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Zákazky - POTRAVINY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40" i="1"/>
  <c r="G11" i="1" l="1"/>
  <c r="G10" i="1"/>
  <c r="G9" i="1"/>
  <c r="G8" i="1"/>
  <c r="G12" i="1"/>
  <c r="G13" i="1"/>
  <c r="G16" i="1"/>
  <c r="G20" i="1"/>
  <c r="G32" i="1"/>
  <c r="G33" i="1"/>
  <c r="G34" i="1"/>
  <c r="G35" i="1"/>
  <c r="G39" i="1"/>
  <c r="I39" i="1" s="1"/>
  <c r="G38" i="1"/>
  <c r="I38" i="1" s="1"/>
  <c r="H38" i="1"/>
  <c r="H39" i="1"/>
  <c r="H37" i="1" l="1"/>
  <c r="G37" i="1"/>
  <c r="I37" i="1" s="1"/>
  <c r="H36" i="1"/>
  <c r="G36" i="1"/>
  <c r="I36" i="1" s="1"/>
  <c r="I8" i="1" l="1"/>
  <c r="H35" i="1"/>
  <c r="I35" i="1"/>
  <c r="H34" i="1"/>
  <c r="I34" i="1"/>
  <c r="H33" i="1"/>
  <c r="I33" i="1"/>
  <c r="H32" i="1"/>
  <c r="I32" i="1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I20" i="1"/>
  <c r="H19" i="1"/>
  <c r="G19" i="1"/>
  <c r="I19" i="1" s="1"/>
  <c r="H18" i="1"/>
  <c r="G18" i="1"/>
  <c r="I18" i="1" s="1"/>
  <c r="H17" i="1"/>
  <c r="G17" i="1"/>
  <c r="I17" i="1" s="1"/>
  <c r="H16" i="1"/>
  <c r="I16" i="1"/>
  <c r="H15" i="1"/>
  <c r="G15" i="1"/>
  <c r="I15" i="1" s="1"/>
  <c r="H14" i="1"/>
  <c r="G14" i="1"/>
  <c r="I14" i="1" s="1"/>
  <c r="H13" i="1"/>
  <c r="I13" i="1"/>
  <c r="I12" i="1"/>
  <c r="H12" i="1"/>
  <c r="H11" i="1"/>
  <c r="I11" i="1"/>
  <c r="H10" i="1"/>
  <c r="I10" i="1"/>
  <c r="H9" i="1"/>
  <c r="I9" i="1"/>
  <c r="H8" i="1"/>
</calcChain>
</file>

<file path=xl/sharedStrings.xml><?xml version="1.0" encoding="utf-8"?>
<sst xmlns="http://schemas.openxmlformats.org/spreadsheetml/2006/main" count="113" uniqueCount="84">
  <si>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</si>
  <si>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</si>
  <si>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</si>
  <si>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</si>
  <si>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</si>
  <si>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</si>
  <si>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</si>
  <si>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</si>
  <si>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</si>
  <si>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</si>
  <si>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</si>
  <si>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</si>
  <si>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</si>
  <si>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</si>
  <si>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</si>
  <si>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</si>
  <si>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</si>
  <si>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</si>
  <si>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</si>
  <si>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</si>
  <si>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</si>
  <si>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</si>
  <si>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</si>
  <si>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</si>
  <si>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</si>
  <si>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</si>
  <si>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</si>
  <si>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</si>
  <si>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</si>
  <si>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</si>
  <si>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</si>
  <si>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</si>
  <si>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</si>
  <si>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</si>
  <si>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</si>
  <si>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</si>
  <si>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</si>
  <si>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</si>
  <si>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</si>
  <si>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</si>
  <si>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</si>
  <si>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</si>
  <si>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30.</t>
  </si>
  <si>
    <t>31.</t>
  </si>
  <si>
    <t>32.</t>
  </si>
  <si>
    <t>Cena celkom za predpokladané množstvo  v EUR bez DPH/s DPH:</t>
  </si>
  <si>
    <t xml:space="preserve">Mlieko trvanlivé 1,5%  </t>
  </si>
  <si>
    <t>Maslo čerstvé 125g</t>
  </si>
  <si>
    <t>Maslo mini 10g</t>
  </si>
  <si>
    <t>Rastlinný tuk (napr. Flora, Rama, Veto alebo ich ekvivalent) porc. 20g</t>
  </si>
  <si>
    <t>Jogurt biely klasik 125g, 3%</t>
  </si>
  <si>
    <t xml:space="preserve">Jogurt ovocný 145g,  9% </t>
  </si>
  <si>
    <t>Mliečny puding so šľahačkou 200ml</t>
  </si>
  <si>
    <t>Mliečny termix 90g</t>
  </si>
  <si>
    <t xml:space="preserve">Mliečna zakysanka 200ml </t>
  </si>
  <si>
    <t xml:space="preserve">Syrokrémy 150g/3 ks, smot. 50% </t>
  </si>
  <si>
    <t>Syr tavený 140g/8 ks, 6%</t>
  </si>
  <si>
    <t>Smotana trvanlivá 250ml, 33%</t>
  </si>
  <si>
    <t>Smotana kyslá 200ml, 12%</t>
  </si>
  <si>
    <t>Syr Eidam údený 42%</t>
  </si>
  <si>
    <t>Syr NIVA 2,5kg</t>
  </si>
  <si>
    <t>Tvaroh jemný hrúdkovitý 250g</t>
  </si>
  <si>
    <t>Bryndza 1kg</t>
  </si>
  <si>
    <t xml:space="preserve">Syr tofu biele </t>
  </si>
  <si>
    <t>Syr salámový údený</t>
  </si>
  <si>
    <t xml:space="preserve">Syr tofu údené </t>
  </si>
  <si>
    <t xml:space="preserve">Mäkký čerstvý nizkotučný syr – sušina 18% </t>
  </si>
  <si>
    <t>Tatárka omáčka 225ml</t>
  </si>
  <si>
    <t>Majolenka 225ml</t>
  </si>
  <si>
    <t>Tatárska omáčka 30g</t>
  </si>
  <si>
    <t>Jogurtové mlieko  biele s vitamínom B6 a D 100ml</t>
  </si>
  <si>
    <t>Jogurtové mlieko  ovocné s vitamínom B6 a D 100ml</t>
  </si>
  <si>
    <t>Smotanový krém s vanilkovou príchuťou – bez lepku 80g</t>
  </si>
  <si>
    <t>Smotanový krém s čokoládovou príchuťou – bez lepku 80g</t>
  </si>
  <si>
    <t>Syr mozzarella</t>
  </si>
  <si>
    <t>Hermelín syr 120 gr.</t>
  </si>
  <si>
    <t>Zakysanka 1l</t>
  </si>
  <si>
    <t>l</t>
  </si>
  <si>
    <t xml:space="preserve"> ks</t>
  </si>
  <si>
    <t>Príloha č. 3C - Časť 3 Vzor štruktúrovaného rozpočtu ceny - Mlieko a mliečne výrobky</t>
  </si>
  <si>
    <t>Vzor štruktúrovaného rozpočtu ceny - Mlieko a mliečne výrobky</t>
  </si>
  <si>
    <t xml:space="preserve"> 1.</t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</si>
  <si>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</si>
  <si>
    <t xml:space="preserve">Čokoládový krémik alebo mliečny dezert čokoládový s lieskovými orieškami alebo ich ekvivalent 55g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</si>
</sst>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Border="1"/>
    <xf numFmtId="0" fontId="4" fillId="0" borderId="2" xfId="0" applyFont="1" applyBorder="1" applyAlignment="1">
      <alignment horizontal="center" vertical="center"/>
    </xf>
    <xf numFmtId="0" fontId="9" fillId="0" borderId="2" xfId="0" applyFont="1" applyBorder="1"/>
    <xf numFmtId="0" fontId="4" fillId="0" borderId="0" xfId="0" applyFont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righ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2" fillId="0" borderId="1" xfId="0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9"/>
  <sheetViews>
    <sheetView tabSelected="1" topLeftCell="A34" zoomScale="122" zoomScaleNormal="122" workbookViewId="0">
      <selection activeCell="B36" sqref="B36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24" t="s">
        <v>79</v>
      </c>
      <c r="B2" s="25"/>
      <c r="C2" s="25"/>
      <c r="D2" s="25"/>
      <c r="E2" s="25"/>
      <c r="F2" s="25"/>
      <c r="G2" s="25"/>
      <c r="H2" s="25"/>
      <c r="I2" s="25"/>
    </row>
    <row r="4" spans="1:9" ht="15.6" x14ac:dyDescent="0.3">
      <c r="A4" s="26" t="s">
        <v>80</v>
      </c>
      <c r="B4" s="27"/>
      <c r="C4" s="27"/>
      <c r="D4" s="27"/>
      <c r="E4" s="27"/>
      <c r="F4" s="27"/>
      <c r="G4" s="27"/>
      <c r="H4" s="27"/>
      <c r="I4" s="27"/>
    </row>
    <row r="6" spans="1:9" ht="14.4" customHeight="1" x14ac:dyDescent="0.3">
      <c r="A6" s="23" t="s">
        <v>0</v>
      </c>
      <c r="B6" s="23" t="s">
        <v>1</v>
      </c>
      <c r="C6" s="23" t="s">
        <v>35</v>
      </c>
      <c r="D6" s="23" t="s">
        <v>2</v>
      </c>
      <c r="E6" s="23" t="s">
        <v>36</v>
      </c>
      <c r="F6" s="23" t="s">
        <v>39</v>
      </c>
      <c r="G6" s="23" t="s">
        <v>37</v>
      </c>
      <c r="H6" s="23" t="s">
        <v>38</v>
      </c>
      <c r="I6" s="23" t="s">
        <v>38</v>
      </c>
    </row>
    <row r="7" spans="1:9" ht="72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ht="15.6" x14ac:dyDescent="0.3">
      <c r="A8" s="3" t="s">
        <v>81</v>
      </c>
      <c r="B8" s="11" t="s">
        <v>46</v>
      </c>
      <c r="C8" s="22" t="s">
        <v>77</v>
      </c>
      <c r="D8" s="12">
        <v>25725</v>
      </c>
      <c r="E8" s="19">
        <v>0</v>
      </c>
      <c r="F8" s="20">
        <v>10</v>
      </c>
      <c r="G8" s="19">
        <f>E8*1.1</f>
        <v>0</v>
      </c>
      <c r="H8" s="21">
        <f t="shared" ref="H8:H35" si="0">D8*E8</f>
        <v>0</v>
      </c>
      <c r="I8" s="21">
        <f t="shared" ref="I8:I35" si="1">D8*G8</f>
        <v>0</v>
      </c>
    </row>
    <row r="9" spans="1:9" ht="15.6" x14ac:dyDescent="0.3">
      <c r="A9" s="3" t="s">
        <v>3</v>
      </c>
      <c r="B9" s="11" t="s">
        <v>47</v>
      </c>
      <c r="C9" s="22" t="s">
        <v>40</v>
      </c>
      <c r="D9" s="12">
        <v>1496</v>
      </c>
      <c r="E9" s="19">
        <v>0</v>
      </c>
      <c r="F9" s="20">
        <v>10</v>
      </c>
      <c r="G9" s="19">
        <f>E9*1.1</f>
        <v>0</v>
      </c>
      <c r="H9" s="21">
        <f t="shared" si="0"/>
        <v>0</v>
      </c>
      <c r="I9" s="21">
        <f t="shared" si="1"/>
        <v>0</v>
      </c>
    </row>
    <row r="10" spans="1:9" ht="15.6" x14ac:dyDescent="0.3">
      <c r="A10" s="3" t="s">
        <v>4</v>
      </c>
      <c r="B10" s="11" t="s">
        <v>48</v>
      </c>
      <c r="C10" s="22" t="s">
        <v>41</v>
      </c>
      <c r="D10" s="12">
        <v>10342</v>
      </c>
      <c r="E10" s="19">
        <v>0</v>
      </c>
      <c r="F10" s="20">
        <v>10</v>
      </c>
      <c r="G10" s="19">
        <f>E10*1.1</f>
        <v>0</v>
      </c>
      <c r="H10" s="21">
        <f t="shared" si="0"/>
        <v>0</v>
      </c>
      <c r="I10" s="21">
        <f t="shared" si="1"/>
        <v>0</v>
      </c>
    </row>
    <row r="11" spans="1:9" ht="46.8" x14ac:dyDescent="0.3">
      <c r="A11" s="3" t="s">
        <v>5</v>
      </c>
      <c r="B11" s="11" t="s">
        <v>49</v>
      </c>
      <c r="C11" s="22" t="s">
        <v>41</v>
      </c>
      <c r="D11" s="12">
        <v>39567</v>
      </c>
      <c r="E11" s="19">
        <v>0</v>
      </c>
      <c r="F11" s="20">
        <v>20</v>
      </c>
      <c r="G11" s="19">
        <f>E11*1.2</f>
        <v>0</v>
      </c>
      <c r="H11" s="21">
        <f t="shared" si="0"/>
        <v>0</v>
      </c>
      <c r="I11" s="21">
        <f t="shared" si="1"/>
        <v>0</v>
      </c>
    </row>
    <row r="12" spans="1:9" ht="31.2" x14ac:dyDescent="0.3">
      <c r="A12" s="3" t="s">
        <v>6</v>
      </c>
      <c r="B12" s="11" t="s">
        <v>50</v>
      </c>
      <c r="C12" s="22" t="s">
        <v>41</v>
      </c>
      <c r="D12" s="12">
        <v>2134</v>
      </c>
      <c r="E12" s="19">
        <v>0</v>
      </c>
      <c r="F12" s="20">
        <v>10</v>
      </c>
      <c r="G12" s="19">
        <f>E12*1.1</f>
        <v>0</v>
      </c>
      <c r="H12" s="21">
        <f t="shared" si="0"/>
        <v>0</v>
      </c>
      <c r="I12" s="21">
        <f t="shared" si="1"/>
        <v>0</v>
      </c>
    </row>
    <row r="13" spans="1:9" ht="15.6" x14ac:dyDescent="0.3">
      <c r="A13" s="3" t="s">
        <v>7</v>
      </c>
      <c r="B13" s="11" t="s">
        <v>51</v>
      </c>
      <c r="C13" s="22" t="s">
        <v>41</v>
      </c>
      <c r="D13" s="12">
        <v>11819</v>
      </c>
      <c r="E13" s="19">
        <v>0</v>
      </c>
      <c r="F13" s="20">
        <v>10</v>
      </c>
      <c r="G13" s="19">
        <f>E13*1.1</f>
        <v>0</v>
      </c>
      <c r="H13" s="21">
        <f t="shared" si="0"/>
        <v>0</v>
      </c>
      <c r="I13" s="21">
        <f t="shared" si="1"/>
        <v>0</v>
      </c>
    </row>
    <row r="14" spans="1:9" ht="31.2" x14ac:dyDescent="0.3">
      <c r="A14" s="3" t="s">
        <v>8</v>
      </c>
      <c r="B14" s="11" t="s">
        <v>52</v>
      </c>
      <c r="C14" s="22" t="s">
        <v>41</v>
      </c>
      <c r="D14" s="12">
        <v>187</v>
      </c>
      <c r="E14" s="19">
        <v>0</v>
      </c>
      <c r="F14" s="20">
        <v>20</v>
      </c>
      <c r="G14" s="19">
        <f t="shared" ref="G14:G31" si="2">E14*1.2</f>
        <v>0</v>
      </c>
      <c r="H14" s="21">
        <f t="shared" si="0"/>
        <v>0</v>
      </c>
      <c r="I14" s="21">
        <f t="shared" si="1"/>
        <v>0</v>
      </c>
    </row>
    <row r="15" spans="1:9" ht="15.6" x14ac:dyDescent="0.3">
      <c r="A15" s="3" t="s">
        <v>9</v>
      </c>
      <c r="B15" s="11" t="s">
        <v>53</v>
      </c>
      <c r="C15" s="22" t="s">
        <v>41</v>
      </c>
      <c r="D15" s="12">
        <v>2399</v>
      </c>
      <c r="E15" s="19">
        <v>0</v>
      </c>
      <c r="F15" s="20">
        <v>20</v>
      </c>
      <c r="G15" s="19">
        <f t="shared" si="2"/>
        <v>0</v>
      </c>
      <c r="H15" s="21">
        <f t="shared" si="0"/>
        <v>0</v>
      </c>
      <c r="I15" s="21">
        <f t="shared" si="1"/>
        <v>0</v>
      </c>
    </row>
    <row r="16" spans="1:9" ht="31.2" x14ac:dyDescent="0.3">
      <c r="A16" s="3" t="s">
        <v>10</v>
      </c>
      <c r="B16" s="11" t="s">
        <v>54</v>
      </c>
      <c r="C16" s="22" t="s">
        <v>41</v>
      </c>
      <c r="D16" s="12">
        <v>2601</v>
      </c>
      <c r="E16" s="19">
        <v>0</v>
      </c>
      <c r="F16" s="20">
        <v>10</v>
      </c>
      <c r="G16" s="19">
        <f>E16*1.1</f>
        <v>0</v>
      </c>
      <c r="H16" s="21">
        <f t="shared" si="0"/>
        <v>0</v>
      </c>
      <c r="I16" s="21">
        <f t="shared" si="1"/>
        <v>0</v>
      </c>
    </row>
    <row r="17" spans="1:9" ht="31.2" x14ac:dyDescent="0.3">
      <c r="A17" s="3" t="s">
        <v>11</v>
      </c>
      <c r="B17" s="11" t="s">
        <v>55</v>
      </c>
      <c r="C17" s="22" t="s">
        <v>40</v>
      </c>
      <c r="D17" s="12">
        <v>1012</v>
      </c>
      <c r="E17" s="19">
        <v>0</v>
      </c>
      <c r="F17" s="20">
        <v>20</v>
      </c>
      <c r="G17" s="19">
        <f t="shared" si="2"/>
        <v>0</v>
      </c>
      <c r="H17" s="21">
        <f t="shared" si="0"/>
        <v>0</v>
      </c>
      <c r="I17" s="21">
        <f t="shared" si="1"/>
        <v>0</v>
      </c>
    </row>
    <row r="18" spans="1:9" ht="31.2" x14ac:dyDescent="0.3">
      <c r="A18" s="3" t="s">
        <v>12</v>
      </c>
      <c r="B18" s="11" t="s">
        <v>56</v>
      </c>
      <c r="C18" s="22" t="s">
        <v>41</v>
      </c>
      <c r="D18" s="12">
        <v>5816</v>
      </c>
      <c r="E18" s="19">
        <v>0</v>
      </c>
      <c r="F18" s="20">
        <v>20</v>
      </c>
      <c r="G18" s="19">
        <f t="shared" si="2"/>
        <v>0</v>
      </c>
      <c r="H18" s="21">
        <f t="shared" si="0"/>
        <v>0</v>
      </c>
      <c r="I18" s="21">
        <f t="shared" si="1"/>
        <v>0</v>
      </c>
    </row>
    <row r="19" spans="1:9" ht="31.2" x14ac:dyDescent="0.3">
      <c r="A19" s="3" t="s">
        <v>13</v>
      </c>
      <c r="B19" s="11" t="s">
        <v>57</v>
      </c>
      <c r="C19" s="22" t="s">
        <v>77</v>
      </c>
      <c r="D19" s="12">
        <v>367</v>
      </c>
      <c r="E19" s="19">
        <v>0</v>
      </c>
      <c r="F19" s="20">
        <v>20</v>
      </c>
      <c r="G19" s="19">
        <f t="shared" si="2"/>
        <v>0</v>
      </c>
      <c r="H19" s="21">
        <f t="shared" si="0"/>
        <v>0</v>
      </c>
      <c r="I19" s="21">
        <f t="shared" si="1"/>
        <v>0</v>
      </c>
    </row>
    <row r="20" spans="1:9" ht="31.2" x14ac:dyDescent="0.3">
      <c r="A20" s="3" t="s">
        <v>14</v>
      </c>
      <c r="B20" s="11" t="s">
        <v>58</v>
      </c>
      <c r="C20" s="22" t="s">
        <v>77</v>
      </c>
      <c r="D20" s="12">
        <v>209</v>
      </c>
      <c r="E20" s="19">
        <v>0</v>
      </c>
      <c r="F20" s="20">
        <v>10</v>
      </c>
      <c r="G20" s="19">
        <f>E20*1.1</f>
        <v>0</v>
      </c>
      <c r="H20" s="21">
        <f t="shared" si="0"/>
        <v>0</v>
      </c>
      <c r="I20" s="21">
        <f t="shared" si="1"/>
        <v>0</v>
      </c>
    </row>
    <row r="21" spans="1:9" ht="15.6" x14ac:dyDescent="0.3">
      <c r="A21" s="3" t="s">
        <v>15</v>
      </c>
      <c r="B21" s="11" t="s">
        <v>59</v>
      </c>
      <c r="C21" s="22" t="s">
        <v>40</v>
      </c>
      <c r="D21" s="12">
        <v>291</v>
      </c>
      <c r="E21" s="19">
        <v>0</v>
      </c>
      <c r="F21" s="20">
        <v>20</v>
      </c>
      <c r="G21" s="19">
        <f t="shared" si="2"/>
        <v>0</v>
      </c>
      <c r="H21" s="21">
        <f t="shared" si="0"/>
        <v>0</v>
      </c>
      <c r="I21" s="21">
        <f t="shared" si="1"/>
        <v>0</v>
      </c>
    </row>
    <row r="22" spans="1:9" ht="15.6" x14ac:dyDescent="0.3">
      <c r="A22" s="3" t="s">
        <v>16</v>
      </c>
      <c r="B22" s="11" t="s">
        <v>60</v>
      </c>
      <c r="C22" s="22" t="s">
        <v>40</v>
      </c>
      <c r="D22" s="12">
        <v>89</v>
      </c>
      <c r="E22" s="19">
        <v>0</v>
      </c>
      <c r="F22" s="20">
        <v>20</v>
      </c>
      <c r="G22" s="19">
        <f t="shared" si="2"/>
        <v>0</v>
      </c>
      <c r="H22" s="21">
        <f t="shared" si="0"/>
        <v>0</v>
      </c>
      <c r="I22" s="21">
        <f t="shared" si="1"/>
        <v>0</v>
      </c>
    </row>
    <row r="23" spans="1:9" ht="31.2" x14ac:dyDescent="0.3">
      <c r="A23" s="3" t="s">
        <v>17</v>
      </c>
      <c r="B23" s="11" t="s">
        <v>61</v>
      </c>
      <c r="C23" s="22" t="s">
        <v>40</v>
      </c>
      <c r="D23" s="12">
        <v>1151</v>
      </c>
      <c r="E23" s="19">
        <v>0</v>
      </c>
      <c r="F23" s="20">
        <v>20</v>
      </c>
      <c r="G23" s="19">
        <f t="shared" si="2"/>
        <v>0</v>
      </c>
      <c r="H23" s="21">
        <f t="shared" si="0"/>
        <v>0</v>
      </c>
      <c r="I23" s="21">
        <f t="shared" si="1"/>
        <v>0</v>
      </c>
    </row>
    <row r="24" spans="1:9" ht="15.6" x14ac:dyDescent="0.3">
      <c r="A24" s="3" t="s">
        <v>18</v>
      </c>
      <c r="B24" s="11" t="s">
        <v>62</v>
      </c>
      <c r="C24" s="22" t="s">
        <v>40</v>
      </c>
      <c r="D24" s="12">
        <v>186</v>
      </c>
      <c r="E24" s="19">
        <v>0</v>
      </c>
      <c r="F24" s="20">
        <v>20</v>
      </c>
      <c r="G24" s="19">
        <f t="shared" si="2"/>
        <v>0</v>
      </c>
      <c r="H24" s="21">
        <f t="shared" si="0"/>
        <v>0</v>
      </c>
      <c r="I24" s="21">
        <f t="shared" si="1"/>
        <v>0</v>
      </c>
    </row>
    <row r="25" spans="1:9" ht="15.6" x14ac:dyDescent="0.3">
      <c r="A25" s="3" t="s">
        <v>19</v>
      </c>
      <c r="B25" s="11" t="s">
        <v>63</v>
      </c>
      <c r="C25" s="22" t="s">
        <v>40</v>
      </c>
      <c r="D25" s="12">
        <v>46</v>
      </c>
      <c r="E25" s="19">
        <v>0</v>
      </c>
      <c r="F25" s="20">
        <v>20</v>
      </c>
      <c r="G25" s="19">
        <f t="shared" si="2"/>
        <v>0</v>
      </c>
      <c r="H25" s="21">
        <f t="shared" si="0"/>
        <v>0</v>
      </c>
      <c r="I25" s="21">
        <f t="shared" si="1"/>
        <v>0</v>
      </c>
    </row>
    <row r="26" spans="1:9" ht="15.6" x14ac:dyDescent="0.3">
      <c r="A26" s="3" t="s">
        <v>20</v>
      </c>
      <c r="B26" s="11" t="s">
        <v>64</v>
      </c>
      <c r="C26" s="22" t="s">
        <v>40</v>
      </c>
      <c r="D26" s="12">
        <v>200</v>
      </c>
      <c r="E26" s="19">
        <v>0</v>
      </c>
      <c r="F26" s="20">
        <v>20</v>
      </c>
      <c r="G26" s="19">
        <f t="shared" si="2"/>
        <v>0</v>
      </c>
      <c r="H26" s="21">
        <f t="shared" si="0"/>
        <v>0</v>
      </c>
      <c r="I26" s="21">
        <f t="shared" si="1"/>
        <v>0</v>
      </c>
    </row>
    <row r="27" spans="1:9" ht="15.6" x14ac:dyDescent="0.3">
      <c r="A27" s="3" t="s">
        <v>21</v>
      </c>
      <c r="B27" s="11" t="s">
        <v>65</v>
      </c>
      <c r="C27" s="22" t="s">
        <v>40</v>
      </c>
      <c r="D27" s="12">
        <v>46</v>
      </c>
      <c r="E27" s="19">
        <v>0</v>
      </c>
      <c r="F27" s="20">
        <v>20</v>
      </c>
      <c r="G27" s="19">
        <f t="shared" si="2"/>
        <v>0</v>
      </c>
      <c r="H27" s="21">
        <f t="shared" si="0"/>
        <v>0</v>
      </c>
      <c r="I27" s="21">
        <f t="shared" si="1"/>
        <v>0</v>
      </c>
    </row>
    <row r="28" spans="1:9" ht="46.8" x14ac:dyDescent="0.3">
      <c r="A28" s="3" t="s">
        <v>22</v>
      </c>
      <c r="B28" s="11" t="s">
        <v>66</v>
      </c>
      <c r="C28" s="22" t="s">
        <v>41</v>
      </c>
      <c r="D28" s="12">
        <v>535</v>
      </c>
      <c r="E28" s="19">
        <v>0</v>
      </c>
      <c r="F28" s="20">
        <v>20</v>
      </c>
      <c r="G28" s="19">
        <f t="shared" si="2"/>
        <v>0</v>
      </c>
      <c r="H28" s="21">
        <f t="shared" si="0"/>
        <v>0</v>
      </c>
      <c r="I28" s="21">
        <f t="shared" si="1"/>
        <v>0</v>
      </c>
    </row>
    <row r="29" spans="1:9" ht="15.6" x14ac:dyDescent="0.3">
      <c r="A29" s="3" t="s">
        <v>23</v>
      </c>
      <c r="B29" s="11" t="s">
        <v>67</v>
      </c>
      <c r="C29" s="22" t="s">
        <v>41</v>
      </c>
      <c r="D29" s="12">
        <v>27</v>
      </c>
      <c r="E29" s="19">
        <v>0</v>
      </c>
      <c r="F29" s="20">
        <v>20</v>
      </c>
      <c r="G29" s="19">
        <f t="shared" si="2"/>
        <v>0</v>
      </c>
      <c r="H29" s="21">
        <f t="shared" si="0"/>
        <v>0</v>
      </c>
      <c r="I29" s="21">
        <f t="shared" si="1"/>
        <v>0</v>
      </c>
    </row>
    <row r="30" spans="1:9" ht="15.6" x14ac:dyDescent="0.3">
      <c r="A30" s="3" t="s">
        <v>24</v>
      </c>
      <c r="B30" s="11" t="s">
        <v>68</v>
      </c>
      <c r="C30" s="22" t="s">
        <v>41</v>
      </c>
      <c r="D30" s="12">
        <v>100</v>
      </c>
      <c r="E30" s="19">
        <v>0</v>
      </c>
      <c r="F30" s="20">
        <v>20</v>
      </c>
      <c r="G30" s="19">
        <f t="shared" si="2"/>
        <v>0</v>
      </c>
      <c r="H30" s="21">
        <f t="shared" si="0"/>
        <v>0</v>
      </c>
      <c r="I30" s="21">
        <f t="shared" si="1"/>
        <v>0</v>
      </c>
    </row>
    <row r="31" spans="1:9" ht="15.6" x14ac:dyDescent="0.3">
      <c r="A31" s="3" t="s">
        <v>25</v>
      </c>
      <c r="B31" s="11" t="s">
        <v>69</v>
      </c>
      <c r="C31" s="22" t="s">
        <v>41</v>
      </c>
      <c r="D31" s="12">
        <v>400</v>
      </c>
      <c r="E31" s="19">
        <v>0</v>
      </c>
      <c r="F31" s="20">
        <v>20</v>
      </c>
      <c r="G31" s="19">
        <f t="shared" si="2"/>
        <v>0</v>
      </c>
      <c r="H31" s="21">
        <f t="shared" si="0"/>
        <v>0</v>
      </c>
      <c r="I31" s="21">
        <f t="shared" si="1"/>
        <v>0</v>
      </c>
    </row>
    <row r="32" spans="1:9" ht="46.8" x14ac:dyDescent="0.3">
      <c r="A32" s="3" t="s">
        <v>26</v>
      </c>
      <c r="B32" s="11" t="s">
        <v>70</v>
      </c>
      <c r="C32" s="22" t="s">
        <v>78</v>
      </c>
      <c r="D32" s="12">
        <v>96</v>
      </c>
      <c r="E32" s="19">
        <v>0</v>
      </c>
      <c r="F32" s="20">
        <v>10</v>
      </c>
      <c r="G32" s="19">
        <f>E32*1.1</f>
        <v>0</v>
      </c>
      <c r="H32" s="21">
        <f t="shared" si="0"/>
        <v>0</v>
      </c>
      <c r="I32" s="21">
        <f t="shared" si="1"/>
        <v>0</v>
      </c>
    </row>
    <row r="33" spans="1:20" ht="46.8" x14ac:dyDescent="0.3">
      <c r="A33" s="3" t="s">
        <v>27</v>
      </c>
      <c r="B33" s="11" t="s">
        <v>71</v>
      </c>
      <c r="C33" s="22" t="s">
        <v>41</v>
      </c>
      <c r="D33" s="12">
        <v>196</v>
      </c>
      <c r="E33" s="19">
        <v>0</v>
      </c>
      <c r="F33" s="20">
        <v>10</v>
      </c>
      <c r="G33" s="19">
        <f>E33*1.1</f>
        <v>0</v>
      </c>
      <c r="H33" s="21">
        <f t="shared" si="0"/>
        <v>0</v>
      </c>
      <c r="I33" s="21">
        <f t="shared" si="1"/>
        <v>0</v>
      </c>
    </row>
    <row r="34" spans="1:20" ht="46.8" x14ac:dyDescent="0.3">
      <c r="A34" s="3" t="s">
        <v>28</v>
      </c>
      <c r="B34" s="11" t="s">
        <v>72</v>
      </c>
      <c r="C34" s="22" t="s">
        <v>41</v>
      </c>
      <c r="D34" s="12">
        <v>48</v>
      </c>
      <c r="E34" s="19">
        <v>0</v>
      </c>
      <c r="F34" s="20">
        <v>10</v>
      </c>
      <c r="G34" s="19">
        <f>E34*1.1</f>
        <v>0</v>
      </c>
      <c r="H34" s="21">
        <f t="shared" si="0"/>
        <v>0</v>
      </c>
      <c r="I34" s="21">
        <f t="shared" si="1"/>
        <v>0</v>
      </c>
    </row>
    <row r="35" spans="1:20" ht="46.8" x14ac:dyDescent="0.3">
      <c r="A35" s="3" t="s">
        <v>29</v>
      </c>
      <c r="B35" s="11" t="s">
        <v>73</v>
      </c>
      <c r="C35" s="22" t="s">
        <v>41</v>
      </c>
      <c r="D35" s="12">
        <v>50</v>
      </c>
      <c r="E35" s="19">
        <v>0</v>
      </c>
      <c r="F35" s="20">
        <v>10</v>
      </c>
      <c r="G35" s="19">
        <f>E35*1.1</f>
        <v>0</v>
      </c>
      <c r="H35" s="21">
        <f t="shared" si="0"/>
        <v>0</v>
      </c>
      <c r="I35" s="21">
        <f t="shared" si="1"/>
        <v>0</v>
      </c>
    </row>
    <row r="36" spans="1:20" ht="78" x14ac:dyDescent="0.3">
      <c r="A36" s="3" t="s">
        <v>30</v>
      </c>
      <c r="B36" s="11" t="s">
        <v>83</v>
      </c>
      <c r="C36" s="22" t="s">
        <v>41</v>
      </c>
      <c r="D36" s="12">
        <v>50</v>
      </c>
      <c r="E36" s="19">
        <v>0</v>
      </c>
      <c r="F36" s="20">
        <v>20</v>
      </c>
      <c r="G36" s="19">
        <f t="shared" ref="G36:G38" si="3">E36*1.2</f>
        <v>0</v>
      </c>
      <c r="H36" s="21">
        <f t="shared" ref="H36:H39" si="4">D36*E36</f>
        <v>0</v>
      </c>
      <c r="I36" s="21">
        <f t="shared" ref="I36:I39" si="5">D36*G36</f>
        <v>0</v>
      </c>
    </row>
    <row r="37" spans="1:20" ht="15.6" x14ac:dyDescent="0.3">
      <c r="A37" s="3" t="s">
        <v>42</v>
      </c>
      <c r="B37" s="11" t="s">
        <v>74</v>
      </c>
      <c r="C37" s="22" t="s">
        <v>40</v>
      </c>
      <c r="D37" s="12">
        <v>28</v>
      </c>
      <c r="E37" s="19">
        <v>0</v>
      </c>
      <c r="F37" s="20">
        <v>20</v>
      </c>
      <c r="G37" s="19">
        <f t="shared" si="3"/>
        <v>0</v>
      </c>
      <c r="H37" s="21">
        <f t="shared" si="4"/>
        <v>0</v>
      </c>
      <c r="I37" s="21">
        <f t="shared" si="5"/>
        <v>0</v>
      </c>
    </row>
    <row r="38" spans="1:20" ht="16.2" customHeight="1" x14ac:dyDescent="0.3">
      <c r="A38" s="3" t="s">
        <v>43</v>
      </c>
      <c r="B38" s="13" t="s">
        <v>75</v>
      </c>
      <c r="C38" s="22" t="s">
        <v>41</v>
      </c>
      <c r="D38" s="12">
        <v>220</v>
      </c>
      <c r="E38" s="19">
        <v>0</v>
      </c>
      <c r="F38" s="20">
        <v>20</v>
      </c>
      <c r="G38" s="19">
        <f t="shared" si="3"/>
        <v>0</v>
      </c>
      <c r="H38" s="21">
        <f t="shared" si="4"/>
        <v>0</v>
      </c>
      <c r="I38" s="21">
        <f t="shared" si="5"/>
        <v>0</v>
      </c>
      <c r="L38" s="14"/>
      <c r="M38" s="14"/>
      <c r="N38" s="14"/>
      <c r="O38" s="14"/>
      <c r="P38" s="14"/>
      <c r="Q38" s="14"/>
      <c r="R38" s="14"/>
      <c r="S38" s="15"/>
      <c r="T38" s="15"/>
    </row>
    <row r="39" spans="1:20" ht="15.6" x14ac:dyDescent="0.3">
      <c r="A39" s="3" t="s">
        <v>44</v>
      </c>
      <c r="B39" s="13" t="s">
        <v>76</v>
      </c>
      <c r="C39" s="22" t="s">
        <v>77</v>
      </c>
      <c r="D39" s="12">
        <v>169</v>
      </c>
      <c r="E39" s="19">
        <v>0</v>
      </c>
      <c r="F39" s="20">
        <v>10</v>
      </c>
      <c r="G39" s="19">
        <f>E39*1.1</f>
        <v>0</v>
      </c>
      <c r="H39" s="21">
        <f t="shared" si="4"/>
        <v>0</v>
      </c>
      <c r="I39" s="21">
        <f t="shared" si="5"/>
        <v>0</v>
      </c>
      <c r="L39" s="14"/>
      <c r="M39" s="14"/>
      <c r="N39" s="14"/>
      <c r="O39" s="14"/>
      <c r="P39" s="14"/>
      <c r="Q39" s="14"/>
      <c r="R39" s="14"/>
      <c r="S39" s="15"/>
      <c r="T39" s="15"/>
    </row>
    <row r="40" spans="1:20" x14ac:dyDescent="0.3">
      <c r="A40" s="30" t="s">
        <v>45</v>
      </c>
      <c r="B40" s="30"/>
      <c r="C40" s="30"/>
      <c r="D40" s="30"/>
      <c r="E40" s="30"/>
      <c r="F40" s="30"/>
      <c r="G40" s="30"/>
      <c r="H40" s="31">
        <f>SUM(H8:H39)</f>
        <v>0</v>
      </c>
      <c r="I40" s="31">
        <f>SUM(I8:I39)</f>
        <v>0</v>
      </c>
    </row>
    <row r="41" spans="1:20" x14ac:dyDescent="0.3">
      <c r="A41" s="30"/>
      <c r="B41" s="30"/>
      <c r="C41" s="30"/>
      <c r="D41" s="30"/>
      <c r="E41" s="30"/>
      <c r="F41" s="30"/>
      <c r="G41" s="30"/>
      <c r="H41" s="31"/>
      <c r="I41" s="31"/>
    </row>
    <row r="42" spans="1:20" x14ac:dyDescent="0.3">
      <c r="A42" s="1"/>
      <c r="B42" s="1"/>
      <c r="C42" s="1"/>
      <c r="D42" s="1"/>
      <c r="E42" s="1"/>
      <c r="F42" s="1"/>
      <c r="G42" s="16"/>
      <c r="H42" s="17"/>
      <c r="I42" s="16"/>
    </row>
    <row r="43" spans="1:20" x14ac:dyDescent="0.3">
      <c r="A43" s="29"/>
      <c r="B43" s="29"/>
      <c r="C43" s="2"/>
      <c r="D43" s="2"/>
      <c r="E43" s="1"/>
      <c r="F43" s="1"/>
      <c r="G43" s="7"/>
      <c r="H43" s="17"/>
      <c r="I43" s="7"/>
    </row>
    <row r="44" spans="1:20" x14ac:dyDescent="0.3">
      <c r="A44" s="1"/>
      <c r="B44" s="1"/>
      <c r="C44" s="1"/>
      <c r="D44" s="1"/>
      <c r="E44" s="1"/>
      <c r="F44" s="1"/>
      <c r="G44" s="16"/>
      <c r="H44" s="18"/>
      <c r="I44" s="16"/>
    </row>
    <row r="45" spans="1:20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20" x14ac:dyDescent="0.3">
      <c r="A46" s="29"/>
      <c r="B46" s="29"/>
      <c r="C46" s="29"/>
      <c r="D46" s="29"/>
      <c r="E46" s="29"/>
      <c r="F46" s="2"/>
      <c r="G46" s="4"/>
      <c r="H46" s="6" t="s">
        <v>31</v>
      </c>
      <c r="I46" s="5"/>
    </row>
    <row r="47" spans="1:20" x14ac:dyDescent="0.3">
      <c r="A47" s="1"/>
      <c r="B47" s="1"/>
      <c r="C47" s="1"/>
      <c r="D47" s="1"/>
      <c r="E47" s="1"/>
      <c r="F47" s="1"/>
      <c r="G47" s="7"/>
      <c r="H47" s="8" t="s">
        <v>32</v>
      </c>
      <c r="I47" s="9"/>
    </row>
    <row r="48" spans="1:20" x14ac:dyDescent="0.3">
      <c r="A48" s="1"/>
      <c r="B48" s="1"/>
      <c r="C48" s="1"/>
      <c r="D48" s="1"/>
      <c r="E48" s="1"/>
      <c r="F48" s="1"/>
      <c r="G48" s="5"/>
      <c r="H48" s="10" t="s">
        <v>33</v>
      </c>
      <c r="I48" s="5"/>
    </row>
    <row r="50" spans="1:9" x14ac:dyDescent="0.3">
      <c r="A50" s="29"/>
      <c r="B50" s="29"/>
      <c r="C50" s="29"/>
      <c r="D50" s="29"/>
      <c r="E50" s="29"/>
    </row>
    <row r="51" spans="1:9" x14ac:dyDescent="0.3">
      <c r="A51" s="29" t="s">
        <v>34</v>
      </c>
      <c r="B51" s="29"/>
      <c r="C51" s="29"/>
      <c r="D51" s="29"/>
      <c r="E51" s="29"/>
    </row>
    <row r="53" spans="1:9" ht="14.4" customHeight="1" x14ac:dyDescent="0.3">
      <c r="A53" s="28" t="s">
        <v>82</v>
      </c>
      <c r="B53" s="28"/>
      <c r="C53" s="28"/>
      <c r="D53" s="28"/>
      <c r="E53" s="28"/>
      <c r="F53" s="28"/>
      <c r="G53" s="28"/>
      <c r="H53" s="28"/>
      <c r="I53" s="28"/>
    </row>
    <row r="54" spans="1:9" x14ac:dyDescent="0.3">
      <c r="A54" s="28"/>
      <c r="B54" s="28"/>
      <c r="C54" s="28"/>
      <c r="D54" s="28"/>
      <c r="E54" s="28"/>
      <c r="F54" s="28"/>
      <c r="G54" s="28"/>
      <c r="H54" s="28"/>
      <c r="I54" s="28"/>
    </row>
    <row r="55" spans="1:9" x14ac:dyDescent="0.3">
      <c r="A55" s="28"/>
      <c r="B55" s="28"/>
      <c r="C55" s="28"/>
      <c r="D55" s="28"/>
      <c r="E55" s="28"/>
      <c r="F55" s="28"/>
      <c r="G55" s="28"/>
      <c r="H55" s="28"/>
      <c r="I55" s="28"/>
    </row>
    <row r="56" spans="1:9" x14ac:dyDescent="0.3">
      <c r="A56" s="28"/>
      <c r="B56" s="28"/>
      <c r="C56" s="28"/>
      <c r="D56" s="28"/>
      <c r="E56" s="28"/>
      <c r="F56" s="28"/>
      <c r="G56" s="28"/>
      <c r="H56" s="28"/>
      <c r="I56" s="28"/>
    </row>
    <row r="57" spans="1:9" x14ac:dyDescent="0.3">
      <c r="A57" s="28"/>
      <c r="B57" s="28"/>
      <c r="C57" s="28"/>
      <c r="D57" s="28"/>
      <c r="E57" s="28"/>
      <c r="F57" s="28"/>
      <c r="G57" s="28"/>
      <c r="H57" s="28"/>
      <c r="I57" s="28"/>
    </row>
    <row r="58" spans="1:9" x14ac:dyDescent="0.3">
      <c r="A58" s="28"/>
      <c r="B58" s="28"/>
      <c r="C58" s="28"/>
      <c r="D58" s="28"/>
      <c r="E58" s="28"/>
      <c r="F58" s="28"/>
      <c r="G58" s="28"/>
      <c r="H58" s="28"/>
      <c r="I58" s="28"/>
    </row>
    <row r="59" spans="1:9" x14ac:dyDescent="0.3">
      <c r="A59" s="28"/>
      <c r="B59" s="28"/>
      <c r="C59" s="28"/>
      <c r="D59" s="28"/>
      <c r="E59" s="28"/>
      <c r="F59" s="28"/>
      <c r="G59" s="28"/>
      <c r="H59" s="28"/>
      <c r="I59" s="28"/>
    </row>
  </sheetData>
  <mergeCells count="19">
    <mergeCell ref="A53:I59"/>
    <mergeCell ref="A50:E50"/>
    <mergeCell ref="A51:E51"/>
    <mergeCell ref="A40:G41"/>
    <mergeCell ref="H40:H41"/>
    <mergeCell ref="I40:I41"/>
    <mergeCell ref="A46:E46"/>
    <mergeCell ref="A43:B43"/>
    <mergeCell ref="G6:G7"/>
    <mergeCell ref="F6:F7"/>
    <mergeCell ref="A2:I2"/>
    <mergeCell ref="A4:I4"/>
    <mergeCell ref="H6:H7"/>
    <mergeCell ref="I6:I7"/>
    <mergeCell ref="C6:C7"/>
    <mergeCell ref="D6:D7"/>
    <mergeCell ref="A6:A7"/>
    <mergeCell ref="B6:B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G16 G11 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2020-11-19T10:30:15Z</dcterms:modified>
</cp:coreProperties>
</file>