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-120" yWindow="-120" windowWidth="24240" windowHeight="13140" tabRatio="724" firstSheet="3" activeTab="7"/>
  </bookViews>
  <sheets>
    <sheet name="Základné dosky" sheetId="5" r:id="rId1"/>
    <sheet name="Procesory, chladiče, pasta" sheetId="3" r:id="rId2"/>
    <sheet name="Grafické, zvukové, sieťov karty" sheetId="8" r:id="rId3"/>
    <sheet name="Operačné pamäte" sheetId="6" r:id="rId4"/>
    <sheet name="SSD, HDD, NAS" sheetId="7" r:id="rId5"/>
    <sheet name="Zdroje a PC skrinky" sheetId="9" r:id="rId6"/>
    <sheet name="Mechaniky" sheetId="10" r:id="rId7"/>
    <sheet name="Audio príslušenstvo" sheetId="14" r:id="rId8"/>
    <sheet name="Káble, redukcie, ostatné" sheetId="11" r:id="rId9"/>
    <sheet name="SPOLU" sheetId="15" r:id="rId10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6" i="5" l="1"/>
  <c r="A7" i="5" s="1"/>
  <c r="A8" i="5" s="1"/>
  <c r="A10" i="5" s="1"/>
  <c r="A12" i="5" s="1"/>
  <c r="A13" i="5" s="1"/>
  <c r="F51" i="3" l="1"/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30" i="3" s="1"/>
  <c r="A31" i="3" s="1"/>
  <c r="A33" i="3" s="1"/>
  <c r="A34" i="3" s="1"/>
  <c r="A35" i="3" s="1"/>
  <c r="A36" i="3" s="1"/>
  <c r="A37" i="3" s="1"/>
  <c r="A38" i="3" s="1"/>
  <c r="A39" i="3" s="1"/>
  <c r="A40" i="3" s="1"/>
  <c r="A42" i="3" s="1"/>
  <c r="A44" i="3" s="1"/>
  <c r="A46" i="3" s="1"/>
  <c r="A47" i="3" s="1"/>
  <c r="A49" i="3" s="1"/>
  <c r="A50" i="3" s="1"/>
  <c r="A5" i="8" s="1"/>
  <c r="A6" i="8" s="1"/>
  <c r="A7" i="8" s="1"/>
  <c r="A8" i="8" s="1"/>
  <c r="A9" i="8" s="1"/>
  <c r="A11" i="8" s="1"/>
  <c r="A13" i="8" s="1"/>
  <c r="A14" i="8" s="1"/>
  <c r="A15" i="8" s="1"/>
  <c r="A17" i="8" s="1"/>
  <c r="A18" i="8" s="1"/>
  <c r="A19" i="8" s="1"/>
  <c r="A20" i="8" s="1"/>
  <c r="A22" i="8" s="1"/>
  <c r="A23" i="8" s="1"/>
  <c r="A25" i="8" s="1"/>
  <c r="A5" i="6" s="1"/>
  <c r="A6" i="6" s="1"/>
  <c r="A7" i="6" s="1"/>
  <c r="A8" i="6" s="1"/>
  <c r="A9" i="6" s="1"/>
  <c r="A10" i="6" s="1"/>
  <c r="A11" i="6" s="1"/>
  <c r="A12" i="6" s="1"/>
  <c r="A13" i="6" s="1"/>
  <c r="A15" i="6" s="1"/>
  <c r="A16" i="6" s="1"/>
  <c r="A17" i="6" s="1"/>
  <c r="A18" i="6" s="1"/>
  <c r="A19" i="6" s="1"/>
  <c r="A21" i="6" s="1"/>
  <c r="A22" i="6" s="1"/>
  <c r="A23" i="6" s="1"/>
  <c r="A24" i="6" s="1"/>
  <c r="A25" i="6" s="1"/>
  <c r="A26" i="6" s="1"/>
  <c r="A28" i="6" s="1"/>
  <c r="A29" i="6" s="1"/>
  <c r="A30" i="6" s="1"/>
  <c r="A31" i="6" s="1"/>
  <c r="A32" i="6" s="1"/>
  <c r="A33" i="6" s="1"/>
  <c r="A35" i="6" s="1"/>
  <c r="A36" i="6" s="1"/>
  <c r="A37" i="6" s="1"/>
  <c r="A39" i="6" s="1"/>
  <c r="A40" i="6" s="1"/>
  <c r="A41" i="6" s="1"/>
  <c r="A43" i="6" s="1"/>
  <c r="A44" i="6" s="1"/>
  <c r="A45" i="6" s="1"/>
  <c r="A47" i="6" s="1"/>
  <c r="A48" i="6" s="1"/>
  <c r="A49" i="6" s="1"/>
  <c r="A51" i="6" s="1"/>
  <c r="A5" i="7" s="1"/>
  <c r="A6" i="7" s="1"/>
  <c r="A8" i="7" s="1"/>
  <c r="A9" i="7" s="1"/>
  <c r="A10" i="7" s="1"/>
  <c r="A11" i="7" s="1"/>
  <c r="A13" i="7" s="1"/>
  <c r="A14" i="7" s="1"/>
  <c r="A15" i="7" s="1"/>
  <c r="A16" i="7" s="1"/>
  <c r="A17" i="7" s="1"/>
  <c r="A19" i="7" s="1"/>
  <c r="A20" i="7" s="1"/>
  <c r="A21" i="7" s="1"/>
  <c r="A22" i="7" s="1"/>
  <c r="A24" i="7" s="1"/>
  <c r="A25" i="7" s="1"/>
  <c r="A26" i="7" s="1"/>
  <c r="A27" i="7" s="1"/>
  <c r="A29" i="7" s="1"/>
  <c r="A30" i="7" s="1"/>
  <c r="A31" i="7" s="1"/>
  <c r="A32" i="7" s="1"/>
  <c r="A34" i="7" s="1"/>
  <c r="A35" i="7" s="1"/>
  <c r="A36" i="7" s="1"/>
  <c r="A37" i="7" s="1"/>
  <c r="A39" i="7" s="1"/>
  <c r="A40" i="7" s="1"/>
  <c r="A41" i="7" s="1"/>
  <c r="A43" i="7" s="1"/>
  <c r="A44" i="7" s="1"/>
  <c r="A45" i="7" s="1"/>
  <c r="A46" i="7" s="1"/>
  <c r="A47" i="7" s="1"/>
  <c r="A48" i="7" s="1"/>
  <c r="A50" i="7" s="1"/>
  <c r="A51" i="7" s="1"/>
  <c r="A52" i="7" s="1"/>
  <c r="A54" i="7" s="1"/>
  <c r="A55" i="7" s="1"/>
  <c r="A56" i="7" s="1"/>
  <c r="A57" i="7" s="1"/>
  <c r="A59" i="7" s="1"/>
  <c r="A60" i="7" s="1"/>
  <c r="A61" i="7" s="1"/>
  <c r="G22" i="8"/>
  <c r="A63" i="7" l="1"/>
  <c r="A64" i="7" s="1"/>
  <c r="A65" i="7" s="1"/>
  <c r="A67" i="7" s="1"/>
  <c r="A68" i="7" s="1"/>
  <c r="A69" i="7" s="1"/>
  <c r="A70" i="7" s="1"/>
  <c r="A5" i="9" s="1"/>
  <c r="A6" i="9" s="1"/>
  <c r="A7" i="9" s="1"/>
  <c r="A9" i="9" s="1"/>
  <c r="A10" i="9" s="1"/>
  <c r="A12" i="9" s="1"/>
  <c r="A13" i="9" s="1"/>
  <c r="A15" i="9" s="1"/>
  <c r="A16" i="9" s="1"/>
  <c r="A18" i="9" s="1"/>
  <c r="A20" i="9" s="1"/>
  <c r="A5" i="10" s="1"/>
  <c r="A6" i="10" s="1"/>
  <c r="A7" i="10" s="1"/>
  <c r="A9" i="10" s="1"/>
  <c r="A5" i="14" s="1"/>
  <c r="A7" i="14" s="1"/>
  <c r="A8" i="14" s="1"/>
  <c r="A9" i="14" s="1"/>
  <c r="A10" i="14" s="1"/>
  <c r="A11" i="14" s="1"/>
  <c r="A12" i="14" s="1"/>
  <c r="A14" i="14" s="1"/>
  <c r="A15" i="14" s="1"/>
  <c r="A16" i="14" s="1"/>
  <c r="A17" i="14" s="1"/>
  <c r="A18" i="14" s="1"/>
  <c r="A19" i="14" s="1"/>
  <c r="A20" i="14" s="1"/>
  <c r="A21" i="14" s="1"/>
  <c r="A5" i="11" s="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6" i="11" s="1"/>
  <c r="A47" i="11" s="1"/>
  <c r="A48" i="11" s="1"/>
  <c r="A49" i="11" s="1"/>
  <c r="A50" i="11" s="1"/>
  <c r="A51" i="11" s="1"/>
  <c r="A52" i="11" s="1"/>
  <c r="A53" i="11" s="1"/>
  <c r="A54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9" i="11" s="1"/>
  <c r="A70" i="11" s="1"/>
  <c r="A71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G12" i="5"/>
  <c r="F14" i="5" a="1"/>
  <c r="F14" i="5" s="1"/>
  <c r="A184" i="11" l="1"/>
  <c r="A185" i="11" s="1"/>
  <c r="A186" i="11" s="1"/>
  <c r="A187" i="11" s="1"/>
  <c r="A188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1" i="11" s="1"/>
  <c r="A202" i="11" s="1"/>
  <c r="A203" i="11" s="1"/>
  <c r="A204" i="11" s="1"/>
  <c r="A205" i="11" s="1"/>
  <c r="A206" i="11" s="1"/>
  <c r="A208" i="11" s="1"/>
  <c r="A209" i="11" s="1"/>
  <c r="A210" i="11" s="1"/>
  <c r="A212" i="11" s="1"/>
  <c r="A213" i="11" s="1"/>
  <c r="A214" i="11" s="1"/>
  <c r="A215" i="11" s="1"/>
  <c r="A217" i="11" s="1"/>
  <c r="A218" i="11" s="1"/>
  <c r="A219" i="11" s="1"/>
  <c r="A220" i="11" s="1"/>
  <c r="A221" i="11" s="1"/>
  <c r="A223" i="11" s="1"/>
  <c r="A225" i="11" s="1"/>
  <c r="A226" i="11" s="1"/>
  <c r="A227" i="11" s="1"/>
  <c r="A228" i="11" s="1"/>
  <c r="A229" i="11" s="1"/>
  <c r="A231" i="11" s="1"/>
  <c r="H13" i="5"/>
  <c r="I13" i="5" s="1"/>
  <c r="G13" i="5"/>
  <c r="H12" i="5"/>
  <c r="I12" i="5" s="1"/>
  <c r="H10" i="5"/>
  <c r="I10" i="5" s="1"/>
  <c r="G10" i="5"/>
  <c r="H8" i="5"/>
  <c r="I8" i="5" s="1"/>
  <c r="G8" i="5"/>
  <c r="H7" i="5"/>
  <c r="I7" i="5" s="1"/>
  <c r="G7" i="5"/>
  <c r="H6" i="5"/>
  <c r="G6" i="5"/>
  <c r="H5" i="5"/>
  <c r="G5" i="5"/>
  <c r="G14" i="5" l="1" a="1"/>
  <c r="G14" i="5" s="1"/>
  <c r="I5" i="5"/>
  <c r="H14" i="5" a="1"/>
  <c r="H14" i="5" s="1"/>
  <c r="B2" i="15" s="1"/>
  <c r="I6" i="5"/>
  <c r="I14" i="5" l="1" a="1"/>
  <c r="I14" i="5" s="1"/>
  <c r="H7" i="11"/>
  <c r="I7" i="11" s="1"/>
  <c r="G7" i="11"/>
  <c r="F232" i="11"/>
  <c r="H231" i="11" l="1"/>
  <c r="I231" i="11" s="1"/>
  <c r="G231" i="11"/>
  <c r="H80" i="11"/>
  <c r="I80" i="11" s="1"/>
  <c r="H81" i="11"/>
  <c r="I81" i="11" s="1"/>
  <c r="G80" i="11"/>
  <c r="G81" i="11"/>
  <c r="G160" i="11" l="1"/>
  <c r="H21" i="11" l="1"/>
  <c r="I21" i="11" s="1"/>
  <c r="G21" i="11"/>
  <c r="H6" i="11"/>
  <c r="I6" i="11" s="1"/>
  <c r="H8" i="11"/>
  <c r="I8" i="11" s="1"/>
  <c r="H9" i="11"/>
  <c r="I9" i="11" s="1"/>
  <c r="H10" i="11"/>
  <c r="I10" i="11" s="1"/>
  <c r="H11" i="11"/>
  <c r="I11" i="11" s="1"/>
  <c r="H12" i="11"/>
  <c r="I12" i="11" s="1"/>
  <c r="H13" i="11"/>
  <c r="I13" i="11" s="1"/>
  <c r="H14" i="11"/>
  <c r="I14" i="11" s="1"/>
  <c r="H15" i="11"/>
  <c r="I15" i="11" s="1"/>
  <c r="H16" i="11"/>
  <c r="I16" i="11" s="1"/>
  <c r="H17" i="11"/>
  <c r="I17" i="11" s="1"/>
  <c r="H18" i="11"/>
  <c r="I18" i="11" s="1"/>
  <c r="H19" i="11"/>
  <c r="I19" i="11" s="1"/>
  <c r="H20" i="11"/>
  <c r="I20" i="11" s="1"/>
  <c r="H23" i="11"/>
  <c r="I23" i="11" s="1"/>
  <c r="H24" i="11"/>
  <c r="I24" i="11" s="1"/>
  <c r="H25" i="11"/>
  <c r="I25" i="11" s="1"/>
  <c r="H26" i="11"/>
  <c r="I26" i="11" s="1"/>
  <c r="H27" i="11"/>
  <c r="I27" i="11" s="1"/>
  <c r="H28" i="11"/>
  <c r="I28" i="11" s="1"/>
  <c r="H29" i="11"/>
  <c r="I29" i="11" s="1"/>
  <c r="H30" i="11"/>
  <c r="I30" i="11" s="1"/>
  <c r="H31" i="11"/>
  <c r="I31" i="11" s="1"/>
  <c r="H32" i="11"/>
  <c r="I32" i="11" s="1"/>
  <c r="H33" i="11"/>
  <c r="I33" i="11" s="1"/>
  <c r="H34" i="11"/>
  <c r="I34" i="11" s="1"/>
  <c r="H35" i="11"/>
  <c r="I35" i="11" s="1"/>
  <c r="H36" i="11"/>
  <c r="I36" i="11" s="1"/>
  <c r="H37" i="11"/>
  <c r="I37" i="11" s="1"/>
  <c r="H38" i="11"/>
  <c r="I38" i="11" s="1"/>
  <c r="H39" i="11"/>
  <c r="I39" i="11" s="1"/>
  <c r="H40" i="11"/>
  <c r="I40" i="11" s="1"/>
  <c r="H41" i="11"/>
  <c r="I41" i="11" s="1"/>
  <c r="H42" i="11"/>
  <c r="I42" i="11" s="1"/>
  <c r="H43" i="11"/>
  <c r="I43" i="11" s="1"/>
  <c r="H44" i="11"/>
  <c r="I44" i="11" s="1"/>
  <c r="H46" i="11"/>
  <c r="I46" i="11" s="1"/>
  <c r="H47" i="11"/>
  <c r="I47" i="11" s="1"/>
  <c r="H48" i="11"/>
  <c r="I48" i="11" s="1"/>
  <c r="H49" i="11"/>
  <c r="I49" i="11" s="1"/>
  <c r="H50" i="11"/>
  <c r="I50" i="11" s="1"/>
  <c r="H51" i="11"/>
  <c r="I51" i="11" s="1"/>
  <c r="H52" i="11"/>
  <c r="I52" i="11" s="1"/>
  <c r="H53" i="11"/>
  <c r="I53" i="11" s="1"/>
  <c r="H54" i="11"/>
  <c r="I54" i="11" s="1"/>
  <c r="H56" i="11"/>
  <c r="I56" i="11" s="1"/>
  <c r="H57" i="11"/>
  <c r="I57" i="11" s="1"/>
  <c r="H58" i="11"/>
  <c r="I58" i="11" s="1"/>
  <c r="H59" i="11"/>
  <c r="I59" i="11" s="1"/>
  <c r="H60" i="11"/>
  <c r="I60" i="11" s="1"/>
  <c r="H61" i="11"/>
  <c r="I61" i="11" s="1"/>
  <c r="H62" i="11"/>
  <c r="I62" i="11" s="1"/>
  <c r="H63" i="11"/>
  <c r="I63" i="11" s="1"/>
  <c r="H64" i="11"/>
  <c r="I64" i="11" s="1"/>
  <c r="H65" i="11"/>
  <c r="I65" i="11" s="1"/>
  <c r="H66" i="11"/>
  <c r="I66" i="11" s="1"/>
  <c r="H67" i="11"/>
  <c r="I67" i="11" s="1"/>
  <c r="H69" i="11"/>
  <c r="I69" i="11" s="1"/>
  <c r="H70" i="11"/>
  <c r="I70" i="11" s="1"/>
  <c r="H71" i="11"/>
  <c r="I71" i="11" s="1"/>
  <c r="H73" i="11"/>
  <c r="I73" i="11" s="1"/>
  <c r="H74" i="11"/>
  <c r="I74" i="11" s="1"/>
  <c r="H75" i="11"/>
  <c r="I75" i="11" s="1"/>
  <c r="H76" i="11"/>
  <c r="I76" i="11" s="1"/>
  <c r="H77" i="11"/>
  <c r="I77" i="11" s="1"/>
  <c r="H78" i="11"/>
  <c r="I78" i="11" s="1"/>
  <c r="H79" i="11"/>
  <c r="I79" i="11" s="1"/>
  <c r="H82" i="11"/>
  <c r="I82" i="11" s="1"/>
  <c r="H83" i="11"/>
  <c r="I83" i="11" s="1"/>
  <c r="H84" i="11"/>
  <c r="I84" i="11" s="1"/>
  <c r="H85" i="11"/>
  <c r="I85" i="11" s="1"/>
  <c r="H86" i="11"/>
  <c r="I86" i="11" s="1"/>
  <c r="H88" i="11"/>
  <c r="I88" i="11" s="1"/>
  <c r="H89" i="11"/>
  <c r="I89" i="11" s="1"/>
  <c r="H90" i="11"/>
  <c r="I90" i="11" s="1"/>
  <c r="H91" i="11"/>
  <c r="I91" i="11" s="1"/>
  <c r="H92" i="11"/>
  <c r="I92" i="11" s="1"/>
  <c r="H93" i="11"/>
  <c r="I93" i="11" s="1"/>
  <c r="H94" i="11"/>
  <c r="I94" i="11" s="1"/>
  <c r="H95" i="11"/>
  <c r="I95" i="11" s="1"/>
  <c r="H96" i="11"/>
  <c r="I96" i="11" s="1"/>
  <c r="H97" i="11"/>
  <c r="I97" i="11" s="1"/>
  <c r="H98" i="11"/>
  <c r="I98" i="11" s="1"/>
  <c r="H99" i="11"/>
  <c r="I99" i="11" s="1"/>
  <c r="H100" i="11"/>
  <c r="I100" i="11" s="1"/>
  <c r="H101" i="11"/>
  <c r="I101" i="11" s="1"/>
  <c r="H102" i="11"/>
  <c r="I102" i="11" s="1"/>
  <c r="H103" i="11"/>
  <c r="I103" i="11" s="1"/>
  <c r="H104" i="11"/>
  <c r="I104" i="11" s="1"/>
  <c r="H105" i="11"/>
  <c r="I105" i="11" s="1"/>
  <c r="H106" i="11"/>
  <c r="I106" i="11" s="1"/>
  <c r="H107" i="11"/>
  <c r="I107" i="11" s="1"/>
  <c r="H108" i="11"/>
  <c r="I108" i="11" s="1"/>
  <c r="H109" i="11"/>
  <c r="I109" i="11" s="1"/>
  <c r="H110" i="11"/>
  <c r="I110" i="11" s="1"/>
  <c r="H111" i="11"/>
  <c r="I111" i="11" s="1"/>
  <c r="H112" i="11"/>
  <c r="I112" i="11" s="1"/>
  <c r="H113" i="11"/>
  <c r="I113" i="11" s="1"/>
  <c r="H114" i="11"/>
  <c r="I114" i="11" s="1"/>
  <c r="H115" i="11"/>
  <c r="I115" i="11" s="1"/>
  <c r="H116" i="11"/>
  <c r="I116" i="11" s="1"/>
  <c r="H117" i="11"/>
  <c r="I117" i="11" s="1"/>
  <c r="H118" i="11"/>
  <c r="I118" i="11" s="1"/>
  <c r="H119" i="11"/>
  <c r="I119" i="11" s="1"/>
  <c r="H120" i="11"/>
  <c r="I120" i="11" s="1"/>
  <c r="H121" i="11"/>
  <c r="I121" i="11" s="1"/>
  <c r="H122" i="11"/>
  <c r="I122" i="11" s="1"/>
  <c r="H123" i="11"/>
  <c r="I123" i="11" s="1"/>
  <c r="H124" i="11"/>
  <c r="I124" i="11" s="1"/>
  <c r="H125" i="11"/>
  <c r="I125" i="11" s="1"/>
  <c r="H126" i="11"/>
  <c r="I126" i="11" s="1"/>
  <c r="H127" i="11"/>
  <c r="I127" i="11" s="1"/>
  <c r="H128" i="11"/>
  <c r="I128" i="11" s="1"/>
  <c r="H129" i="11"/>
  <c r="I129" i="11" s="1"/>
  <c r="H130" i="11"/>
  <c r="I130" i="11" s="1"/>
  <c r="H131" i="11"/>
  <c r="I131" i="11" s="1"/>
  <c r="H132" i="11"/>
  <c r="I132" i="11" s="1"/>
  <c r="H133" i="11"/>
  <c r="I133" i="11" s="1"/>
  <c r="H134" i="11"/>
  <c r="I134" i="11" s="1"/>
  <c r="H135" i="11"/>
  <c r="I135" i="11" s="1"/>
  <c r="H136" i="11"/>
  <c r="I136" i="11" s="1"/>
  <c r="H137" i="11"/>
  <c r="I137" i="11" s="1"/>
  <c r="H138" i="11"/>
  <c r="I138" i="11" s="1"/>
  <c r="H139" i="11"/>
  <c r="I139" i="11" s="1"/>
  <c r="H140" i="11"/>
  <c r="I140" i="11" s="1"/>
  <c r="H141" i="11"/>
  <c r="I141" i="11" s="1"/>
  <c r="H142" i="11"/>
  <c r="I142" i="11" s="1"/>
  <c r="H143" i="11"/>
  <c r="I143" i="11" s="1"/>
  <c r="H144" i="11"/>
  <c r="I144" i="11" s="1"/>
  <c r="H145" i="11"/>
  <c r="I145" i="11" s="1"/>
  <c r="H146" i="11"/>
  <c r="I146" i="11" s="1"/>
  <c r="H147" i="11"/>
  <c r="I147" i="11" s="1"/>
  <c r="H148" i="11"/>
  <c r="I148" i="11" s="1"/>
  <c r="H149" i="11"/>
  <c r="I149" i="11" s="1"/>
  <c r="H150" i="11"/>
  <c r="I150" i="11" s="1"/>
  <c r="H151" i="11"/>
  <c r="I151" i="11" s="1"/>
  <c r="H152" i="11"/>
  <c r="I152" i="11" s="1"/>
  <c r="H153" i="11"/>
  <c r="I153" i="11" s="1"/>
  <c r="H154" i="11"/>
  <c r="I154" i="11" s="1"/>
  <c r="H155" i="11"/>
  <c r="I155" i="11" s="1"/>
  <c r="H156" i="11"/>
  <c r="I156" i="11" s="1"/>
  <c r="H157" i="11"/>
  <c r="I157" i="11" s="1"/>
  <c r="H158" i="11"/>
  <c r="I158" i="11" s="1"/>
  <c r="H159" i="11"/>
  <c r="I159" i="11" s="1"/>
  <c r="H160" i="11"/>
  <c r="I160" i="11" s="1"/>
  <c r="H161" i="11"/>
  <c r="I161" i="11" s="1"/>
  <c r="H162" i="11"/>
  <c r="I162" i="11" s="1"/>
  <c r="H163" i="11"/>
  <c r="I163" i="11" s="1"/>
  <c r="H164" i="11"/>
  <c r="I164" i="11" s="1"/>
  <c r="H165" i="11"/>
  <c r="I165" i="11" s="1"/>
  <c r="H166" i="11"/>
  <c r="I166" i="11" s="1"/>
  <c r="H167" i="11"/>
  <c r="I167" i="11" s="1"/>
  <c r="H168" i="11"/>
  <c r="I168" i="11" s="1"/>
  <c r="H169" i="11"/>
  <c r="I169" i="11" s="1"/>
  <c r="H170" i="11"/>
  <c r="I170" i="11" s="1"/>
  <c r="H171" i="11"/>
  <c r="I171" i="11" s="1"/>
  <c r="H172" i="11"/>
  <c r="I172" i="11" s="1"/>
  <c r="H173" i="11"/>
  <c r="I173" i="11" s="1"/>
  <c r="H174" i="11"/>
  <c r="I174" i="11" s="1"/>
  <c r="H175" i="11"/>
  <c r="I175" i="11" s="1"/>
  <c r="H176" i="11"/>
  <c r="I176" i="11" s="1"/>
  <c r="H177" i="11"/>
  <c r="I177" i="11" s="1"/>
  <c r="H178" i="11"/>
  <c r="I178" i="11" s="1"/>
  <c r="H179" i="11"/>
  <c r="I179" i="11" s="1"/>
  <c r="H180" i="11"/>
  <c r="I180" i="11" s="1"/>
  <c r="H181" i="11"/>
  <c r="I181" i="11" s="1"/>
  <c r="H182" i="11"/>
  <c r="I182" i="11" s="1"/>
  <c r="H183" i="11"/>
  <c r="I183" i="11" s="1"/>
  <c r="H184" i="11"/>
  <c r="I184" i="11" s="1"/>
  <c r="H185" i="11"/>
  <c r="I185" i="11" s="1"/>
  <c r="H186" i="11"/>
  <c r="I186" i="11" s="1"/>
  <c r="H187" i="11"/>
  <c r="I187" i="11" s="1"/>
  <c r="H188" i="11"/>
  <c r="I188" i="11" s="1"/>
  <c r="H190" i="11"/>
  <c r="I190" i="11" s="1"/>
  <c r="H191" i="11"/>
  <c r="I191" i="11" s="1"/>
  <c r="H192" i="11"/>
  <c r="I192" i="11" s="1"/>
  <c r="H193" i="11"/>
  <c r="I193" i="11" s="1"/>
  <c r="H194" i="11"/>
  <c r="I194" i="11" s="1"/>
  <c r="H195" i="11"/>
  <c r="I195" i="11" s="1"/>
  <c r="H196" i="11"/>
  <c r="I196" i="11" s="1"/>
  <c r="H197" i="11"/>
  <c r="I197" i="11" s="1"/>
  <c r="H198" i="11"/>
  <c r="I198" i="11" s="1"/>
  <c r="H199" i="11"/>
  <c r="I199" i="11" s="1"/>
  <c r="H201" i="11"/>
  <c r="I201" i="11" s="1"/>
  <c r="H202" i="11"/>
  <c r="I202" i="11" s="1"/>
  <c r="H203" i="11"/>
  <c r="I203" i="11" s="1"/>
  <c r="H204" i="11"/>
  <c r="I204" i="11" s="1"/>
  <c r="H205" i="11"/>
  <c r="I205" i="11" s="1"/>
  <c r="H206" i="11"/>
  <c r="I206" i="11" s="1"/>
  <c r="H208" i="11"/>
  <c r="I208" i="11" s="1"/>
  <c r="H209" i="11"/>
  <c r="I209" i="11" s="1"/>
  <c r="H210" i="11"/>
  <c r="I210" i="11" s="1"/>
  <c r="H212" i="11"/>
  <c r="I212" i="11" s="1"/>
  <c r="H213" i="11"/>
  <c r="I213" i="11" s="1"/>
  <c r="H214" i="11"/>
  <c r="I214" i="11" s="1"/>
  <c r="H215" i="11"/>
  <c r="I215" i="11" s="1"/>
  <c r="H217" i="11"/>
  <c r="I217" i="11" s="1"/>
  <c r="H218" i="11"/>
  <c r="I218" i="11" s="1"/>
  <c r="H219" i="11"/>
  <c r="I219" i="11" s="1"/>
  <c r="H220" i="11"/>
  <c r="I220" i="11" s="1"/>
  <c r="H221" i="11"/>
  <c r="I221" i="11" s="1"/>
  <c r="H223" i="11"/>
  <c r="I223" i="11" s="1"/>
  <c r="H225" i="11"/>
  <c r="I225" i="11" s="1"/>
  <c r="H226" i="11"/>
  <c r="I226" i="11" s="1"/>
  <c r="H227" i="11"/>
  <c r="I227" i="11" s="1"/>
  <c r="H228" i="11"/>
  <c r="I228" i="11" s="1"/>
  <c r="H229" i="11"/>
  <c r="I229" i="11" s="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6" i="11"/>
  <c r="G47" i="11"/>
  <c r="G48" i="11"/>
  <c r="G49" i="11"/>
  <c r="G50" i="11"/>
  <c r="G51" i="11"/>
  <c r="G52" i="11"/>
  <c r="G53" i="11"/>
  <c r="G54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9" i="11"/>
  <c r="G70" i="11"/>
  <c r="G71" i="11"/>
  <c r="G73" i="11"/>
  <c r="G74" i="11"/>
  <c r="G75" i="11"/>
  <c r="G76" i="11"/>
  <c r="G77" i="11"/>
  <c r="G78" i="11"/>
  <c r="G79" i="11"/>
  <c r="G82" i="11"/>
  <c r="G83" i="11"/>
  <c r="G84" i="11"/>
  <c r="G85" i="11"/>
  <c r="G86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1" i="11"/>
  <c r="G162" i="11"/>
  <c r="G163" i="11"/>
  <c r="G164" i="11"/>
  <c r="G165" i="11"/>
  <c r="G166" i="11"/>
  <c r="G167" i="11"/>
  <c r="G168" i="11"/>
  <c r="G169" i="11"/>
  <c r="G170" i="11"/>
  <c r="G171" i="11"/>
  <c r="G172" i="11"/>
  <c r="G173" i="11"/>
  <c r="G174" i="11"/>
  <c r="G175" i="11"/>
  <c r="G176" i="11"/>
  <c r="G177" i="11"/>
  <c r="G178" i="11"/>
  <c r="G179" i="11"/>
  <c r="G180" i="11"/>
  <c r="G181" i="11"/>
  <c r="G182" i="11"/>
  <c r="G183" i="11"/>
  <c r="G184" i="11"/>
  <c r="G185" i="11"/>
  <c r="G186" i="11"/>
  <c r="G187" i="11"/>
  <c r="G188" i="11"/>
  <c r="G190" i="11"/>
  <c r="G191" i="11"/>
  <c r="G192" i="11"/>
  <c r="G193" i="11"/>
  <c r="G194" i="11"/>
  <c r="G195" i="11"/>
  <c r="G196" i="11"/>
  <c r="G197" i="11"/>
  <c r="G198" i="11"/>
  <c r="G199" i="11"/>
  <c r="G201" i="11"/>
  <c r="G202" i="11"/>
  <c r="G203" i="11"/>
  <c r="G204" i="11"/>
  <c r="G205" i="11"/>
  <c r="G206" i="11"/>
  <c r="G208" i="11"/>
  <c r="G209" i="11"/>
  <c r="G210" i="11"/>
  <c r="G212" i="11"/>
  <c r="G213" i="11"/>
  <c r="G214" i="11"/>
  <c r="G215" i="11"/>
  <c r="G217" i="11"/>
  <c r="G218" i="11"/>
  <c r="G219" i="11"/>
  <c r="G220" i="11"/>
  <c r="G221" i="11"/>
  <c r="G223" i="11"/>
  <c r="G225" i="11"/>
  <c r="G226" i="11"/>
  <c r="G227" i="11"/>
  <c r="G228" i="11"/>
  <c r="G229" i="11"/>
  <c r="G5" i="11"/>
  <c r="G6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H5" i="11"/>
  <c r="I5" i="11" l="1"/>
  <c r="I232" i="11" s="1"/>
  <c r="H232" i="11"/>
  <c r="B10" i="15" s="1"/>
  <c r="G232" i="11"/>
  <c r="G19" i="14"/>
  <c r="C10" i="15" l="1"/>
  <c r="G44" i="7"/>
  <c r="H44" i="7"/>
  <c r="I44" i="7" s="1"/>
  <c r="G15" i="14"/>
  <c r="F71" i="7" l="1"/>
  <c r="G21" i="7" l="1"/>
  <c r="H21" i="7"/>
  <c r="I21" i="7" s="1"/>
  <c r="H22" i="7"/>
  <c r="H19" i="7"/>
  <c r="H16" i="7"/>
  <c r="I16" i="7" s="1"/>
  <c r="G16" i="7"/>
  <c r="H6" i="7"/>
  <c r="H11" i="8"/>
  <c r="H47" i="3"/>
  <c r="I47" i="3" s="1"/>
  <c r="G47" i="3"/>
  <c r="H44" i="3"/>
  <c r="I44" i="3" s="1"/>
  <c r="G44" i="3"/>
  <c r="H40" i="3"/>
  <c r="I40" i="3" s="1"/>
  <c r="G40" i="3"/>
  <c r="H39" i="3"/>
  <c r="I39" i="3" s="1"/>
  <c r="G39" i="3"/>
  <c r="H38" i="3"/>
  <c r="I38" i="3" s="1"/>
  <c r="G38" i="3"/>
  <c r="H37" i="3"/>
  <c r="I37" i="3" s="1"/>
  <c r="G37" i="3"/>
  <c r="H36" i="3"/>
  <c r="I36" i="3" s="1"/>
  <c r="G36" i="3"/>
  <c r="H35" i="3"/>
  <c r="I35" i="3" s="1"/>
  <c r="G35" i="3"/>
  <c r="H34" i="3"/>
  <c r="I34" i="3" s="1"/>
  <c r="G34" i="3"/>
  <c r="H33" i="3"/>
  <c r="I33" i="3" s="1"/>
  <c r="G33" i="3"/>
  <c r="H28" i="3" l="1"/>
  <c r="H22" i="3"/>
  <c r="I22" i="3" s="1"/>
  <c r="G22" i="3"/>
  <c r="G51" i="6" l="1"/>
  <c r="H31" i="6"/>
  <c r="I31" i="6" s="1"/>
  <c r="G31" i="6"/>
  <c r="H30" i="6"/>
  <c r="H29" i="6"/>
  <c r="H33" i="6"/>
  <c r="I33" i="6" s="1"/>
  <c r="H32" i="6"/>
  <c r="I32" i="6" s="1"/>
  <c r="G33" i="6"/>
  <c r="G32" i="6"/>
  <c r="H23" i="6"/>
  <c r="I23" i="6" s="1"/>
  <c r="G23" i="6"/>
  <c r="H21" i="6"/>
  <c r="I21" i="6" s="1"/>
  <c r="G21" i="6"/>
  <c r="H17" i="6"/>
  <c r="I17" i="6" s="1"/>
  <c r="G17" i="6"/>
  <c r="H15" i="6"/>
  <c r="I15" i="6" s="1"/>
  <c r="G15" i="6"/>
  <c r="G10" i="6"/>
  <c r="H13" i="6"/>
  <c r="I13" i="6" s="1"/>
  <c r="H12" i="6"/>
  <c r="I12" i="6" s="1"/>
  <c r="G12" i="6"/>
  <c r="G13" i="6"/>
  <c r="H7" i="6"/>
  <c r="I7" i="6" s="1"/>
  <c r="G7" i="6"/>
  <c r="H6" i="6"/>
  <c r="I6" i="6" s="1"/>
  <c r="G6" i="6"/>
  <c r="H10" i="6"/>
  <c r="I10" i="6" s="1"/>
  <c r="G11" i="6"/>
  <c r="H11" i="6"/>
  <c r="I11" i="6" s="1"/>
  <c r="F22" i="14" l="1"/>
  <c r="H21" i="14"/>
  <c r="I21" i="14" s="1"/>
  <c r="G21" i="14"/>
  <c r="H20" i="14"/>
  <c r="I20" i="14" s="1"/>
  <c r="G20" i="14"/>
  <c r="H19" i="14"/>
  <c r="I19" i="14" s="1"/>
  <c r="H18" i="14"/>
  <c r="I18" i="14" s="1"/>
  <c r="G18" i="14"/>
  <c r="H17" i="14"/>
  <c r="I17" i="14" s="1"/>
  <c r="G17" i="14"/>
  <c r="H16" i="14"/>
  <c r="I16" i="14" s="1"/>
  <c r="G16" i="14"/>
  <c r="H15" i="14"/>
  <c r="I15" i="14" s="1"/>
  <c r="H14" i="14"/>
  <c r="I14" i="14" s="1"/>
  <c r="G14" i="14"/>
  <c r="H12" i="14"/>
  <c r="I12" i="14" s="1"/>
  <c r="G12" i="14"/>
  <c r="H11" i="14"/>
  <c r="I11" i="14" s="1"/>
  <c r="G11" i="14"/>
  <c r="H10" i="14"/>
  <c r="I10" i="14" s="1"/>
  <c r="G10" i="14"/>
  <c r="H9" i="14"/>
  <c r="I9" i="14" s="1"/>
  <c r="G9" i="14"/>
  <c r="H8" i="14"/>
  <c r="I8" i="14" s="1"/>
  <c r="G8" i="14"/>
  <c r="H7" i="14"/>
  <c r="I7" i="14" s="1"/>
  <c r="G7" i="14"/>
  <c r="H5" i="14"/>
  <c r="I5" i="14" s="1"/>
  <c r="G5" i="14"/>
  <c r="F10" i="10"/>
  <c r="H9" i="10"/>
  <c r="I9" i="10" s="1"/>
  <c r="G9" i="10"/>
  <c r="H7" i="10"/>
  <c r="I7" i="10" s="1"/>
  <c r="G7" i="10"/>
  <c r="H6" i="10"/>
  <c r="I6" i="10" s="1"/>
  <c r="G6" i="10"/>
  <c r="H5" i="10"/>
  <c r="G5" i="10"/>
  <c r="F21" i="9"/>
  <c r="H20" i="9"/>
  <c r="I20" i="9" s="1"/>
  <c r="G20" i="9"/>
  <c r="H18" i="9"/>
  <c r="I18" i="9" s="1"/>
  <c r="G18" i="9"/>
  <c r="G17" i="9"/>
  <c r="H16" i="9"/>
  <c r="I16" i="9" s="1"/>
  <c r="G16" i="9"/>
  <c r="H15" i="9"/>
  <c r="I15" i="9" s="1"/>
  <c r="G15" i="9"/>
  <c r="G14" i="9"/>
  <c r="H13" i="9"/>
  <c r="I13" i="9" s="1"/>
  <c r="G13" i="9"/>
  <c r="H12" i="9"/>
  <c r="I12" i="9" s="1"/>
  <c r="G12" i="9"/>
  <c r="H10" i="9"/>
  <c r="I10" i="9" s="1"/>
  <c r="G10" i="9"/>
  <c r="H9" i="9"/>
  <c r="I9" i="9" s="1"/>
  <c r="G9" i="9"/>
  <c r="H7" i="9"/>
  <c r="I7" i="9" s="1"/>
  <c r="G7" i="9"/>
  <c r="H6" i="9"/>
  <c r="I6" i="9" s="1"/>
  <c r="G6" i="9"/>
  <c r="H5" i="9"/>
  <c r="G5" i="9"/>
  <c r="H70" i="7"/>
  <c r="I70" i="7" s="1"/>
  <c r="G70" i="7"/>
  <c r="H69" i="7"/>
  <c r="I69" i="7" s="1"/>
  <c r="G69" i="7"/>
  <c r="H68" i="7"/>
  <c r="I68" i="7" s="1"/>
  <c r="G68" i="7"/>
  <c r="H67" i="7"/>
  <c r="I67" i="7" s="1"/>
  <c r="G67" i="7"/>
  <c r="H65" i="7"/>
  <c r="I65" i="7" s="1"/>
  <c r="G65" i="7"/>
  <c r="H64" i="7"/>
  <c r="I64" i="7" s="1"/>
  <c r="G64" i="7"/>
  <c r="H63" i="7"/>
  <c r="I63" i="7" s="1"/>
  <c r="G63" i="7"/>
  <c r="H61" i="7"/>
  <c r="I61" i="7" s="1"/>
  <c r="G61" i="7"/>
  <c r="H60" i="7"/>
  <c r="I60" i="7" s="1"/>
  <c r="G60" i="7"/>
  <c r="H59" i="7"/>
  <c r="I59" i="7" s="1"/>
  <c r="G59" i="7"/>
  <c r="H57" i="7"/>
  <c r="I57" i="7" s="1"/>
  <c r="G57" i="7"/>
  <c r="H56" i="7"/>
  <c r="I56" i="7" s="1"/>
  <c r="G56" i="7"/>
  <c r="H55" i="7"/>
  <c r="I55" i="7" s="1"/>
  <c r="G55" i="7"/>
  <c r="H54" i="7"/>
  <c r="I54" i="7" s="1"/>
  <c r="G54" i="7"/>
  <c r="H52" i="7"/>
  <c r="I52" i="7" s="1"/>
  <c r="G52" i="7"/>
  <c r="H51" i="7"/>
  <c r="I51" i="7" s="1"/>
  <c r="G51" i="7"/>
  <c r="H50" i="7"/>
  <c r="I50" i="7" s="1"/>
  <c r="G50" i="7"/>
  <c r="H48" i="7"/>
  <c r="I48" i="7" s="1"/>
  <c r="G48" i="7"/>
  <c r="H47" i="7"/>
  <c r="I47" i="7" s="1"/>
  <c r="G47" i="7"/>
  <c r="H46" i="7"/>
  <c r="I46" i="7" s="1"/>
  <c r="G46" i="7"/>
  <c r="H45" i="7"/>
  <c r="I45" i="7" s="1"/>
  <c r="G45" i="7"/>
  <c r="H43" i="7"/>
  <c r="I43" i="7" s="1"/>
  <c r="G43" i="7"/>
  <c r="H41" i="7"/>
  <c r="I41" i="7" s="1"/>
  <c r="G41" i="7"/>
  <c r="H40" i="7"/>
  <c r="I40" i="7" s="1"/>
  <c r="G40" i="7"/>
  <c r="H39" i="7"/>
  <c r="I39" i="7" s="1"/>
  <c r="G39" i="7"/>
  <c r="H37" i="7"/>
  <c r="I37" i="7" s="1"/>
  <c r="G37" i="7"/>
  <c r="H36" i="7"/>
  <c r="I36" i="7" s="1"/>
  <c r="G36" i="7"/>
  <c r="H35" i="7"/>
  <c r="I35" i="7" s="1"/>
  <c r="G35" i="7"/>
  <c r="H34" i="7"/>
  <c r="I34" i="7" s="1"/>
  <c r="G34" i="7"/>
  <c r="H32" i="7"/>
  <c r="I32" i="7" s="1"/>
  <c r="G32" i="7"/>
  <c r="H31" i="7"/>
  <c r="I31" i="7" s="1"/>
  <c r="G31" i="7"/>
  <c r="H30" i="7"/>
  <c r="I30" i="7" s="1"/>
  <c r="G30" i="7"/>
  <c r="H29" i="7"/>
  <c r="I29" i="7" s="1"/>
  <c r="G29" i="7"/>
  <c r="H27" i="7"/>
  <c r="I27" i="7" s="1"/>
  <c r="G27" i="7"/>
  <c r="H26" i="7"/>
  <c r="I26" i="7" s="1"/>
  <c r="G26" i="7"/>
  <c r="H25" i="7"/>
  <c r="I25" i="7" s="1"/>
  <c r="G25" i="7"/>
  <c r="H24" i="7"/>
  <c r="I24" i="7" s="1"/>
  <c r="G24" i="7"/>
  <c r="I22" i="7"/>
  <c r="G22" i="7"/>
  <c r="I19" i="7"/>
  <c r="G19" i="7"/>
  <c r="H20" i="7"/>
  <c r="I20" i="7" s="1"/>
  <c r="G20" i="7"/>
  <c r="H17" i="7"/>
  <c r="I17" i="7" s="1"/>
  <c r="G17" i="7"/>
  <c r="H15" i="7"/>
  <c r="I15" i="7" s="1"/>
  <c r="G15" i="7"/>
  <c r="H14" i="7"/>
  <c r="I14" i="7" s="1"/>
  <c r="G14" i="7"/>
  <c r="H13" i="7"/>
  <c r="I13" i="7" s="1"/>
  <c r="G13" i="7"/>
  <c r="H11" i="7"/>
  <c r="I11" i="7" s="1"/>
  <c r="G11" i="7"/>
  <c r="H10" i="7"/>
  <c r="I10" i="7" s="1"/>
  <c r="G10" i="7"/>
  <c r="H9" i="7"/>
  <c r="I9" i="7" s="1"/>
  <c r="G9" i="7"/>
  <c r="H8" i="7"/>
  <c r="I8" i="7" s="1"/>
  <c r="G8" i="7"/>
  <c r="H5" i="7"/>
  <c r="I5" i="7" s="1"/>
  <c r="G5" i="7"/>
  <c r="G6" i="7"/>
  <c r="F52" i="6"/>
  <c r="H51" i="6"/>
  <c r="I51" i="6" s="1"/>
  <c r="H49" i="6"/>
  <c r="I49" i="6" s="1"/>
  <c r="G49" i="6"/>
  <c r="H48" i="6"/>
  <c r="I48" i="6" s="1"/>
  <c r="G48" i="6"/>
  <c r="H47" i="6"/>
  <c r="I47" i="6" s="1"/>
  <c r="G47" i="6"/>
  <c r="H45" i="6"/>
  <c r="I45" i="6" s="1"/>
  <c r="G45" i="6"/>
  <c r="H44" i="6"/>
  <c r="I44" i="6" s="1"/>
  <c r="G44" i="6"/>
  <c r="H43" i="6"/>
  <c r="I43" i="6" s="1"/>
  <c r="G43" i="6"/>
  <c r="H41" i="6"/>
  <c r="I41" i="6" s="1"/>
  <c r="G41" i="6"/>
  <c r="H40" i="6"/>
  <c r="I40" i="6" s="1"/>
  <c r="G40" i="6"/>
  <c r="H39" i="6"/>
  <c r="I39" i="6" s="1"/>
  <c r="G39" i="6"/>
  <c r="H37" i="6"/>
  <c r="I37" i="6" s="1"/>
  <c r="G37" i="6"/>
  <c r="H36" i="6"/>
  <c r="I36" i="6" s="1"/>
  <c r="G36" i="6"/>
  <c r="H35" i="6"/>
  <c r="I35" i="6" s="1"/>
  <c r="G35" i="6"/>
  <c r="I30" i="6"/>
  <c r="G30" i="6"/>
  <c r="I29" i="6"/>
  <c r="G29" i="6"/>
  <c r="H28" i="6"/>
  <c r="I28" i="6" s="1"/>
  <c r="G28" i="6"/>
  <c r="H26" i="6"/>
  <c r="I26" i="6" s="1"/>
  <c r="G26" i="6"/>
  <c r="H25" i="6"/>
  <c r="I25" i="6" s="1"/>
  <c r="G25" i="6"/>
  <c r="H24" i="6"/>
  <c r="I24" i="6" s="1"/>
  <c r="G24" i="6"/>
  <c r="H22" i="6"/>
  <c r="I22" i="6" s="1"/>
  <c r="G22" i="6"/>
  <c r="H19" i="6"/>
  <c r="I19" i="6" s="1"/>
  <c r="G19" i="6"/>
  <c r="H18" i="6"/>
  <c r="I18" i="6" s="1"/>
  <c r="G18" i="6"/>
  <c r="H16" i="6"/>
  <c r="I16" i="6" s="1"/>
  <c r="G16" i="6"/>
  <c r="H9" i="6"/>
  <c r="I9" i="6" s="1"/>
  <c r="G9" i="6"/>
  <c r="H8" i="6"/>
  <c r="I8" i="6" s="1"/>
  <c r="G8" i="6"/>
  <c r="H5" i="6"/>
  <c r="G5" i="6"/>
  <c r="F26" i="8"/>
  <c r="H25" i="8"/>
  <c r="I25" i="8" s="1"/>
  <c r="G25" i="8"/>
  <c r="H23" i="8"/>
  <c r="I23" i="8" s="1"/>
  <c r="G23" i="8"/>
  <c r="H22" i="8"/>
  <c r="I22" i="8" s="1"/>
  <c r="H20" i="8"/>
  <c r="I20" i="8" s="1"/>
  <c r="G20" i="8"/>
  <c r="H19" i="8"/>
  <c r="I19" i="8" s="1"/>
  <c r="G19" i="8"/>
  <c r="H18" i="8"/>
  <c r="I18" i="8" s="1"/>
  <c r="G18" i="8"/>
  <c r="H17" i="8"/>
  <c r="I17" i="8" s="1"/>
  <c r="G17" i="8"/>
  <c r="H15" i="8"/>
  <c r="I15" i="8" s="1"/>
  <c r="G15" i="8"/>
  <c r="H14" i="8"/>
  <c r="I14" i="8" s="1"/>
  <c r="G14" i="8"/>
  <c r="H13" i="8"/>
  <c r="I13" i="8" s="1"/>
  <c r="G13" i="8"/>
  <c r="G11" i="8"/>
  <c r="H9" i="8"/>
  <c r="I9" i="8" s="1"/>
  <c r="G9" i="8"/>
  <c r="H8" i="8"/>
  <c r="I8" i="8" s="1"/>
  <c r="G8" i="8"/>
  <c r="H7" i="8"/>
  <c r="I7" i="8" s="1"/>
  <c r="G7" i="8"/>
  <c r="H6" i="8"/>
  <c r="I6" i="8" s="1"/>
  <c r="G6" i="8"/>
  <c r="H5" i="8"/>
  <c r="I5" i="8" s="1"/>
  <c r="G5" i="8"/>
  <c r="H50" i="3"/>
  <c r="I50" i="3" s="1"/>
  <c r="G50" i="3"/>
  <c r="H49" i="3"/>
  <c r="I49" i="3" s="1"/>
  <c r="G49" i="3"/>
  <c r="H46" i="3"/>
  <c r="I46" i="3" s="1"/>
  <c r="G46" i="3"/>
  <c r="H42" i="3"/>
  <c r="I42" i="3" s="1"/>
  <c r="G42" i="3"/>
  <c r="H31" i="3"/>
  <c r="I31" i="3" s="1"/>
  <c r="G31" i="3"/>
  <c r="H30" i="3"/>
  <c r="I30" i="3" s="1"/>
  <c r="G30" i="3"/>
  <c r="I28" i="3"/>
  <c r="G28" i="3"/>
  <c r="H27" i="3"/>
  <c r="I27" i="3" s="1"/>
  <c r="G27" i="3"/>
  <c r="H26" i="3"/>
  <c r="I26" i="3" s="1"/>
  <c r="G26" i="3"/>
  <c r="H25" i="3"/>
  <c r="I25" i="3" s="1"/>
  <c r="G25" i="3"/>
  <c r="H24" i="3"/>
  <c r="I24" i="3" s="1"/>
  <c r="G24" i="3"/>
  <c r="H23" i="3"/>
  <c r="I23" i="3" s="1"/>
  <c r="G23" i="3"/>
  <c r="H21" i="3"/>
  <c r="I21" i="3" s="1"/>
  <c r="G21" i="3"/>
  <c r="H20" i="3"/>
  <c r="I20" i="3" s="1"/>
  <c r="G20" i="3"/>
  <c r="H19" i="3"/>
  <c r="I19" i="3" s="1"/>
  <c r="G19" i="3"/>
  <c r="H18" i="3"/>
  <c r="I18" i="3" s="1"/>
  <c r="G18" i="3"/>
  <c r="H17" i="3"/>
  <c r="I17" i="3" s="1"/>
  <c r="G17" i="3"/>
  <c r="H16" i="3"/>
  <c r="I16" i="3" s="1"/>
  <c r="G16" i="3"/>
  <c r="H15" i="3"/>
  <c r="I15" i="3" s="1"/>
  <c r="G15" i="3"/>
  <c r="H14" i="3"/>
  <c r="I14" i="3" s="1"/>
  <c r="G14" i="3"/>
  <c r="H13" i="3"/>
  <c r="I13" i="3" s="1"/>
  <c r="G13" i="3"/>
  <c r="H12" i="3"/>
  <c r="I12" i="3" s="1"/>
  <c r="G12" i="3"/>
  <c r="H11" i="3"/>
  <c r="I11" i="3" s="1"/>
  <c r="G11" i="3"/>
  <c r="H10" i="3"/>
  <c r="I10" i="3" s="1"/>
  <c r="G10" i="3"/>
  <c r="H9" i="3"/>
  <c r="I9" i="3" s="1"/>
  <c r="G9" i="3"/>
  <c r="H8" i="3"/>
  <c r="I8" i="3" s="1"/>
  <c r="G8" i="3"/>
  <c r="H7" i="3"/>
  <c r="I7" i="3" s="1"/>
  <c r="G7" i="3"/>
  <c r="H6" i="3"/>
  <c r="G6" i="3"/>
  <c r="G22" i="14" l="1"/>
  <c r="G10" i="10"/>
  <c r="G21" i="9"/>
  <c r="G71" i="7"/>
  <c r="G26" i="8"/>
  <c r="G51" i="3"/>
  <c r="G52" i="6"/>
  <c r="H51" i="3"/>
  <c r="B3" i="15" s="1"/>
  <c r="I6" i="3"/>
  <c r="I51" i="3" s="1"/>
  <c r="H26" i="8"/>
  <c r="B4" i="15" s="1"/>
  <c r="I11" i="8"/>
  <c r="I26" i="8" s="1"/>
  <c r="H52" i="6"/>
  <c r="B5" i="15" s="1"/>
  <c r="I5" i="6"/>
  <c r="I52" i="6" s="1"/>
  <c r="H71" i="7"/>
  <c r="B6" i="15" s="1"/>
  <c r="I6" i="7"/>
  <c r="I71" i="7" s="1"/>
  <c r="H21" i="9"/>
  <c r="B7" i="15" s="1"/>
  <c r="I5" i="9"/>
  <c r="I21" i="9" s="1"/>
  <c r="H10" i="10"/>
  <c r="B8" i="15" s="1"/>
  <c r="I5" i="10"/>
  <c r="I10" i="10" s="1"/>
  <c r="H22" i="14"/>
  <c r="B9" i="15" s="1"/>
  <c r="I22" i="14"/>
  <c r="C6" i="15" l="1"/>
  <c r="B11" i="15"/>
  <c r="C5" i="15"/>
  <c r="C8" i="15"/>
  <c r="C4" i="15"/>
  <c r="C7" i="15"/>
  <c r="C3" i="15"/>
  <c r="C9" i="15"/>
  <c r="C2" i="15" l="1"/>
  <c r="C11" i="15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<sst xmlns="http://schemas.openxmlformats.org/spreadsheetml/2006/main" count="1781" uniqueCount="1272">
  <si>
    <t>Komponenty - základné dosky</t>
  </si>
  <si>
    <t>P.č.</t>
  </si>
  <si>
    <t>Názov položky predmetu zákazky</t>
  </si>
  <si>
    <t>Podrobná špecifikácia</t>
  </si>
  <si>
    <t>MJ</t>
  </si>
  <si>
    <t xml:space="preserve"> Počet</t>
  </si>
  <si>
    <t>Cena za MJ bez DPH</t>
  </si>
  <si>
    <t xml:space="preserve"> Cena za MJ s DPH</t>
  </si>
  <si>
    <t xml:space="preserve"> Cena za počet MJ bez DPH</t>
  </si>
  <si>
    <t xml:space="preserve"> Cena za počet MJ s DPH</t>
  </si>
  <si>
    <t>Ref. vzorka napr.</t>
  </si>
  <si>
    <t xml:space="preserve">Socket LGA 1151 </t>
  </si>
  <si>
    <t>Základná doska 1</t>
  </si>
  <si>
    <t>prevedenie: mATX;
RAM: min. 2xDDR4,
USB 3.0 (alebo 3.1): min. 6x,
USB 2.0:  min. 6x,
DVI, HDMI, VGA; PCI-E x16; min. 6x SATAIII, min. 1x M.2 slot, zvuková karta, LAN GB</t>
  </si>
  <si>
    <t>ks</t>
  </si>
  <si>
    <t>ASUS TUF B360M-PLUS GAMING</t>
  </si>
  <si>
    <t>Základná doska 2</t>
  </si>
  <si>
    <t>prevedenie mATX;
RAM: min. 2xDDR4, 
USB 3.0 (alebo 3.1): min. 4x,
USB 2.0: min. 4x,
DVI, VGA; min.1x PCIe x16, min. 1x PCIe x1; min. 6x SATAIII, min. 1x M.2 slot, zvuková karta, LAN GB</t>
  </si>
  <si>
    <t>ASUS PRIME B360M-K</t>
  </si>
  <si>
    <t>Základná doska 3</t>
  </si>
  <si>
    <t>prevedenie mATX;
RAM: 4xDDR4,
USB 3.0 (alebo 3.1): min. 8x, 1x USB typ C,
USB 2.0: min. 4x,
DVI-D, HDMI; min. 2xPCI-E x16; min.1x PCIe 3.0, min. 2x PCIe 3.0 x16; min. 6x SATAIII, min. 2x M.2 slot, zvuková karta, LAN GB</t>
  </si>
  <si>
    <t>GIGABYTE Z390 M Gaming</t>
  </si>
  <si>
    <t>Základná doska 4</t>
  </si>
  <si>
    <t>MSI MPG Z390 GAMING PRO CARBON</t>
  </si>
  <si>
    <t>Socket LGA 2066 </t>
  </si>
  <si>
    <t>Základná doska 6</t>
  </si>
  <si>
    <t>ASUS ROG STRIX X299-E GAMING</t>
  </si>
  <si>
    <t>Socket AM4</t>
  </si>
  <si>
    <t>Základná doska 7</t>
  </si>
  <si>
    <t>prevedenie: mATX;
RAM: min. 2xDDR4,
USB 3.0 (alebo 3.1): min. 2x,
USB 2.0:  min. 4x,
DVI, HDMI; PCI-E x16; min. 4x SATAIII, min. 1x M.2 slot, zvuková karta, LAN GB</t>
  </si>
  <si>
    <t>ASRock AB350M PRO4 R2.0, AM4, 4 x DDR4, 4 x SATA3 6.0</t>
  </si>
  <si>
    <t>Základná doska 8</t>
  </si>
  <si>
    <t>prevedenie: mATX;
RAM: min. 2xDDR4,
USB 3.0 (alebo 3.1): min. 6x,
USB 2.0:  min. 6x,
DVI, HDMI,VGA; PCI-E x16; min. 6x SATAIII, min. 1x M.2 slot, podpora CrossFire: áno, zvuková karta, LAN GB</t>
  </si>
  <si>
    <t>ASUS TUF B450-PLUS GAMING</t>
  </si>
  <si>
    <t>SPOLU:</t>
  </si>
  <si>
    <t>Komponenty - procesory, chladiče, pasta</t>
  </si>
  <si>
    <t xml:space="preserve">   Počet</t>
  </si>
  <si>
    <t xml:space="preserve"> Cena za MJ bez DPH</t>
  </si>
  <si>
    <t>Procesor</t>
  </si>
  <si>
    <t>Socket LGA 1151 - Osobné PC</t>
  </si>
  <si>
    <t>Benchmark ku: 25.03.2019</t>
  </si>
  <si>
    <t>Procesor 1</t>
  </si>
  <si>
    <t>Benchmark v teste  passmark CPU mark min. 4267 bodov</t>
  </si>
  <si>
    <t>Intel Core i3-7100 3.9GHz, Box</t>
  </si>
  <si>
    <t>Procesor 2</t>
  </si>
  <si>
    <t>Benchmark v teste  passmark CPU mark min. 4928 bodov</t>
  </si>
  <si>
    <t>Intel Core i3-7300, Box</t>
  </si>
  <si>
    <t>Procesor 3</t>
  </si>
  <si>
    <t>Benchmark v teste  passmark CPU mark min. 5704 bodov</t>
  </si>
  <si>
    <t>Intel Core i5-7400 3.00GHz, Box</t>
  </si>
  <si>
    <t>Procesor 4</t>
  </si>
  <si>
    <t>Benchmark v teste  passmark CPU mark min. 4977 bodov</t>
  </si>
  <si>
    <t>Intel Core i5-7400T 2.40GHz, BOX</t>
  </si>
  <si>
    <t>Procesor 5</t>
  </si>
  <si>
    <t>Benchmark v teste  passmark CPU mark min. 6333 bodov</t>
  </si>
  <si>
    <t>Intel Core i5-7500 3.40GHz, Box</t>
  </si>
  <si>
    <t>Procesor 6</t>
  </si>
  <si>
    <t>Benchmark v teste  passmark CPU mark min. 6253 bodov</t>
  </si>
  <si>
    <t>Intel Core i5-7600T, BOX</t>
  </si>
  <si>
    <t>Procesor 7</t>
  </si>
  <si>
    <t>Benchmark v teste  passmark CPU mark min. 9931 bodov</t>
  </si>
  <si>
    <t>Intel Core i7-7700K, Box, bez chladiča</t>
  </si>
  <si>
    <t>Procesor 8</t>
  </si>
  <si>
    <t>Benchmark v teste  passmark CPU mark min. 6378 bodov</t>
  </si>
  <si>
    <t>Intel Core i3-8100, Box</t>
  </si>
  <si>
    <t>Procesor 9</t>
  </si>
  <si>
    <t>Intel Core i3-8350K</t>
  </si>
  <si>
    <t>Procesor 10</t>
  </si>
  <si>
    <t>Benchmark v teste  passmark CPU mark min. 9216 bodov</t>
  </si>
  <si>
    <t>Intel Core i5-8400, Box</t>
  </si>
  <si>
    <t>Procesor 11</t>
  </si>
  <si>
    <t>Benchmark v teste  passmark CPU mark min. 9576 bodov</t>
  </si>
  <si>
    <t>INTEL Core i5-8500, Box</t>
  </si>
  <si>
    <t>Procesor 12</t>
  </si>
  <si>
    <t>Benchmark v teste  passmark CPU mark min. 10327 bodov</t>
  </si>
  <si>
    <t>Intel Core i5-8600K</t>
  </si>
  <si>
    <t>Procesor 13</t>
  </si>
  <si>
    <t>Benchmark v teste  passmark CPU mark min. 13514 bodov</t>
  </si>
  <si>
    <t>Intel Core i7-8700 3.20GHz, Box</t>
  </si>
  <si>
    <t>Procesor 14</t>
  </si>
  <si>
    <t>Benchmark v teste  passmark CPU mark min. 14103 bodov</t>
  </si>
  <si>
    <t>Intel Core i7-8700K, Box</t>
  </si>
  <si>
    <t>Procesor 15</t>
  </si>
  <si>
    <t>Benchmark v teste  passmark CPU mark min. 6901 bodov</t>
  </si>
  <si>
    <t>Intel Core i3-9100, Box</t>
  </si>
  <si>
    <t>Procesor 16</t>
  </si>
  <si>
    <t>Intel Core i5-9500, BOX</t>
  </si>
  <si>
    <t>Procesor 17</t>
  </si>
  <si>
    <t>Intel core i5-9400, Box</t>
  </si>
  <si>
    <t>Procesor 18</t>
  </si>
  <si>
    <t>Benchmark v teste  passmark CPU mark min. 11262 bodov</t>
  </si>
  <si>
    <t>Intel Core i5-9600K, Box</t>
  </si>
  <si>
    <t>Procesor 19</t>
  </si>
  <si>
    <t>Benchmark v teste  passmark CPU mark min. 14556 bodov</t>
  </si>
  <si>
    <t>Intel Core i7-9700, Box</t>
  </si>
  <si>
    <t>Procesor 20</t>
  </si>
  <si>
    <t>Benchmark v teste  passmark CPU mark min. 14884 bodov</t>
  </si>
  <si>
    <t>Intel Core i7-9700K, Box</t>
  </si>
  <si>
    <t>Procesor 21</t>
  </si>
  <si>
    <t>Benchmark v teste  passmark CPU mark min. 17332 bodov</t>
  </si>
  <si>
    <t>Intel Core i9-9900, BOX</t>
  </si>
  <si>
    <t>Procesor 22</t>
  </si>
  <si>
    <t>Benchmark v teste  passmark CPU mark min. 19037 bodov</t>
  </si>
  <si>
    <t>Intel Core i9-9900K, Box</t>
  </si>
  <si>
    <t>Procesor 23</t>
  </si>
  <si>
    <t>Intel Pentium G5600, 3.9 GHz, BOX</t>
  </si>
  <si>
    <t>Socket LGA 2011-v3 - SERVER</t>
  </si>
  <si>
    <t>Procesor 24</t>
  </si>
  <si>
    <t>Benchmark v teste  passmark CPU mark min. 8886 bodov</t>
  </si>
  <si>
    <t>Quad-Core Intel® Xeon™ E3-1280V6 /3,9GHz</t>
  </si>
  <si>
    <t>Procesor 25</t>
  </si>
  <si>
    <t>Benchmark v teste  passmark CPU mark min. 8684 bodov</t>
  </si>
  <si>
    <t>Intel Xeon E5-2620 v4 (2.1GHz, LGA2011-3,20MB)</t>
  </si>
  <si>
    <t>Procesor 26</t>
  </si>
  <si>
    <t>Benchmark v teste  passmark CPU mark min. 4262 bodov</t>
  </si>
  <si>
    <t>AMD Athlon 200GE, BOX</t>
  </si>
  <si>
    <t>Procesor 27</t>
  </si>
  <si>
    <t>Benchmark v teste  passmark CPU mark min. 4676 bodov</t>
  </si>
  <si>
    <t>AMD Athlon 3000G, BOX</t>
  </si>
  <si>
    <t>Procesor 28</t>
  </si>
  <si>
    <t>Benchmark v teste  passmark CPU mark min. 4768 bodov</t>
  </si>
  <si>
    <t>AMD Athlon 240GE</t>
  </si>
  <si>
    <t>Procesor 29</t>
  </si>
  <si>
    <t>Benchmark v teste  passmark CPU mark min. 6823 bodov</t>
  </si>
  <si>
    <t>AMD Ryzen 3 2200G</t>
  </si>
  <si>
    <t>Procesor 30</t>
  </si>
  <si>
    <t>Benchmark v teste  passmark CPU mark min. 7281 bodov</t>
  </si>
  <si>
    <t>AMD Ryzen 3 3200G, Wraith Stealth chladič</t>
  </si>
  <si>
    <t>Procesor 31</t>
  </si>
  <si>
    <t>Benchmark v teste  passmark CPU mark min. 9081 bodov</t>
  </si>
  <si>
    <t>AMD Ryzen 5 2400G</t>
  </si>
  <si>
    <t>Procesor 32</t>
  </si>
  <si>
    <t>Benchmark v teste  passmark CPU mark min. 9558 bodov</t>
  </si>
  <si>
    <t>AMD Ryzen 5 3400G, Wraith Spire chladič</t>
  </si>
  <si>
    <t>Procesor 33</t>
  </si>
  <si>
    <t>Benchmark v teste  passmark CPU mark min. 32881 bodov</t>
  </si>
  <si>
    <t>AMD Ryzen 9 3900X, Wraith Prism chladič</t>
  </si>
  <si>
    <t>Socket LGA 2066</t>
  </si>
  <si>
    <t>Procesor 34</t>
  </si>
  <si>
    <t>Benchmark v teste  passmark CPU mark min. 22349 bodov</t>
  </si>
  <si>
    <t>Intel Core i9-10900X (3.7GHz, LGA 2066)</t>
  </si>
  <si>
    <t>Socket SP3 - SERVER</t>
  </si>
  <si>
    <t>Procesor 35</t>
  </si>
  <si>
    <t>Benchmark v teste  passmark CPU mark min. 19180 bodov</t>
  </si>
  <si>
    <t>AMD EPYC (Sixteen-Core) Model 7351, Socket SP3, 2.4GHz, 64MB, 155/170W</t>
  </si>
  <si>
    <t xml:space="preserve"> Chladiče - aktívne</t>
  </si>
  <si>
    <t>Chladič 1</t>
  </si>
  <si>
    <t>pre Intel, socket  1151, socket 2011; pre AMD socket A4 hlučnosť max. 19 db.</t>
  </si>
  <si>
    <t>SilentiumPC Fera 3 HE1224 v2</t>
  </si>
  <si>
    <t>Chladič 2</t>
  </si>
  <si>
    <t>pre Intel, socket 2066, max. hlučnosť max. 22dB</t>
  </si>
  <si>
    <t>Be quiet! Dark Rock 4</t>
  </si>
  <si>
    <t xml:space="preserve"> Chladiaca pasta</t>
  </si>
  <si>
    <t>Chladiaca pasta 1</t>
  </si>
  <si>
    <t>Chladiaca pasta vysokej kvality</t>
  </si>
  <si>
    <t>Thermal Grizzly Kryonaut, teplovodivá pasta, 1 gram</t>
  </si>
  <si>
    <t>Chladiaca pasta 2</t>
  </si>
  <si>
    <t>bal</t>
  </si>
  <si>
    <t>ARCTIC MX-2 (8g) 2019 Edition</t>
  </si>
  <si>
    <t>Grafické karty - interné</t>
  </si>
  <si>
    <t>Grafická karta 1</t>
  </si>
  <si>
    <t>Asus GeForce GT 710 SL 1G D5</t>
  </si>
  <si>
    <t>Grafická karta 2</t>
  </si>
  <si>
    <t>ZOTAC GeForce GT 710, 2GB</t>
  </si>
  <si>
    <t>Grafická karta 3</t>
  </si>
  <si>
    <t xml:space="preserve">GIGABYTE GeForce GT 1030 Silent Low Profile 2G </t>
  </si>
  <si>
    <t>Grafická karta 4</t>
  </si>
  <si>
    <t>GIGABYTE GTX 1060 WINDFORCE OC 3G</t>
  </si>
  <si>
    <t>Grafická karta 5</t>
  </si>
  <si>
    <t>ASUS EX-RX570-4G Expedition</t>
  </si>
  <si>
    <t>Grafická karta - externá</t>
  </si>
  <si>
    <t>Grafická karta 9</t>
  </si>
  <si>
    <t>j5create JUA350</t>
  </si>
  <si>
    <t>Sieťová karta - externá</t>
  </si>
  <si>
    <t>Sieťová karta 1</t>
  </si>
  <si>
    <t>USB, rýchlosť LAN: 1Gbit</t>
  </si>
  <si>
    <t>Gembird adaptér/sieťová karta USB 3.0 -&gt; RJ-45 1GB</t>
  </si>
  <si>
    <t>Sieťová karta 2</t>
  </si>
  <si>
    <t>Thunderbolt, 10/100/1000Mbit</t>
  </si>
  <si>
    <t>Apple Thunderbolt to Gigabit Ethernet Adapter</t>
  </si>
  <si>
    <t>Sieťová karta 3</t>
  </si>
  <si>
    <t>USB-C, rýchlosť LAN: 1Gbit/s</t>
  </si>
  <si>
    <t>AXAGON ADE-SRC USB3.0 GIGABIT ETHERNET</t>
  </si>
  <si>
    <t>Sieťová karta - interná</t>
  </si>
  <si>
    <t>Sieťová karta 4</t>
  </si>
  <si>
    <t>PCIe x1; 1Gbit/s</t>
  </si>
  <si>
    <t>TP-Link TG-3468</t>
  </si>
  <si>
    <t>Sieťová karta 5</t>
  </si>
  <si>
    <t>Sieťová karta 10Gbps SFP+                                                            Typ siete: Sieťový adaptér
Rozhranie: PCI Express
Vyžaduje rozširujúci slot Štandard: PCI Express 3.0 x8
Sieťový faktor: Plug-in-karta
Sieť: 10 Gigabit Ethernet
Počet portov: 2</t>
  </si>
  <si>
    <t>Mellanox ConnectX-3 Pro EN Network Interface Card 10GbE Dual-Port SFP+ PCIe3.0 x8 8GT/s Tall bracket</t>
  </si>
  <si>
    <t>Sieťová karta 6</t>
  </si>
  <si>
    <t>Typ: sieťový adaptér
Typ káblovania: RJ-45 kategórie 6 - až do 55 m, kategórie 6A až do 100m
Konfigurácia portov: Dual
Rýchlosť dát na port: 10GbE / 5 GbE / 2,5 GbE / 1 GbE / 100 Mb
Ovládač: Intel Ethernet Controller X550
Systémové rozhranie: PCIe v3.0</t>
  </si>
  <si>
    <t>Intel X550-T2 Dual, NIC/Ethrnt, serverový adaptér</t>
  </si>
  <si>
    <t>Sieťová karta 7</t>
  </si>
  <si>
    <t>PCI; 1Gbit/s</t>
  </si>
  <si>
    <t>D-Link DGE-528T</t>
  </si>
  <si>
    <t>Zvuková karta - externá</t>
  </si>
  <si>
    <t>Zvuková karta 1</t>
  </si>
  <si>
    <t>USB, 5.1</t>
  </si>
  <si>
    <t>Creative Sound Blaster X-Fi Surround 5.1 PRO V3</t>
  </si>
  <si>
    <t>Zvuková karta 2</t>
  </si>
  <si>
    <t>USB, 7.1</t>
  </si>
  <si>
    <t>AXAGON ADA-71, externá zvuková karta</t>
  </si>
  <si>
    <t>PCIe - interná</t>
  </si>
  <si>
    <t>PCIE karta USB3.0</t>
  </si>
  <si>
    <t>i-Tec PCIe card, USB 3.0</t>
  </si>
  <si>
    <t>Komponenty - operačné pamäte</t>
  </si>
  <si>
    <t>Osobné PC - DDR3, DDR3L - modul - s chladičom/bez chladiča</t>
  </si>
  <si>
    <t>Operačná pamäť 1</t>
  </si>
  <si>
    <t>4GB, min. 1333MHz</t>
  </si>
  <si>
    <t>GoodRam DDR3, 4 GB, 1333MHz, CL9</t>
  </si>
  <si>
    <t>Operačná pamäť 2</t>
  </si>
  <si>
    <t>4GB, min. 1333MHz s chladičom</t>
  </si>
  <si>
    <t>DDRAM3 4GB Patriot 1333MHz CL11</t>
  </si>
  <si>
    <t>Operačná pamäť 3</t>
  </si>
  <si>
    <t>8GB, min. 1333MHz</t>
  </si>
  <si>
    <t>KINGSTON, Memory/8GB 1333MHz Module</t>
  </si>
  <si>
    <t>Operačná pamäť 4</t>
  </si>
  <si>
    <t>HyperX Fury, DDR3, DIMM, 1333 MHz, 8 GB, CL9, modrá</t>
  </si>
  <si>
    <t>Operačná pamäť 5</t>
  </si>
  <si>
    <t>16GB, min. 1333MHz</t>
  </si>
  <si>
    <t>HP 16GB (1x16GB) Dual Rank x4 PC3L-10600R (DDR3-1333) Registered CAS-9 Low Volta</t>
  </si>
  <si>
    <t>Operačná pamäť 6</t>
  </si>
  <si>
    <t xml:space="preserve">4GB, min. 1600MHz </t>
  </si>
  <si>
    <t>Kingston, 1600MHz, 4GB, DDR3</t>
  </si>
  <si>
    <t>Operačná pamäť 7</t>
  </si>
  <si>
    <t>4GB, min. 1600MHz s chladičom</t>
  </si>
  <si>
    <t>HyperX Fury, DDR3, DIMM, 1600 MHz, 4 GB, CL10</t>
  </si>
  <si>
    <t>Operačná pamäť 8</t>
  </si>
  <si>
    <t>8GB, min. 1600MHz</t>
  </si>
  <si>
    <t>Goodram DDR3, 8 GB 1600Mhz</t>
  </si>
  <si>
    <t>Operačná pamäť 9</t>
  </si>
  <si>
    <t>HyperX Fury, DDR3, DIMM, 1600 MHz, 8 GB, CL10</t>
  </si>
  <si>
    <t>Osobné PC - DDR3, DDR3L - kit - s chladičom/bez chladiča</t>
  </si>
  <si>
    <t>Operačná pamäť 10</t>
  </si>
  <si>
    <t>G.Skill DDR3, 1333 MHz, 8 GB (2x 4 GB), CL9, 1.5 V</t>
  </si>
  <si>
    <t>Operačná pamäť 11</t>
  </si>
  <si>
    <t>DDRAM3 8GB (2x4GB) Patriot 1333Mhz CL9,s chladičem</t>
  </si>
  <si>
    <t>Operačná pamäť 12</t>
  </si>
  <si>
    <t>16GB (2x8GB) alebo (4x4GB), min. 1333MHz</t>
  </si>
  <si>
    <t>Kingston Value RAM, DDR3, DIMM, 1333 MHz, 16 GB (2x 8 GB kit)</t>
  </si>
  <si>
    <t>Operačná pamäť 13</t>
  </si>
  <si>
    <t>HyperX Fury, DDR3, DIMM, 1600 MHz, 16 GB (2x 8 GB kit), CL10,</t>
  </si>
  <si>
    <t>Operačná pamäť 14</t>
  </si>
  <si>
    <t>DDRAM3 32GB (4x8GB) G.Skill 2400MHz CL10 TridentX Series</t>
  </si>
  <si>
    <t>Pamäť DDR4 - osobné PC - modul - s chladičom/bez chladiča</t>
  </si>
  <si>
    <t>Operačná pamäť 15</t>
  </si>
  <si>
    <t>4GB, min. 2133MHz</t>
  </si>
  <si>
    <t>Goodram DDR4 4 GB 2400MHz, CL17</t>
  </si>
  <si>
    <t>Operačná pamäť 16</t>
  </si>
  <si>
    <t>4GB, min. 2133MHz s chladičom</t>
  </si>
  <si>
    <t>Crucial Ballistix Sport Grey, 2400MHz, 4GB, DDR4</t>
  </si>
  <si>
    <t>Operačná pamäť 17</t>
  </si>
  <si>
    <t>8GB, min. 2133MHz</t>
  </si>
  <si>
    <t>Goodram DDR4 8GB, 2400MHz, DIMM CL17</t>
  </si>
  <si>
    <t>Operačná pamäť 18</t>
  </si>
  <si>
    <t>HyperX Fury, DDR4, DIMM, 2400 MHz, 8 GB, CL15, Intel XMP, čierna</t>
  </si>
  <si>
    <t>Operačná pamäť 19</t>
  </si>
  <si>
    <t>16GB, min. 2133MHz</t>
  </si>
  <si>
    <t>Adata Premier, DDR4, DIMM, 2133 MHz, 16 GB, CL15</t>
  </si>
  <si>
    <t>Operačná pamäť 20</t>
  </si>
  <si>
    <t>HyperX Fury, DDR4, DIMM, 2400 MHz, 16 GB, CL15, Intel XMP, čierna</t>
  </si>
  <si>
    <t>Pamäť DDR4 - osobné PC - kit - s chladičom/bez chladiča</t>
  </si>
  <si>
    <t>Operačná pamäť 21</t>
  </si>
  <si>
    <t>Patriot Signature DDR4 2x4GB 2400MHz</t>
  </si>
  <si>
    <t>Operačná pamäť 22</t>
  </si>
  <si>
    <t>HyperX Fury, DDR4, DIMM, 2666 MHz, 8 GB (2x 4 GB kit), CL16, Intel XMP, čierna</t>
  </si>
  <si>
    <t>Operačná pamäť 23</t>
  </si>
  <si>
    <t>16GB (2x8GB) alebo (4x4GB), min. 2133MHz</t>
  </si>
  <si>
    <t>Kingston RAM, DDR4, 16GB, 2400MHz, DIMM, Kit 2 x 8GB</t>
  </si>
  <si>
    <t>Operačná pamäť 24</t>
  </si>
  <si>
    <t>HyperX Fury, DDR4, DIMM, 2666 MHz, 16 GB (2x 8 GB kit), CL16, Intel XMP, čierna</t>
  </si>
  <si>
    <t>Operačná pamäť 25</t>
  </si>
  <si>
    <t>HyperX Fury, DDR4, DIMM, 2400 MHz, 32 GB (2x 16 GB kit), CL15, Intel XMP, čierna</t>
  </si>
  <si>
    <t>Operačná pamäť 26</t>
  </si>
  <si>
    <t>HyperX Fury, DDR4, DIMM, 2400 MHz, 64 GB (4x 16 GB kit), CL15, Intel XMP, čierna</t>
  </si>
  <si>
    <t>Pamäť DDR3,DDR3L - notebook - modul - s chladičom/bez chladiča</t>
  </si>
  <si>
    <t>Operačná pamäť 27</t>
  </si>
  <si>
    <t>4GB, min. 1066MHz</t>
  </si>
  <si>
    <t>Kingston Value RAM, DDR3, SO-DIMM, 1333 MHz, 4 GB, CL9</t>
  </si>
  <si>
    <t>Operačná pamäť 28</t>
  </si>
  <si>
    <t>8GB, min. 1066MHz</t>
  </si>
  <si>
    <t>Kingston Value RAM, DDR3, SO-DIMM, 1600 MHz, 8 GB, CL11</t>
  </si>
  <si>
    <t>Operačná pamäť 29</t>
  </si>
  <si>
    <t>16GB, min. 1066MHz</t>
  </si>
  <si>
    <t>SO-DIMM 16GB DDR3L - 1600 MHz Crucial CL11 1.35V/1.5V</t>
  </si>
  <si>
    <t>Pamäť DDR3, DDR3L - notebook - kit - s chladičom/bez chladiča</t>
  </si>
  <si>
    <t>Operačná pamäť 30</t>
  </si>
  <si>
    <t>Kingston Value RAM, DDR3, SO-DIMM, 1333 MHz, 8 GB (2x 4 GB kit), CL9</t>
  </si>
  <si>
    <t>Operačná pamäť 31</t>
  </si>
  <si>
    <t>16GB (2x8GB), min. 1066MHz</t>
  </si>
  <si>
    <t>Kingston Value RAM, DDR3, SO-DIMM, 1333 MHz, 16 GB (2x 8 GB kit), CL9</t>
  </si>
  <si>
    <t>Operačná pamäť 32</t>
  </si>
  <si>
    <t>16GB (2x8GB), min. 1066MHz s chladičom (DDR3L)</t>
  </si>
  <si>
    <t>HyperX Impact, DDR3L, SO-DIMM, 1600 MHz, 16 GB (2x 8 GB kit), CL9, Low Voltage, čierna</t>
  </si>
  <si>
    <t>Pamäť DDR4 - notebook - modul - s chladičom/bez chladiča</t>
  </si>
  <si>
    <t>Operačná pamäť 33</t>
  </si>
  <si>
    <t>Adata Premier, DDR4, SO-DIMM, 2400 MHz, 4 GB, CL17</t>
  </si>
  <si>
    <t>Operačná pamäť 34</t>
  </si>
  <si>
    <t>Kingston, DDR4, SO-DIMM, 2666MHz, 8GB, CL19</t>
  </si>
  <si>
    <t>Operačná pamäť 35</t>
  </si>
  <si>
    <t>Adata Premier, DDR4, SO-DIMM, 2666 MHz, 16 GB, CL19</t>
  </si>
  <si>
    <t>Pamäť DDR4 - notebook - kit - s chladičom/bez chladiča</t>
  </si>
  <si>
    <t>Operačná pamäť 36</t>
  </si>
  <si>
    <t>8GB (2x4GB), min. 2133MHz</t>
  </si>
  <si>
    <t>Corsair ValueSelect, 2x4GB, 2133MHz, DDR4</t>
  </si>
  <si>
    <t>Operačná pamäť 37</t>
  </si>
  <si>
    <t>16GB (2x8GB) , min. 2133MHz</t>
  </si>
  <si>
    <t>HyperX Impact, DDR4, SO-DIMM, 2666 MHz, 16 GB (2x 8</t>
  </si>
  <si>
    <t>Operačná pamäť 38</t>
  </si>
  <si>
    <t>32GB (2x16GB), min. 2133MHz</t>
  </si>
  <si>
    <t>HyperX Impact, DDR4, SO-DIMM, 2400 MHz, 32 GB (2x 16 GB kit), CL14, Intel XMP, čierna</t>
  </si>
  <si>
    <t>Pamäť DDR4 - server</t>
  </si>
  <si>
    <t>Operačná pamäť 39</t>
  </si>
  <si>
    <t>32GB, min. 2666 MHz, ECC Reg</t>
  </si>
  <si>
    <t>Kingston 2666MHz, 32GB, DDR4, DIMM</t>
  </si>
  <si>
    <t>Komponenty -  SSD, HDD, NAS</t>
  </si>
  <si>
    <t>SSD 2,5" - 128GB</t>
  </si>
  <si>
    <t>SSD 1</t>
  </si>
  <si>
    <t>čítanie 560 MB/s, zápis 430 MB/s</t>
  </si>
  <si>
    <t>Verbatim VI550 S3 2,5" SSD 128 GB</t>
  </si>
  <si>
    <t>SSD 2</t>
  </si>
  <si>
    <t>čítanie 560 MB/s, zápis 540 MB/s</t>
  </si>
  <si>
    <t>Apacer AS350 128 GB</t>
  </si>
  <si>
    <t>SSD 2,5" - 250GB, 256GB</t>
  </si>
  <si>
    <t xml:space="preserve"> SSD 3</t>
  </si>
  <si>
    <t>250GB, čítanie 550 MB/s, zápis 520 MB/s</t>
  </si>
  <si>
    <t>Samsung 860 EVO, SSD, 250GB</t>
  </si>
  <si>
    <t>SSD 4</t>
  </si>
  <si>
    <t>čítanie 560 MB/s, zápis 520 MB/s</t>
  </si>
  <si>
    <t>ADATA SU800, SSD, 2,5", 256GB</t>
  </si>
  <si>
    <t xml:space="preserve"> SSD 5</t>
  </si>
  <si>
    <t>Apacer AS350 256 GB</t>
  </si>
  <si>
    <t xml:space="preserve"> SSD 6</t>
  </si>
  <si>
    <t>čítanie 560 MB/s, zápis 530 MB/s</t>
  </si>
  <si>
    <t>Samsung 860 Pro 256 GB</t>
  </si>
  <si>
    <t>SSD 2,5" - 500GB, 512GB</t>
  </si>
  <si>
    <t>SSD 7</t>
  </si>
  <si>
    <t>500GB, čítanie 560 MB/s, zápis 540 MB/s</t>
  </si>
  <si>
    <t>Seagate BarraCuda 120 SATA, 500 GB</t>
  </si>
  <si>
    <t>SSD 8</t>
  </si>
  <si>
    <t>ADATA SU800, SSD, 2.5", 512GB</t>
  </si>
  <si>
    <t>SSD 9</t>
  </si>
  <si>
    <t>čítanie 560 MB/s, zápis 525 MB/s</t>
  </si>
  <si>
    <t>ADATA SU900, SDD, 2,5", 512GB</t>
  </si>
  <si>
    <t>SSD 10</t>
  </si>
  <si>
    <t>Samsung 860 Pro 512 GB</t>
  </si>
  <si>
    <t>SSD 11</t>
  </si>
  <si>
    <t>Apacer AS350 512 GB</t>
  </si>
  <si>
    <t>SSD - 2,5" - 1TB</t>
  </si>
  <si>
    <t>SSD 12</t>
  </si>
  <si>
    <t>čítanie 550 MB/s, zápis 520 MB/s</t>
  </si>
  <si>
    <t>Adata Ultimate SU750 SSD, 2.5'', 1TB</t>
  </si>
  <si>
    <t>SSD 13</t>
  </si>
  <si>
    <t>ADATA Ultimate SU800 1TB</t>
  </si>
  <si>
    <t>SSD 14</t>
  </si>
  <si>
    <t>WD Red SSD 1TB 2,5"</t>
  </si>
  <si>
    <t>SSD 15</t>
  </si>
  <si>
    <t>Apacer AS350 1 TB</t>
  </si>
  <si>
    <t>HDD 3,5" - 500GB</t>
  </si>
  <si>
    <t xml:space="preserve"> HDD 1 </t>
  </si>
  <si>
    <t>7200 ot/m,32 MB cache</t>
  </si>
  <si>
    <t>Seagate Barracuda 3,5" HDD 500GB, 7200RPM, 32MB cache</t>
  </si>
  <si>
    <t xml:space="preserve"> HDD 2</t>
  </si>
  <si>
    <t>WD Blue 3,5", 500GB, 7200RPM, 32MB cache</t>
  </si>
  <si>
    <t xml:space="preserve"> HDD 3</t>
  </si>
  <si>
    <t>7200 ot/m, 64 MB cache</t>
  </si>
  <si>
    <t>WD Black 3,5", 500GB, 7200RPM, 64MB cache</t>
  </si>
  <si>
    <t xml:space="preserve"> HDD 4</t>
  </si>
  <si>
    <t>WD Blue 3,5", 500GB, 5400RPM, 64MB cache</t>
  </si>
  <si>
    <t>HDD 3,5" - 1TB</t>
  </si>
  <si>
    <t>HDD 5</t>
  </si>
  <si>
    <t>Toshiba Desktop P300 1TB 7200RPM. 64MB cache</t>
  </si>
  <si>
    <t>HDD 6</t>
  </si>
  <si>
    <t>Seagate Barracuda 3,5" HDD 1TB, 7200RPM, 64MB cache</t>
  </si>
  <si>
    <t>HDD 7</t>
  </si>
  <si>
    <t>WD Blue 3,5", 1TB, 7200RPM, 64MB cache</t>
  </si>
  <si>
    <t>HDD 8</t>
  </si>
  <si>
    <t>WD Blue 3,5", 1TB, 5400RPM, 64MB cache</t>
  </si>
  <si>
    <t xml:space="preserve">HDD 3,5" - 2TB </t>
  </si>
  <si>
    <t>HDD 9</t>
  </si>
  <si>
    <t>WD Purple 3,5", 2TB, 5400RPM, 64MB cache</t>
  </si>
  <si>
    <t>HDD 10</t>
  </si>
  <si>
    <t>WD Green Power 3,5", 2TB, 7200RPM, 64MB cache</t>
  </si>
  <si>
    <t>HDD 11</t>
  </si>
  <si>
    <t>Seagate BarraCuda Pro 3,5" HDD 2TB, 7200RPM, 128MB</t>
  </si>
  <si>
    <t>HDD 12</t>
  </si>
  <si>
    <t>Seagate Barracuda 3,5", 2TB, 7200RPM, 256MB cache</t>
  </si>
  <si>
    <t>HDD 3,5" - 6TB  a viac</t>
  </si>
  <si>
    <t>HDD 13</t>
  </si>
  <si>
    <t>WD Purple 3,5", 6TB, 5400RPM, 64MB cache</t>
  </si>
  <si>
    <t>HDD 14</t>
  </si>
  <si>
    <t>Seagate Barracuda 3,5" HDD 6TB, 5400RPM, 256MB cache</t>
  </si>
  <si>
    <t>HDD 15</t>
  </si>
  <si>
    <t>WD Purple 3,5", 10TB, 7200RPM, 256MB cache</t>
  </si>
  <si>
    <t>M.2 SSD</t>
  </si>
  <si>
    <t>M.2 SSD 1</t>
  </si>
  <si>
    <t>128GB, čítanie min. 1000 MB/s, zápis min. 700 MB/s</t>
  </si>
  <si>
    <t>TRANSCEND MTE510T 128GB SSD disk M.2 2280, PCIe Gen3</t>
  </si>
  <si>
    <t>M.2 SSD 2</t>
  </si>
  <si>
    <t>250GB, čítanie min. 3000 MB/s, zápis min. 1000 MB/s</t>
  </si>
  <si>
    <t>Samsung 970 EVO PLUS M.2 SSD, 250GB</t>
  </si>
  <si>
    <t>M.2 SSD 3</t>
  </si>
  <si>
    <t>256GB, čítanie min. 3000 MB/s, zápis min. 1000 MB/s</t>
  </si>
  <si>
    <t>ADATA SX8200 PRO, SSD, 256GB, PCIe Gen3x4, M.2 2280</t>
  </si>
  <si>
    <t>M.2 SSD 4</t>
  </si>
  <si>
    <t>512GB, čítanie min. 2000 MB/s, zápis min. 1000 MB/s</t>
  </si>
  <si>
    <t>ADATA XPG SX6000 Pro, SSD M.2, 512 GB</t>
  </si>
  <si>
    <t>M.2 SSD 5</t>
  </si>
  <si>
    <t>1TB, čítanie min. 300 MB/s, zápis min. 300 MB/s</t>
  </si>
  <si>
    <t>WD Blue, M.2, SSD, 1TB</t>
  </si>
  <si>
    <t>M.2 SSD 6</t>
  </si>
  <si>
    <t>2TB, čítanie min. 300MB/s, zápis min. 300 MB/s</t>
  </si>
  <si>
    <t>Samsung 860 EVO, M.2 SSD, 2TB</t>
  </si>
  <si>
    <t>mSATA SSD</t>
  </si>
  <si>
    <t>mSATA SSD 1</t>
  </si>
  <si>
    <t>min. 120GB, čítanie min. 520 MB/s, zápis min. 500 MB/s</t>
  </si>
  <si>
    <t>Kingston UV500 mSATA SSD, 120GB</t>
  </si>
  <si>
    <t>mSATA SSD 2</t>
  </si>
  <si>
    <t>min. 256GB, čítanie min. 560 MB/s, zápis min. 310 MB/s</t>
  </si>
  <si>
    <t>ranscend MSA370 mSATA SSD, 256GB</t>
  </si>
  <si>
    <t>mSATA SSD 3</t>
  </si>
  <si>
    <t>min. 480GB, čítanie min. 520 MB/s, zápis min. 500 MB/s</t>
  </si>
  <si>
    <t>Kingston UV500 mSATA SSD, 480GB</t>
  </si>
  <si>
    <t>Externé HDD 1</t>
  </si>
  <si>
    <t>min. 500 GB, min. USB 3.0</t>
  </si>
  <si>
    <t>Verbatim Store'n'Go 500GB, čierny</t>
  </si>
  <si>
    <t>Externé HDD 2</t>
  </si>
  <si>
    <t>WD Elements Portable 750GB, čierny</t>
  </si>
  <si>
    <t>Externé HDD 3</t>
  </si>
  <si>
    <t>ADATA HD650, HDD, 1TB, modrý</t>
  </si>
  <si>
    <t>Externé HDD 4</t>
  </si>
  <si>
    <t xml:space="preserve">min. 2 TB, min. USB 3.0 </t>
  </si>
  <si>
    <t>ADATA HD330, HDD, 2TB, modrý</t>
  </si>
  <si>
    <t>Externé HDD 5</t>
  </si>
  <si>
    <t>2 TB, min. USB 3.0</t>
  </si>
  <si>
    <t>Intenso MemoryCenter 2TB, čierny</t>
  </si>
  <si>
    <t>Externé HDD 6</t>
  </si>
  <si>
    <t>min.4 TB, min. USB 3.0</t>
  </si>
  <si>
    <t>WD Elements Desktop 4TB, čierny</t>
  </si>
  <si>
    <t>Externé HDD 7</t>
  </si>
  <si>
    <t>min. 6 TB, min. USB 3.0</t>
  </si>
  <si>
    <t>WD Elements Desktop 6TB, čierny</t>
  </si>
  <si>
    <t>NAS - 3,5"</t>
  </si>
  <si>
    <t xml:space="preserve"> NAS 1</t>
  </si>
  <si>
    <t>LAN, USB, bez HDD min. 5x SATA, RAID 5, podpora Linux a Windows</t>
  </si>
  <si>
    <t>Synology DiskStation DS1019+</t>
  </si>
  <si>
    <t>NAS 2</t>
  </si>
  <si>
    <t>Synology DiskStation DS918+</t>
  </si>
  <si>
    <t>NAS 3</t>
  </si>
  <si>
    <t>Synology DiskStation DS218+</t>
  </si>
  <si>
    <t>HDD NAS - 3,5"</t>
  </si>
  <si>
    <t>HDD NAS 01</t>
  </si>
  <si>
    <t>Seagate IronWolf (NAS) 3,5" HDD 4TB, 5900RPM, 64MB</t>
  </si>
  <si>
    <t>HDD NAS 02</t>
  </si>
  <si>
    <t>Seagate IronWolf Pro (NAS) 3,5" HDD 4TB 7200RPM, 128MB</t>
  </si>
  <si>
    <t>HDD NAS 03</t>
  </si>
  <si>
    <t>Seagate IronWolf (NAS) 3,5" HDD 8TB, 7200RPM, 256MB</t>
  </si>
  <si>
    <t>HDD NAS 04</t>
  </si>
  <si>
    <t>Seagate IronWolf Pro (NAS) 3,5" HDD 8TB 7200RPM, 256MB</t>
  </si>
  <si>
    <t>Komponenty - zdroje a PC skrinky</t>
  </si>
  <si>
    <t>Zdroj 1</t>
  </si>
  <si>
    <t>Fortron HEXA+ 400, 400W, PCI-E, &gt;80%</t>
  </si>
  <si>
    <t>Zdroj 2</t>
  </si>
  <si>
    <t>Seasonic 400W, SS-400ET 80+bronze T3 (OEM) Energy Knight, APFC, 12cm</t>
  </si>
  <si>
    <t>Zdroj 3</t>
  </si>
  <si>
    <t>Seasonic 450W, SSP-450RT 80+ Gold</t>
  </si>
  <si>
    <t>Zdroj 4</t>
  </si>
  <si>
    <t>Fortron HYPER M 500, 500W, 80+ BRONZE, modular</t>
  </si>
  <si>
    <t>Zdroj 5</t>
  </si>
  <si>
    <t>Seasonic M12II-EVO520 520W 80 Plus Bronze</t>
  </si>
  <si>
    <t>Zdroj 6</t>
  </si>
  <si>
    <t>SilverStone Gold Strider ST70F-ESG, 700W, active PFC, 120mm</t>
  </si>
  <si>
    <t>Zdroj 7</t>
  </si>
  <si>
    <t>Fortron HYDRO G 750W 80PLUS GOLD, modular</t>
  </si>
  <si>
    <t>PC skrinky</t>
  </si>
  <si>
    <t>PC skrinka 1</t>
  </si>
  <si>
    <t>SilentiumPC Armis AR1 Pure Black, s čítačkou SD a microSD</t>
  </si>
  <si>
    <t>PC skrinka 2</t>
  </si>
  <si>
    <t>Zalman Z1, čierna</t>
  </si>
  <si>
    <t>Powerbanky</t>
  </si>
  <si>
    <t>Powerbanka</t>
  </si>
  <si>
    <t>min. 10 000 mAh</t>
  </si>
  <si>
    <t>ADATA P20000D, powerbank 20 000 mAh, čierny</t>
  </si>
  <si>
    <t>Iné</t>
  </si>
  <si>
    <t>Napájací zdroj</t>
  </si>
  <si>
    <t>Univerzálny napájací zdroj pre Netbooky, 70W</t>
  </si>
  <si>
    <t>CONNECT IT Notebook Power univerzálny notebookový adaptér 70 W</t>
  </si>
  <si>
    <t>Komponenty - mechaniky</t>
  </si>
  <si>
    <t>Optické mechaniky - interné</t>
  </si>
  <si>
    <t>Mechanika 1</t>
  </si>
  <si>
    <t>DVD napaľovačka, SATA pripojenie</t>
  </si>
  <si>
    <t>Lite-On iHAS122, čierna, bulk</t>
  </si>
  <si>
    <t>Mechanika 2</t>
  </si>
  <si>
    <t>DVD napaľovačka, SATA pripojenie, podpora M-Disc</t>
  </si>
  <si>
    <t>ASUS DRW-24D5MT, čierna</t>
  </si>
  <si>
    <t>Mechanika 3</t>
  </si>
  <si>
    <t>Blu-Ray napaľovačka, SATA pripojenie, podporuje M-Disc</t>
  </si>
  <si>
    <t>ASUS BD/DVD-RW BC-12D2HT, čierna</t>
  </si>
  <si>
    <t>Optická mechanika - externá</t>
  </si>
  <si>
    <t>Mechanika 4</t>
  </si>
  <si>
    <t>DVD-RW</t>
  </si>
  <si>
    <t>Transcend TS8XDVDS-K</t>
  </si>
  <si>
    <t>Komponenty - audio príslušenstvo</t>
  </si>
  <si>
    <t>Spojka Jack 3.5mm</t>
  </si>
  <si>
    <t>Jack Spojka</t>
  </si>
  <si>
    <t>F/F, 3.5mm/3.5mm</t>
  </si>
  <si>
    <t>Jack3.5mm-Jack3.5mm spojka F/F, adaptér</t>
  </si>
  <si>
    <t>Kábel predlžovací Jack 3.5mm -  Jack 3.5mm</t>
  </si>
  <si>
    <t>Kábel predlžovací 1</t>
  </si>
  <si>
    <t>M/F, dĺžka: 2m</t>
  </si>
  <si>
    <t>Jack3.5mm-Jack3.5mm kábel M/F, 2.0m, predlžovací</t>
  </si>
  <si>
    <t>Kábel predlžovací 2</t>
  </si>
  <si>
    <t>M/F, dĺžka: min. 5m</t>
  </si>
  <si>
    <t>Jack3.5mm-Jack3.5mm kábel M/F, 5.0m, predlžovací</t>
  </si>
  <si>
    <t>Kábel predlžovací 3</t>
  </si>
  <si>
    <t>M/F, dĺžka: min. 10m</t>
  </si>
  <si>
    <t>Jack3.5mm-Jack3.5mm kábel M/F, 10.0m, predlžovací</t>
  </si>
  <si>
    <t>Kábel prepojovací 1</t>
  </si>
  <si>
    <t>M/M, dĺžka: 2m</t>
  </si>
  <si>
    <t>Jack3.5mm-Jack3.5mm kábel M/M, 2.0m, prepojovací</t>
  </si>
  <si>
    <t>Kábel prepojovací 2</t>
  </si>
  <si>
    <t>M/M, dĺžka: min. 5m</t>
  </si>
  <si>
    <t>Jack3.5mm-Jack3.5mm kábel M/M, 5.0m, prepojovací</t>
  </si>
  <si>
    <t>Kábel prepojovací 3</t>
  </si>
  <si>
    <t>M/M, dĺžka: min. 10m</t>
  </si>
  <si>
    <t>Jack3.5mm-Jack3.5mm kábel M/M 10.0m, prepojovací</t>
  </si>
  <si>
    <t>Roland RMC-GQ50</t>
  </si>
  <si>
    <t>Roland RMC-GQ15</t>
  </si>
  <si>
    <t>Roland RCC-15-TRXM</t>
  </si>
  <si>
    <t>Bespeco HDSF900</t>
  </si>
  <si>
    <t>BESPECO SLJJ100</t>
  </si>
  <si>
    <t>Aktívny reprobox</t>
  </si>
  <si>
    <t>Yamaha DSR 112</t>
  </si>
  <si>
    <t>Mikrofón 1</t>
  </si>
  <si>
    <t>Shure BETA 58A</t>
  </si>
  <si>
    <t>Mikrofón 2</t>
  </si>
  <si>
    <t>Shure KSM8 black</t>
  </si>
  <si>
    <t>Komponenty - káble, redukcie, ostatné</t>
  </si>
  <si>
    <t>Počet</t>
  </si>
  <si>
    <t>Prepojovacie káble</t>
  </si>
  <si>
    <t>VGA/VGA 1,8m, tienený</t>
  </si>
  <si>
    <t>https://datacomp.sk/vga-vga-kabel-15m-15m-1-8m-prepojovaci_d9547.html</t>
  </si>
  <si>
    <t>https://datacomp.sk/vga-vga-kabel-15m-15m-15-0m-prepojovaci_d16462.html</t>
  </si>
  <si>
    <t xml:space="preserve">ks </t>
  </si>
  <si>
    <t>https://datacomp.sk/celly-usb-c-usb-c-m-m-1m-cierny_d376409.html</t>
  </si>
  <si>
    <t>Kábel prepojovací 4</t>
  </si>
  <si>
    <t>DVI D/DVI D 0,5m</t>
  </si>
  <si>
    <t>https://datacomp.sk/dvi-dvi-kabel-m-m-0-5m-prepojovaci_d279103.html</t>
  </si>
  <si>
    <t>Kábel prepojovací 5</t>
  </si>
  <si>
    <t>https://datacomp.sk/gembird-hdmi-kabel-m-m-3-0m-prepojovaci-pozlatene-konektory-v2-0-_d308911.html</t>
  </si>
  <si>
    <t>Kábel prepojovací 6</t>
  </si>
  <si>
    <t>https://datacomp.sk/displayport-displayport-kabel-m-m-2-0m-prepojovaci_d4313.html</t>
  </si>
  <si>
    <t>Kábel prepojovací 7</t>
  </si>
  <si>
    <t>https://datacomp.sk/hdmi-dvi-kabel-m-m-3-0m-prepojovaci_d35235.html</t>
  </si>
  <si>
    <t>https://datacomp.sk/gembird-hdmi-hdmi-kabel-m-m-10-0m-prepojovaci-v2-0-_d359967.html</t>
  </si>
  <si>
    <t>Kábel prepojovací 9</t>
  </si>
  <si>
    <t>https://datacomp.sk/gembird-hdmi-hdmi-kabel-m-m-15-0m-prepojovaci-v2-0-_d363023.html</t>
  </si>
  <si>
    <t>Kábel prepojovací 10</t>
  </si>
  <si>
    <t>VGA/VGA 10m, 2x ferit</t>
  </si>
  <si>
    <t>https://datacomp.sk/vga-vga-kabel-15m-15m-10-0m-prepojovaci_d16461.html</t>
  </si>
  <si>
    <t>Kábel prepojovací 11</t>
  </si>
  <si>
    <t>VGA/VGA 20m, 2x ferit</t>
  </si>
  <si>
    <t>https://datacomp.sk/vga-vga-kabel-15m-15m-20-0m-prepojovaci_d16463.html</t>
  </si>
  <si>
    <t>Kábel prepojovací 12</t>
  </si>
  <si>
    <t>https://datacomp.sk/gembird-hdmi-hdmi-kabel-m-m-1-8m-prepojovaci-v2-0-_d353564.html</t>
  </si>
  <si>
    <t>Kábel prepojovací 13</t>
  </si>
  <si>
    <t>https://datacomp.sk/hdmi-hdmi-kabel-m-m-5-0m-prepojovaci-v2-0-_d323391.html</t>
  </si>
  <si>
    <t>Kábel prepojovací 14</t>
  </si>
  <si>
    <t>https://datacomp.sk/dvi-dvi-kabel-m-m-2-0m-prepojovaci_d9249.html</t>
  </si>
  <si>
    <t>Kábel prepojovací 15</t>
  </si>
  <si>
    <t>https://www.alza.sk/hama-prepojovaci-hdmi-micro-hdmi-1-5-m-d1489307.htm?o=4</t>
  </si>
  <si>
    <t>Kábel prepojovací 16</t>
  </si>
  <si>
    <t>https://www.alza.sk/premiumcord-prepojovaci-hdmi-1m-d563921.htm?o=4</t>
  </si>
  <si>
    <t>Kábel prepojovací 17</t>
  </si>
  <si>
    <t>https://www.alza.sk/trust-calyx-usb-c-to-hdmi-cable-d5716756.htm?o=3</t>
  </si>
  <si>
    <t>Káble LAN</t>
  </si>
  <si>
    <t>Kábel LAN 1</t>
  </si>
  <si>
    <t>https://datacomp.sk/utp-8-zilovy-kabel-cat5-dr-t-305m-balenie-sedy-solarix_d196750.html</t>
  </si>
  <si>
    <t>Kábel LAN 2</t>
  </si>
  <si>
    <t>https://datacomp.sk/utp-8-zilovy-kabel-cat5-lanko-305m-balenie-sivy_d59517.html</t>
  </si>
  <si>
    <t>Kábel LAN 3</t>
  </si>
  <si>
    <t>https://datacomp.sk/utp-8-zilovy-kabel-cat6-dr-t-305m-balenie-sivy_d59521.html</t>
  </si>
  <si>
    <t>Kábel LAN 4</t>
  </si>
  <si>
    <t>https://datacomp.sk/utp-patch-kabel-cat5-2-0m-sivy_d32072.html</t>
  </si>
  <si>
    <t>Kábel LAN 5</t>
  </si>
  <si>
    <t>https://datacomp.sk/utp-patch-kabel-cat5-5-0m-sivy_d32085.html</t>
  </si>
  <si>
    <t>Kábel LAN 6</t>
  </si>
  <si>
    <t>m</t>
  </si>
  <si>
    <t>https://datacomp.sk/utp-8-zilovy-kabel-cat5-lanko-1-0m-metraz-sivy_d5913.html</t>
  </si>
  <si>
    <t>Kábel LAN 7</t>
  </si>
  <si>
    <t>https://datacomp.sk/ftp-patch-kabel-cat5-2-0m-sivy_d5918.html</t>
  </si>
  <si>
    <t>Kábel LAN 8</t>
  </si>
  <si>
    <t>https://datacomp.sk/gembird-ftp-patch-kabel-cat5e-5-0m-sivy_d352838.html</t>
  </si>
  <si>
    <t>Kábel LAN 9</t>
  </si>
  <si>
    <t>https://datacomp.sk/ftp-8-zilovy-kabel-cat5-lanko-1-0m-metraz-sivy_d5911.html</t>
  </si>
  <si>
    <t>Kábel LAN 10</t>
  </si>
  <si>
    <t>https://datacomp.sk/ftp-8-zilovy-kabel-cat6-dr-t-305m-balenie-sivy-lsoh_d273529.html</t>
  </si>
  <si>
    <t>Kábel LAN 11</t>
  </si>
  <si>
    <t>https://datacomp.sk/datacom-utp-drat-cat6-bal-500m_d383483.html</t>
  </si>
  <si>
    <t>Kábel LAN 12</t>
  </si>
  <si>
    <t>https://datacomp.sk/gembird-ftp-patch-kabel-cat5e-10-0m-sivy_d354586.html</t>
  </si>
  <si>
    <t>Kábel LAN 13</t>
  </si>
  <si>
    <t>https://datacomp.sk/gembird-ftp-patch-kabel-cat5e-20-0m-sivy_d364147.html</t>
  </si>
  <si>
    <t>Kábel LAN 14</t>
  </si>
  <si>
    <t>https://datacomp.sk/ftp-patch-kabel-cat5-0-5m-sivy_d23820.html</t>
  </si>
  <si>
    <t>Kábel LAN 15</t>
  </si>
  <si>
    <t>http://www.focus.sk/instalacni-kabel-solarix-cat6a-stp-lsoh-500m-drat</t>
  </si>
  <si>
    <t>Kábel LAN 16</t>
  </si>
  <si>
    <t>https://datacomp.sk/utp-patch-kabel-cat6-1-0m-sivy_d50442.html</t>
  </si>
  <si>
    <t>Kábel LAN 17</t>
  </si>
  <si>
    <t>https://datacomp.sk/utp-patch-kabel-cat6-2-0m-sivy_d335822.html</t>
  </si>
  <si>
    <t>Kábel LAN 18</t>
  </si>
  <si>
    <t>https://datacomp.sk/utp-patch-kabel-cat6-3-0m-sivy_d274276.html</t>
  </si>
  <si>
    <t>Kábel LAN 19</t>
  </si>
  <si>
    <t>https://datacomp.sk/utp-patch-kabel-cat6-5-0m-sivy_d274277.html</t>
  </si>
  <si>
    <t>Kábel LAN 20</t>
  </si>
  <si>
    <t>https://datacomp.sk/utp-patch-kabel-cat5-1-0m-sivy_d27332.html</t>
  </si>
  <si>
    <t>Kábel LAN 21</t>
  </si>
  <si>
    <t>https://datacomp.sk/gembird-utp-patch-kabel-cat5-3-0m-sivy_d352832.html</t>
  </si>
  <si>
    <t>Kábel LAN 22</t>
  </si>
  <si>
    <t>https://datacomp.sk/gembird-utp-patch-kabel-cat5e-20m-sivy_d358131.html</t>
  </si>
  <si>
    <t>Sieťové koncovky</t>
  </si>
  <si>
    <t>Koncovka sieťová 1</t>
  </si>
  <si>
    <t>UTP - RJ45</t>
  </si>
  <si>
    <t>https://datacomp.sk/utp-sietova-koncovka-cat5-rj45-lanko_d6025.html</t>
  </si>
  <si>
    <t>Koncovka sieťová 2</t>
  </si>
  <si>
    <t>FTP - RJ45</t>
  </si>
  <si>
    <t>https://datacomp.sk/ftp-sietova-koncovka-cat5-rj45-tienena-dr-t_d6023.html</t>
  </si>
  <si>
    <t>Koncovka sieťová 3</t>
  </si>
  <si>
    <t>https://datacomp.sk/gembird-ftp-sietova-koncovka-cat6-rj45-tienena_d369957.html</t>
  </si>
  <si>
    <t>Koncovka sieťová 4</t>
  </si>
  <si>
    <t>https://datacomp.sk/gembird-utp-sietova-koncovka-cat6-rj45_d369956.html</t>
  </si>
  <si>
    <t>Spojka RJ45</t>
  </si>
  <si>
    <t>spojka RJ45</t>
  </si>
  <si>
    <t>https://datacomp.sk/utp-sietova-spojka-cat5-rj45_d7409.html</t>
  </si>
  <si>
    <t>Keystone 1</t>
  </si>
  <si>
    <t>https://datacomp.sk/solarix-keystone-cat5e-rj45_d242853.html</t>
  </si>
  <si>
    <t>Keystone 2</t>
  </si>
  <si>
    <t>https://datacomp.sk/10g-keystone-solarix-cat6a-stp-rj45-cerny-pro-kleste_d386209.html</t>
  </si>
  <si>
    <t>Krytka na koncovky RJ45</t>
  </si>
  <si>
    <t>https://datacomp.sk/rj45-krytka-na-koncovku-siva_d32057.html</t>
  </si>
  <si>
    <t>Krytka pre konektor RJ45 s výrezom</t>
  </si>
  <si>
    <t>Krytka pre konektor RJ45 s výrezom, 100ks</t>
  </si>
  <si>
    <t>https://datacomp.sk/datacom-ochrana-rj45-s-vyrezem-bila_d381439.html</t>
  </si>
  <si>
    <t>Redukcie</t>
  </si>
  <si>
    <t>Redukcia 1</t>
  </si>
  <si>
    <t>DVI - VGA</t>
  </si>
  <si>
    <t>https://datacomp.sk/dvi-vga-redukcia-m-f-adapter_d9020.html</t>
  </si>
  <si>
    <t>Redukcia 2</t>
  </si>
  <si>
    <t>HDMI - DVI</t>
  </si>
  <si>
    <t>https://datacomp.sk/premiumcord-redukcia-hdmi-na-dvi-m-f-kratka_d18098.html</t>
  </si>
  <si>
    <t>Redukcia 3</t>
  </si>
  <si>
    <t>HDMI - VGA</t>
  </si>
  <si>
    <t>https://datacomp.sk/gembird-adapter-hdmi-a-m-vga-f-audio-na-kabli-cierny_d353007.html</t>
  </si>
  <si>
    <t>Redukcia 4</t>
  </si>
  <si>
    <t>Display port - DVI</t>
  </si>
  <si>
    <t>https://datacomp.sk/displayport-dvi-redukcia-m-f-0-15m-adapter_d149755.html</t>
  </si>
  <si>
    <t>Redukcia 5</t>
  </si>
  <si>
    <t>Display port - VGA</t>
  </si>
  <si>
    <t>https://datacomp.sk/redukcia-hp-displayport-to-vga-adapter-as615aa-_d61426.html</t>
  </si>
  <si>
    <t>Redukcia 6</t>
  </si>
  <si>
    <t>Display port - HDMI</t>
  </si>
  <si>
    <t>https://datacomp.sk/displayport-hdmi-redukcia-m-f-0-15m-adapter_d149754.html</t>
  </si>
  <si>
    <t>Redukcia 7</t>
  </si>
  <si>
    <t>USB C - VGA</t>
  </si>
  <si>
    <t>https://datacomp.sk/i-tec-adapter-usb-c-vga-60hz-strieborny_d374518.html</t>
  </si>
  <si>
    <t>Redukcia 8</t>
  </si>
  <si>
    <t>USB C - HDMI</t>
  </si>
  <si>
    <t>https://datacomp.sk/i-tec-usb-c-na-hdmi-video-adapter-1x-hdmi-4k-ultra-hd-kompatibilni-s-tb3_d374517.html</t>
  </si>
  <si>
    <t>Redukcia 9</t>
  </si>
  <si>
    <t>USB 3.0 - VGA</t>
  </si>
  <si>
    <t>https://datacomp.sk/icy-box-usb3-0-vga-video-prevodnik-m-f-adapter_d321243.html</t>
  </si>
  <si>
    <t>Redukcia 10</t>
  </si>
  <si>
    <t>USB 3.0 - USB C</t>
  </si>
  <si>
    <t>https://datacomp.sk/usb3-1c-usb3-0a-redukcia-m-f-adapter_d307327.html</t>
  </si>
  <si>
    <t>Redukcia 11</t>
  </si>
  <si>
    <t>USB 3.0 - DP</t>
  </si>
  <si>
    <t>https://datacomp.sk/i-tec-usb-3-0-dual-4k-display-port-video-adapter_d357512.html</t>
  </si>
  <si>
    <t>Redukcia 12</t>
  </si>
  <si>
    <t>https://datacomp.sk/montazni-kit-akasa-pro-2-5-hdd-do-3-5-pozice-2x-2-5-hdd-ssd-cerny-hlinik_d295373.html</t>
  </si>
  <si>
    <t>SATA/ATA káble, redukcie</t>
  </si>
  <si>
    <t>SATA dátový kábel 1</t>
  </si>
  <si>
    <t>https://datacomp.sk/4world-kabel-sata3-7pin-f-sata3-7pin-f-29cm_d311124.html</t>
  </si>
  <si>
    <t>SATA dátový kábel 2</t>
  </si>
  <si>
    <t>https://datacomp.sk/premiumcord-0-2m-sata-3-0-datovy-kabel-1-5gbs-3gbs-6gbs-kov-zapadka-90-_d327359.html</t>
  </si>
  <si>
    <t>Redukcia MOLEX/SATA</t>
  </si>
  <si>
    <t>Redukcia napájania typ MOLEX/SATA pre HDD Serial ATA</t>
  </si>
  <si>
    <t>https://datacomp.sk/redukcia-napajania-typ-molex-sata-pre-hdd-serial-ata_d4307.html</t>
  </si>
  <si>
    <t>USB 1</t>
  </si>
  <si>
    <t>32GB, min. USB C</t>
  </si>
  <si>
    <t>https://datacomp.sk/verbatim-dual-usb-typ-c-32gb_d369095.html</t>
  </si>
  <si>
    <t>USB 2</t>
  </si>
  <si>
    <t>https://datacomp.sk/kingston-datatraveler-100-g3-16gb-usb-3-0_d159905.html</t>
  </si>
  <si>
    <t>USB 3</t>
  </si>
  <si>
    <t>https://datacomp.sk/kingston-datatraveler-100-g3-32-gb-usb-3-0_d159906.html</t>
  </si>
  <si>
    <t>USB 4</t>
  </si>
  <si>
    <t>https://datacomp.sk/kingston-datatraveler-100-g3-64gb-usb-3-0_d159907.html</t>
  </si>
  <si>
    <t>USB 5</t>
  </si>
  <si>
    <t>https://datacomp.sk/kingston-datatraveler-100-g3-128gb-usb-3-0_d289871.html</t>
  </si>
  <si>
    <t>USB 6</t>
  </si>
  <si>
    <t>USB hub 1</t>
  </si>
  <si>
    <t>pasívny, min. 4xUSB</t>
  </si>
  <si>
    <t>https://datacomp.sk/amiko-usb2-0-hub-4-porty_d333430.html</t>
  </si>
  <si>
    <t>USB hub 2</t>
  </si>
  <si>
    <t>https://datacomp.sk/i-tec-usb-3-0-charging-hub-7port-power-adapter-36w_d382964.html</t>
  </si>
  <si>
    <t>USB predlžovací kábel 1</t>
  </si>
  <si>
    <t>https://datacomp.sk/gembird-usb-3-0-kabel-a-a-predlzovaci-1-8m_d279792.html</t>
  </si>
  <si>
    <t>USB predlžovací kábel 2</t>
  </si>
  <si>
    <t>https://datacomp.sk/delock-usb3-0-a-a-kabel-m-f-5-0m-predlzovaci-modry_d354650.html</t>
  </si>
  <si>
    <t>USB predlžovací kábel 3</t>
  </si>
  <si>
    <t>https://datacomp.sk/usb3-0-a-a-kabel-m-f-3-0m-predlzovaci-cierny_d76788.html</t>
  </si>
  <si>
    <t>USB prepojovací kábel 1</t>
  </si>
  <si>
    <t>https://datacomp.sk/usb2-0-a-b-kabel-m-m-3-0m-prepojovaci-sivy_d4292.html</t>
  </si>
  <si>
    <t>USB prepojovací kábel 2</t>
  </si>
  <si>
    <t>https://datacomp.sk/usb2-0-a-b-kabel-m-m-5-0m-prepojovaci-sivy_d4295.html</t>
  </si>
  <si>
    <t>USB prepojovací kábel 3</t>
  </si>
  <si>
    <t>https://datacomp.sk/hama-kabel-usb-c-3-1-gen2-a-vidlica-typ-c-vidlica-1-m_d371170.html</t>
  </si>
  <si>
    <t>Ostatné príslušenstvo</t>
  </si>
  <si>
    <t>Patch panel 1</t>
  </si>
  <si>
    <t>https://datacomp.sk/19-patch-panel-solarix-24-x-rj45-cat5e-stp-cerny_d265248.html</t>
  </si>
  <si>
    <t>Patch panel 2</t>
  </si>
  <si>
    <t>https://datacomp.sk/patch-panel-solarix-24-x-rj45-cat6-stp-cierny-1u_d117343.html</t>
  </si>
  <si>
    <t>Patch panel 3</t>
  </si>
  <si>
    <t>https://datacomp.sk/solarix-19-neosadeny-univerzalny-panel-24-portov_d383484.html</t>
  </si>
  <si>
    <t>Patch panel 4</t>
  </si>
  <si>
    <t>https://datacomp.sk/gembird-patch-panel-ftp-19-24-port-1u-cat-6-se-zadni-organizaci-kabelu-cerny_d372283.html</t>
  </si>
  <si>
    <t>Rack 1</t>
  </si>
  <si>
    <t>https://datacomp.sk/stojanovy-rozvadec-22u-s-600x-h-600_d31854.html</t>
  </si>
  <si>
    <t>Rack 2</t>
  </si>
  <si>
    <t>19" 12U, na stenu</t>
  </si>
  <si>
    <t>https://datacomp.sk/nastenny-rack-rua-12u-400mm-odn-boc-skl-dv-_d318042.html</t>
  </si>
  <si>
    <t>Rack 3</t>
  </si>
  <si>
    <t>19" 6U, na stenu</t>
  </si>
  <si>
    <t>https://datacomp.sk/rack-skrina-19-jednodielna-6u-400mm-seda-rozlozena-flat_d31831.html</t>
  </si>
  <si>
    <t>Rack 4</t>
  </si>
  <si>
    <t>rack 9U, nástenný, dvojdielny</t>
  </si>
  <si>
    <t>https://datacomp.sk/nastenny-rozvadec-dvoudilny-9u-s-600x-h-500_d31837.html</t>
  </si>
  <si>
    <t>Rack 5</t>
  </si>
  <si>
    <t>19" 6U, na stenu, hĺbka 510 mm, jednodielny</t>
  </si>
  <si>
    <t>https://datacomp.sk/moeller-19-rozvadzac-nastenny-3-d-nwe-6u-510mm-skl-dvere-cylindr-sedy_d242532.html</t>
  </si>
  <si>
    <t>Rack 6</t>
  </si>
  <si>
    <t>19" 6U, na stenu, hĺbka 600 mm, jednodielny</t>
  </si>
  <si>
    <t>https://datacomp.sk/linkbasic-zavesna-skrine-19-6u-600x600mm-cierna_d283092.html</t>
  </si>
  <si>
    <t>Rack 7</t>
  </si>
  <si>
    <t>19" 9U, na stenu, hĺbka 400 mm, jednodielny</t>
  </si>
  <si>
    <t>https://datacomp.sk/rack-skrina-19-jednodielna-9u-400mm-seda-rozlozena-flat_d31832.html</t>
  </si>
  <si>
    <t>Rack 8</t>
  </si>
  <si>
    <t>19" 9U, na stenu, hĺbka 500 mm, jednodielny</t>
  </si>
  <si>
    <t>https://datacomp.sk/rozvadec-nastenny-sensa-9u-500mm-dvere-sklo-ral-7035-sensa-9u-65-11-g_d321636.html</t>
  </si>
  <si>
    <t>Rack 9</t>
  </si>
  <si>
    <t>19" 9U, na stenu, hĺbka 600 mm, jednodielny</t>
  </si>
  <si>
    <t>https://datacomp.sk/eurocase-gq5609-nastenny-rozvadzac_d368922.html</t>
  </si>
  <si>
    <t>Rack 10</t>
  </si>
  <si>
    <t>19" 12U, na stenu, hĺbka 500 mm, jednodielny</t>
  </si>
  <si>
    <t>https://datacomp.sk/rozvadec-nastenny-sensa-12u-500mm-dvere-sklo-ral-7035-sensa-12u-65-11-g_d321641.html</t>
  </si>
  <si>
    <t>Rack 11</t>
  </si>
  <si>
    <t>19" 12U, na stenu, hĺbka 600 mm, jednodielny</t>
  </si>
  <si>
    <t>https://datacomp.sk/nastenny-rack-rua-12u-600mm-odn-boc-skl-dv-_d254170.html</t>
  </si>
  <si>
    <t>Rack príslušenstvo 1</t>
  </si>
  <si>
    <t>vyväzovací panel 19", 1U, 6x háčik malý</t>
  </si>
  <si>
    <t>https://datacomp.sk/triton-vyvazovaci-panel-19-1u-6x-hacik_d83493.html</t>
  </si>
  <si>
    <t>Rack príslušenstvo 2</t>
  </si>
  <si>
    <t>vyväzovací panel 19", 1U, 6x háčik veľký</t>
  </si>
  <si>
    <t>https://datacomp.sk/triton-vyvazovaci-panel-19-1u-kovovy-bk-5x-uchytka-velka_d73120.html</t>
  </si>
  <si>
    <t>Rack príslušenstvo 3</t>
  </si>
  <si>
    <t xml:space="preserve">rozvodný panel 1U 8x 230V-2m s vypínačom, prep. ochrana    </t>
  </si>
  <si>
    <t>https://datacomp.sk/napajaci-panel-1u-do-19-racku-8x230v_d236811.html</t>
  </si>
  <si>
    <t>Rack príslušenstvo 4</t>
  </si>
  <si>
    <t>zámok do racku</t>
  </si>
  <si>
    <t>https://datacomp.sk/default.asp?cls=stoitems&amp;stifulltext_search=and&amp;fulltext=168770</t>
  </si>
  <si>
    <t>Box pre zásuvku</t>
  </si>
  <si>
    <t>Box na omietku pre/pod zásuvku - biely 80 x 80 x 32mm</t>
  </si>
  <si>
    <t>https://www.tntrade.sk/box-na-omietku-pre-pod-zasuvku-sx9-biely-80-x-80-x-32mm_d65437.html</t>
  </si>
  <si>
    <t>Zásuvka 1</t>
  </si>
  <si>
    <t>https://datacomp.sk/solarix-stp-zasuvka-cat5e-2xrj45_d259355.html</t>
  </si>
  <si>
    <t>Zásuvka 2</t>
  </si>
  <si>
    <t>https://datacomp.sk/solarix-cat5e-zasuvka-utp-2-x-rj45-biela_d343881.html</t>
  </si>
  <si>
    <t>Zásuvka 3</t>
  </si>
  <si>
    <t>https://datacomp.sk/datacom-stp-zasuvka-cat6-2xrj45_d330900.html</t>
  </si>
  <si>
    <t>https://www.alza.sk/premiumcord-hdmi2-0-extender-na-60m-pres-jeden-kabel-cat6-6a-7-d5236183.htm?o=21</t>
  </si>
  <si>
    <t>Reproduktory 1</t>
  </si>
  <si>
    <t>https://datacomp.sk/genius-sp-hf-500a-reproduktory-14w-_d47518.html</t>
  </si>
  <si>
    <t>Reproduktory 2</t>
  </si>
  <si>
    <t>5+1</t>
  </si>
  <si>
    <t>https://datacomp.sk/logitech-z607-reproduktory-5-1-cierne_d381346.html</t>
  </si>
  <si>
    <t>Reproduktory 3</t>
  </si>
  <si>
    <t>https://datacomp.sk/genius-sp-hf-160-reproduktory-drevo_d294419.html</t>
  </si>
  <si>
    <t>Reproduktory 4</t>
  </si>
  <si>
    <t>https://datacomp.sk/natec-lynx-reproduktory-2-0-6w_d397085.html</t>
  </si>
  <si>
    <t>Reproduktory 5</t>
  </si>
  <si>
    <t xml:space="preserve">Reproduktory, čierne, min. 50W </t>
  </si>
  <si>
    <t>https://datacomp.sk/genius-sp-hf-1800a-reproduktory-cierne_d47522.html</t>
  </si>
  <si>
    <t>https://datacomp.sk/jbl-tune-500-black-nahlavne-sluchadla-cierne_d378081.html</t>
  </si>
  <si>
    <t>Web kamera 1</t>
  </si>
  <si>
    <t>https://datacomp.sk/logitech-hd-pro-webcam-c920-webkamera_d287076.html</t>
  </si>
  <si>
    <t>Web kamera 2</t>
  </si>
  <si>
    <t>https://datacomp.sk/genius-webova-kamera-qcam-6000-cerna-full-hd-1080p-usb2-0-mikrofon_d378073.html</t>
  </si>
  <si>
    <t>Web kamera 3 /PTZ/</t>
  </si>
  <si>
    <t>konferenčná, video rozlíšenie Full HD 1080p, 30fps, motorizované otáčanie, náklon a zoom, mikrofón, reproduktor, USB pripojenie k PC, kompatibilita Google meeting a Video Chat, Microsoft Lync a Skype, plugandplay</t>
  </si>
  <si>
    <t>https://datacomp.sk/logitech-conferencecam-bcc950-webkamera_d139709.html</t>
  </si>
  <si>
    <t>IP kamera 1</t>
  </si>
  <si>
    <t>https://gemtech.eu/sk/video-surveillance/kategorie-kamery/ip-cameras/bullet-ip-cameras/gv-lpc2011</t>
  </si>
  <si>
    <t>IP kamera 2</t>
  </si>
  <si>
    <t>https://gemtech.eu/sk/video-surveillance/kategorie-kamery/ip-cameras/bullet-ip-cameras/gv-lpc2211</t>
  </si>
  <si>
    <t>IP kamera 3</t>
  </si>
  <si>
    <t>5 MP sieťová antivandal dome kamera</t>
  </si>
  <si>
    <t>https://gemtech.eu/sk/video-surveillance/kategorie-kamery/ip-cameras/dome-ip-cameras/gv-vd5700</t>
  </si>
  <si>
    <t>Dokovacia stanica k notebooku</t>
  </si>
  <si>
    <t>https://datacomp.sk/i-tec-usb3-0-metal-dvi-hdmi-display-port-dokovacia-stanica_d260594.html</t>
  </si>
  <si>
    <t>https://datacomp.sk/canyon-citacka-kariet-usb-hub-cne-cmb1-externa-all-in-1_d340248.html</t>
  </si>
  <si>
    <t>Podložka pod myš 1</t>
  </si>
  <si>
    <t>Podložka pod optickú myš</t>
  </si>
  <si>
    <t>https://datacomp.sk/hama-podlozka-pod-mys-cierna_d139194.html</t>
  </si>
  <si>
    <t>Podložka pod myš 2</t>
  </si>
  <si>
    <t>Podložka pod optickú myš gélová</t>
  </si>
  <si>
    <t>https://datacomp.sk/esperanza-ea137k-podlozka-pod-mys-cierna_d343874.html</t>
  </si>
  <si>
    <t>https://datacomp.sk/canyon-cne-cmsw2-mys-cierna_d263893.html</t>
  </si>
  <si>
    <t>https://datacomp.sk/lenovo-legion-m200-cierna_d358678.html</t>
  </si>
  <si>
    <t>USB, min. 1200 DPI</t>
  </si>
  <si>
    <t>https://datacomp.sk/genius-dx-120-dr-tova-mys-1200-dpi-usb-cierna_d289280.html</t>
  </si>
  <si>
    <t>USB</t>
  </si>
  <si>
    <t>https://datacomp.sk/logitech-b100-opticka-mys-cierna_d241394.html</t>
  </si>
  <si>
    <t>https://datacomp.sk/logitech-mx-vertical-advanced-ergonomic_d377379.html</t>
  </si>
  <si>
    <t>https://datacomp.sk/genius-nx-9000bt-bezdr-tova-bluetooth-mys-siva_d307022.html</t>
  </si>
  <si>
    <t>https://datacomp.sk/logitech-m325-bezdr-tova-mys-opticka-strieborna_d299436.html</t>
  </si>
  <si>
    <t>https://datacomp.sk/genius-kb-110x-klavesnica-usb-sk-cz-cierna_d122127.html</t>
  </si>
  <si>
    <t>https://datacomp.sk/microsoft-wired-600-klavesnica-usb-uk-cierna_d395132.html</t>
  </si>
  <si>
    <t>https://datacomp.sk/logitech-wireless-keyboard-k360-klavesnica-cierna-cz-sk_d242206.html</t>
  </si>
  <si>
    <t>https://datacomp.sk/microsoft-wireless-desktop-3050-set-klavesnica-mys-multimedialna-sk-cz_d312155.html</t>
  </si>
  <si>
    <t>bezdrôtová</t>
  </si>
  <si>
    <t>https://datacomp.sk/logitech-k400-plus-bezdr-tova-klavesnica-s-touchpadom-cierna_d282183.html</t>
  </si>
  <si>
    <t>https://datacomp.sk/genius-slimstar-c130-dr-tovy-set-usb-cierna-cz-sk_d298038.html</t>
  </si>
  <si>
    <t>Taška k notebooku 1</t>
  </si>
  <si>
    <t>pre NB do 10", univerzálna, komfortná, ochranný priestor pre notebook, nastaviteľný popruh na rameno</t>
  </si>
  <si>
    <t>https://datacomp.sk/port-designs-sydney-toploading-taska-na-10-12-notebook-a-10-1-tablet-cierna_d361672.html</t>
  </si>
  <si>
    <t>Taška k notebooku 2</t>
  </si>
  <si>
    <t>Taška k notebooku 3</t>
  </si>
  <si>
    <t>https://datacomp.sk/case-logic-huxton-taska-na-notebook-13-3-huxa113k-cierna_d290612.html</t>
  </si>
  <si>
    <t>Taška k notebooku 4</t>
  </si>
  <si>
    <t>https://datacomp.sk/taska-natec-boxer-na-notebook-15-6-anti-shock-system-cierna_d188428.html</t>
  </si>
  <si>
    <t>Taška k notebooku 5</t>
  </si>
  <si>
    <t>Taška k notebooku 6</t>
  </si>
  <si>
    <t>pre NB 17", univerzálna, komfortná, ochranný priestor pre notebook, nastaviteľný popruh na rameno</t>
  </si>
  <si>
    <t>https://datacomp.sk/lenovo-17-toploader-t1675-ww_d375387.html</t>
  </si>
  <si>
    <t>Batoh pre notebook 1</t>
  </si>
  <si>
    <t>pre NB 15"</t>
  </si>
  <si>
    <t>https://datacomp.sk/case-logic-erabp116-era-batoh-na-15-6-notebook-a-10-tablet_d360116.html</t>
  </si>
  <si>
    <t>Batoh pre notebook 2</t>
  </si>
  <si>
    <t>https://datacomp.sk/caselogic-vnb217-batoh-na-notebook-17-_d54590.html</t>
  </si>
  <si>
    <t>https://datacomp.sk/fixed-tpu-gelove-puzdro-pre-motorola-moto-c-plus-4g-cire_d352425.html</t>
  </si>
  <si>
    <t xml:space="preserve"> 7"</t>
  </si>
  <si>
    <t>https://datacomp.sk/solight-neoprenove-puzdro-na-tablet-a-e-citacku-do-7-cierne_d166011.html</t>
  </si>
  <si>
    <t>10"</t>
  </si>
  <si>
    <t>https://datacomp.sk/case-logic-ibira-puzdro-na-10-tablet-ibrs110k_d313265.html</t>
  </si>
  <si>
    <t>Čistiaci prostriedok 1</t>
  </si>
  <si>
    <t>sada, prostriedok na LCD obrazovky, sada: utierky, sprej, handrička z mikrovlákna</t>
  </si>
  <si>
    <t>https://datacomp.sk/esperanza-es121-cistiaca-sada-na-led-lcd-tft-200ml_d173793.html</t>
  </si>
  <si>
    <t>Čistiaci prostriedok 2</t>
  </si>
  <si>
    <t>čistiace médium pre CD a DVD prehrávače s čistiacim roztokom</t>
  </si>
  <si>
    <t>https://datacomp.sk/cistiace-cd-dvd-cistic-sosovky-mokry-proces-cistenia-10-jazykov_d329380.html</t>
  </si>
  <si>
    <t>Čistiaci prostriedok 3</t>
  </si>
  <si>
    <t>Čistiaca sada na klávesnice</t>
  </si>
  <si>
    <t>sada</t>
  </si>
  <si>
    <t>https://datacomp.sk/logo-cistiaca-sada-na-klavesnice-spray-50ml-5-obruskov-3-aplikatory-hubka_d329424.html</t>
  </si>
  <si>
    <t>Čistiaci prostriedok 4</t>
  </si>
  <si>
    <t>Vlhké čistiace utierky na obrazovky a plasty</t>
  </si>
  <si>
    <t>https://datacomp.sk/logo-cleaning-wipes-cistiace-utierky-pre-obrazovky-i-plasty_d16754.html</t>
  </si>
  <si>
    <t>Čistiaci porstriedok 5</t>
  </si>
  <si>
    <t>Stlačený vzduch 400ml</t>
  </si>
  <si>
    <t>https://datacomp.sk/4world-stlaceny-vzduch-400ml_d46974.html</t>
  </si>
  <si>
    <t>Čistiaci porstriedok 6</t>
  </si>
  <si>
    <t>Stlačený vzduch 600ml</t>
  </si>
  <si>
    <t>https://datacomp.sk/4world-stlaceny-vzduch-600ml-_d69859.html</t>
  </si>
  <si>
    <t>Záložný zdroj 1</t>
  </si>
  <si>
    <t>https://datacomp.sk/apc-bk650ei-6-iec-650va_d2220.html</t>
  </si>
  <si>
    <t>Záložný zdroj 2</t>
  </si>
  <si>
    <t>https://datacomp.sk/apc-smart-ups-x-1500va-rack-tower-lcd-230v-with-network-card_d83086.html</t>
  </si>
  <si>
    <t>Záložný zdroj 3</t>
  </si>
  <si>
    <t>https://datacomp.sk/apc-smart-ups-3000va-lcd-rm-2u-230v-so-sietovou-kartou_d323291.html</t>
  </si>
  <si>
    <t>Akumulátor pre záložný zdroj</t>
  </si>
  <si>
    <t>SLA 12V/18Ah</t>
  </si>
  <si>
    <t>https://datacomp.sk/oloveny-akumulator-12v-18-ah_d280558.html</t>
  </si>
  <si>
    <t>Batéria do UPS</t>
  </si>
  <si>
    <t>batéria pre UPS APC BR1500l - #33 (PN: RBC33)</t>
  </si>
  <si>
    <t>https://datacomp.sk/apc-replacement-battery-cartridge-rbc33_d35073.html</t>
  </si>
  <si>
    <t>Batéria 1</t>
  </si>
  <si>
    <t>https://datacomp.sk/varta-hi-voltage-200-mah-nabijacia-bateria-9v-_d41883.html</t>
  </si>
  <si>
    <t>Batéria 2</t>
  </si>
  <si>
    <t>https://datacomp.sk/we-nabijeci-baterie-aaa-1100mah-ni-mh-10ks_d85073.html</t>
  </si>
  <si>
    <t>Batéria 3</t>
  </si>
  <si>
    <t>https://datacomp.sk/nabijacia-bateria-whitenergy-10xaa-2800mah-10ks_d85074.html</t>
  </si>
  <si>
    <t>Batéria 4</t>
  </si>
  <si>
    <t>https://datacomp.sk/gp-alkalicka-bateria-r61-9v-blister-1-pack-cena-za-1-ks-baterie_d329444.html</t>
  </si>
  <si>
    <t>Batéria 5</t>
  </si>
  <si>
    <t>https://datacomp.sk/gp-super-alkaline-10ks-aaa_d252736.html</t>
  </si>
  <si>
    <t>Batéria 6</t>
  </si>
  <si>
    <t>https://datacomp.sk/gp-super-alkaline-10ks-aa_d252737.html</t>
  </si>
  <si>
    <t>Batéria 7</t>
  </si>
  <si>
    <t>Batéria CR2032 lítiová 3V</t>
  </si>
  <si>
    <t>https://datacomp.sk/jcb-cr2032-bateria-pre-maticnu-dosku_d6994.html</t>
  </si>
  <si>
    <t>Batéria do notebooku 1</t>
  </si>
  <si>
    <t>pre notebooky DELL inspiron 13z-5379</t>
  </si>
  <si>
    <t>Batéria do notebooku 2</t>
  </si>
  <si>
    <t>pre notebooky HP probook 4740s</t>
  </si>
  <si>
    <t>Batéria do notebooku 3</t>
  </si>
  <si>
    <t>pre notebooky LENOVO ideapad 300-15ISK</t>
  </si>
  <si>
    <t>Batéria do notebooku 4</t>
  </si>
  <si>
    <t>pre notebooky ACER EX2519</t>
  </si>
  <si>
    <t>Premietacie plátno</t>
  </si>
  <si>
    <t>https://datacomp.sk/4world-projekcne-platno-s-podstavcom-prenosne-178x178-90-1-1_d306354.html</t>
  </si>
  <si>
    <t>Držiak pre monitor</t>
  </si>
  <si>
    <t>nástenný LCD držiak 10-30"</t>
  </si>
  <si>
    <t>https://datacomp.sk/newstar-flatscreen-wall-mount-drziak-pre-tv-monitor-10-30-_d283502.html</t>
  </si>
  <si>
    <t>Držiak pre projektor 1</t>
  </si>
  <si>
    <t>https://datacomp.sk/sunne-by-elite-screens-stropni-drzak-pro-projektory-bily-vzdalenost-od-stropu-670-900-mm-sire-projektoru-az-500-mm_d386170.html</t>
  </si>
  <si>
    <t>Držiak pre projektor 2</t>
  </si>
  <si>
    <t>https://datacomp.sk/drziak-na-projektor-stell-sho-1090_d60311.html</t>
  </si>
  <si>
    <t>Držiak pre projektor 3</t>
  </si>
  <si>
    <t>https://datacomp.sk/drziak-na-projektor-stell-sho-1029_d60309.html</t>
  </si>
  <si>
    <t>Držiak na TV 1</t>
  </si>
  <si>
    <t>https://datacomp.sk/stell-sho-2050-drziak-pre-tv-23-42-_d191415.html</t>
  </si>
  <si>
    <t>Držiak na TV 2</t>
  </si>
  <si>
    <t>https://datacomp.sk/meliconi-slim-style-40-sdrp-32-65-_d360652.html</t>
  </si>
  <si>
    <t>Držiak na TV 3</t>
  </si>
  <si>
    <t>https://datacomp.sk/connect-it-t3bk-nastenny-drziak-pre-tv-37-70-cierny_d318904.html</t>
  </si>
  <si>
    <t>Stojan pod projektor</t>
  </si>
  <si>
    <t>https://datacomp.sk/universal-stolik-pod-projektor-a-notebook-pojazdny-nastavitelna-vys_d152285.html</t>
  </si>
  <si>
    <t>Prezenter</t>
  </si>
  <si>
    <t>https://datacomp.sk/logitech-r400-prezenter-cierny_d313811.html</t>
  </si>
  <si>
    <t xml:space="preserve">Viazacie nylonové pásky </t>
  </si>
  <si>
    <t>https://datacomp.sk/solight-viazacie-nylonove-pasky-3-6-x-150mm-cierna-100ks_d278942.html</t>
  </si>
  <si>
    <t>Tester  1</t>
  </si>
  <si>
    <t>LAN tester, RJ11, RJ45</t>
  </si>
  <si>
    <t>https://datacomp.sk/lan-tester-pre-utp-stp-token-ring-rj11-rj45_d60637.html</t>
  </si>
  <si>
    <t>Tester  2</t>
  </si>
  <si>
    <t>https://datacomp.sk/gembird-tester-kablov-rj45-rj11-utp-stp-5e-6e-_d308922.html</t>
  </si>
  <si>
    <t>Tester  3</t>
  </si>
  <si>
    <t>Tester ATX zdroja s LCD</t>
  </si>
  <si>
    <t>https://datacomp.sk/digitus-tester-atx-napajecich-zdroju-s-lcd_d24938.html</t>
  </si>
  <si>
    <t>Ventilačná jednotka</t>
  </si>
  <si>
    <t>https://datacomp.sk/ventilacna-jednotka-horna-spodna-4-ventilatory-230v-60w_d31966.html</t>
  </si>
  <si>
    <t>Média CD/DVD/BD - BOX</t>
  </si>
  <si>
    <t>CD-R 1</t>
  </si>
  <si>
    <t>25 pack, min. 52x</t>
  </si>
  <si>
    <t>https://datacomp.sk/verbatim-cd-r-25-pack-52x-700mb-extra-protection_d19740.html</t>
  </si>
  <si>
    <t>CD-R 2</t>
  </si>
  <si>
    <t>50 pack, min. 52x</t>
  </si>
  <si>
    <t>https://datacomp.sk/verbatim-cd-r-50-pack-52x-700mb-extra-protection_d7459.html</t>
  </si>
  <si>
    <t>CD-R 3</t>
  </si>
  <si>
    <t>100 pack, min 52x</t>
  </si>
  <si>
    <t>https://datacomp.sk/verbatim-cd-r-100-pack-52x-700mb-extra-protection_d7393.html</t>
  </si>
  <si>
    <t>CD-R 4</t>
  </si>
  <si>
    <t>médium s bielym povrchom na popis, min. 52x</t>
  </si>
  <si>
    <t>https://datacomp.sk/verbatim-cd-r-25-pack-52x-700mb-azo-wide-inkjet-printable_d6147.html</t>
  </si>
  <si>
    <t>CD-R 5</t>
  </si>
  <si>
    <t>50 pack, min. 52x, printable</t>
  </si>
  <si>
    <t>https://datacomp.sk/verbatim-cd-r-50-pack-52x-700mb-azo-wide-inkjet-printable-non-id-bra_d65232.html</t>
  </si>
  <si>
    <t>DVD+R 1</t>
  </si>
  <si>
    <t>25 pack, min. 16x</t>
  </si>
  <si>
    <t>https://datacomp.sk/verbatim-dvd-r-25-pack-16x-4-7gb_d4385.html</t>
  </si>
  <si>
    <t>DVD+R 2</t>
  </si>
  <si>
    <t>50 pack, min. 16x, printable</t>
  </si>
  <si>
    <t>https://datacomp.sk/verbatim-dvd-r-50-pack-16x-4-7gb-print_d19532.html</t>
  </si>
  <si>
    <t>DVD+R 3</t>
  </si>
  <si>
    <t>100 pack, min. 16x</t>
  </si>
  <si>
    <t>https://datacomp.sk/verbatim-dvd-r-100-pack-16x-4-7-gb_d4387.html</t>
  </si>
  <si>
    <t>DVD-R 1</t>
  </si>
  <si>
    <t>https://datacomp.sk/verbatim-dvd-r-25-pack-16x-4-7gb-azo_d4368.html</t>
  </si>
  <si>
    <t>DVD-R 2</t>
  </si>
  <si>
    <t>https://datacomp.sk/verbatim-dvd-r-100-pack-16x-4-7gb_d4378.html</t>
  </si>
  <si>
    <t>Média CD/DVD/BD - Slim</t>
  </si>
  <si>
    <t>CD-R</t>
  </si>
  <si>
    <t>min. 52x</t>
  </si>
  <si>
    <t>https://datacomp.sk/titanum-cd-r-slim-jewel-case-1-ks-700mb-52x-_d244904.html</t>
  </si>
  <si>
    <t>CD-RW</t>
  </si>
  <si>
    <t>10ks</t>
  </si>
  <si>
    <t>https://datacomp.sk/verbatim-cd-rw-10-pack-12x-700mb_d5449.html</t>
  </si>
  <si>
    <t>DVD+R</t>
  </si>
  <si>
    <t>min. 16x</t>
  </si>
  <si>
    <t>https://datacomp.sk/titanum-dvd-r-slim-jewel-case-10-4-7gb-16x-_d244910.html</t>
  </si>
  <si>
    <t>DVD+R DL</t>
  </si>
  <si>
    <t>min. 8x</t>
  </si>
  <si>
    <t>https://datacomp.sk/verbatim-dvd-r-dl-jewel-8x-8-5gb_d17880.html</t>
  </si>
  <si>
    <t>DVD-R</t>
  </si>
  <si>
    <t>https://datacomp.sk/verbatim-dvd-r-16x-4-7gb-slim-colour-1ks_d18346.html</t>
  </si>
  <si>
    <t>Obal na CD</t>
  </si>
  <si>
    <t>Obaly na CD (Slimbox) plastový</t>
  </si>
  <si>
    <t>https://datacomp.sk/obal-na-1-cd-slim-cierny_d6610.html</t>
  </si>
  <si>
    <t>Média CD/DVD/BD - Jewel</t>
  </si>
  <si>
    <t>min. 4x</t>
  </si>
  <si>
    <t>https://datacomp.sk/verbatim-dvd-rw-4x-4-7gb-jewel-1ks_d19782.html</t>
  </si>
  <si>
    <t>DVD+RW</t>
  </si>
  <si>
    <t>min.4x</t>
  </si>
  <si>
    <t>https://datacomp.sk/verbatim-dvd-rw-4x-4-7gb-jewel-cena-za-1-kus_d5364.html</t>
  </si>
  <si>
    <t>DVD RAM</t>
  </si>
  <si>
    <t>min. 3x, 5ks v balení</t>
  </si>
  <si>
    <t>https://datacomp.sk/verbatim-dvd-ram-jewel-3x-4-7gb_d5376.html</t>
  </si>
  <si>
    <t>Predlžovacie káble</t>
  </si>
  <si>
    <t>HDMI /HDMI 2m, s pozlátenými konektormi, 1.4</t>
  </si>
  <si>
    <t>https://datacomp.sk/hdmi-hdmi-kabel-m-f-2-0m-predlzovaci_d35226.html</t>
  </si>
  <si>
    <t>HDMI /HDMI 5m, s pozlátenými konektormi, 1.4</t>
  </si>
  <si>
    <t>kábel USB predlžovací 1m</t>
  </si>
  <si>
    <t>https://datacomp.sk/usb2-0-a-a-kabel-m-f-1-0m-predlzovaci-cierny_d59509.html</t>
  </si>
  <si>
    <t>Kábel predlžovací 4</t>
  </si>
  <si>
    <t>kábel USB predlžovací 2m</t>
  </si>
  <si>
    <t>https://datacomp.sk/usb2-0-a-a-kabel-m-f-2-0m-predlzovaci-cierny_d59510.html</t>
  </si>
  <si>
    <t>Externé boxy</t>
  </si>
  <si>
    <t>Interný box 1</t>
  </si>
  <si>
    <t>Interný 2.5" box so SATA rozhraním pre SATA M.2 SSD disky</t>
  </si>
  <si>
    <t>https://datacomp.sk/axagon-rss-m2sd-m-2-ssd-sata-2-5-interny-adapter-hlinikove-prevedenie_d376281.html</t>
  </si>
  <si>
    <t>Externý box 1</t>
  </si>
  <si>
    <t>https://datacomp.sk/adata-ed600-box-cierny_d360820.html</t>
  </si>
  <si>
    <t>Externý box 2</t>
  </si>
  <si>
    <t>https://datacomp.sk/delock-externi-pouzdro-pro-m-2-nvme-pcie-ssd-se-superspeed-usb-10-gbps-usb-3-1-gen-2-usb-type-c-samice_d380572.html</t>
  </si>
  <si>
    <t>Externý box 3</t>
  </si>
  <si>
    <t>rozhranie USB 3.0 pre SATA M.2 SSD disky</t>
  </si>
  <si>
    <t>https://datacomp.sk/axagon-eem2-u3-m-2-externy-box_d381381.html</t>
  </si>
  <si>
    <t>Externý box 4</t>
  </si>
  <si>
    <t>pre 2.5" disky</t>
  </si>
  <si>
    <t>https://datacomp.sk/axagon-ee25-xa3-usb3-0-externy-box_d284707.html</t>
  </si>
  <si>
    <t>Čítačky</t>
  </si>
  <si>
    <t>https://datacomp.sk/honeywell-ms5145-eclipse-usb-cierna_d25012.html</t>
  </si>
  <si>
    <t>Pamäťové karty</t>
  </si>
  <si>
    <t xml:space="preserve">8GB microSDHC karta class 10 UHS-I </t>
  </si>
  <si>
    <t>https://datacomp.sk/hama-micro-sdhc-8-gb-class-10-adapter-mobile-22-mb-s_d328959.html</t>
  </si>
  <si>
    <t>16GB microSDHC karta class 10 UHS-I</t>
  </si>
  <si>
    <t>https://datacomp.sk/toshiba-16-gb-microsdhc-class-10-uhs-i-adapter_d360732.html</t>
  </si>
  <si>
    <t>32GB microSDHC karta class 10 UHS-I</t>
  </si>
  <si>
    <t>https://datacomp.sk/toshiba-32gb-microsdhc-class-10-uhs-i-adapter_d360733.html</t>
  </si>
  <si>
    <t xml:space="preserve">Pamäť karty </t>
  </si>
  <si>
    <t>SDXC karta, 64 GB, UHS-I U3 V30 A1, čítanie 100 MB/s, zápis 80 MB/s</t>
  </si>
  <si>
    <t>https://datacomp.sk/kingston-64-gb-sdxc-class-10-uhs-i-u3-v30-a1_d363800.html</t>
  </si>
  <si>
    <t>SDXC karta, 128 GB, UHS-I U3 V30 A1, čítanie 100 MB/s, zápis 80 MB/s</t>
  </si>
  <si>
    <t>https://datacomp.sk/kingston-128gb-sdxc-class-10-uhs-i-u3-v30-a1_d363899.html</t>
  </si>
  <si>
    <t xml:space="preserve">Sieť </t>
  </si>
  <si>
    <t>LAN switch, 8x LAN, 1000 Mb/s LAN, pasívny</t>
  </si>
  <si>
    <t>https://datacomp.sk/tp-link-tl-sg108e-8xge_d252875.html</t>
  </si>
  <si>
    <t>Kategória</t>
  </si>
  <si>
    <t xml:space="preserve"> Cena spolu bez DPH</t>
  </si>
  <si>
    <t xml:space="preserve"> Cena spolu s DPH</t>
  </si>
  <si>
    <t>Základné dosky</t>
  </si>
  <si>
    <t>Procesory, chladiče, pasta</t>
  </si>
  <si>
    <t>Operačné pamäte</t>
  </si>
  <si>
    <t>SSD, HDD, NAS</t>
  </si>
  <si>
    <t>Zdroje a PC skrinky</t>
  </si>
  <si>
    <t>Mechaniky</t>
  </si>
  <si>
    <t>Audio príslušenstvo</t>
  </si>
  <si>
    <t>Káble, redukcie, ostatné</t>
  </si>
  <si>
    <t>Spolu:</t>
  </si>
  <si>
    <t>64GB, min. USB C</t>
  </si>
  <si>
    <t>https://datacomp.sk/verbatim-dual-usb-typ-c-64gb_d369097.html</t>
  </si>
  <si>
    <t>prevedenie ATX;
Podpora procesorov 8. a 9. generácie intel
RAM: 4xDDR4, max 64GB,
min. 3xUSB3.1 gen.2, min. 4xUSB 3.1 gen 1,min.6xUSB 2.0
6xSATA 6Gb/s, 2x M.2slot
1xHDMI, 1xDP, 1xUSB-C, zvuková karta, LAN</t>
  </si>
  <si>
    <t>prevedenie: ATX;
RAM: 4 core-4XDDR4; 6 core-8xDDR
min. 2xUSB 3.1 gen2; min. 4xUSB 3.1 gen 1, min. 2x USB 2.0;
1x USB-C
konektor výstupu S/PDIF: min. 1x;
min. 1xLAN , min. 1x M.2, 8xSATA 6Gb/s 
podpora RAID 0/1/5/10;
Wifi a/b/g/n/ac; Bluetooth, zvuková karta</t>
  </si>
  <si>
    <t>Komponenty - grafické, zvukové, sieťové karty</t>
  </si>
  <si>
    <t>P. č.</t>
  </si>
  <si>
    <t>Benchmark v teste  passmark CPU mark min. 9417 bodov</t>
  </si>
  <si>
    <t>Benchmark v teste  passmark CPU mark min. 9422 bodov</t>
  </si>
  <si>
    <t>Benchmark v teste  passmark CPU mark min. 6968 bodov</t>
  </si>
  <si>
    <t>Tepelná vodivosť min. 5 W/m.K, balenie min. 8g</t>
  </si>
  <si>
    <t>vstup USB 3.0, výstup min 1x HDMI</t>
  </si>
  <si>
    <t>Min. 2x USB 3.0 typ A, interný 20 pin konektor pre predný panel</t>
  </si>
  <si>
    <t>8GB, min. 1333MHz s chladičom</t>
  </si>
  <si>
    <t>8GB, min. 1600MHz s chladičom</t>
  </si>
  <si>
    <t>16GB (2x8GB) alebo (4x4GB), min. 1333MHz s chladičom</t>
  </si>
  <si>
    <t>32GB (2x16GB) alebo (4x8GB), min. 1333MHz s chladičom</t>
  </si>
  <si>
    <t>8GB (2x4GB), min. 1333MHz</t>
  </si>
  <si>
    <t>8GB (2x4GB), min. 1333MHz s chladičom</t>
  </si>
  <si>
    <t>16GB, min. 2133MHz s chladičom</t>
  </si>
  <si>
    <t>8GB, min. 2133MHz s chladičom</t>
  </si>
  <si>
    <t>8GB (2x4GB), min. 2133MHz s chladičom</t>
  </si>
  <si>
    <t>16GB (2x8GB) alebo (4x4GB), min. 2133MHz s chladičom</t>
  </si>
  <si>
    <t>32GB (2x16GB) alebo (4x8GB), min. 2133MHz s chladičom</t>
  </si>
  <si>
    <t>64GB (2x32GB) alebo (4x16GB), min. 2133MHz s chladičom</t>
  </si>
  <si>
    <t>8GB (2x4GB), min. 1066MHzz</t>
  </si>
  <si>
    <t>7200 ot/m, 32MB cache</t>
  </si>
  <si>
    <t>5400 ot/m, 64 MB cache</t>
  </si>
  <si>
    <t>2TB, 5400 ot/m, 64MB cache</t>
  </si>
  <si>
    <t>2TB, 7200 ot/m, 64MB cache</t>
  </si>
  <si>
    <t>2TB, 7200 ot/m, 128MB cache</t>
  </si>
  <si>
    <t>2TB, 7200 ot/m, 256MB cache</t>
  </si>
  <si>
    <t>6TB, 5400 ot/m, 64MB cache</t>
  </si>
  <si>
    <t>10 TB, 7200 ot/m, 256 MB cache</t>
  </si>
  <si>
    <t>6TB, 5400 ot/m, 256MB cache</t>
  </si>
  <si>
    <t xml:space="preserve">Externé HDD 3,5" </t>
  </si>
  <si>
    <t>min. 750 GB, min. USB 3.0</t>
  </si>
  <si>
    <t>min. 1 TB, min. USB 3.0</t>
  </si>
  <si>
    <t xml:space="preserve">Externé HDD 2,5" </t>
  </si>
  <si>
    <t>bez HDD, min. 4x pozície pre 3,5" a 2,5" disky a min. 2x pozície pre M.2 SSD, min. 4GB pamäte, min. 2x 1Gb/s LAN, min. 2x USB 3.0</t>
  </si>
  <si>
    <t>NAS min. 2x SATA, bez HDD, LAN, USB,  RAID 0,1, podpora SMB, Linux a Windows, webové rozhranie</t>
  </si>
  <si>
    <t>4TB, 5900 ot/m, 64MB cache, SATA 6Gb/s</t>
  </si>
  <si>
    <t>8TB, 7200 ot/m, 256MB cache, SATA 6Gb/s</t>
  </si>
  <si>
    <t>8TB, 7200 ot/m, 256MB cache, SATA 6Gb/s - 5 rokov záruka</t>
  </si>
  <si>
    <t>4TB, 7200 ot/m, 128MB cache, SATA 6Gb/s - 5 rokov záruka</t>
  </si>
  <si>
    <t>min. 400W, min. 4x4pin EPS konektor, min. 20+4 pin napájanie zákl. dosky, min. 2x PATA, min. 4x SATA, 1x FDD, min. 2x PCI-e 6+2 pin, účinnosť: 80+</t>
  </si>
  <si>
    <t>min. 400W, min. 1x 4+4pin EPS konektor, min. 20/24 pin napájanie MB, min. 1x molex, min. 4x SATA, 1x FDD, min. 2x PCI-e 6+2 pin, účinnosť: 80+</t>
  </si>
  <si>
    <t>pamäť: min. 1GB, pasívne chladenie, multi-view: áno, D-SUB: 1x, DVI: 1x, HDMI: 1x, rozhranie PCI-E 2.0</t>
  </si>
  <si>
    <t>pamäť: min. 2GB, pasívne chladenie, D-SUB: 1x, DVI: 1x, HDMI: 1x, rozhranie PCI-E 2.0</t>
  </si>
  <si>
    <t>pamäť: min. 2GB, pasívne chladenie, DVI: 1x, HDMI: 1x, rozhranie PCI-Express x16, Passmark G3D Mark min. 2553 bodov (benchmark k 26.3.2020)</t>
  </si>
  <si>
    <t>pamäť: min. 3GB, aktívne chladenie, Display port: 1x, DVI: 1x, HDMI: 1x, rozhranie PCI-Express 3.0 x 16, podpora multi-view: áno</t>
  </si>
  <si>
    <r>
      <t xml:space="preserve">pamäť: min. 4GB, </t>
    </r>
    <r>
      <rPr>
        <sz val="11"/>
        <rFont val="Calibri"/>
        <family val="2"/>
        <charset val="238"/>
        <scheme val="minor"/>
      </rPr>
      <t>aktívne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chladenie, DVI: 1x, HDMI: 1x, DisplayPort: 1x, rozhranie PCI-Express x16</t>
    </r>
  </si>
  <si>
    <r>
      <t xml:space="preserve">min. 450W, 20/24 pin, min. 2xSATA, PATA, min. 1xFDD, min. 2x PCIe, </t>
    </r>
    <r>
      <rPr>
        <b/>
        <sz val="11"/>
        <color theme="1"/>
        <rFont val="Calibri"/>
        <family val="2"/>
        <charset val="238"/>
        <scheme val="minor"/>
      </rPr>
      <t>účinosť</t>
    </r>
    <r>
      <rPr>
        <sz val="11"/>
        <color theme="1"/>
        <rFont val="Calibri"/>
        <family val="2"/>
        <charset val="238"/>
        <scheme val="minor"/>
      </rPr>
      <t>: min. 80+ gold</t>
    </r>
  </si>
  <si>
    <t>min. 500W, min. 1x 20+4pin, min. 1x 4+4 pin EPS konektor, min. 2x PCIe, min. 2x molex, min. 6x SATA, 1xFDD, účinnosť: min. 80+ bronze</t>
  </si>
  <si>
    <t>min. 520W, min. 1x 20+4pin, min. 1x 4+4 pin EPS konektor, min. 2x PCIe, min. 2x molex, min. 6x SATA, 1xFDD, účinnosť: min. 80+ bronze</t>
  </si>
  <si>
    <t>pevná odolná konštrukcia, min. 2x USB 3.0, 1x AUDIO, 1x MIC, priestor na umiestnenie zdroja: horná časť; prevedenie: midi tower</t>
  </si>
  <si>
    <t>pevná odolná konštrukcia, min. 2x USB 3.0, 1x AUDIO, 1x MIC; priestor na umiestnenie zdroja: dolná časť; prevedenie: midi tower</t>
  </si>
  <si>
    <t>min. 700W, min. 1x 20+4pin, min. 1x 4+4 pin EPS konektor, min. 2x PCIe, min. 5x molex, min. 4x SATA, 1xFDD, účinnosť: min. 80+ gold</t>
  </si>
  <si>
    <t>720W, min. 1x 20+4pin, min. 1x 4+4 pin EPS konektor, min. 2x PCIe, min. 5x molex, min. 4x SATA, 1xFDD, účinnosť: min. 80+ gold</t>
  </si>
  <si>
    <t>do 500W - interný</t>
  </si>
  <si>
    <t>nad 500W - interný</t>
  </si>
  <si>
    <t>nad 700W - interný</t>
  </si>
  <si>
    <t>Audio</t>
  </si>
  <si>
    <t>Audio kábel XLR M/XLR F</t>
  </si>
  <si>
    <t>Audio kábel XLR F/Jack Stereo 6.3mm Male</t>
  </si>
  <si>
    <t>Audio kábel Jack 6.3mm M/Jack 6.3mm M</t>
  </si>
  <si>
    <t>Mikrofónový kábel prémiovej kvality, maximálne tienenie 4-vodičovým káblom, dĺžka min. 15 m, čierna farba</t>
  </si>
  <si>
    <t>Mikrofónový kábel prémiovej kvality, maximálne tienenie 4-vodičovým káblom, dĺžka min. 4,5 m, čierna farba</t>
  </si>
  <si>
    <t>Mikrofónový kábel prémiovej kvality, dĺžka min. 3m, čierna farba</t>
  </si>
  <si>
    <t>Mikrofónový kábel prémiovej kvality, dĺžka min. 9m, čierna farba</t>
  </si>
  <si>
    <t>Mikrofónový kábel prémiovej kvality, dĺžka min. 1m, čierna farba</t>
  </si>
  <si>
    <t>Dynamický vokálový mikrofón so superkardioidnou smerovou charakteristikou a vysokým výstupným napätím
konštrukcia: dynamická, smerová charakteristika: superkardioidná, frekvenčný rozsah: 50Hz-16kHz, odpor: 150 Ohm, citlivosť (na 1 kHz): -51dBV/Pa, telo: kovové, zosilnené, bez vypínača, konektor: XLR, hmotnosť: 0,275 kg</t>
  </si>
  <si>
    <t>Dynamický mikrofón 
frekvenčný rozsah: 40 Hz-16 kHz, impendancia: 300 Ohm, napájanie pomocou XLR konektora
farba: čierna
súčasť: puzdro na mikrofón</t>
  </si>
  <si>
    <t>USB C/USB C, 1m</t>
  </si>
  <si>
    <t>HDMI A-DVI-D M/M 3m</t>
  </si>
  <si>
    <t>HDMI M/micro HDMI 1,5m</t>
  </si>
  <si>
    <t>HDMI M/mini HDMI 1m</t>
  </si>
  <si>
    <t>HDMI M/USB C 1,8m</t>
  </si>
  <si>
    <t>Kábel prepojovací 8</t>
  </si>
  <si>
    <t>Kábel LAN - 6A, UTP, drôt, 500m</t>
  </si>
  <si>
    <t>Kábel LAN - 6A, STP LSOH drôt, 305m</t>
  </si>
  <si>
    <t>HDMI M/M 5m, tienený, pozlátený</t>
  </si>
  <si>
    <t>DVI M/M 2m, tienený</t>
  </si>
  <si>
    <t>HDMI M/M 3m, tienený, pozlátený</t>
  </si>
  <si>
    <t>Display port, M/M 2m</t>
  </si>
  <si>
    <t>HDMI M/M 10m, tienený, pozlátený</t>
  </si>
  <si>
    <t>HDMI M/M 15m, tienený, pozlátený</t>
  </si>
  <si>
    <t>HDMI M/M 1,8m, tienený, pozlátený</t>
  </si>
  <si>
    <t>VGA/VGA 15m, 2x ferit</t>
  </si>
  <si>
    <t>FTP - RJ45, kategória 6</t>
  </si>
  <si>
    <t>UTP - RJ45, kategória 6</t>
  </si>
  <si>
    <t>kategória 5e</t>
  </si>
  <si>
    <t>10G, kategória 6a, STP RJ45</t>
  </si>
  <si>
    <t>kategória 5e, UTP patch kábel, 20m</t>
  </si>
  <si>
    <t>kategória 5e, UTP patch kábel, 3m</t>
  </si>
  <si>
    <t>kategória 5e, UTP patch kábel, 1m</t>
  </si>
  <si>
    <t>kategória 6, UTP patch kábel, 5m</t>
  </si>
  <si>
    <t>kategória 6, UTP patch kábel, 3m</t>
  </si>
  <si>
    <t>kategória 6, UTP patch kábel, 2m</t>
  </si>
  <si>
    <t>kategória 6, UTP patch kábel, 1m</t>
  </si>
  <si>
    <t>kategória 6A, STP LSOH, drôt, balenie 500m</t>
  </si>
  <si>
    <t>kategória 5e, FTP, lanko, 0,5m, patch kábel</t>
  </si>
  <si>
    <t>kategória 5e, FTP, lanko, 20m, s koncovkami</t>
  </si>
  <si>
    <t>kategória 5e, FTP, lanko, 10m, s koncovkami</t>
  </si>
  <si>
    <t>kategória 5e, FTP, lanko, 1m</t>
  </si>
  <si>
    <t>kategória 5e, FTP, lanko, 5m, s koncovkami</t>
  </si>
  <si>
    <t>kategória 5e, FTP, lanko, 2m, patch kábel</t>
  </si>
  <si>
    <t>kategória 5e, UTP, lanko, 1m</t>
  </si>
  <si>
    <t>kategória 5e, UTP, lanko, 5m, s koncovkami</t>
  </si>
  <si>
    <t>kategória 5e, UTP, lanko, 2m, patch kábel</t>
  </si>
  <si>
    <t>kategória 6a, UTP, drôt, balenie 305m</t>
  </si>
  <si>
    <t>kategória 5e, UTP, lanko, balenie 305m</t>
  </si>
  <si>
    <t>kategória 5e, UTP, drôt, balenie 305m</t>
  </si>
  <si>
    <t>Montážne plechy pre 2,5" HDD do 3,5" pozícia, 1 pár</t>
  </si>
  <si>
    <t>SATA III, Female/Female L, kovová západka proti vytiahnutiu</t>
  </si>
  <si>
    <t>SATA III, Female/Female, kovová západka proti vytiahnutiu</t>
  </si>
  <si>
    <t>USB klúče, USB hub, USB káble</t>
  </si>
  <si>
    <t>16GB, min. USB 3.0</t>
  </si>
  <si>
    <t>32GB, min. USB 3.0</t>
  </si>
  <si>
    <t>64GB, min. USB 3.0</t>
  </si>
  <si>
    <t>128GB, min. USB 3.0</t>
  </si>
  <si>
    <t>aktívny, min. 7xUSB</t>
  </si>
  <si>
    <t>1,8m, tienený, High speed</t>
  </si>
  <si>
    <t>5m, tienený, High speed</t>
  </si>
  <si>
    <t>K tlačiarni, 3m, tienený, High speed</t>
  </si>
  <si>
    <t>USB prepojovací kábel k tlačiarni, 5m, tienený, High speed</t>
  </si>
  <si>
    <t>min. USB-A 3.1-USB-C 2.0, využiteľnosť: nabíjanie</t>
  </si>
  <si>
    <t>USB predlžovací, 3m, tienený, High speed</t>
  </si>
  <si>
    <t>19" patch panel 24xrj45, kategória 5e, STP</t>
  </si>
  <si>
    <t>19" patch panel 24xrj45, kategória 6a, STP</t>
  </si>
  <si>
    <t>modulárny neosadený 10G, kategória 6a, STP</t>
  </si>
  <si>
    <t>19" patch panel 24xrj45, 1U, kategória 6, FTP</t>
  </si>
  <si>
    <t>19" 22U, hĺbka 600 mm</t>
  </si>
  <si>
    <t>kategória 5e, STP, 2xrj45, pod omietku</t>
  </si>
  <si>
    <t>kategória 5e, UTP, 2xrj45, pod omietku</t>
  </si>
  <si>
    <t>zásuvka kategória 6, STP, 2xrj45, pod omietku</t>
  </si>
  <si>
    <t>HDMI extender min. 60m, rozlíšenie 4K</t>
  </si>
  <si>
    <t>2+0, výstup pre slúchadlá</t>
  </si>
  <si>
    <t>Extender</t>
  </si>
  <si>
    <t>Aktívne USB reproduktory k PC                                                                 sada stereo reproduktorov s výstupom 5 W RMS (maximálny výkon 10W), ovládacie prvky pre nastavenie napájania a hlasitosti, vstup na slúchadlá na čelnej strane, USB napájanie</t>
  </si>
  <si>
    <t>Kompaktné reproduktory k PC/NB, kompaktné rozmery, pripojenie 3.5mm Jack</t>
  </si>
  <si>
    <t>Slúchadlá s mikrofónom s vysoko kvalitným zvukom, integrované ovládanie hlasitosti</t>
  </si>
  <si>
    <t>rozlíšenie HD min. 720p, mikrofón, úchyt na monitor, otočná o 360°, USB 2.0, plugandplay</t>
  </si>
  <si>
    <t>Slúchadlá s mikrofónom</t>
  </si>
  <si>
    <t xml:space="preserve">IP kamera, 2 MP /1920 x 1080/ Full HD 1080p, vonkajšia, pomer priblíženia 3x, ohnisková vzdialenosť 3 ~ 9 mm </t>
  </si>
  <si>
    <t xml:space="preserve">IP kamera, 2 MP /1920 x 1080/ Full HD 1080p, vonkajšia, pomer priblíženia 2,5x, ohnisková vzdialenosť 9 ~ 22 mm </t>
  </si>
  <si>
    <t>USB, rozlíšenie 1680x1050, DVI, režimy: Mirror, Extend, LAN + audio</t>
  </si>
  <si>
    <t>Čítačka kariet</t>
  </si>
  <si>
    <t>externá, USB pripojenie, all in one</t>
  </si>
  <si>
    <t>Myš 1</t>
  </si>
  <si>
    <t>Myš 2</t>
  </si>
  <si>
    <t>Myš 3</t>
  </si>
  <si>
    <t>Myš 4</t>
  </si>
  <si>
    <t>Myš 5</t>
  </si>
  <si>
    <t>Myš 6 /NB-Tablet/</t>
  </si>
  <si>
    <t xml:space="preserve">Myš 7 </t>
  </si>
  <si>
    <t>USB, min. 800 DPI, pogumovaný povrch</t>
  </si>
  <si>
    <t>USB, 2400 DPI</t>
  </si>
  <si>
    <t>vertikálna myš, USB, ergonomická, scrollovacie koliesko</t>
  </si>
  <si>
    <t>pripojenie bluetooth, dobíjateľná cez USB, scrollovacie koliesko</t>
  </si>
  <si>
    <t>Klávesnica drôtová 1</t>
  </si>
  <si>
    <t>Klávesnica drôtová 2</t>
  </si>
  <si>
    <t>Klávesnica bezdrôtová 1</t>
  </si>
  <si>
    <t>Klávesnica bezdrôtová 2</t>
  </si>
  <si>
    <t>Klávesnica pre Tablet</t>
  </si>
  <si>
    <t>Set klávesnica + myš/USB/</t>
  </si>
  <si>
    <t>USB, EN/SK, 104/105 kláves</t>
  </si>
  <si>
    <t>multimediálna, SK</t>
  </si>
  <si>
    <t>USB, čierna, multimediálna, US/SK, 104/105 kláves</t>
  </si>
  <si>
    <t>set s bezdrôtovou optickou  myšou, multimediálna, SK, dosah 8 metrov, 10 multimediálnych kláves</t>
  </si>
  <si>
    <t xml:space="preserve">laserová technológia </t>
  </si>
  <si>
    <t>pre NB 12", univerzálna, komfortná, ochranný priestor pre notebook, nastaviteľný popruh na rameno</t>
  </si>
  <si>
    <t>pre NB 14", univerzálna, komfortná, ochranný priestor pre notebook, nastaviteľný popruh na rameno</t>
  </si>
  <si>
    <t>pre NB 15.6", univerzálna, komfortná, ochranný priestor pre notebook, nastaviteľný popruh na rameno</t>
  </si>
  <si>
    <t>pre NB 13.3", univerzálna, komfortná, ochranný priestor pre notebook, nastaviteľný popruh na rameno</t>
  </si>
  <si>
    <t>pre NB 17"</t>
  </si>
  <si>
    <t>ochranné puzdro na zariadenie Motorola Moto C</t>
  </si>
  <si>
    <t>Puzdro mobil</t>
  </si>
  <si>
    <t>Puzdro pre Tablet 1</t>
  </si>
  <si>
    <t>Puzdro pre Tablet 2</t>
  </si>
  <si>
    <t>Výkon min. 650 VA, komunikácia s PC cez USB port, monitorovací software</t>
  </si>
  <si>
    <t>Výkon min. 1500 VA, komunikácia cez USB port, Network management card protokolom SNMP (podpora OS Linux), možnosť pripojenia externého batériového modulu, vyhotovenie pre montáž do racku vrátane montážnej sady</t>
  </si>
  <si>
    <t xml:space="preserve">Výkon min. 3000 VA, komunikácia cez USB port, Network management card protokolom SNMP (podpora OS Linux), možnosť pripojenia externého batériového modulu, vyhotovenie pre montáž do racku vrátane montážnej sady
</t>
  </si>
  <si>
    <t>9V, nabíjateľná, oblé hrany</t>
  </si>
  <si>
    <t>9V, nenabíjateľná</t>
  </si>
  <si>
    <t>prenosné, min. 178 cm x 178 cm</t>
  </si>
  <si>
    <t>Pevno nastaviteľný univerzálny držiak pre projektory z kvalitného hliníku s kruhovým profilom, možno použiť ako stropný alebo nástenný držiak</t>
  </si>
  <si>
    <t>Nosnosť: 15 kg, náklon 30°, dosah 620 mm</t>
  </si>
  <si>
    <t>Nosnosť: 15 kg, náklon 30°, dosah 156 mm</t>
  </si>
  <si>
    <t>držiak pre TV, 23"-42'', 75x75, 400x400 mm, nosnosť 40 kg</t>
  </si>
  <si>
    <t>32"-65", max. 70 kg</t>
  </si>
  <si>
    <t>stojan pod projektor a notebook, nastaviteľná výška</t>
  </si>
  <si>
    <t>100ks, farba: čierna</t>
  </si>
  <si>
    <t>nástenný držiak pre TV, 37"-70", farba: čierna</t>
  </si>
  <si>
    <t>LAN tester, RJ11, RJ45, digitálny, LCD displej, určenie dĺžky kábla</t>
  </si>
  <si>
    <t>Ventilačná jednotka spodná (horná), 220V/60W 4x, ventilátor s termostatom</t>
  </si>
  <si>
    <t>USB, video rozlíšenie min. 1280x1084 pixelov</t>
  </si>
  <si>
    <t>USB bezdrôtová, kompatibilita s Unifying technológiou, scrollovacie koliesko, výdrž batérie min. 12 mesiacov</t>
  </si>
  <si>
    <t>AAA, nabíjateľná, balenie 10 ks</t>
  </si>
  <si>
    <t>, balenie 10 ks</t>
  </si>
  <si>
    <t>AAA, nenabíjateľná, balenie 10 ks</t>
  </si>
  <si>
    <t>AA, nenabíjateľná, balenie 10 ks</t>
  </si>
  <si>
    <t>vodeodolný, odolný proti prachu, otrasom, USB 3.1</t>
  </si>
  <si>
    <t>box pre HDD formátu M.2 PCIe NVMe SSD - 2280, 2260, 2242 a 2230, výstup USB C</t>
  </si>
  <si>
    <t>ručný skener čiarových kódov, optický senzor, rýchlosť snímania min. 72 riadkov/s, rozhranie USB, podpora: min Code39</t>
  </si>
  <si>
    <t>Čítačka čiarových kódov</t>
  </si>
  <si>
    <t>MicroSDHC 1</t>
  </si>
  <si>
    <t>MicroSDHC 2</t>
  </si>
  <si>
    <t>MicroSDHC 3</t>
  </si>
  <si>
    <t>Switch pasívny</t>
  </si>
  <si>
    <t>Benchmark v teste  passmark CPU mark min. 3757 bodov</t>
  </si>
  <si>
    <t>Za predávajúceho:</t>
  </si>
  <si>
    <t>Za kupujúceho:</t>
  </si>
  <si>
    <t>prof. RNDr. Pavol Sovák, CSc.</t>
  </si>
  <si>
    <t>rektor</t>
  </si>
  <si>
    <t>........................................</t>
  </si>
  <si>
    <t>V Košiciach dňa .....................</t>
  </si>
  <si>
    <t>V .............................  dňa .....................</t>
  </si>
  <si>
    <t>Meno, priezvisko, titul, podpis oprávnenej</t>
  </si>
  <si>
    <t>osoby (osôb) za predávajúceho</t>
  </si>
  <si>
    <t>........................................................</t>
  </si>
  <si>
    <t>Grafické, zvukové, sieťové karty</t>
  </si>
  <si>
    <t>Aktívny reprobox "woofer, 2" titánový kompresný menič, neodymové magnety, bi-amp zosilňovač triedy D, výkon 850+450 W, frekvenčný rozsah 55Hz-20kHz, max SPL 134dB, smerovosť 90° x 60°, mikrofónny/linkový vstup, 48-bitová DSP jednotka, aktívna výhybka, FIR-X dynamický procesor D-Contour, hmotnosť 21,2kg.
Profesionálny stojan pre reproduktory so spevnenou konštrukciou, materiál z pevného kovu, nastaviteľná výška v rozmedzí 1200-1800mm, hlavná trubica - priemer 35mm, pevná základňa - priemer 1200mm
hmotnosť - 2,5kg
Symetrický mikrofónový kábel s konektormi XLR Male, XLR Female
dĺžka: min. 4,5m
farba: čierna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</si>
</sst>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_-* #,##0.00\ [$€-41B]_-;\-* #,##0.00\ [$€-41B]_-;_-* &quot;-&quot;??\ [$€-41B]_-;_-@_-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2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C6EFB4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006100"/>
      <name val="Calibri"/>
      <family val="2"/>
      <charset val="238"/>
      <scheme val="minor"/>
    </font>
    <font>
      <sz val="9"/>
      <color rgb="FF0061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9" tint="0.5999328592791528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C6EFCB"/>
        <bgColor rgb="FFFFFFFF"/>
      </patternFill>
    </fill>
    <fill>
      <patternFill patternType="solid">
        <fgColor rgb="FFC6EFC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7" tint="0.59996337778862885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</borders>
  <cellStyleXfs count="12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1" fillId="4" borderId="1" applyNumberFormat="0" applyFont="0" applyAlignment="0" applyProtection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3" borderId="0" applyNumberFormat="0" applyBorder="0" applyAlignment="0" applyProtection="0"/>
    <xf numFmtId="0" fontId="3" fillId="4" borderId="1" applyNumberFormat="0" applyFont="0" applyAlignment="0" applyProtection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16" fillId="11" borderId="0" applyNumberFormat="0" applyBorder="0" applyAlignment="0" applyProtection="0"/>
  </cellStyleXfs>
  <cellXfs count="163">
    <xf numFmtId="0" fontId="0" fillId="0" borderId="0" xfId="0"/>
    <xf numFmtId="0" fontId="0" fillId="0" borderId="0" xfId="0"/>
    <xf numFmtId="0" fontId="6" fillId="4" borderId="3" xfId="3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6" fillId="4" borderId="3" xfId="3" applyNumberFormat="1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44" fontId="5" fillId="0" borderId="2" xfId="4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4" fontId="5" fillId="0" borderId="0" xfId="0" applyNumberFormat="1" applyFont="1" applyAlignment="1">
      <alignment horizontal="center" vertical="center"/>
    </xf>
    <xf numFmtId="0" fontId="6" fillId="5" borderId="4" xfId="3" applyFont="1" applyFill="1" applyBorder="1" applyAlignment="1">
      <alignment horizontal="center" vertical="center" wrapText="1"/>
    </xf>
    <xf numFmtId="164" fontId="6" fillId="4" borderId="7" xfId="3" applyNumberFormat="1" applyFont="1" applyFill="1" applyBorder="1" applyAlignment="1">
      <alignment horizontal="center" vertical="center" wrapText="1"/>
    </xf>
    <xf numFmtId="0" fontId="6" fillId="5" borderId="8" xfId="3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164" fontId="5" fillId="0" borderId="0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4" fontId="5" fillId="0" borderId="0" xfId="0" applyNumberFormat="1" applyFont="1" applyBorder="1" applyAlignment="1">
      <alignment horizontal="center" vertical="center"/>
    </xf>
    <xf numFmtId="0" fontId="0" fillId="0" borderId="0" xfId="0" applyFill="1"/>
    <xf numFmtId="0" fontId="5" fillId="0" borderId="2" xfId="1" applyFont="1" applyBorder="1" applyAlignment="1">
      <alignment horizontal="left" vertical="center"/>
    </xf>
    <xf numFmtId="0" fontId="14" fillId="6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44" fontId="5" fillId="0" borderId="0" xfId="4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5" fillId="0" borderId="2" xfId="1" applyFont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12" borderId="2" xfId="0" applyFill="1" applyBorder="1"/>
    <xf numFmtId="44" fontId="0" fillId="12" borderId="2" xfId="0" applyNumberFormat="1" applyFill="1" applyBorder="1"/>
    <xf numFmtId="0" fontId="2" fillId="10" borderId="4" xfId="10" applyBorder="1" applyAlignment="1">
      <alignment vertical="center"/>
    </xf>
    <xf numFmtId="0" fontId="2" fillId="10" borderId="4" xfId="10" applyBorder="1" applyAlignment="1">
      <alignment horizontal="center" vertical="center" wrapText="1"/>
    </xf>
    <xf numFmtId="164" fontId="2" fillId="10" borderId="4" xfId="10" applyNumberFormat="1" applyBorder="1" applyAlignment="1">
      <alignment horizontal="center" vertical="center" wrapText="1"/>
    </xf>
    <xf numFmtId="0" fontId="17" fillId="10" borderId="4" xfId="10" applyFont="1" applyBorder="1" applyAlignment="1">
      <alignment horizontal="center" vertical="center" wrapText="1"/>
    </xf>
    <xf numFmtId="0" fontId="12" fillId="0" borderId="0" xfId="0" applyFont="1" applyFill="1"/>
    <xf numFmtId="44" fontId="2" fillId="10" borderId="8" xfId="10" applyNumberFormat="1" applyBorder="1" applyAlignment="1">
      <alignment horizontal="center" vertical="center"/>
    </xf>
    <xf numFmtId="164" fontId="5" fillId="0" borderId="10" xfId="0" applyNumberFormat="1" applyFont="1" applyBorder="1" applyAlignment="1">
      <alignment horizontal="center" vertical="center"/>
    </xf>
    <xf numFmtId="164" fontId="2" fillId="10" borderId="9" xfId="10" applyNumberFormat="1" applyBorder="1" applyAlignment="1">
      <alignment horizontal="center" vertical="center" wrapText="1"/>
    </xf>
    <xf numFmtId="44" fontId="0" fillId="12" borderId="10" xfId="0" applyNumberFormat="1" applyFill="1" applyBorder="1"/>
    <xf numFmtId="44" fontId="2" fillId="10" borderId="2" xfId="10" applyNumberFormat="1" applyBorder="1" applyAlignment="1">
      <alignment horizontal="center" vertical="center"/>
    </xf>
    <xf numFmtId="164" fontId="6" fillId="5" borderId="11" xfId="3" applyNumberFormat="1" applyFont="1" applyFill="1" applyBorder="1" applyAlignment="1">
      <alignment horizontal="center" vertical="center" wrapText="1"/>
    </xf>
    <xf numFmtId="0" fontId="6" fillId="5" borderId="11" xfId="3" applyFont="1" applyFill="1" applyBorder="1" applyAlignment="1">
      <alignment horizontal="center" vertical="center" wrapText="1"/>
    </xf>
    <xf numFmtId="0" fontId="2" fillId="10" borderId="11" xfId="10" applyBorder="1" applyAlignment="1">
      <alignment horizontal="center" vertical="center" wrapText="1"/>
    </xf>
    <xf numFmtId="164" fontId="6" fillId="5" borderId="12" xfId="3" applyNumberFormat="1" applyFont="1" applyFill="1" applyBorder="1" applyAlignment="1">
      <alignment horizontal="center" vertical="center" wrapText="1"/>
    </xf>
    <xf numFmtId="0" fontId="6" fillId="4" borderId="7" xfId="3" applyFont="1" applyBorder="1" applyAlignment="1">
      <alignment vertical="center"/>
    </xf>
    <xf numFmtId="0" fontId="6" fillId="4" borderId="7" xfId="3" applyFont="1" applyFill="1" applyBorder="1" applyAlignment="1">
      <alignment horizontal="center" vertical="center" wrapText="1"/>
    </xf>
    <xf numFmtId="0" fontId="2" fillId="10" borderId="7" xfId="10" applyBorder="1"/>
    <xf numFmtId="44" fontId="0" fillId="0" borderId="7" xfId="0" applyNumberFormat="1" applyBorder="1"/>
    <xf numFmtId="0" fontId="16" fillId="11" borderId="7" xfId="11" applyBorder="1"/>
    <xf numFmtId="44" fontId="16" fillId="11" borderId="7" xfId="11" applyNumberFormat="1" applyBorder="1"/>
    <xf numFmtId="0" fontId="0" fillId="0" borderId="0" xfId="0" applyAlignment="1">
      <alignment vertical="center"/>
    </xf>
    <xf numFmtId="164" fontId="6" fillId="4" borderId="17" xfId="3" applyNumberFormat="1" applyFont="1" applyFill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/>
    </xf>
    <xf numFmtId="0" fontId="6" fillId="4" borderId="2" xfId="3" applyFont="1" applyFill="1" applyBorder="1" applyAlignment="1">
      <alignment horizontal="center" vertical="center" wrapText="1"/>
    </xf>
    <xf numFmtId="0" fontId="2" fillId="10" borderId="2" xfId="10" applyBorder="1" applyAlignment="1">
      <alignment horizontal="center" vertical="center" wrapText="1"/>
    </xf>
    <xf numFmtId="0" fontId="17" fillId="10" borderId="2" xfId="10" applyFont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44" fontId="5" fillId="0" borderId="2" xfId="4" applyFont="1" applyBorder="1" applyAlignment="1">
      <alignment horizontal="center" vertical="center" wrapText="1"/>
    </xf>
    <xf numFmtId="44" fontId="2" fillId="10" borderId="2" xfId="10" applyNumberFormat="1" applyBorder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2" fillId="10" borderId="8" xfId="10" applyBorder="1" applyAlignment="1">
      <alignment horizontal="center" vertical="center" wrapText="1"/>
    </xf>
    <xf numFmtId="0" fontId="2" fillId="10" borderId="8" xfId="10" applyBorder="1" applyAlignment="1">
      <alignment horizontal="center" vertical="center"/>
    </xf>
    <xf numFmtId="0" fontId="6" fillId="4" borderId="3" xfId="3" applyFont="1" applyBorder="1" applyAlignment="1">
      <alignment horizontal="center" vertical="center"/>
    </xf>
    <xf numFmtId="0" fontId="6" fillId="5" borderId="4" xfId="3" applyFont="1" applyFill="1" applyBorder="1" applyAlignment="1">
      <alignment horizontal="center" vertical="center"/>
    </xf>
    <xf numFmtId="0" fontId="2" fillId="10" borderId="4" xfId="10" applyBorder="1" applyAlignment="1">
      <alignment horizontal="center" vertical="center"/>
    </xf>
    <xf numFmtId="0" fontId="18" fillId="10" borderId="2" xfId="10" applyFont="1" applyBorder="1" applyAlignment="1">
      <alignment horizontal="center" vertical="center"/>
    </xf>
    <xf numFmtId="0" fontId="19" fillId="0" borderId="2" xfId="1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44" fontId="19" fillId="0" borderId="2" xfId="4" applyFont="1" applyBorder="1" applyAlignment="1">
      <alignment horizontal="center" vertical="center"/>
    </xf>
    <xf numFmtId="164" fontId="19" fillId="0" borderId="2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5" fillId="0" borderId="0" xfId="0" applyFont="1" applyAlignment="1">
      <alignment vertical="center"/>
    </xf>
    <xf numFmtId="0" fontId="14" fillId="6" borderId="8" xfId="0" applyFont="1" applyFill="1" applyBorder="1" applyAlignment="1">
      <alignment vertical="center" wrapText="1"/>
    </xf>
    <xf numFmtId="0" fontId="0" fillId="6" borderId="0" xfId="0" applyFill="1" applyAlignment="1">
      <alignment vertical="center"/>
    </xf>
    <xf numFmtId="0" fontId="5" fillId="0" borderId="0" xfId="0" applyFont="1" applyAlignment="1">
      <alignment vertical="center" wrapText="1"/>
    </xf>
    <xf numFmtId="0" fontId="0" fillId="6" borderId="8" xfId="0" applyFill="1" applyBorder="1" applyAlignment="1">
      <alignment vertical="center"/>
    </xf>
    <xf numFmtId="0" fontId="2" fillId="10" borderId="8" xfId="10" applyBorder="1" applyAlignment="1">
      <alignment vertical="center" wrapText="1"/>
    </xf>
    <xf numFmtId="0" fontId="0" fillId="8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2" xfId="0" applyFont="1" applyBorder="1" applyAlignment="1">
      <alignment vertical="center"/>
    </xf>
    <xf numFmtId="0" fontId="0" fillId="12" borderId="2" xfId="0" applyFill="1" applyBorder="1" applyAlignment="1">
      <alignment vertical="center"/>
    </xf>
    <xf numFmtId="44" fontId="0" fillId="12" borderId="2" xfId="0" applyNumberFormat="1" applyFill="1" applyBorder="1" applyAlignment="1">
      <alignment vertical="center"/>
    </xf>
    <xf numFmtId="44" fontId="0" fillId="12" borderId="10" xfId="0" applyNumberForma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1" applyFont="1" applyAlignment="1">
      <alignment horizontal="center" vertical="center"/>
    </xf>
    <xf numFmtId="0" fontId="14" fillId="6" borderId="2" xfId="0" applyFont="1" applyFill="1" applyBorder="1" applyAlignment="1">
      <alignment vertical="center" wrapText="1"/>
    </xf>
    <xf numFmtId="0" fontId="10" fillId="6" borderId="4" xfId="0" applyFont="1" applyFill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0" xfId="0" applyFont="1" applyFill="1" applyAlignment="1">
      <alignment vertical="center"/>
    </xf>
    <xf numFmtId="0" fontId="20" fillId="0" borderId="0" xfId="0" applyFont="1" applyAlignment="1">
      <alignment vertical="center"/>
    </xf>
    <xf numFmtId="0" fontId="20" fillId="6" borderId="0" xfId="0" applyFont="1" applyFill="1" applyAlignment="1">
      <alignment vertical="center"/>
    </xf>
    <xf numFmtId="0" fontId="17" fillId="10" borderId="2" xfId="10" applyFont="1" applyBorder="1" applyAlignment="1">
      <alignment vertical="center" wrapText="1"/>
    </xf>
    <xf numFmtId="0" fontId="2" fillId="10" borderId="4" xfId="10" applyBorder="1" applyAlignment="1">
      <alignment vertical="center" wrapText="1"/>
    </xf>
    <xf numFmtId="0" fontId="17" fillId="10" borderId="8" xfId="1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0" fillId="0" borderId="2" xfId="0" applyFont="1" applyBorder="1" applyAlignment="1">
      <alignment vertical="center" wrapText="1"/>
    </xf>
    <xf numFmtId="0" fontId="10" fillId="6" borderId="8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2" fillId="10" borderId="2" xfId="10" applyBorder="1" applyAlignment="1">
      <alignment horizontal="center" vertical="center"/>
    </xf>
    <xf numFmtId="0" fontId="2" fillId="10" borderId="5" xfId="10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5" borderId="5" xfId="3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" fillId="10" borderId="16" xfId="10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8" fillId="0" borderId="2" xfId="9" applyNumberFormat="1" applyBorder="1" applyAlignment="1">
      <alignment horizontal="left" vertical="center"/>
    </xf>
    <xf numFmtId="0" fontId="5" fillId="2" borderId="2" xfId="1" applyFont="1" applyFill="1" applyBorder="1" applyAlignment="1">
      <alignment vertical="center"/>
    </xf>
    <xf numFmtId="164" fontId="8" fillId="0" borderId="0" xfId="9" applyNumberFormat="1" applyBorder="1" applyAlignment="1">
      <alignment horizontal="left" vertical="center"/>
    </xf>
    <xf numFmtId="0" fontId="5" fillId="2" borderId="0" xfId="1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5" fillId="7" borderId="2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1" fillId="0" borderId="2" xfId="1" applyBorder="1" applyAlignment="1">
      <alignment vertical="center" wrapText="1"/>
    </xf>
    <xf numFmtId="0" fontId="5" fillId="7" borderId="2" xfId="0" applyFont="1" applyFill="1" applyBorder="1" applyAlignment="1">
      <alignment vertical="center" wrapText="1"/>
    </xf>
    <xf numFmtId="0" fontId="0" fillId="7" borderId="2" xfId="0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0" fillId="7" borderId="0" xfId="0" applyFill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10" fillId="9" borderId="6" xfId="0" applyFont="1" applyFill="1" applyBorder="1" applyAlignment="1">
      <alignment vertical="center" wrapText="1"/>
    </xf>
    <xf numFmtId="0" fontId="0" fillId="0" borderId="0" xfId="0" applyFill="1" applyAlignment="1">
      <alignment horizontal="left" vertical="center"/>
    </xf>
    <xf numFmtId="0" fontId="11" fillId="9" borderId="0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5" fillId="9" borderId="6" xfId="0" applyFont="1" applyFill="1" applyBorder="1" applyAlignment="1">
      <alignment vertical="center" wrapText="1"/>
    </xf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7" fillId="10" borderId="8" xfId="10" applyFont="1" applyBorder="1" applyAlignment="1">
      <alignment horizontal="center" vertical="top" wrapText="1"/>
    </xf>
    <xf numFmtId="0" fontId="9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2" fillId="10" borderId="8" xfId="10" applyBorder="1" applyAlignment="1">
      <alignment horizontal="center" vertical="center" wrapText="1"/>
    </xf>
    <xf numFmtId="0" fontId="2" fillId="10" borderId="8" xfId="10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25" fillId="0" borderId="0" xfId="0" applyFont="1" applyAlignment="1">
      <alignment vertical="center"/>
    </xf>
  </cellXfs>
  <cellStyles count="12">
    <cellStyle name="Dobrá" xfId="10" builtinId="26"/>
    <cellStyle name="Dobrá 2" xfId="2"/>
    <cellStyle name="Dobrá 3" xfId="6"/>
    <cellStyle name="Hyperlink" xfId="9"/>
    <cellStyle name="Mena 2" xfId="4"/>
    <cellStyle name="Mena 3" xfId="5"/>
    <cellStyle name="Mena 4" xfId="8"/>
    <cellStyle name="Normálna" xfId="0" builtinId="0"/>
    <cellStyle name="Normálna 2" xfId="1"/>
    <cellStyle name="Poznámka 2" xfId="3"/>
    <cellStyle name="Poznámka 3" xfId="7"/>
    <cellStyle name="Zlá" xfId="11" builtinId="27"/>
  </cellStyles>
  <dxfs count="0"/>
  <tableStyles count="0" defaultTableStyle="TableStyleMedium2" defaultPivotStyle="PivotStyleLight16"/>
  <colors>
    <mruColors>
      <color rgb="FFFFFFCC"/>
      <color rgb="FF66CCFF"/>
      <color rgb="FFC6EFCB"/>
      <color rgb="FFC6EF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atacomp.sk/msi-mpg-z390-gaming-pro-carbon_d377194.html" TargetMode="External"/><Relationship Id="rId7" Type="http://schemas.openxmlformats.org/officeDocument/2006/relationships/hyperlink" Target="https://datacomp.sk/asrock-ab350m-pro4-r2-0-am4-4-x-ddr4-4-x-sata3-6-0-hdmi-dvi-d-d-sub_d387270.html" TargetMode="External"/><Relationship Id="rId2" Type="http://schemas.openxmlformats.org/officeDocument/2006/relationships/hyperlink" Target="https://datacomp.sk/asus-rog-strix-x299-e-gaming_d343420.html" TargetMode="External"/><Relationship Id="rId1" Type="http://schemas.openxmlformats.org/officeDocument/2006/relationships/hyperlink" Target="https://datacomp.sk/asus-tuf-b360m-plus-gaming_d363648.html" TargetMode="External"/><Relationship Id="rId6" Type="http://schemas.openxmlformats.org/officeDocument/2006/relationships/hyperlink" Target="https://datacomp.sk/asus-tuf-b450-plus-gaming_d371179.html" TargetMode="External"/><Relationship Id="rId5" Type="http://schemas.openxmlformats.org/officeDocument/2006/relationships/hyperlink" Target="https://datacomp.sk/asus-prime-b360m-k_d363645.html" TargetMode="External"/><Relationship Id="rId4" Type="http://schemas.openxmlformats.org/officeDocument/2006/relationships/hyperlink" Target="https://datacomp.sk/gigabyte-z390-m-gaming-_d377513.htm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datacomp.sk/intel-core-i7-8700-3-20ghz-box_d349482.html" TargetMode="External"/><Relationship Id="rId18" Type="http://schemas.openxmlformats.org/officeDocument/2006/relationships/hyperlink" Target="https://datacomp.sk/intel-core-i5-9600k-box_d377543.html" TargetMode="External"/><Relationship Id="rId26" Type="http://schemas.openxmlformats.org/officeDocument/2006/relationships/hyperlink" Target="https://datacomp.sk/intel-core-i9-10900x-3-7ghz-lga-2066-_d397251.html" TargetMode="External"/><Relationship Id="rId39" Type="http://schemas.openxmlformats.org/officeDocument/2006/relationships/printerSettings" Target="../printerSettings/printerSettings2.bin"/><Relationship Id="rId21" Type="http://schemas.openxmlformats.org/officeDocument/2006/relationships/hyperlink" Target="https://datacomp.sk/intel-core-i7-9700k-box_d377375.html" TargetMode="External"/><Relationship Id="rId34" Type="http://schemas.openxmlformats.org/officeDocument/2006/relationships/hyperlink" Target="https://datacomp.sk/amd-ryzen-9-3900x-wraith-prism-chladic_d388069.html" TargetMode="External"/><Relationship Id="rId7" Type="http://schemas.openxmlformats.org/officeDocument/2006/relationships/hyperlink" Target="https://datacomp.sk/intel-core-i7-7700k-box-bez-chladica_d328543.html" TargetMode="External"/><Relationship Id="rId12" Type="http://schemas.openxmlformats.org/officeDocument/2006/relationships/hyperlink" Target="https://datacomp.sk/intel-core-i5-8600k_d349480.html" TargetMode="External"/><Relationship Id="rId17" Type="http://schemas.openxmlformats.org/officeDocument/2006/relationships/hyperlink" Target="https://datacomp.sk/intel-core-i5-9400-box_d381266.html" TargetMode="External"/><Relationship Id="rId25" Type="http://schemas.openxmlformats.org/officeDocument/2006/relationships/hyperlink" Target="https://datacomp.sk/quad-core-intel-xeon-e3-1280v6-3-9ghz-8mb-lga1151-tray_d352213.html" TargetMode="External"/><Relationship Id="rId33" Type="http://schemas.openxmlformats.org/officeDocument/2006/relationships/hyperlink" Target="https://datacomp.sk/amd-ryzen-5-3400g-wraith-spire-chladic_d388064.html" TargetMode="External"/><Relationship Id="rId38" Type="http://schemas.openxmlformats.org/officeDocument/2006/relationships/hyperlink" Target="https://datacomp.sk/arctic-mx-2-8g-2019-edition_d381072.html" TargetMode="External"/><Relationship Id="rId2" Type="http://schemas.openxmlformats.org/officeDocument/2006/relationships/hyperlink" Target="https://datacomp.sk/intel-core-i3-7300-box_d328544.html" TargetMode="External"/><Relationship Id="rId16" Type="http://schemas.openxmlformats.org/officeDocument/2006/relationships/hyperlink" Target="https://datacomp.sk/intel-core-i5-9500-box_d387915.html" TargetMode="External"/><Relationship Id="rId20" Type="http://schemas.openxmlformats.org/officeDocument/2006/relationships/hyperlink" Target="https://datacomp.sk/intel-core-i9-9900-box_d388309.html" TargetMode="External"/><Relationship Id="rId29" Type="http://schemas.openxmlformats.org/officeDocument/2006/relationships/hyperlink" Target="https://datacomp.sk/amd-athlon-240ge_d386858.html" TargetMode="External"/><Relationship Id="rId1" Type="http://schemas.openxmlformats.org/officeDocument/2006/relationships/hyperlink" Target="https://datacomp.sk/intel-core-i3-7100-3-9ghz-box_d328548.html" TargetMode="External"/><Relationship Id="rId6" Type="http://schemas.openxmlformats.org/officeDocument/2006/relationships/hyperlink" Target="https://datacomp.sk/intel-core-i5-7600t-box_d331139.html" TargetMode="External"/><Relationship Id="rId11" Type="http://schemas.openxmlformats.org/officeDocument/2006/relationships/hyperlink" Target="https://datacomp.sk/intel-core-i5-8500-box_d364803.html" TargetMode="External"/><Relationship Id="rId24" Type="http://schemas.openxmlformats.org/officeDocument/2006/relationships/hyperlink" Target="https://datacomp.sk/intel-xeon-e5-2620-v4-2-1ghz-lga2011-3-20mb-_d310818.html" TargetMode="External"/><Relationship Id="rId32" Type="http://schemas.openxmlformats.org/officeDocument/2006/relationships/hyperlink" Target="https://datacomp.sk/amd-ryzen-5-2400g_d360087.html" TargetMode="External"/><Relationship Id="rId37" Type="http://schemas.openxmlformats.org/officeDocument/2006/relationships/hyperlink" Target="https://datacomp.sk/thermal-grizzly-kryonaut-teplovodiva-pasta-1-gram_d361634.html" TargetMode="External"/><Relationship Id="rId5" Type="http://schemas.openxmlformats.org/officeDocument/2006/relationships/hyperlink" Target="https://datacomp.sk/intel-core-i5-7500-3-40ghz-box_d328539.html" TargetMode="External"/><Relationship Id="rId15" Type="http://schemas.openxmlformats.org/officeDocument/2006/relationships/hyperlink" Target="https://datacomp.sk/intel-core-i3-9100-box_d394111.html" TargetMode="External"/><Relationship Id="rId23" Type="http://schemas.openxmlformats.org/officeDocument/2006/relationships/hyperlink" Target="https://datacomp.sk/intel-pentium-g5600-3-9-ghz-box_d364806.html" TargetMode="External"/><Relationship Id="rId28" Type="http://schemas.openxmlformats.org/officeDocument/2006/relationships/hyperlink" Target="https://datacomp.sk/amd-athlon-3000g-box_d393216.html" TargetMode="External"/><Relationship Id="rId36" Type="http://schemas.openxmlformats.org/officeDocument/2006/relationships/hyperlink" Target="https://datacomp.sk/silentiumpc-fera-3-he1224-v2_d315351.html" TargetMode="External"/><Relationship Id="rId10" Type="http://schemas.openxmlformats.org/officeDocument/2006/relationships/hyperlink" Target="https://datacomp.sk/intel-core-i5-8400-box_d352722.html" TargetMode="External"/><Relationship Id="rId19" Type="http://schemas.openxmlformats.org/officeDocument/2006/relationships/hyperlink" Target="https://datacomp.sk/intel-core-i9-9900k-box_d377376.html" TargetMode="External"/><Relationship Id="rId31" Type="http://schemas.openxmlformats.org/officeDocument/2006/relationships/hyperlink" Target="https://datacomp.sk/amd-ryzen-3-3200g-wraith-stealth-chladic_d388063.html" TargetMode="External"/><Relationship Id="rId4" Type="http://schemas.openxmlformats.org/officeDocument/2006/relationships/hyperlink" Target="https://datacomp.sk/intel-core-i5-7400t-2-40ghz-box_d331141.html" TargetMode="External"/><Relationship Id="rId9" Type="http://schemas.openxmlformats.org/officeDocument/2006/relationships/hyperlink" Target="https://datacomp.sk/intel-core-i3-8350k_d349478.html" TargetMode="External"/><Relationship Id="rId14" Type="http://schemas.openxmlformats.org/officeDocument/2006/relationships/hyperlink" Target="https://datacomp.sk/intel-core-i7-8700k-box_d349481.html" TargetMode="External"/><Relationship Id="rId22" Type="http://schemas.openxmlformats.org/officeDocument/2006/relationships/hyperlink" Target="https://datacomp.sk/intel-core-i7-9700-box_d388307.html" TargetMode="External"/><Relationship Id="rId27" Type="http://schemas.openxmlformats.org/officeDocument/2006/relationships/hyperlink" Target="https://datacomp.sk/amd-athlon-200ge-box_d374890.html" TargetMode="External"/><Relationship Id="rId30" Type="http://schemas.openxmlformats.org/officeDocument/2006/relationships/hyperlink" Target="https://datacomp.sk/amd-ryzen-3-2200g_d359956.html" TargetMode="External"/><Relationship Id="rId35" Type="http://schemas.openxmlformats.org/officeDocument/2006/relationships/hyperlink" Target="https://datacomp.sk/amd-epyc-sixteen-core-model-7351-socket-sp3-2-4ghz-64mb-155-170w_d346675.html" TargetMode="External"/><Relationship Id="rId8" Type="http://schemas.openxmlformats.org/officeDocument/2006/relationships/hyperlink" Target="https://datacomp.sk/intel-core-i3-8100-box_d349477.html" TargetMode="External"/><Relationship Id="rId3" Type="http://schemas.openxmlformats.org/officeDocument/2006/relationships/hyperlink" Target="https://datacomp.sk/intel-core-i5-7400-3-00ghz-box_d328538.html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comp.sk/gembird-adapter-sietova-karta-usb-3-0-rj-45-1gb_d391641.html" TargetMode="External"/><Relationship Id="rId13" Type="http://schemas.openxmlformats.org/officeDocument/2006/relationships/hyperlink" Target="https://datacomp.sk/i-tec-pcie-card-usb-3-0_d146770.html" TargetMode="External"/><Relationship Id="rId3" Type="http://schemas.openxmlformats.org/officeDocument/2006/relationships/hyperlink" Target="https://www.alza.sk/gigabyte-gt-1030-silent-low-profile-2g-d4977528.htm" TargetMode="External"/><Relationship Id="rId7" Type="http://schemas.openxmlformats.org/officeDocument/2006/relationships/hyperlink" Target="https://datacomp.sk/axagon-ade-src-usb3-0-gigabit-ethernet_d370624.html" TargetMode="External"/><Relationship Id="rId12" Type="http://schemas.openxmlformats.org/officeDocument/2006/relationships/hyperlink" Target="https://datacomp.sk/intel-x550-t2-dual-nic-ethrnt-serverovy-adapter_d375347.html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https://datacomp.sk/zotac-geforce-gt-710-2gb_d307849.html" TargetMode="External"/><Relationship Id="rId16" Type="http://schemas.openxmlformats.org/officeDocument/2006/relationships/hyperlink" Target="https://datacomp.sk/dell-470-abry_d322069.html" TargetMode="External"/><Relationship Id="rId1" Type="http://schemas.openxmlformats.org/officeDocument/2006/relationships/hyperlink" Target="https://datacomp.sk/asus-geforce-gt-710-sl-1g-d5_d352933.html" TargetMode="External"/><Relationship Id="rId6" Type="http://schemas.openxmlformats.org/officeDocument/2006/relationships/hyperlink" Target="https://datacomp.sk/apple-thunderbolt-to-gigabit-ethernet-adapter_d186539.html" TargetMode="External"/><Relationship Id="rId11" Type="http://schemas.openxmlformats.org/officeDocument/2006/relationships/hyperlink" Target="https://datacomp.sk/axagon-ada-71-externa-zvukova-karta_d340980.html" TargetMode="External"/><Relationship Id="rId5" Type="http://schemas.openxmlformats.org/officeDocument/2006/relationships/hyperlink" Target="https://datacomp.sk/asus-ex-rx570-4g-expedition_d398605.html" TargetMode="External"/><Relationship Id="rId15" Type="http://schemas.openxmlformats.org/officeDocument/2006/relationships/hyperlink" Target="https://www.muziker.sk/creative-sound-blaster-x-fi-surround-5-1-pro-v3" TargetMode="External"/><Relationship Id="rId10" Type="http://schemas.openxmlformats.org/officeDocument/2006/relationships/hyperlink" Target="https://datacomp.sk/d-link-dge-528t_d14939.html" TargetMode="External"/><Relationship Id="rId4" Type="http://schemas.openxmlformats.org/officeDocument/2006/relationships/hyperlink" Target="https://datacomp.sk/gigabyte-gtx-1060-windforce-oc-3g_d319653.html" TargetMode="External"/><Relationship Id="rId9" Type="http://schemas.openxmlformats.org/officeDocument/2006/relationships/hyperlink" Target="https://datacomp.sk/tp-link-tg-3468_d83430.html" TargetMode="External"/><Relationship Id="rId14" Type="http://schemas.openxmlformats.org/officeDocument/2006/relationships/hyperlink" Target="https://online.asbis.sk/mellanox-connectx-3-pro-en-network-interface-card-10gbe-dual-port-sfp-pcie3-0-x8-8gt-s-tall-bracket_d359899.html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datacomp.sk/ddram3-32gb-4x8gb-g-skill-2400mhz-cl10-tridentx-series_d182819.html" TargetMode="External"/><Relationship Id="rId18" Type="http://schemas.openxmlformats.org/officeDocument/2006/relationships/hyperlink" Target="https://datacomp.sk/adata-premier-ddr4-dimm-2133-mhz-16-gb-cl15_d347614.html" TargetMode="External"/><Relationship Id="rId26" Type="http://schemas.openxmlformats.org/officeDocument/2006/relationships/hyperlink" Target="https://datacomp.sk/kingston-value-ram-ddr3-so-dimm-1333-mhz-4-gb-cl9_d136186.html" TargetMode="External"/><Relationship Id="rId39" Type="http://schemas.openxmlformats.org/officeDocument/2006/relationships/hyperlink" Target="https://datacomp.sk/hp-16gb-1x16gb-dual-rank-x4-pc3l-10600r-ddr3-1333-registered-cas-9-low-volta_d244581.html" TargetMode="External"/><Relationship Id="rId21" Type="http://schemas.openxmlformats.org/officeDocument/2006/relationships/hyperlink" Target="https://datacomp.sk/hyperx-fury-ddr4-dimm-2666-mhz-8-gb-2x-4-gb-kit-cl16-intel-xmp-cierna_d390093.html" TargetMode="External"/><Relationship Id="rId34" Type="http://schemas.openxmlformats.org/officeDocument/2006/relationships/hyperlink" Target="https://datacomp.sk/adata-premier-ddr4-so-dimm-2666-mhz-16-gb-cl19_d373042.html" TargetMode="External"/><Relationship Id="rId7" Type="http://schemas.openxmlformats.org/officeDocument/2006/relationships/hyperlink" Target="https://datacomp.sk/goodram-ddr3-8-gb-1600mhz_d307882.html" TargetMode="External"/><Relationship Id="rId12" Type="http://schemas.openxmlformats.org/officeDocument/2006/relationships/hyperlink" Target="https://datacomp.sk/hyperx-fury-ddr3-dimm-1600-mhz-16-gb-2x-8-gb-kit-cl10-cierna_d240962.html" TargetMode="External"/><Relationship Id="rId17" Type="http://schemas.openxmlformats.org/officeDocument/2006/relationships/hyperlink" Target="https://datacomp.sk/hyperx-fury-ddr4-dimm-2400-mhz-8-gb-cl15-intel-xmp-cierna_d390073.html" TargetMode="External"/><Relationship Id="rId25" Type="http://schemas.openxmlformats.org/officeDocument/2006/relationships/hyperlink" Target="https://datacomp.sk/hyperx-fury-ddr4-dimm-2400-mhz-64-gb-4x-16-gb-kit-cl15-intel-xmp-cierna_d390091.html" TargetMode="External"/><Relationship Id="rId33" Type="http://schemas.openxmlformats.org/officeDocument/2006/relationships/hyperlink" Target="https://datacomp.sk/kingston-ddr4-so-dimm-2666mhz-8gb-cl19_d392388.html" TargetMode="External"/><Relationship Id="rId38" Type="http://schemas.openxmlformats.org/officeDocument/2006/relationships/hyperlink" Target="https://datacomp.sk/kingston-2666mhz-32gb-ddr4-dimm_d354571.html" TargetMode="External"/><Relationship Id="rId2" Type="http://schemas.openxmlformats.org/officeDocument/2006/relationships/hyperlink" Target="https://datacomp.sk/hyperx-fury-ddr3-dimm-1333-mhz-8-gb-cl9-modra_d240933.html" TargetMode="External"/><Relationship Id="rId16" Type="http://schemas.openxmlformats.org/officeDocument/2006/relationships/hyperlink" Target="https://datacomp.sk/goodram-ddr4-8gb-2400mhz-dimm-cl17_d332659.html" TargetMode="External"/><Relationship Id="rId20" Type="http://schemas.openxmlformats.org/officeDocument/2006/relationships/hyperlink" Target="https://datacomp.sk/patriot-signature-ddr4-2x4gb-2400mhz_d319695.html" TargetMode="External"/><Relationship Id="rId29" Type="http://schemas.openxmlformats.org/officeDocument/2006/relationships/hyperlink" Target="https://datacomp.sk/kingston-value-ram-ddr3-so-dimm-1333-mhz-8-gb-2x-4-gb-kit-cl9_d316934.html" TargetMode="External"/><Relationship Id="rId1" Type="http://schemas.openxmlformats.org/officeDocument/2006/relationships/hyperlink" Target="https://datacomp.sk/goodram-ddr3-4-gb-1333mhz-cl9_d310772.html" TargetMode="External"/><Relationship Id="rId6" Type="http://schemas.openxmlformats.org/officeDocument/2006/relationships/hyperlink" Target="https://datacomp.sk/kingston-memory-8gb-1333mhz-module_d305904.html" TargetMode="External"/><Relationship Id="rId11" Type="http://schemas.openxmlformats.org/officeDocument/2006/relationships/hyperlink" Target="https://datacomp.sk/kingston-value-ram-ddr3-dimm-1333-mhz-16-gb-2x-8-gb-kit-cl9-nn-ecc-unbuffered_d133277.html" TargetMode="External"/><Relationship Id="rId24" Type="http://schemas.openxmlformats.org/officeDocument/2006/relationships/hyperlink" Target="https://datacomp.sk/hyperx-fury-ddr4-dimm-2400-mhz-32-gb-2x-16-gb-kit-cl15-intel-xmp-cierna_d390090.html" TargetMode="External"/><Relationship Id="rId32" Type="http://schemas.openxmlformats.org/officeDocument/2006/relationships/hyperlink" Target="https://datacomp.sk/adata-premier-ddr4-so-dimm-2400-mhz-4-gb-cl17_d348864.html" TargetMode="External"/><Relationship Id="rId37" Type="http://schemas.openxmlformats.org/officeDocument/2006/relationships/hyperlink" Target="https://datacomp.sk/hyperx-impact-ddr4-so-dimm-2400-mhz-32-gb-2x-16-gb-kit-cl14-intel-xmp-cierna_d306233.html" TargetMode="External"/><Relationship Id="rId40" Type="http://schemas.openxmlformats.org/officeDocument/2006/relationships/printerSettings" Target="../printerSettings/printerSettings4.bin"/><Relationship Id="rId5" Type="http://schemas.openxmlformats.org/officeDocument/2006/relationships/hyperlink" Target="https://datacomp.sk/ddram3-4gb-patriot-1333mhz-cl11_d242236.html" TargetMode="External"/><Relationship Id="rId15" Type="http://schemas.openxmlformats.org/officeDocument/2006/relationships/hyperlink" Target="https://datacomp.sk/crucial-ballistix-sport-grey-2400mhz-4gb-ddr4_d306815.html" TargetMode="External"/><Relationship Id="rId23" Type="http://schemas.openxmlformats.org/officeDocument/2006/relationships/hyperlink" Target="https://datacomp.sk/hyperx-fury-ddr4-dimm-2666-mhz-16-gb-2x-8-gb-kit-cl16-intel-xmp-cierna_d390096.html" TargetMode="External"/><Relationship Id="rId28" Type="http://schemas.openxmlformats.org/officeDocument/2006/relationships/hyperlink" Target="https://datacomp.sk/so-dimm-16gb-ddr3l-1600-mhz-crucial-cl11-1-35v-1-5v_d309760.html" TargetMode="External"/><Relationship Id="rId36" Type="http://schemas.openxmlformats.org/officeDocument/2006/relationships/hyperlink" Target="https://datacomp.sk/hyperx-impact-ddr4-so-dimm-2666-mhz-16-gb-2x-8-gb-kit-cl15-intel-xmp-cierna_d328691.html" TargetMode="External"/><Relationship Id="rId10" Type="http://schemas.openxmlformats.org/officeDocument/2006/relationships/hyperlink" Target="https://datacomp.sk/g-skill-ddr3-1333-mhz-8-gb-2x-4-gb-cl9-1-5-v_d375711.html" TargetMode="External"/><Relationship Id="rId19" Type="http://schemas.openxmlformats.org/officeDocument/2006/relationships/hyperlink" Target="https://datacomp.sk/hyperx-fury-ddr4-dimm-2400-mhz-16-gb-cl15-intel-xmp-cierna_d390076.html" TargetMode="External"/><Relationship Id="rId31" Type="http://schemas.openxmlformats.org/officeDocument/2006/relationships/hyperlink" Target="https://datacomp.sk/hyperx-impact-ddr3l-so-dimm-1600-mhz-16-gb-2x-8-gb-kit-cl9-low-voltage-cierna_d253366.html" TargetMode="External"/><Relationship Id="rId4" Type="http://schemas.openxmlformats.org/officeDocument/2006/relationships/hyperlink" Target="https://datacomp.sk/hyperx-fury-ddr3-dimm-1600-mhz-4-gb-cl10-cierna_d240926.html" TargetMode="External"/><Relationship Id="rId9" Type="http://schemas.openxmlformats.org/officeDocument/2006/relationships/hyperlink" Target="https://datacomp.sk/ddram3-8gb-2x4gb-patriot-1333mhz-cl9-s-chladicem_d242414.html" TargetMode="External"/><Relationship Id="rId14" Type="http://schemas.openxmlformats.org/officeDocument/2006/relationships/hyperlink" Target="https://datacomp.sk/goodram-ddr4-4-gb-2400mhz-cl17_d370755.html" TargetMode="External"/><Relationship Id="rId22" Type="http://schemas.openxmlformats.org/officeDocument/2006/relationships/hyperlink" Target="https://datacomp.sk/kingston-ram-ddr4-16gb-2400mhz-dimm-kit-2-x-8gb_d331142.html" TargetMode="External"/><Relationship Id="rId27" Type="http://schemas.openxmlformats.org/officeDocument/2006/relationships/hyperlink" Target="https://datacomp.sk/kingston-value-ram-ddr3-so-dimm-1600-mhz-8-gb-cl11_d134127.html" TargetMode="External"/><Relationship Id="rId30" Type="http://schemas.openxmlformats.org/officeDocument/2006/relationships/hyperlink" Target="https://datacomp.sk/kingston-value-ram-ddr3-so-dimm-1333-mhz-16-gb-2x-8-gb-kit-cl9_d140749.html" TargetMode="External"/><Relationship Id="rId35" Type="http://schemas.openxmlformats.org/officeDocument/2006/relationships/hyperlink" Target="https://datacomp.sk/corsair-valueselect-2x4gb-2133mhz-ddr4_d324464.html" TargetMode="External"/><Relationship Id="rId8" Type="http://schemas.openxmlformats.org/officeDocument/2006/relationships/hyperlink" Target="https://datacomp.sk/hyperx-fury-ddr3-dimm-1600-mhz-8-gb-cl10-cierna_d240943.html" TargetMode="External"/><Relationship Id="rId3" Type="http://schemas.openxmlformats.org/officeDocument/2006/relationships/hyperlink" Target="https://datacomp.sk/kingston-1600mhz-4gb-ddr3_d136183.html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alza.sk/apacer-as350-1-tb-d5780902.htm" TargetMode="External"/><Relationship Id="rId18" Type="http://schemas.openxmlformats.org/officeDocument/2006/relationships/hyperlink" Target="https://datacomp.sk/wd-black-3-5-500gb-7200rpm-64mb-cache_d134016.html" TargetMode="External"/><Relationship Id="rId26" Type="http://schemas.openxmlformats.org/officeDocument/2006/relationships/hyperlink" Target="https://datacomp.sk/seagate-barracuda-pro-3-5-hdd-2tb-7200rpm-128mb-cache_d328428.html" TargetMode="External"/><Relationship Id="rId39" Type="http://schemas.openxmlformats.org/officeDocument/2006/relationships/hyperlink" Target="https://datacomp.sk/intenso-memorycenter-2tb-cierny_d244248.html" TargetMode="External"/><Relationship Id="rId21" Type="http://schemas.openxmlformats.org/officeDocument/2006/relationships/hyperlink" Target="https://datacomp.sk/toshiba-desktop-p300-1tb-7200rpm-64mb-cache_d357904.html" TargetMode="External"/><Relationship Id="rId34" Type="http://schemas.openxmlformats.org/officeDocument/2006/relationships/hyperlink" Target="https://datacomp.sk/transcend-mte510t-128gb-ssd-disk-m-2-2280-pcie-gen3-x4-nvme-1-2-3d-tlc-_d369391.html" TargetMode="External"/><Relationship Id="rId42" Type="http://schemas.openxmlformats.org/officeDocument/2006/relationships/hyperlink" Target="https://datacomp.sk/seagate-ironwolf-nas-3-5-hdd-4tb-5900rpm-64mb-cache_d322940.html" TargetMode="External"/><Relationship Id="rId47" Type="http://schemas.openxmlformats.org/officeDocument/2006/relationships/hyperlink" Target="https://datacomp.sk/synology-diskstation-ds1019-_d382703.html" TargetMode="External"/><Relationship Id="rId50" Type="http://schemas.openxmlformats.org/officeDocument/2006/relationships/hyperlink" Target="https://www.alza.sk/verbatim-vi550-s3-2-5-ssd-128gb-d5721717.htm" TargetMode="External"/><Relationship Id="rId7" Type="http://schemas.openxmlformats.org/officeDocument/2006/relationships/hyperlink" Target="https://datacomp.sk/adata-su800-ssd-2-5-512gb_d319538.html" TargetMode="External"/><Relationship Id="rId2" Type="http://schemas.openxmlformats.org/officeDocument/2006/relationships/hyperlink" Target="https://datacomp.sk/samsung-860-evo-ssd-250gb_d360022.html" TargetMode="External"/><Relationship Id="rId16" Type="http://schemas.openxmlformats.org/officeDocument/2006/relationships/hyperlink" Target="https://datacomp.sk/wd-blue-3-5-500gb-7200rpm-32mb-cache_d292248.html" TargetMode="External"/><Relationship Id="rId29" Type="http://schemas.openxmlformats.org/officeDocument/2006/relationships/hyperlink" Target="https://datacomp.sk/wd-purple-3-5-10tb-7200rpm-256mb-cache_d396792.html" TargetMode="External"/><Relationship Id="rId11" Type="http://schemas.openxmlformats.org/officeDocument/2006/relationships/hyperlink" Target="https://datacomp.sk/adata-ultimate-su750-ssd-2-5-1tb_d384417.html" TargetMode="External"/><Relationship Id="rId24" Type="http://schemas.openxmlformats.org/officeDocument/2006/relationships/hyperlink" Target="https://datacomp.sk/wd-green-power-3-5-2tb-7200rpm-64mb-cache_d181498.html" TargetMode="External"/><Relationship Id="rId32" Type="http://schemas.openxmlformats.org/officeDocument/2006/relationships/hyperlink" Target="https://datacomp.sk/wd-blue-m-2-ssd-1tb_d346549.html" TargetMode="External"/><Relationship Id="rId37" Type="http://schemas.openxmlformats.org/officeDocument/2006/relationships/hyperlink" Target="https://datacomp.sk/adata-hd650-hdd-1tb-modry_d348663.html" TargetMode="External"/><Relationship Id="rId40" Type="http://schemas.openxmlformats.org/officeDocument/2006/relationships/hyperlink" Target="https://datacomp.sk/wd-elements-desktop-4tb-cierny_d248002.html" TargetMode="External"/><Relationship Id="rId45" Type="http://schemas.openxmlformats.org/officeDocument/2006/relationships/hyperlink" Target="https://datacomp.sk/seagate-ironwolf-pro-nas-3-5-hdd-8tb-7200rpm-256mb-cache_d391622.html" TargetMode="External"/><Relationship Id="rId53" Type="http://schemas.openxmlformats.org/officeDocument/2006/relationships/hyperlink" Target="https://datacomp.sk/kingston-uv500-msata-ssd-480gb_d366414.html" TargetMode="External"/><Relationship Id="rId5" Type="http://schemas.openxmlformats.org/officeDocument/2006/relationships/hyperlink" Target="https://www.alza.sk/samsung-860-pro-256gb-d5258003.htm" TargetMode="External"/><Relationship Id="rId10" Type="http://schemas.openxmlformats.org/officeDocument/2006/relationships/hyperlink" Target="https://datacomp.sk/adata-su900-sdd-2-5-512gb_d328681.html" TargetMode="External"/><Relationship Id="rId19" Type="http://schemas.openxmlformats.org/officeDocument/2006/relationships/hyperlink" Target="https://datacomp.sk/seagate-barracuda-3-5-hdd-1tb-7200rpm-64mb-cache_d322932.html" TargetMode="External"/><Relationship Id="rId31" Type="http://schemas.openxmlformats.org/officeDocument/2006/relationships/hyperlink" Target="https://datacomp.sk/adata-xpg-sx6000-pro-ssd-m-2-512-gb_d374210.html" TargetMode="External"/><Relationship Id="rId44" Type="http://schemas.openxmlformats.org/officeDocument/2006/relationships/hyperlink" Target="https://datacomp.sk/seagate-ironwolf-nas-3-5-hdd-8tb-7200rpm-256mb-cache_d395932.html" TargetMode="External"/><Relationship Id="rId52" Type="http://schemas.openxmlformats.org/officeDocument/2006/relationships/hyperlink" Target="https://datacomp.sk/transcend-msa370-msata-ssd-256gb_d292373.html" TargetMode="External"/><Relationship Id="rId4" Type="http://schemas.openxmlformats.org/officeDocument/2006/relationships/hyperlink" Target="https://www.alza.sk/apacer-as350-256-gb-d5780897.htm" TargetMode="External"/><Relationship Id="rId9" Type="http://schemas.openxmlformats.org/officeDocument/2006/relationships/hyperlink" Target="https://www.alza.sk/apacer-as350-512-gb-d5780898.htm" TargetMode="External"/><Relationship Id="rId14" Type="http://schemas.openxmlformats.org/officeDocument/2006/relationships/hyperlink" Target="https://www.alza.sk/wd-red-ssd-1tb-2-5-d5721726.htm" TargetMode="External"/><Relationship Id="rId22" Type="http://schemas.openxmlformats.org/officeDocument/2006/relationships/hyperlink" Target="https://datacomp.sk/wd-blue-3-5-1tb-5400rpm-64mb-cache_d285698.html" TargetMode="External"/><Relationship Id="rId27" Type="http://schemas.openxmlformats.org/officeDocument/2006/relationships/hyperlink" Target="https://datacomp.sk/wd-purple-3-5-6tb-5400rpm-64mb-cache_d343144.html" TargetMode="External"/><Relationship Id="rId30" Type="http://schemas.openxmlformats.org/officeDocument/2006/relationships/hyperlink" Target="https://datacomp.sk/adata-sx8200-pro-ssd-256gb-pcie-gen3x4-m-2-2280_d379262.html" TargetMode="External"/><Relationship Id="rId35" Type="http://schemas.openxmlformats.org/officeDocument/2006/relationships/hyperlink" Target="https://datacomp.sk/verbatim-store-n-go-500gb-cierny_d102358.html" TargetMode="External"/><Relationship Id="rId43" Type="http://schemas.openxmlformats.org/officeDocument/2006/relationships/hyperlink" Target="https://datacomp.sk/seagate-ironwolf-pro-nas-3-5-hdd-4tb-7200rpm-128mb-cache_d397040.html" TargetMode="External"/><Relationship Id="rId48" Type="http://schemas.openxmlformats.org/officeDocument/2006/relationships/hyperlink" Target="https://datacomp.sk/synology-diskstation-ds218-_d357924.html" TargetMode="External"/><Relationship Id="rId8" Type="http://schemas.openxmlformats.org/officeDocument/2006/relationships/hyperlink" Target="https://datacomp.sk/adata-su900-sdd-2-5-512gb_d328681.html" TargetMode="External"/><Relationship Id="rId51" Type="http://schemas.openxmlformats.org/officeDocument/2006/relationships/hyperlink" Target="https://datacomp.sk/kingston-uv500-msata-ssd-120gb_d366405.html" TargetMode="External"/><Relationship Id="rId3" Type="http://schemas.openxmlformats.org/officeDocument/2006/relationships/hyperlink" Target="https://datacomp.sk/adata-su800-ssd-2-5-256gb_d319537.html" TargetMode="External"/><Relationship Id="rId12" Type="http://schemas.openxmlformats.org/officeDocument/2006/relationships/hyperlink" Target="https://www.alza.sk/adata-ultimate-su800-1tb-d4435994.htm" TargetMode="External"/><Relationship Id="rId17" Type="http://schemas.openxmlformats.org/officeDocument/2006/relationships/hyperlink" Target="https://datacomp.sk/wd-blue-3-5-500gb-5400rpm-64mb-cache_d285697.html" TargetMode="External"/><Relationship Id="rId25" Type="http://schemas.openxmlformats.org/officeDocument/2006/relationships/hyperlink" Target="https://datacomp.sk/seagate-barracuda-3-5-2tb-7200rpm-256mb-cache_d340982.html" TargetMode="External"/><Relationship Id="rId33" Type="http://schemas.openxmlformats.org/officeDocument/2006/relationships/hyperlink" Target="https://datacomp.sk/samsung-860-evo-m-2-ssd-2tb_d360021.html" TargetMode="External"/><Relationship Id="rId38" Type="http://schemas.openxmlformats.org/officeDocument/2006/relationships/hyperlink" Target="https://datacomp.sk/adata-hd330-hdd-2tb-modry_d370823.html" TargetMode="External"/><Relationship Id="rId46" Type="http://schemas.openxmlformats.org/officeDocument/2006/relationships/hyperlink" Target="https://datacomp.sk/synology-diskstation-ds918-_d353424.html" TargetMode="External"/><Relationship Id="rId20" Type="http://schemas.openxmlformats.org/officeDocument/2006/relationships/hyperlink" Target="https://datacomp.sk/wd-blue-3-5-1tb-7200rpm-64mb-cache_d133417.html" TargetMode="External"/><Relationship Id="rId41" Type="http://schemas.openxmlformats.org/officeDocument/2006/relationships/hyperlink" Target="https://datacomp.sk/wd-elements-desktop-6tb-cierny_d359714.html" TargetMode="External"/><Relationship Id="rId54" Type="http://schemas.openxmlformats.org/officeDocument/2006/relationships/printerSettings" Target="../printerSettings/printerSettings5.bin"/><Relationship Id="rId1" Type="http://schemas.openxmlformats.org/officeDocument/2006/relationships/hyperlink" Target="https://www.alza.sk/apacer-as350-128-gb-d5780901.htm" TargetMode="External"/><Relationship Id="rId6" Type="http://schemas.openxmlformats.org/officeDocument/2006/relationships/hyperlink" Target="https://datacomp.sk/seagate-barracuda-120-sata-500-gb_d393671.html" TargetMode="External"/><Relationship Id="rId15" Type="http://schemas.openxmlformats.org/officeDocument/2006/relationships/hyperlink" Target="https://datacomp.sk/seagate-barracuda-3-5-hdd-500gb-7200rpm-32mb-cache_d318936.html" TargetMode="External"/><Relationship Id="rId23" Type="http://schemas.openxmlformats.org/officeDocument/2006/relationships/hyperlink" Target="https://datacomp.sk/wd-purple-3-5-2tb-5400rpm-64mb-cache_d342450.html" TargetMode="External"/><Relationship Id="rId28" Type="http://schemas.openxmlformats.org/officeDocument/2006/relationships/hyperlink" Target="https://datacomp.sk/seagate-barracuda-3-5-hdd-6tb-5400rpm-256mb-cache_d367979.html" TargetMode="External"/><Relationship Id="rId36" Type="http://schemas.openxmlformats.org/officeDocument/2006/relationships/hyperlink" Target="https://datacomp.sk/wd-elements-portable-750gb-cierny_d343723.html" TargetMode="External"/><Relationship Id="rId49" Type="http://schemas.openxmlformats.org/officeDocument/2006/relationships/hyperlink" Target="https://datacomp.sk/samsung-970-evo-plus-m-2-ssd-250gb_d381942.html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datacomp.sk/silentiumpc-armis-ar1-pure-black-s-citackou-sd-a-microsd-kariet-cierna_d367861.html" TargetMode="External"/><Relationship Id="rId3" Type="http://schemas.openxmlformats.org/officeDocument/2006/relationships/hyperlink" Target="https://datacomp.sk/fortron-hyper-m-500-500w-80-bronze-modular_d277527.html" TargetMode="External"/><Relationship Id="rId7" Type="http://schemas.openxmlformats.org/officeDocument/2006/relationships/hyperlink" Target="https://datacomp.sk/adata-p20000d-powerbank-20-000-mah-cierny_d323620.html" TargetMode="External"/><Relationship Id="rId12" Type="http://schemas.openxmlformats.org/officeDocument/2006/relationships/printerSettings" Target="../printerSettings/printerSettings6.bin"/><Relationship Id="rId2" Type="http://schemas.openxmlformats.org/officeDocument/2006/relationships/hyperlink" Target="https://datacomp.sk/seasonic-450w-ssp-450rt-80-gold_d153730.html" TargetMode="External"/><Relationship Id="rId1" Type="http://schemas.openxmlformats.org/officeDocument/2006/relationships/hyperlink" Target="https://datacomp.sk/fortron-hexa-400-400w-pci-e-80-_d277522.html" TargetMode="External"/><Relationship Id="rId6" Type="http://schemas.openxmlformats.org/officeDocument/2006/relationships/hyperlink" Target="https://datacomp.sk/fortron-hydro-g-750w-80plus-gold-modular_d299158.html" TargetMode="External"/><Relationship Id="rId11" Type="http://schemas.openxmlformats.org/officeDocument/2006/relationships/hyperlink" Target="https://datacomp.sk/seasonic-400w-ss-400et-80-bronze-t3-oem-energy-knight-apfc-12cm-_d98788.html" TargetMode="External"/><Relationship Id="rId5" Type="http://schemas.openxmlformats.org/officeDocument/2006/relationships/hyperlink" Target="https://datacomp.sk/silverstone-gold-strider-st70f-esg-700w-active-pfc-120mm-fan_d345968.html" TargetMode="External"/><Relationship Id="rId10" Type="http://schemas.openxmlformats.org/officeDocument/2006/relationships/hyperlink" Target="https://datacomp.sk/connect-it-notebook-power-univerzalny-notebookovy-adapter-70-w_d198714.html" TargetMode="External"/><Relationship Id="rId4" Type="http://schemas.openxmlformats.org/officeDocument/2006/relationships/hyperlink" Target="https://datacomp.sk/seasonic-m12ii-evo520-520w-80-plus-bronze_d73097.html" TargetMode="External"/><Relationship Id="rId9" Type="http://schemas.openxmlformats.org/officeDocument/2006/relationships/hyperlink" Target="https://datacomp.sk/zalman-z1-cierna_d245533.html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datacomp.sk/asus-bd-dvd-rw-bc-12d2ht-cierna_d186943.html" TargetMode="External"/><Relationship Id="rId2" Type="http://schemas.openxmlformats.org/officeDocument/2006/relationships/hyperlink" Target="https://datacomp.sk/lite-on-ihas122-cierna-bulk_d275781.html" TargetMode="External"/><Relationship Id="rId1" Type="http://schemas.openxmlformats.org/officeDocument/2006/relationships/hyperlink" Target="https://datacomp.sk/asus-drw-24d5mt-cierna_d319351.html" TargetMode="External"/><Relationship Id="rId5" Type="http://schemas.openxmlformats.org/officeDocument/2006/relationships/printerSettings" Target="../printerSettings/printerSettings7.bin"/><Relationship Id="rId4" Type="http://schemas.openxmlformats.org/officeDocument/2006/relationships/hyperlink" Target="https://datacomp.sk/transcend-ts8xdvds-k_d151240.html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muziker.sk/shure-ksm8-black" TargetMode="External"/><Relationship Id="rId13" Type="http://schemas.openxmlformats.org/officeDocument/2006/relationships/hyperlink" Target="https://datacomp.sk/jack3-5mm-jack3-5mm-kabel-m-f-5-0m-predlzovaci_d5767.html" TargetMode="External"/><Relationship Id="rId3" Type="http://schemas.openxmlformats.org/officeDocument/2006/relationships/hyperlink" Target="https://www.muziker.sk/roland-rmc-gq50" TargetMode="External"/><Relationship Id="rId7" Type="http://schemas.openxmlformats.org/officeDocument/2006/relationships/hyperlink" Target="https://www.muziker.sk/shure-beta-58a" TargetMode="External"/><Relationship Id="rId12" Type="http://schemas.openxmlformats.org/officeDocument/2006/relationships/hyperlink" Target="https://datacomp.sk/jack3-5mm-jack3-5mm-kabel-m-f-10-0m-predlzovaci_d5768.html" TargetMode="External"/><Relationship Id="rId2" Type="http://schemas.openxmlformats.org/officeDocument/2006/relationships/hyperlink" Target="https://www.hudobniny-ca.sk/kable-jack-6-3mm/bespeco-sljj100.html" TargetMode="External"/><Relationship Id="rId16" Type="http://schemas.openxmlformats.org/officeDocument/2006/relationships/printerSettings" Target="../printerSettings/printerSettings8.bin"/><Relationship Id="rId1" Type="http://schemas.openxmlformats.org/officeDocument/2006/relationships/hyperlink" Target="https://datacomp.sk/jack3-5mm-jack3-5mm-spojka-f-f-adapter_d5804.html" TargetMode="External"/><Relationship Id="rId6" Type="http://schemas.openxmlformats.org/officeDocument/2006/relationships/hyperlink" Target="https://www.muziker.sk/bespeco-hdsf900" TargetMode="External"/><Relationship Id="rId11" Type="http://schemas.openxmlformats.org/officeDocument/2006/relationships/hyperlink" Target="https://datacomp.sk/jack3-5mm-jack3-5mm-kabel-m-m-2-0m-prepojovaci_d5769.html" TargetMode="External"/><Relationship Id="rId5" Type="http://schemas.openxmlformats.org/officeDocument/2006/relationships/hyperlink" Target="https://www.muziker.sk/roland-rcc-15-trxm" TargetMode="External"/><Relationship Id="rId15" Type="http://schemas.openxmlformats.org/officeDocument/2006/relationships/hyperlink" Target="https://www.muziker.sk/yamaha-dsr-112" TargetMode="External"/><Relationship Id="rId10" Type="http://schemas.openxmlformats.org/officeDocument/2006/relationships/hyperlink" Target="https://datacomp.sk/jack3-5mm-jack3-5mm-kabel-m-m-5-0m-prepojovaci_d315652.html" TargetMode="External"/><Relationship Id="rId4" Type="http://schemas.openxmlformats.org/officeDocument/2006/relationships/hyperlink" Target="https://www.muziker.sk/roland-rmc-gq15" TargetMode="External"/><Relationship Id="rId9" Type="http://schemas.openxmlformats.org/officeDocument/2006/relationships/hyperlink" Target="https://datacomp.sk/jack3-5mm-jack3-5mm-kabel-m-m-10-0m-prepojovaci_d5770.html" TargetMode="External"/><Relationship Id="rId14" Type="http://schemas.openxmlformats.org/officeDocument/2006/relationships/hyperlink" Target="https://datacomp.sk/jack3-5mm-jack3-5mm-kabel-m-f-2-0m-predlzovaci_d22130.html" TargetMode="External"/></Relationships>
</file>

<file path=xl/worksheets/_rels/sheet9.xml.rels><?xml version="1.0" encoding="UTF-8" standalone="yes"?>
<Relationships xmlns="http://schemas.openxmlformats.org/package/2006/relationships"><Relationship Id="rId117" Type="http://schemas.openxmlformats.org/officeDocument/2006/relationships/hyperlink" Target="https://datacomp.sk/lan-tester-pre-utp-stp-token-ring-rj11-rj45_d60637.html" TargetMode="External"/><Relationship Id="rId21" Type="http://schemas.openxmlformats.org/officeDocument/2006/relationships/hyperlink" Target="https://datacomp.sk/napajaci-panel-1u-do-19-racku-8x230v_d236811.html" TargetMode="External"/><Relationship Id="rId42" Type="http://schemas.openxmlformats.org/officeDocument/2006/relationships/hyperlink" Target="https://datacomp.sk/vga-vga-kabel-15m-15m-10-0m-prepojovaci_d16461.html" TargetMode="External"/><Relationship Id="rId63" Type="http://schemas.openxmlformats.org/officeDocument/2006/relationships/hyperlink" Target="https://datacomp.sk/utp-8-zilovy-kabel-cat5-lanko-1-0m-metraz-sivy_d5913.html" TargetMode="External"/><Relationship Id="rId84" Type="http://schemas.openxmlformats.org/officeDocument/2006/relationships/hyperlink" Target="https://datacomp.sk/montazni-kit-akasa-pro-2-5-hdd-do-3-5-pozice-2x-2-5-hdd-ssd-cerny-hlinik_d295373.html" TargetMode="External"/><Relationship Id="rId138" Type="http://schemas.openxmlformats.org/officeDocument/2006/relationships/hyperlink" Target="https://datacomp.sk/case-logic-ibira-puzdro-na-10-tablet-ibrs110k_d313265.html" TargetMode="External"/><Relationship Id="rId159" Type="http://schemas.openxmlformats.org/officeDocument/2006/relationships/hyperlink" Target="https://datacomp.sk/hama-podlozka-pod-mys-cierna_d139194.html" TargetMode="External"/><Relationship Id="rId170" Type="http://schemas.openxmlformats.org/officeDocument/2006/relationships/hyperlink" Target="https://datacomp.sk/logitech-z607-reproduktory-5-1-cierne_d381346.html" TargetMode="External"/><Relationship Id="rId191" Type="http://schemas.openxmlformats.org/officeDocument/2006/relationships/hyperlink" Target="https://datacomp.sk/eurocase-gq5609-nastenny-rozvadzac_d368922.html" TargetMode="External"/><Relationship Id="rId205" Type="http://schemas.openxmlformats.org/officeDocument/2006/relationships/hyperlink" Target="https://datacomp.sk/tp-link-tl-sg108e-8xge_d252875.html" TargetMode="External"/><Relationship Id="rId107" Type="http://schemas.openxmlformats.org/officeDocument/2006/relationships/hyperlink" Target="https://datacomp.sk/verbatim-dvd-r-25-pack-16x-4-7gb-azo_d4368.html" TargetMode="External"/><Relationship Id="rId11" Type="http://schemas.openxmlformats.org/officeDocument/2006/relationships/hyperlink" Target="https://datacomp.sk/adata-ed600-box-cierny_d360820.html" TargetMode="External"/><Relationship Id="rId32" Type="http://schemas.openxmlformats.org/officeDocument/2006/relationships/hyperlink" Target="https://datacomp.sk/logo-cleaning-wipes-cistiace-utierky-pre-obrazovky-i-plasty_d16754.html" TargetMode="External"/><Relationship Id="rId53" Type="http://schemas.openxmlformats.org/officeDocument/2006/relationships/hyperlink" Target="https://datacomp.sk/gembird-ftp-patch-kabel-cat5e-10-0m-sivy_d354586.html" TargetMode="External"/><Relationship Id="rId74" Type="http://schemas.openxmlformats.org/officeDocument/2006/relationships/hyperlink" Target="https://datacomp.sk/gembird-adapter-hdmi-a-m-vga-f-audio-na-kabli-cierny_d353007.html" TargetMode="External"/><Relationship Id="rId128" Type="http://schemas.openxmlformats.org/officeDocument/2006/relationships/hyperlink" Target="https://datacomp.sk/we-nabijeci-baterie-aaa-1100mah-ni-mh-10ks_d85073.html" TargetMode="External"/><Relationship Id="rId149" Type="http://schemas.openxmlformats.org/officeDocument/2006/relationships/hyperlink" Target="https://datacomp.sk/stojanovy-rozvadec-22u-s-600x-h-600_d31854.html" TargetMode="External"/><Relationship Id="rId5" Type="http://schemas.openxmlformats.org/officeDocument/2006/relationships/hyperlink" Target="https://www.alza.sk/premiumcord-hdmi2-0-extender-na-60m-pres-jeden-kabel-cat6-6a-7-d5236183.htm?o=21" TargetMode="External"/><Relationship Id="rId95" Type="http://schemas.openxmlformats.org/officeDocument/2006/relationships/hyperlink" Target="https://datacomp.sk/axagon-rss-m2sd-m-2-ssd-sata-2-5-interny-adapter-hlinikove-prevedenie_d376281.html" TargetMode="External"/><Relationship Id="rId160" Type="http://schemas.openxmlformats.org/officeDocument/2006/relationships/hyperlink" Target="https://datacomp.sk/canyon-cne-cmsw2-mys-cierna_d263893.html" TargetMode="External"/><Relationship Id="rId181" Type="http://schemas.openxmlformats.org/officeDocument/2006/relationships/hyperlink" Target="https://www.alza.sk/hama-prepojovaci-hdmi-micro-hdmi-1-5-m-d1489307.htm?o=4" TargetMode="External"/><Relationship Id="rId22" Type="http://schemas.openxmlformats.org/officeDocument/2006/relationships/hyperlink" Target="https://datacomp.sk/gembird-patch-panel-ftp-19-24-port-1u-cat-6-se-zadni-organizaci-kabelu-cerny_d372283.html" TargetMode="External"/><Relationship Id="rId43" Type="http://schemas.openxmlformats.org/officeDocument/2006/relationships/hyperlink" Target="https://datacomp.sk/vga-vga-kabel-15m-15m-20-0m-prepojovaci_d16463.html" TargetMode="External"/><Relationship Id="rId64" Type="http://schemas.openxmlformats.org/officeDocument/2006/relationships/hyperlink" Target="https://datacomp.sk/ftp-8-zilovy-kabel-cat5-lanko-1-0m-metraz-sivy_d5911.html" TargetMode="External"/><Relationship Id="rId118" Type="http://schemas.openxmlformats.org/officeDocument/2006/relationships/hyperlink" Target="https://datacomp.sk/solight-viazacie-nylonove-pasky-3-6-x-150mm-cierna-100ks_d278942.html" TargetMode="External"/><Relationship Id="rId139" Type="http://schemas.openxmlformats.org/officeDocument/2006/relationships/hyperlink" Target="https://datacomp.sk/solight-neoprenove-puzdro-na-tablet-a-e-citacku-do-7-cierne_d166011.html" TargetMode="External"/><Relationship Id="rId85" Type="http://schemas.openxmlformats.org/officeDocument/2006/relationships/hyperlink" Target="https://datacomp.sk/verbatim-dual-usb-typ-c-32gb_d369095.html" TargetMode="External"/><Relationship Id="rId150" Type="http://schemas.openxmlformats.org/officeDocument/2006/relationships/hyperlink" Target="https://datacomp.sk/logitech-hd-pro-webcam-c920-webkamera_d287076.html" TargetMode="External"/><Relationship Id="rId171" Type="http://schemas.openxmlformats.org/officeDocument/2006/relationships/hyperlink" Target="https://datacomp.sk/port-designs-sydney-toploading-taska-na-10-12-notebook-a-10-1-tablet-cierna_d361672.html" TargetMode="External"/><Relationship Id="rId192" Type="http://schemas.openxmlformats.org/officeDocument/2006/relationships/hyperlink" Target="https://datacomp.sk/rozvadec-nastenny-sensa-12u-500mm-dvere-sklo-ral-7035-sensa-12u-65-11-g_d321641.html" TargetMode="External"/><Relationship Id="rId206" Type="http://schemas.openxmlformats.org/officeDocument/2006/relationships/hyperlink" Target="https://datacomp.sk/celly-usb-c-usb-c-m-m-1m-cierny_d376409.html" TargetMode="External"/><Relationship Id="rId12" Type="http://schemas.openxmlformats.org/officeDocument/2006/relationships/hyperlink" Target="https://datacomp.sk/genius-nx-9000bt-bezdr-tova-bluetooth-mys-siva_d307022.html" TargetMode="External"/><Relationship Id="rId33" Type="http://schemas.openxmlformats.org/officeDocument/2006/relationships/hyperlink" Target="https://datacomp.sk/logo-cistiaca-sada-na-klavesnice-spray-50ml-5-obruskov-3-aplikatory-hubka_d329424.html" TargetMode="External"/><Relationship Id="rId108" Type="http://schemas.openxmlformats.org/officeDocument/2006/relationships/hyperlink" Target="https://datacomp.sk/verbatim-dvd-r-100-pack-16x-4-7-gb_d4387.html" TargetMode="External"/><Relationship Id="rId129" Type="http://schemas.openxmlformats.org/officeDocument/2006/relationships/hyperlink" Target="https://datacomp.sk/nabijacia-bateria-whitenergy-10xaa-2800mah-10ks_d85074.html" TargetMode="External"/><Relationship Id="rId54" Type="http://schemas.openxmlformats.org/officeDocument/2006/relationships/hyperlink" Target="https://datacomp.sk/gembird-ftp-patch-kabel-cat5e-20-0m-sivy_d364147.html" TargetMode="External"/><Relationship Id="rId75" Type="http://schemas.openxmlformats.org/officeDocument/2006/relationships/hyperlink" Target="https://datacomp.sk/premiumcord-redukcia-hdmi-na-dvi-m-f-kratka_d18098.html" TargetMode="External"/><Relationship Id="rId96" Type="http://schemas.openxmlformats.org/officeDocument/2006/relationships/hyperlink" Target="https://datacomp.sk/hdmi-hdmi-kabel-m-f-2-0m-predlzovaci_d35226.html" TargetMode="External"/><Relationship Id="rId140" Type="http://schemas.openxmlformats.org/officeDocument/2006/relationships/hyperlink" Target="https://datacomp.sk/solarix-19-neosadeny-univerzalny-panel-24-portov_d383484.html" TargetMode="External"/><Relationship Id="rId161" Type="http://schemas.openxmlformats.org/officeDocument/2006/relationships/hyperlink" Target="https://datacomp.sk/lenovo-legion-m200-cierna_d358678.html" TargetMode="External"/><Relationship Id="rId182" Type="http://schemas.openxmlformats.org/officeDocument/2006/relationships/hyperlink" Target="https://www.alza.sk/premiumcord-prepojovaci-hdmi-1m-d563921.htm?o=4" TargetMode="External"/><Relationship Id="rId6" Type="http://schemas.openxmlformats.org/officeDocument/2006/relationships/hyperlink" Target="https://datacomp.sk/19-patch-panel-solarix-24-x-rj45-cat5e-stp-cerny_d265248.html" TargetMode="External"/><Relationship Id="rId23" Type="http://schemas.openxmlformats.org/officeDocument/2006/relationships/hyperlink" Target="https://datacomp.sk/kingston-64-gb-sdxc-class-10-uhs-i-u3-v30-a1_d363800.html" TargetMode="External"/><Relationship Id="rId119" Type="http://schemas.openxmlformats.org/officeDocument/2006/relationships/hyperlink" Target="https://datacomp.sk/logitech-r400-prezenter-cierny_d313811.html" TargetMode="External"/><Relationship Id="rId44" Type="http://schemas.openxmlformats.org/officeDocument/2006/relationships/hyperlink" Target="https://datacomp.sk/gembird-hdmi-hdmi-kabel-m-m-1-8m-prepojovaci-v2-0-_d353564.html" TargetMode="External"/><Relationship Id="rId65" Type="http://schemas.openxmlformats.org/officeDocument/2006/relationships/hyperlink" Target="https://datacomp.sk/utp-sietova-koncovka-cat5-rj45-lanko_d6025.html" TargetMode="External"/><Relationship Id="rId86" Type="http://schemas.openxmlformats.org/officeDocument/2006/relationships/hyperlink" Target="https://datacomp.sk/kingston-datatraveler-100-g3-16gb-usb-3-0_d159905.html" TargetMode="External"/><Relationship Id="rId130" Type="http://schemas.openxmlformats.org/officeDocument/2006/relationships/hyperlink" Target="https://datacomp.sk/apc-replacement-battery-cartridge-rbc33_d35073.html" TargetMode="External"/><Relationship Id="rId151" Type="http://schemas.openxmlformats.org/officeDocument/2006/relationships/hyperlink" Target="https://www.tntrade.sk/box-na-omietku-pre-pod-zasuvku-sx9-biely-80-x-80-x-32mm_d65437.html" TargetMode="External"/><Relationship Id="rId172" Type="http://schemas.openxmlformats.org/officeDocument/2006/relationships/hyperlink" Target="https://datacomp.sk/port-designs-sydney-toploading-taska-na-10-12-notebook-a-10-1-tablet-cierna_d361672.html" TargetMode="External"/><Relationship Id="rId193" Type="http://schemas.openxmlformats.org/officeDocument/2006/relationships/hyperlink" Target="https://datacomp.sk/nastenny-rack-rua-12u-600mm-odn-boc-skl-dv-_d254170.html" TargetMode="External"/><Relationship Id="rId207" Type="http://schemas.openxmlformats.org/officeDocument/2006/relationships/hyperlink" Target="https://datacomp.sk/datacom-utp-drat-cat6-bal-500m_d383483.html" TargetMode="External"/><Relationship Id="rId13" Type="http://schemas.openxmlformats.org/officeDocument/2006/relationships/hyperlink" Target="https://datacomp.sk/logitech-m325-bezdr-tova-mys-opticka-strieborna_d299436.html" TargetMode="External"/><Relationship Id="rId109" Type="http://schemas.openxmlformats.org/officeDocument/2006/relationships/hyperlink" Target="https://datacomp.sk/verbatim-dvd-r-25-pack-16x-4-7gb_d4385.html" TargetMode="External"/><Relationship Id="rId34" Type="http://schemas.openxmlformats.org/officeDocument/2006/relationships/hyperlink" Target="https://datacomp.sk/vga-vga-kabel-15m-15m-1-8m-prepojovaci_d9547.html" TargetMode="External"/><Relationship Id="rId55" Type="http://schemas.openxmlformats.org/officeDocument/2006/relationships/hyperlink" Target="https://datacomp.sk/ftp-patch-kabel-cat5-0-5m-sivy_d23820.html" TargetMode="External"/><Relationship Id="rId76" Type="http://schemas.openxmlformats.org/officeDocument/2006/relationships/hyperlink" Target="https://datacomp.sk/displayport-dvi-redukcia-m-f-0-15m-adapter_d149755.html" TargetMode="External"/><Relationship Id="rId97" Type="http://schemas.openxmlformats.org/officeDocument/2006/relationships/hyperlink" Target="https://datacomp.sk/verbatim-dvd-ram-jewel-3x-4-7gb_d5376.html" TargetMode="External"/><Relationship Id="rId120" Type="http://schemas.openxmlformats.org/officeDocument/2006/relationships/hyperlink" Target="https://datacomp.sk/universal-stolik-pod-projektor-a-notebook-pojazdny-nastavitelna-vys_d152285.html" TargetMode="External"/><Relationship Id="rId141" Type="http://schemas.openxmlformats.org/officeDocument/2006/relationships/hyperlink" Target="https://datacomp.sk/genius-sp-hf-160-reproduktory-drevo_d294419.html" TargetMode="External"/><Relationship Id="rId7" Type="http://schemas.openxmlformats.org/officeDocument/2006/relationships/hyperlink" Target="https://datacomp.sk/solarix-cat5e-zasuvka-utp-2-x-rj45-biela_d343881.html" TargetMode="External"/><Relationship Id="rId162" Type="http://schemas.openxmlformats.org/officeDocument/2006/relationships/hyperlink" Target="https://datacomp.sk/genius-dx-120-dr-tova-mys-1200-dpi-usb-cierna_d289280.html" TargetMode="External"/><Relationship Id="rId183" Type="http://schemas.openxmlformats.org/officeDocument/2006/relationships/hyperlink" Target="https://www.alza.sk/trust-calyx-usb-c-to-hdmi-cable-d5716756.htm?o=3" TargetMode="External"/><Relationship Id="rId24" Type="http://schemas.openxmlformats.org/officeDocument/2006/relationships/hyperlink" Target="https://datacomp.sk/kingston-128gb-sdxc-class-10-uhs-i-u3-v30-a1_d363899.html" TargetMode="External"/><Relationship Id="rId40" Type="http://schemas.openxmlformats.org/officeDocument/2006/relationships/hyperlink" Target="https://datacomp.sk/gembird-hdmi-hdmi-kabel-m-m-10-0m-prepojovaci-v2-0-_d359967.html" TargetMode="External"/><Relationship Id="rId45" Type="http://schemas.openxmlformats.org/officeDocument/2006/relationships/hyperlink" Target="https://datacomp.sk/hdmi-hdmi-kabel-m-m-5-0m-prepojovaci-v2-0-_d323391.html" TargetMode="External"/><Relationship Id="rId66" Type="http://schemas.openxmlformats.org/officeDocument/2006/relationships/hyperlink" Target="https://datacomp.sk/ftp-sietova-koncovka-cat5-rj45-tienena-dr-t_d6023.html" TargetMode="External"/><Relationship Id="rId87" Type="http://schemas.openxmlformats.org/officeDocument/2006/relationships/hyperlink" Target="https://datacomp.sk/kingston-datatraveler-100-g3-32-gb-usb-3-0_d159906.html" TargetMode="External"/><Relationship Id="rId110" Type="http://schemas.openxmlformats.org/officeDocument/2006/relationships/hyperlink" Target="https://datacomp.sk/verbatim-cd-r-25-pack-52x-700mb-azo-wide-inkjet-printable_d6147.html" TargetMode="External"/><Relationship Id="rId115" Type="http://schemas.openxmlformats.org/officeDocument/2006/relationships/hyperlink" Target="https://datacomp.sk/digitus-tester-atx-napajecich-zdroju-s-lcd_d24938.html" TargetMode="External"/><Relationship Id="rId131" Type="http://schemas.openxmlformats.org/officeDocument/2006/relationships/hyperlink" Target="https://datacomp.sk/oloveny-akumulator-12v-18-ah_d280558.html" TargetMode="External"/><Relationship Id="rId136" Type="http://schemas.openxmlformats.org/officeDocument/2006/relationships/hyperlink" Target="https://datacomp.sk/cistiace-cd-dvd-cistic-sosovky-mokry-proces-cistenia-10-jazykov_d329380.html" TargetMode="External"/><Relationship Id="rId157" Type="http://schemas.openxmlformats.org/officeDocument/2006/relationships/hyperlink" Target="https://datacomp.sk/canyon-citacka-kariet-usb-hub-cne-cmb1-externa-all-in-1_d340248.html" TargetMode="External"/><Relationship Id="rId178" Type="http://schemas.openxmlformats.org/officeDocument/2006/relationships/hyperlink" Target="https://datacomp.sk/default.asp?cls=stoitems&amp;stifulltext_search=and&amp;fulltext=168770" TargetMode="External"/><Relationship Id="rId61" Type="http://schemas.openxmlformats.org/officeDocument/2006/relationships/hyperlink" Target="https://datacomp.sk/gembird-utp-patch-kabel-cat5e-20m-sivy_d358131.html" TargetMode="External"/><Relationship Id="rId82" Type="http://schemas.openxmlformats.org/officeDocument/2006/relationships/hyperlink" Target="https://datacomp.sk/i-tec-usb-3-0-dual-4k-display-port-video-adapter_d357512.html" TargetMode="External"/><Relationship Id="rId152" Type="http://schemas.openxmlformats.org/officeDocument/2006/relationships/hyperlink" Target="https://datacomp.sk/datacom-stp-zasuvka-cat6-2xrj45_d330900.html" TargetMode="External"/><Relationship Id="rId173" Type="http://schemas.openxmlformats.org/officeDocument/2006/relationships/hyperlink" Target="https://datacomp.sk/taska-natec-boxer-na-notebook-15-6-anti-shock-system-cierna_d188428.html" TargetMode="External"/><Relationship Id="rId194" Type="http://schemas.openxmlformats.org/officeDocument/2006/relationships/hyperlink" Target="https://datacomp.sk/triton-vyvazovaci-panel-19-1u-kovovy-bk-5x-uchytka-velka_d73120.html" TargetMode="External"/><Relationship Id="rId199" Type="http://schemas.openxmlformats.org/officeDocument/2006/relationships/hyperlink" Target="https://datacomp.sk/taska-natec-boxer-na-notebook-15-6-anti-shock-system-cierna_d188428.html" TargetMode="External"/><Relationship Id="rId203" Type="http://schemas.openxmlformats.org/officeDocument/2006/relationships/hyperlink" Target="https://datacomp.sk/usb2-0-a-a-kabel-m-f-1-0m-predlzovaci-cierny_d59509.html" TargetMode="External"/><Relationship Id="rId208" Type="http://schemas.openxmlformats.org/officeDocument/2006/relationships/printerSettings" Target="../printerSettings/printerSettings9.bin"/><Relationship Id="rId19" Type="http://schemas.openxmlformats.org/officeDocument/2006/relationships/hyperlink" Target="https://datacomp.sk/moeller-19-rozvadzac-nastenny-3-d-nwe-6u-510mm-skl-dvere-cylindr-sedy_d242532.html" TargetMode="External"/><Relationship Id="rId14" Type="http://schemas.openxmlformats.org/officeDocument/2006/relationships/hyperlink" Target="https://datacomp.sk/genius-webova-kamera-qcam-6000-cerna-full-hd-1080p-usb2-0-mikrofon_d378073.html" TargetMode="External"/><Relationship Id="rId30" Type="http://schemas.openxmlformats.org/officeDocument/2006/relationships/hyperlink" Target="https://datacomp.sk/drziak-na-projektor-stell-sho-1090_d60311.html" TargetMode="External"/><Relationship Id="rId35" Type="http://schemas.openxmlformats.org/officeDocument/2006/relationships/hyperlink" Target="https://datacomp.sk/vga-vga-kabel-15m-15m-15-0m-prepojovaci_d16462.html" TargetMode="External"/><Relationship Id="rId56" Type="http://schemas.openxmlformats.org/officeDocument/2006/relationships/hyperlink" Target="https://datacomp.sk/utp-patch-kabel-cat6-1-0m-sivy_d50442.html" TargetMode="External"/><Relationship Id="rId77" Type="http://schemas.openxmlformats.org/officeDocument/2006/relationships/hyperlink" Target="https://datacomp.sk/redukcia-hp-displayport-to-vga-adapter-as615aa-_d61426.html" TargetMode="External"/><Relationship Id="rId100" Type="http://schemas.openxmlformats.org/officeDocument/2006/relationships/hyperlink" Target="https://datacomp.sk/obal-na-1-cd-slim-cierny_d6610.html" TargetMode="External"/><Relationship Id="rId105" Type="http://schemas.openxmlformats.org/officeDocument/2006/relationships/hyperlink" Target="https://datacomp.sk/titanum-cd-r-slim-jewel-case-1-ks-700mb-52x-_d244904.html" TargetMode="External"/><Relationship Id="rId126" Type="http://schemas.openxmlformats.org/officeDocument/2006/relationships/hyperlink" Target="https://datacomp.sk/gp-super-alkaline-10ks-aa_d252737.html" TargetMode="External"/><Relationship Id="rId147" Type="http://schemas.openxmlformats.org/officeDocument/2006/relationships/hyperlink" Target="https://datacomp.sk/usb2-0-a-b-kabel-m-m-5-0m-prepojovaci-sivy_d4295.html" TargetMode="External"/><Relationship Id="rId168" Type="http://schemas.openxmlformats.org/officeDocument/2006/relationships/hyperlink" Target="https://datacomp.sk/microsoft-wireless-desktop-3050-set-klavesnica-mys-multimedialna-sk-cz_d312155.html" TargetMode="External"/><Relationship Id="rId8" Type="http://schemas.openxmlformats.org/officeDocument/2006/relationships/hyperlink" Target="https://datacomp.sk/solarix-stp-zasuvka-cat5e-2xrj45_d259355.html" TargetMode="External"/><Relationship Id="rId51" Type="http://schemas.openxmlformats.org/officeDocument/2006/relationships/hyperlink" Target="https://datacomp.sk/ftp-patch-kabel-cat5-2-0m-sivy_d5918.html" TargetMode="External"/><Relationship Id="rId72" Type="http://schemas.openxmlformats.org/officeDocument/2006/relationships/hyperlink" Target="https://datacomp.sk/datacom-ochrana-rj45-s-vyrezem-bila_d381439.html" TargetMode="External"/><Relationship Id="rId93" Type="http://schemas.openxmlformats.org/officeDocument/2006/relationships/hyperlink" Target="https://datacomp.sk/honeywell-ms5145-eclipse-usb-cierna_d25012.html" TargetMode="External"/><Relationship Id="rId98" Type="http://schemas.openxmlformats.org/officeDocument/2006/relationships/hyperlink" Target="https://datacomp.sk/verbatim-dvd-rw-4x-4-7gb-jewel-cena-za-1-kus_d5364.html" TargetMode="External"/><Relationship Id="rId121" Type="http://schemas.openxmlformats.org/officeDocument/2006/relationships/hyperlink" Target="https://datacomp.sk/sunne-by-elite-screens-stropni-drzak-pro-projektory-bily-vzdalenost-od-stropu-670-900-mm-sire-projektoru-az-500-mm_d386170.html" TargetMode="External"/><Relationship Id="rId142" Type="http://schemas.openxmlformats.org/officeDocument/2006/relationships/hyperlink" Target="https://datacomp.sk/genius-slimstar-c130-dr-tovy-set-usb-cierna-cz-sk_d298038.html" TargetMode="External"/><Relationship Id="rId163" Type="http://schemas.openxmlformats.org/officeDocument/2006/relationships/hyperlink" Target="https://datacomp.sk/logitech-b100-opticka-mys-cierna_d241394.html" TargetMode="External"/><Relationship Id="rId184" Type="http://schemas.openxmlformats.org/officeDocument/2006/relationships/hyperlink" Target="https://datacomp.sk/ftp-8-zilovy-kabel-cat6-dr-t-305m-balenie-sivy-lsoh_d273529.html" TargetMode="External"/><Relationship Id="rId189" Type="http://schemas.openxmlformats.org/officeDocument/2006/relationships/hyperlink" Target="https://datacomp.sk/rack-skrina-19-jednodielna-9u-400mm-seda-rozlozena-flat_d31832.html" TargetMode="External"/><Relationship Id="rId3" Type="http://schemas.openxmlformats.org/officeDocument/2006/relationships/hyperlink" Target="https://datacomp.sk/premiumcord-0-2m-sata-3-0-datovy-kabel-1-5gbs-3gbs-6gbs-kov-zapadka-90-_d327359.html" TargetMode="External"/><Relationship Id="rId25" Type="http://schemas.openxmlformats.org/officeDocument/2006/relationships/hyperlink" Target="https://datacomp.sk/verbatim-cd-r-50-pack-52x-700mb-azo-wide-inkjet-printable-non-id-bra_d65232.html" TargetMode="External"/><Relationship Id="rId46" Type="http://schemas.openxmlformats.org/officeDocument/2006/relationships/hyperlink" Target="https://datacomp.sk/utp-8-zilovy-kabel-cat5-lanko-305m-balenie-sivy_d59517.html" TargetMode="External"/><Relationship Id="rId67" Type="http://schemas.openxmlformats.org/officeDocument/2006/relationships/hyperlink" Target="https://datacomp.sk/gembird-ftp-sietova-koncovka-cat6-rj45-tienena_d369957.html" TargetMode="External"/><Relationship Id="rId116" Type="http://schemas.openxmlformats.org/officeDocument/2006/relationships/hyperlink" Target="https://datacomp.sk/gembird-tester-kablov-rj45-rj11-utp-stp-5e-6e-_d308922.html" TargetMode="External"/><Relationship Id="rId137" Type="http://schemas.openxmlformats.org/officeDocument/2006/relationships/hyperlink" Target="https://datacomp.sk/esperanza-es121-cistiaca-sada-na-led-lcd-tft-200ml_d173793.html" TargetMode="External"/><Relationship Id="rId158" Type="http://schemas.openxmlformats.org/officeDocument/2006/relationships/hyperlink" Target="https://datacomp.sk/esperanza-ea137k-podlozka-pod-mys-cierna_d343874.html" TargetMode="External"/><Relationship Id="rId20" Type="http://schemas.openxmlformats.org/officeDocument/2006/relationships/hyperlink" Target="https://datacomp.sk/triton-vyvazovaci-panel-19-1u-6x-hacik_d83493.html" TargetMode="External"/><Relationship Id="rId41" Type="http://schemas.openxmlformats.org/officeDocument/2006/relationships/hyperlink" Target="https://datacomp.sk/gembird-hdmi-hdmi-kabel-m-m-15-0m-prepojovaci-v2-0-_d363023.html" TargetMode="External"/><Relationship Id="rId62" Type="http://schemas.openxmlformats.org/officeDocument/2006/relationships/hyperlink" Target="https://datacomp.sk/gembird-utp-patch-kabel-cat5-3-0m-sivy_d352832.html" TargetMode="External"/><Relationship Id="rId83" Type="http://schemas.openxmlformats.org/officeDocument/2006/relationships/hyperlink" Target="https://datacomp.sk/usb3-1c-usb3-0a-redukcia-m-f-adapter_d307327.html" TargetMode="External"/><Relationship Id="rId88" Type="http://schemas.openxmlformats.org/officeDocument/2006/relationships/hyperlink" Target="https://datacomp.sk/kingston-datatraveler-100-g3-64gb-usb-3-0_d159907.html" TargetMode="External"/><Relationship Id="rId111" Type="http://schemas.openxmlformats.org/officeDocument/2006/relationships/hyperlink" Target="https://datacomp.sk/verbatim-cd-r-100-pack-52x-700mb-extra-protection_d7393.html" TargetMode="External"/><Relationship Id="rId132" Type="http://schemas.openxmlformats.org/officeDocument/2006/relationships/hyperlink" Target="https://datacomp.sk/apc-bk650ei-6-iec-650va_d2220.html" TargetMode="External"/><Relationship Id="rId153" Type="http://schemas.openxmlformats.org/officeDocument/2006/relationships/hyperlink" Target="https://gemtech.eu/sk/video-surveillance/kategorie-kamery/ip-cameras/bullet-ip-cameras/gv-lpc2011" TargetMode="External"/><Relationship Id="rId174" Type="http://schemas.openxmlformats.org/officeDocument/2006/relationships/hyperlink" Target="https://datacomp.sk/case-logic-huxton-taska-na-notebook-13-3-huxa113k-cierna_d290612.html" TargetMode="External"/><Relationship Id="rId179" Type="http://schemas.openxmlformats.org/officeDocument/2006/relationships/hyperlink" Target="https://datacomp.sk/patch-panel-solarix-24-x-rj45-cat6-stp-cierny-1u_d117343.html" TargetMode="External"/><Relationship Id="rId195" Type="http://schemas.openxmlformats.org/officeDocument/2006/relationships/hyperlink" Target="https://datacomp.sk/natec-lynx-reproduktory-2-0-6w_d397085.html" TargetMode="External"/><Relationship Id="rId190" Type="http://schemas.openxmlformats.org/officeDocument/2006/relationships/hyperlink" Target="https://datacomp.sk/rozvadec-nastenny-sensa-9u-500mm-dvere-sklo-ral-7035-sensa-9u-65-11-g_d321636.html" TargetMode="External"/><Relationship Id="rId204" Type="http://schemas.openxmlformats.org/officeDocument/2006/relationships/hyperlink" Target="https://datacomp.sk/usb2-0-a-a-kabel-m-f-2-0m-predlzovaci-cierny_d59510.html" TargetMode="External"/><Relationship Id="rId15" Type="http://schemas.openxmlformats.org/officeDocument/2006/relationships/hyperlink" Target="https://datacomp.sk/delock-externi-pouzdro-pro-m-2-nvme-pcie-ssd-se-superspeed-usb-10-gbps-usb-3-1-gen-2-usb-type-c-samice_d380572.html" TargetMode="External"/><Relationship Id="rId36" Type="http://schemas.openxmlformats.org/officeDocument/2006/relationships/hyperlink" Target="https://datacomp.sk/dvi-dvi-kabel-m-m-0-5m-prepojovaci_d279103.html" TargetMode="External"/><Relationship Id="rId57" Type="http://schemas.openxmlformats.org/officeDocument/2006/relationships/hyperlink" Target="https://datacomp.sk/utp-patch-kabel-cat6-2-0m-sivy_d335822.html" TargetMode="External"/><Relationship Id="rId106" Type="http://schemas.openxmlformats.org/officeDocument/2006/relationships/hyperlink" Target="https://datacomp.sk/verbatim-dvd-r-100-pack-16x-4-7gb_d4378.html" TargetMode="External"/><Relationship Id="rId127" Type="http://schemas.openxmlformats.org/officeDocument/2006/relationships/hyperlink" Target="https://datacomp.sk/gp-alkalicka-bateria-r61-9v-blister-1-pack-cena-za-1-ks-baterie_d329444.html" TargetMode="External"/><Relationship Id="rId10" Type="http://schemas.openxmlformats.org/officeDocument/2006/relationships/hyperlink" Target="https://datacomp.sk/nastenny-rack-rua-12u-400mm-odn-boc-skl-dv-_d318042.html" TargetMode="External"/><Relationship Id="rId31" Type="http://schemas.openxmlformats.org/officeDocument/2006/relationships/hyperlink" Target="https://datacomp.sk/drziak-na-projektor-stell-sho-1029_d60309.html" TargetMode="External"/><Relationship Id="rId52" Type="http://schemas.openxmlformats.org/officeDocument/2006/relationships/hyperlink" Target="https://datacomp.sk/gembird-ftp-patch-kabel-cat5e-5-0m-sivy_d352838.html" TargetMode="External"/><Relationship Id="rId73" Type="http://schemas.openxmlformats.org/officeDocument/2006/relationships/hyperlink" Target="https://datacomp.sk/dvi-vga-redukcia-m-f-adapter_d9020.html" TargetMode="External"/><Relationship Id="rId78" Type="http://schemas.openxmlformats.org/officeDocument/2006/relationships/hyperlink" Target="https://datacomp.sk/displayport-hdmi-redukcia-m-f-0-15m-adapter_d149754.html" TargetMode="External"/><Relationship Id="rId94" Type="http://schemas.openxmlformats.org/officeDocument/2006/relationships/hyperlink" Target="https://datacomp.sk/axagon-eem2-u3-m-2-externy-box_d381381.html" TargetMode="External"/><Relationship Id="rId99" Type="http://schemas.openxmlformats.org/officeDocument/2006/relationships/hyperlink" Target="https://datacomp.sk/verbatim-dvd-rw-4x-4-7gb-jewel-1ks_d19782.html" TargetMode="External"/><Relationship Id="rId101" Type="http://schemas.openxmlformats.org/officeDocument/2006/relationships/hyperlink" Target="https://datacomp.sk/verbatim-dvd-r-16x-4-7gb-slim-colour-1ks_d18346.html" TargetMode="External"/><Relationship Id="rId122" Type="http://schemas.openxmlformats.org/officeDocument/2006/relationships/hyperlink" Target="https://datacomp.sk/newstar-flatscreen-wall-mount-drziak-pre-tv-monitor-10-30-_d283502.html" TargetMode="External"/><Relationship Id="rId143" Type="http://schemas.openxmlformats.org/officeDocument/2006/relationships/hyperlink" Target="https://datacomp.sk/delock-usb3-0-a-a-kabel-m-f-5-0m-predlzovaci-modry_d354650.html" TargetMode="External"/><Relationship Id="rId148" Type="http://schemas.openxmlformats.org/officeDocument/2006/relationships/hyperlink" Target="https://datacomp.sk/hama-kabel-usb-c-3-1-gen2-a-vidlica-typ-c-vidlica-1-m_d371170.html" TargetMode="External"/><Relationship Id="rId164" Type="http://schemas.openxmlformats.org/officeDocument/2006/relationships/hyperlink" Target="https://datacomp.sk/logitech-mx-vertical-advanced-ergonomic_d377379.html" TargetMode="External"/><Relationship Id="rId169" Type="http://schemas.openxmlformats.org/officeDocument/2006/relationships/hyperlink" Target="https://datacomp.sk/logitech-k400-plus-bezdr-tova-klavesnica-s-touchpadom-cierna_d282183.html" TargetMode="External"/><Relationship Id="rId185" Type="http://schemas.openxmlformats.org/officeDocument/2006/relationships/hyperlink" Target="http://www.focus.sk/instalacni-kabel-solarix-cat6a-stp-lsoh-500m-drat" TargetMode="External"/><Relationship Id="rId4" Type="http://schemas.openxmlformats.org/officeDocument/2006/relationships/hyperlink" Target="https://datacomp.sk/redukcia-napajania-typ-molex-sata-pre-hdd-serial-ata_d4307.html" TargetMode="External"/><Relationship Id="rId9" Type="http://schemas.openxmlformats.org/officeDocument/2006/relationships/hyperlink" Target="https://datacomp.sk/rack-skrina-19-jednodielna-6u-400mm-seda-rozlozena-flat_d31831.html" TargetMode="External"/><Relationship Id="rId180" Type="http://schemas.openxmlformats.org/officeDocument/2006/relationships/hyperlink" Target="https://datacomp.sk/dvi-dvi-kabel-m-m-2-0m-prepojovaci_d9249.html" TargetMode="External"/><Relationship Id="rId26" Type="http://schemas.openxmlformats.org/officeDocument/2006/relationships/hyperlink" Target="https://datacomp.sk/verbatim-dvd-r-50-pack-16x-4-7gb-print_d19532.html" TargetMode="External"/><Relationship Id="rId47" Type="http://schemas.openxmlformats.org/officeDocument/2006/relationships/hyperlink" Target="https://datacomp.sk/utp-8-zilovy-kabel-cat5-dr-t-305m-balenie-sedy-solarix_d196750.html" TargetMode="External"/><Relationship Id="rId68" Type="http://schemas.openxmlformats.org/officeDocument/2006/relationships/hyperlink" Target="https://datacomp.sk/gembird-utp-sietova-koncovka-cat6-rj45_d369956.html" TargetMode="External"/><Relationship Id="rId89" Type="http://schemas.openxmlformats.org/officeDocument/2006/relationships/hyperlink" Target="https://datacomp.sk/amiko-usb2-0-hub-4-porty_d333430.html" TargetMode="External"/><Relationship Id="rId112" Type="http://schemas.openxmlformats.org/officeDocument/2006/relationships/hyperlink" Target="https://datacomp.sk/verbatim-cd-r-50-pack-52x-700mb-extra-protection_d7459.html" TargetMode="External"/><Relationship Id="rId133" Type="http://schemas.openxmlformats.org/officeDocument/2006/relationships/hyperlink" Target="https://datacomp.sk/apc-smart-ups-x-1500va-rack-tower-lcd-230v-with-network-card_d83086.html" TargetMode="External"/><Relationship Id="rId154" Type="http://schemas.openxmlformats.org/officeDocument/2006/relationships/hyperlink" Target="https://gemtech.eu/sk/video-surveillance/kategorie-kamery/ip-cameras/bullet-ip-cameras/gv-lpc2211" TargetMode="External"/><Relationship Id="rId175" Type="http://schemas.openxmlformats.org/officeDocument/2006/relationships/hyperlink" Target="https://datacomp.sk/lenovo-17-toploader-t1675-ww_d375387.html" TargetMode="External"/><Relationship Id="rId196" Type="http://schemas.openxmlformats.org/officeDocument/2006/relationships/hyperlink" Target="https://datacomp.sk/genius-sp-hf-1800a-reproduktory-cierne_d47522.html" TargetMode="External"/><Relationship Id="rId200" Type="http://schemas.openxmlformats.org/officeDocument/2006/relationships/hyperlink" Target="https://datacomp.sk/fixed-tpu-gelove-puzdro-pre-motorola-moto-c-plus-4g-cire_d352425.html" TargetMode="External"/><Relationship Id="rId16" Type="http://schemas.openxmlformats.org/officeDocument/2006/relationships/hyperlink" Target="https://datacomp.sk/solarix-keystone-cat5e-rj45_d242853.html" TargetMode="External"/><Relationship Id="rId37" Type="http://schemas.openxmlformats.org/officeDocument/2006/relationships/hyperlink" Target="https://datacomp.sk/gembird-hdmi-kabel-m-m-3-0m-prepojovaci-pozlatene-konektory-v2-0-_d308911.html" TargetMode="External"/><Relationship Id="rId58" Type="http://schemas.openxmlformats.org/officeDocument/2006/relationships/hyperlink" Target="https://datacomp.sk/utp-patch-kabel-cat6-3-0m-sivy_d274276.html" TargetMode="External"/><Relationship Id="rId79" Type="http://schemas.openxmlformats.org/officeDocument/2006/relationships/hyperlink" Target="https://datacomp.sk/i-tec-adapter-usb-c-vga-60hz-strieborny_d374518.html" TargetMode="External"/><Relationship Id="rId102" Type="http://schemas.openxmlformats.org/officeDocument/2006/relationships/hyperlink" Target="https://datacomp.sk/verbatim-dvd-r-dl-jewel-8x-8-5gb_d17880.html" TargetMode="External"/><Relationship Id="rId123" Type="http://schemas.openxmlformats.org/officeDocument/2006/relationships/hyperlink" Target="https://datacomp.sk/4world-projekcne-platno-s-podstavcom-prenosne-178x178-90-1-1_d306354.html" TargetMode="External"/><Relationship Id="rId144" Type="http://schemas.openxmlformats.org/officeDocument/2006/relationships/hyperlink" Target="https://datacomp.sk/gembird-usb-3-0-kabel-a-a-predlzovaci-1-8m_d279792.html" TargetMode="External"/><Relationship Id="rId90" Type="http://schemas.openxmlformats.org/officeDocument/2006/relationships/hyperlink" Target="https://datacomp.sk/hama-micro-sdhc-8-gb-class-10-adapter-mobile-22-mb-s_d328959.html" TargetMode="External"/><Relationship Id="rId165" Type="http://schemas.openxmlformats.org/officeDocument/2006/relationships/hyperlink" Target="https://datacomp.sk/genius-kb-110x-klavesnica-usb-sk-cz-cierna_d122127.html" TargetMode="External"/><Relationship Id="rId186" Type="http://schemas.openxmlformats.org/officeDocument/2006/relationships/hyperlink" Target="https://datacomp.sk/i-tec-usb-3-0-charging-hub-7port-power-adapter-36w_d382964.html" TargetMode="External"/><Relationship Id="rId27" Type="http://schemas.openxmlformats.org/officeDocument/2006/relationships/hyperlink" Target="https://datacomp.sk/meliconi-slim-style-40-sdrp-32-65-_d360652.html" TargetMode="External"/><Relationship Id="rId48" Type="http://schemas.openxmlformats.org/officeDocument/2006/relationships/hyperlink" Target="https://datacomp.sk/utp-8-zilovy-kabel-cat6-dr-t-305m-balenie-sivy_d59521.html" TargetMode="External"/><Relationship Id="rId69" Type="http://schemas.openxmlformats.org/officeDocument/2006/relationships/hyperlink" Target="https://datacomp.sk/utp-sietova-spojka-cat5-rj45_d7409.html" TargetMode="External"/><Relationship Id="rId113" Type="http://schemas.openxmlformats.org/officeDocument/2006/relationships/hyperlink" Target="https://datacomp.sk/verbatim-cd-r-25-pack-52x-700mb-extra-protection_d19740.html" TargetMode="External"/><Relationship Id="rId134" Type="http://schemas.openxmlformats.org/officeDocument/2006/relationships/hyperlink" Target="https://datacomp.sk/apc-smart-ups-3000va-lcd-rm-2u-230v-so-sietovou-kartou_d323291.html" TargetMode="External"/><Relationship Id="rId80" Type="http://schemas.openxmlformats.org/officeDocument/2006/relationships/hyperlink" Target="https://datacomp.sk/i-tec-usb-c-na-hdmi-video-adapter-1x-hdmi-4k-ultra-hd-kompatibilni-s-tb3_d374517.html" TargetMode="External"/><Relationship Id="rId155" Type="http://schemas.openxmlformats.org/officeDocument/2006/relationships/hyperlink" Target="https://gemtech.eu/sk/video-surveillance/kategorie-kamery/ip-cameras/dome-ip-cameras/gv-vd5700" TargetMode="External"/><Relationship Id="rId176" Type="http://schemas.openxmlformats.org/officeDocument/2006/relationships/hyperlink" Target="https://datacomp.sk/case-logic-erabp116-era-batoh-na-15-6-notebook-a-10-tablet_d360116.html" TargetMode="External"/><Relationship Id="rId197" Type="http://schemas.openxmlformats.org/officeDocument/2006/relationships/hyperlink" Target="https://datacomp.sk/jbl-tune-500-black-nahlavne-sluchadla-cierne_d378081.html" TargetMode="External"/><Relationship Id="rId201" Type="http://schemas.openxmlformats.org/officeDocument/2006/relationships/hyperlink" Target="https://datacomp.sk/4world-stlaceny-vzduch-600ml-_d69859.html" TargetMode="External"/><Relationship Id="rId17" Type="http://schemas.openxmlformats.org/officeDocument/2006/relationships/hyperlink" Target="https://datacomp.sk/axagon-ee25-xa3-usb3-0-externy-box_d284707.html" TargetMode="External"/><Relationship Id="rId38" Type="http://schemas.openxmlformats.org/officeDocument/2006/relationships/hyperlink" Target="https://datacomp.sk/displayport-displayport-kabel-m-m-2-0m-prepojovaci_d4313.html" TargetMode="External"/><Relationship Id="rId59" Type="http://schemas.openxmlformats.org/officeDocument/2006/relationships/hyperlink" Target="https://datacomp.sk/utp-patch-kabel-cat6-5-0m-sivy_d274277.html" TargetMode="External"/><Relationship Id="rId103" Type="http://schemas.openxmlformats.org/officeDocument/2006/relationships/hyperlink" Target="https://datacomp.sk/titanum-dvd-r-slim-jewel-case-10-4-7gb-16x-_d244910.html" TargetMode="External"/><Relationship Id="rId124" Type="http://schemas.openxmlformats.org/officeDocument/2006/relationships/hyperlink" Target="https://datacomp.sk/jcb-cr2032-bateria-pre-maticnu-dosku_d6994.html" TargetMode="External"/><Relationship Id="rId70" Type="http://schemas.openxmlformats.org/officeDocument/2006/relationships/hyperlink" Target="https://datacomp.sk/10g-keystone-solarix-cat6a-stp-rj45-cerny-pro-kleste_d386209.html" TargetMode="External"/><Relationship Id="rId91" Type="http://schemas.openxmlformats.org/officeDocument/2006/relationships/hyperlink" Target="https://datacomp.sk/toshiba-16-gb-microsdhc-class-10-uhs-i-adapter_d360732.html" TargetMode="External"/><Relationship Id="rId145" Type="http://schemas.openxmlformats.org/officeDocument/2006/relationships/hyperlink" Target="https://datacomp.sk/usb3-0-a-a-kabel-m-f-3-0m-predlzovaci-cierny_d76788.html" TargetMode="External"/><Relationship Id="rId166" Type="http://schemas.openxmlformats.org/officeDocument/2006/relationships/hyperlink" Target="https://datacomp.sk/microsoft-wired-600-klavesnica-usb-uk-cierna_d395132.html" TargetMode="External"/><Relationship Id="rId187" Type="http://schemas.openxmlformats.org/officeDocument/2006/relationships/hyperlink" Target="https://datacomp.sk/nastenny-rozvadec-dvoudilny-9u-s-600x-h-500_d31837.html" TargetMode="External"/><Relationship Id="rId1" Type="http://schemas.openxmlformats.org/officeDocument/2006/relationships/hyperlink" Target="https://datacomp.sk/genius-sp-hf-500a-reproduktory-14w-_d47518.html" TargetMode="External"/><Relationship Id="rId28" Type="http://schemas.openxmlformats.org/officeDocument/2006/relationships/hyperlink" Target="https://datacomp.sk/connect-it-t3bk-nastenny-drziak-pre-tv-37-70-cierny_d318904.html" TargetMode="External"/><Relationship Id="rId49" Type="http://schemas.openxmlformats.org/officeDocument/2006/relationships/hyperlink" Target="https://datacomp.sk/utp-patch-kabel-cat5-2-0m-sivy_d32072.html" TargetMode="External"/><Relationship Id="rId114" Type="http://schemas.openxmlformats.org/officeDocument/2006/relationships/hyperlink" Target="https://datacomp.sk/ventilacna-jednotka-horna-spodna-4-ventilatory-230v-60w_d31966.html" TargetMode="External"/><Relationship Id="rId60" Type="http://schemas.openxmlformats.org/officeDocument/2006/relationships/hyperlink" Target="https://datacomp.sk/utp-patch-kabel-cat5-1-0m-sivy_d27332.html" TargetMode="External"/><Relationship Id="rId81" Type="http://schemas.openxmlformats.org/officeDocument/2006/relationships/hyperlink" Target="https://datacomp.sk/icy-box-usb3-0-vga-video-prevodnik-m-f-adapter_d321243.html" TargetMode="External"/><Relationship Id="rId135" Type="http://schemas.openxmlformats.org/officeDocument/2006/relationships/hyperlink" Target="https://datacomp.sk/4world-stlaceny-vzduch-400ml_d46974.html" TargetMode="External"/><Relationship Id="rId156" Type="http://schemas.openxmlformats.org/officeDocument/2006/relationships/hyperlink" Target="https://datacomp.sk/i-tec-usb3-0-metal-dvi-hdmi-display-port-dokovacia-stanica_d260594.html" TargetMode="External"/><Relationship Id="rId177" Type="http://schemas.openxmlformats.org/officeDocument/2006/relationships/hyperlink" Target="https://datacomp.sk/caselogic-vnb217-batoh-na-notebook-17-_d54590.html" TargetMode="External"/><Relationship Id="rId198" Type="http://schemas.openxmlformats.org/officeDocument/2006/relationships/hyperlink" Target="https://datacomp.sk/logitech-conferencecam-bcc950-webkamera_d139709.html" TargetMode="External"/><Relationship Id="rId202" Type="http://schemas.openxmlformats.org/officeDocument/2006/relationships/hyperlink" Target="https://datacomp.sk/varta-hi-voltage-200-mah-nabijacia-bateria-9v-_d41883.html" TargetMode="External"/><Relationship Id="rId18" Type="http://schemas.openxmlformats.org/officeDocument/2006/relationships/hyperlink" Target="https://datacomp.sk/kingston-datatraveler-100-g3-128gb-usb-3-0_d289871.html" TargetMode="External"/><Relationship Id="rId39" Type="http://schemas.openxmlformats.org/officeDocument/2006/relationships/hyperlink" Target="https://datacomp.sk/hdmi-dvi-kabel-m-m-3-0m-prepojovaci_d35235.html" TargetMode="External"/><Relationship Id="rId50" Type="http://schemas.openxmlformats.org/officeDocument/2006/relationships/hyperlink" Target="https://datacomp.sk/utp-patch-kabel-cat5-5-0m-sivy_d32085.html" TargetMode="External"/><Relationship Id="rId104" Type="http://schemas.openxmlformats.org/officeDocument/2006/relationships/hyperlink" Target="https://datacomp.sk/verbatim-cd-rw-10-pack-12x-700mb_d5449.html" TargetMode="External"/><Relationship Id="rId125" Type="http://schemas.openxmlformats.org/officeDocument/2006/relationships/hyperlink" Target="https://datacomp.sk/gp-super-alkaline-10ks-aaa_d252736.html" TargetMode="External"/><Relationship Id="rId146" Type="http://schemas.openxmlformats.org/officeDocument/2006/relationships/hyperlink" Target="https://datacomp.sk/usb2-0-a-b-kabel-m-m-3-0m-prepojovaci-sivy_d4292.html" TargetMode="External"/><Relationship Id="rId167" Type="http://schemas.openxmlformats.org/officeDocument/2006/relationships/hyperlink" Target="https://datacomp.sk/logitech-wireless-keyboard-k360-klavesnica-cierna-cz-sk_d242206.html" TargetMode="External"/><Relationship Id="rId188" Type="http://schemas.openxmlformats.org/officeDocument/2006/relationships/hyperlink" Target="https://datacomp.sk/linkbasic-zavesna-skrine-19-6u-600x600mm-cierna_d283092.html" TargetMode="External"/><Relationship Id="rId71" Type="http://schemas.openxmlformats.org/officeDocument/2006/relationships/hyperlink" Target="https://datacomp.sk/rj45-krytka-na-koncovku-siva_d32057.html" TargetMode="External"/><Relationship Id="rId92" Type="http://schemas.openxmlformats.org/officeDocument/2006/relationships/hyperlink" Target="https://datacomp.sk/toshiba-32gb-microsdhc-class-10-uhs-i-adapter_d360733.html" TargetMode="External"/><Relationship Id="rId2" Type="http://schemas.openxmlformats.org/officeDocument/2006/relationships/hyperlink" Target="https://datacomp.sk/4world-kabel-sata3-7pin-f-sata3-7pin-f-29cm_d311124.html" TargetMode="External"/><Relationship Id="rId29" Type="http://schemas.openxmlformats.org/officeDocument/2006/relationships/hyperlink" Target="https://datacomp.sk/stell-sho-2050-drziak-pre-tv-23-42-_d191415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90"/>
  <sheetViews>
    <sheetView topLeftCell="A19" zoomScaleNormal="100" workbookViewId="0">
      <selection activeCell="A2" sqref="A1:A1048576"/>
    </sheetView>
  </sheetViews>
  <sheetFormatPr defaultColWidth="9.140625" defaultRowHeight="15" x14ac:dyDescent="0.25"/>
  <cols>
    <col min="1" max="1" width="4.42578125" style="12" customWidth="1"/>
    <col min="2" max="2" width="22.7109375" style="89" customWidth="1"/>
    <col min="3" max="3" width="51.85546875" style="89" customWidth="1"/>
    <col min="4" max="4" width="11.140625" style="89" customWidth="1"/>
    <col min="5" max="5" width="8.28515625" style="89" customWidth="1"/>
    <col min="6" max="7" width="11.85546875" style="12" customWidth="1"/>
    <col min="8" max="8" width="20.140625" style="12" customWidth="1"/>
    <col min="9" max="9" width="11.7109375" style="7" bestFit="1" customWidth="1"/>
    <col min="10" max="10" width="44" style="7" customWidth="1"/>
    <col min="11" max="12" width="9.140625" style="63"/>
    <col min="13" max="13" width="70.7109375" style="63" customWidth="1"/>
    <col min="14" max="16384" width="9.140625" style="63"/>
  </cols>
  <sheetData>
    <row r="1" spans="1:112" ht="28.5" x14ac:dyDescent="0.25">
      <c r="A1" s="153" t="s">
        <v>0</v>
      </c>
      <c r="B1" s="153"/>
      <c r="C1" s="153"/>
      <c r="D1" s="153"/>
      <c r="E1" s="153"/>
      <c r="F1" s="153"/>
      <c r="G1" s="102"/>
      <c r="H1" s="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6"/>
      <c r="AY1" s="96"/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6"/>
      <c r="BT1" s="96"/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6"/>
      <c r="CO1" s="96"/>
      <c r="CP1" s="96"/>
      <c r="CQ1" s="96"/>
      <c r="CR1" s="96"/>
      <c r="CS1" s="96"/>
      <c r="CT1" s="96"/>
      <c r="CU1" s="96"/>
      <c r="CV1" s="96"/>
      <c r="CW1" s="96"/>
      <c r="CX1" s="96"/>
      <c r="CY1" s="96"/>
      <c r="CZ1" s="96"/>
      <c r="DA1" s="96"/>
      <c r="DB1" s="96"/>
      <c r="DC1" s="96"/>
      <c r="DD1" s="96"/>
      <c r="DE1" s="96"/>
      <c r="DF1" s="96"/>
      <c r="DG1" s="96"/>
      <c r="DH1" s="96"/>
    </row>
    <row r="2" spans="1:112" x14ac:dyDescent="0.25"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</row>
    <row r="3" spans="1:112" ht="45" x14ac:dyDescent="0.25">
      <c r="A3" s="75" t="s">
        <v>1055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8" t="s">
        <v>9</v>
      </c>
      <c r="J3" s="8" t="s">
        <v>10</v>
      </c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6"/>
      <c r="BK3" s="96"/>
      <c r="BL3" s="96"/>
      <c r="BM3" s="96"/>
      <c r="BN3" s="96"/>
      <c r="BO3" s="96"/>
      <c r="BP3" s="96"/>
      <c r="BQ3" s="96"/>
      <c r="BR3" s="96"/>
      <c r="BS3" s="96"/>
      <c r="BT3" s="96"/>
      <c r="BU3" s="96"/>
      <c r="BV3" s="96"/>
      <c r="BW3" s="96"/>
      <c r="BX3" s="96"/>
      <c r="BY3" s="96"/>
      <c r="BZ3" s="96"/>
      <c r="CA3" s="96"/>
      <c r="CB3" s="96"/>
      <c r="CC3" s="96"/>
      <c r="CD3" s="96"/>
      <c r="CE3" s="96"/>
      <c r="CF3" s="96"/>
      <c r="CG3" s="96"/>
      <c r="CH3" s="96"/>
      <c r="CI3" s="96"/>
      <c r="CJ3" s="96"/>
      <c r="CK3" s="96"/>
      <c r="CL3" s="96"/>
      <c r="CM3" s="96"/>
      <c r="CN3" s="96"/>
      <c r="CO3" s="96"/>
      <c r="CP3" s="96"/>
      <c r="CQ3" s="96"/>
      <c r="CR3" s="96"/>
      <c r="CS3" s="96"/>
      <c r="CT3" s="96"/>
      <c r="CU3" s="96"/>
      <c r="CV3" s="96"/>
      <c r="CW3" s="96"/>
      <c r="CX3" s="96"/>
      <c r="CY3" s="96"/>
      <c r="CZ3" s="96"/>
      <c r="DA3" s="96"/>
      <c r="DB3" s="96"/>
      <c r="DC3" s="96"/>
      <c r="DD3" s="96"/>
      <c r="DE3" s="96"/>
      <c r="DF3" s="96"/>
      <c r="DG3" s="96"/>
      <c r="DH3" s="96"/>
    </row>
    <row r="4" spans="1:112" s="91" customFormat="1" ht="15.75" x14ac:dyDescent="0.25">
      <c r="A4" s="76"/>
      <c r="B4" s="14"/>
      <c r="C4" s="103" t="s">
        <v>11</v>
      </c>
      <c r="D4" s="104"/>
      <c r="E4" s="14"/>
      <c r="F4" s="14"/>
      <c r="G4" s="14"/>
      <c r="H4" s="14"/>
      <c r="I4" s="50"/>
      <c r="J4" s="50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</row>
    <row r="5" spans="1:112" s="107" customFormat="1" ht="72" x14ac:dyDescent="0.25">
      <c r="A5" s="78">
        <v>1</v>
      </c>
      <c r="B5" s="79" t="s">
        <v>12</v>
      </c>
      <c r="C5" s="105" t="s">
        <v>13</v>
      </c>
      <c r="D5" s="80" t="s">
        <v>14</v>
      </c>
      <c r="E5" s="84">
        <v>1</v>
      </c>
      <c r="F5" s="82">
        <v>0</v>
      </c>
      <c r="G5" s="82">
        <f>AVERAGE(F5*1.2)</f>
        <v>0</v>
      </c>
      <c r="H5" s="82">
        <f>F5*E5</f>
        <v>0</v>
      </c>
      <c r="I5" s="83">
        <f>H5*1.2</f>
        <v>0</v>
      </c>
      <c r="J5" s="83" t="s">
        <v>15</v>
      </c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</row>
    <row r="6" spans="1:112" s="107" customFormat="1" ht="72" x14ac:dyDescent="0.25">
      <c r="A6" s="78">
        <f>A5+1</f>
        <v>2</v>
      </c>
      <c r="B6" s="79" t="s">
        <v>16</v>
      </c>
      <c r="C6" s="105" t="s">
        <v>17</v>
      </c>
      <c r="D6" s="80" t="s">
        <v>14</v>
      </c>
      <c r="E6" s="84">
        <v>1</v>
      </c>
      <c r="F6" s="82">
        <v>0</v>
      </c>
      <c r="G6" s="82">
        <f t="shared" ref="G6:G8" si="0">AVERAGE(F6*1.2)</f>
        <v>0</v>
      </c>
      <c r="H6" s="82">
        <f t="shared" ref="H6:H8" si="1">F6*E6</f>
        <v>0</v>
      </c>
      <c r="I6" s="83">
        <f t="shared" ref="I6:I8" si="2">H6*1.2</f>
        <v>0</v>
      </c>
      <c r="J6" s="83" t="s">
        <v>18</v>
      </c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06"/>
      <c r="AA6" s="106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  <c r="AM6" s="106"/>
      <c r="AN6" s="106"/>
      <c r="AO6" s="106"/>
      <c r="AP6" s="106"/>
      <c r="AQ6" s="106"/>
      <c r="AR6" s="106"/>
      <c r="AS6" s="106"/>
      <c r="AT6" s="106"/>
      <c r="AU6" s="106"/>
      <c r="AV6" s="106"/>
      <c r="AW6" s="106"/>
      <c r="AX6" s="106"/>
      <c r="AY6" s="106"/>
      <c r="AZ6" s="106"/>
      <c r="BA6" s="106"/>
      <c r="BB6" s="106"/>
      <c r="BC6" s="106"/>
      <c r="BD6" s="106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06"/>
      <c r="DB6" s="106"/>
      <c r="DC6" s="106"/>
      <c r="DD6" s="106"/>
      <c r="DE6" s="106"/>
      <c r="DF6" s="106"/>
      <c r="DG6" s="106"/>
      <c r="DH6" s="106"/>
    </row>
    <row r="7" spans="1:112" s="107" customFormat="1" ht="72" x14ac:dyDescent="0.25">
      <c r="A7" s="78">
        <f>A6+1</f>
        <v>3</v>
      </c>
      <c r="B7" s="79" t="s">
        <v>19</v>
      </c>
      <c r="C7" s="105" t="s">
        <v>20</v>
      </c>
      <c r="D7" s="80" t="s">
        <v>14</v>
      </c>
      <c r="E7" s="84">
        <v>1</v>
      </c>
      <c r="F7" s="82">
        <v>0</v>
      </c>
      <c r="G7" s="82">
        <f t="shared" si="0"/>
        <v>0</v>
      </c>
      <c r="H7" s="82">
        <f t="shared" si="1"/>
        <v>0</v>
      </c>
      <c r="I7" s="83">
        <f t="shared" si="2"/>
        <v>0</v>
      </c>
      <c r="J7" s="83" t="s">
        <v>21</v>
      </c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  <c r="CW7" s="106"/>
      <c r="CX7" s="106"/>
      <c r="CY7" s="106"/>
      <c r="CZ7" s="106"/>
      <c r="DA7" s="106"/>
      <c r="DB7" s="106"/>
      <c r="DC7" s="106"/>
      <c r="DD7" s="106"/>
      <c r="DE7" s="106"/>
      <c r="DF7" s="106"/>
      <c r="DG7" s="106"/>
      <c r="DH7" s="106"/>
    </row>
    <row r="8" spans="1:112" s="107" customFormat="1" ht="72" x14ac:dyDescent="0.25">
      <c r="A8" s="78">
        <f>A7+1</f>
        <v>4</v>
      </c>
      <c r="B8" s="79" t="s">
        <v>22</v>
      </c>
      <c r="C8" s="105" t="s">
        <v>1052</v>
      </c>
      <c r="D8" s="80" t="s">
        <v>14</v>
      </c>
      <c r="E8" s="85">
        <v>1</v>
      </c>
      <c r="F8" s="82">
        <v>0</v>
      </c>
      <c r="G8" s="82">
        <f t="shared" si="0"/>
        <v>0</v>
      </c>
      <c r="H8" s="82">
        <f t="shared" si="1"/>
        <v>0</v>
      </c>
      <c r="I8" s="83">
        <f t="shared" si="2"/>
        <v>0</v>
      </c>
      <c r="J8" s="83" t="s">
        <v>23</v>
      </c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  <c r="V8" s="106"/>
      <c r="W8" s="106"/>
      <c r="X8" s="106"/>
      <c r="Y8" s="106"/>
      <c r="Z8" s="106"/>
      <c r="AA8" s="106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  <c r="AO8" s="106"/>
      <c r="AP8" s="106"/>
      <c r="AQ8" s="106"/>
      <c r="AR8" s="106"/>
      <c r="AS8" s="106"/>
      <c r="AT8" s="106"/>
      <c r="AU8" s="106"/>
      <c r="AV8" s="106"/>
      <c r="AW8" s="106"/>
      <c r="AX8" s="106"/>
      <c r="AY8" s="106"/>
      <c r="AZ8" s="106"/>
      <c r="BA8" s="106"/>
      <c r="BB8" s="106"/>
      <c r="BC8" s="106"/>
      <c r="BD8" s="106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106"/>
      <c r="CW8" s="106"/>
      <c r="CX8" s="106"/>
      <c r="CY8" s="106"/>
      <c r="CZ8" s="106"/>
      <c r="DA8" s="106"/>
      <c r="DB8" s="106"/>
      <c r="DC8" s="106"/>
      <c r="DD8" s="106"/>
      <c r="DE8" s="106"/>
      <c r="DF8" s="106"/>
      <c r="DG8" s="106"/>
      <c r="DH8" s="106"/>
    </row>
    <row r="9" spans="1:112" s="91" customFormat="1" ht="15.75" x14ac:dyDescent="0.25">
      <c r="A9" s="77"/>
      <c r="B9" s="14"/>
      <c r="C9" s="103" t="s">
        <v>24</v>
      </c>
      <c r="D9" s="104"/>
      <c r="E9" s="14"/>
      <c r="F9" s="14"/>
      <c r="G9" s="14"/>
      <c r="H9" s="14"/>
      <c r="I9" s="50"/>
      <c r="J9" s="50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6"/>
      <c r="BF9" s="96"/>
      <c r="BG9" s="96"/>
      <c r="BH9" s="96"/>
      <c r="BI9" s="96"/>
      <c r="BJ9" s="96"/>
      <c r="BK9" s="96"/>
      <c r="BL9" s="96"/>
      <c r="BM9" s="96"/>
      <c r="BN9" s="96"/>
      <c r="BO9" s="96"/>
      <c r="BP9" s="96"/>
      <c r="BQ9" s="96"/>
      <c r="BR9" s="96"/>
      <c r="BS9" s="96"/>
      <c r="BT9" s="96"/>
      <c r="BU9" s="96"/>
      <c r="BV9" s="96"/>
      <c r="BW9" s="96"/>
      <c r="BX9" s="96"/>
      <c r="BY9" s="96"/>
      <c r="BZ9" s="96"/>
      <c r="CA9" s="96"/>
      <c r="CB9" s="96"/>
      <c r="CC9" s="96"/>
      <c r="CD9" s="96"/>
      <c r="CE9" s="96"/>
      <c r="CF9" s="96"/>
      <c r="CG9" s="96"/>
      <c r="CH9" s="96"/>
      <c r="CI9" s="96"/>
      <c r="CJ9" s="96"/>
      <c r="CK9" s="96"/>
      <c r="CL9" s="96"/>
      <c r="CM9" s="96"/>
      <c r="CN9" s="96"/>
      <c r="CO9" s="96"/>
      <c r="CP9" s="96"/>
      <c r="CQ9" s="96"/>
      <c r="CR9" s="96"/>
      <c r="CS9" s="96"/>
      <c r="CT9" s="96"/>
      <c r="CU9" s="96"/>
      <c r="CV9" s="96"/>
      <c r="CW9" s="96"/>
      <c r="CX9" s="96"/>
      <c r="CY9" s="96"/>
      <c r="CZ9" s="96"/>
      <c r="DA9" s="96"/>
      <c r="DB9" s="96"/>
      <c r="DC9" s="96"/>
      <c r="DD9" s="96"/>
      <c r="DE9" s="96"/>
      <c r="DF9" s="96"/>
      <c r="DG9" s="96"/>
      <c r="DH9" s="96"/>
    </row>
    <row r="10" spans="1:112" s="108" customFormat="1" ht="96" x14ac:dyDescent="0.25">
      <c r="A10" s="78">
        <f>A8+1</f>
        <v>5</v>
      </c>
      <c r="B10" s="79" t="s">
        <v>25</v>
      </c>
      <c r="C10" s="105" t="s">
        <v>1053</v>
      </c>
      <c r="D10" s="80" t="s">
        <v>14</v>
      </c>
      <c r="E10" s="81">
        <v>1</v>
      </c>
      <c r="F10" s="82">
        <v>0</v>
      </c>
      <c r="G10" s="82">
        <f>AVERAGE(F10*1.2)</f>
        <v>0</v>
      </c>
      <c r="H10" s="82">
        <f>F10*E10</f>
        <v>0</v>
      </c>
      <c r="I10" s="83">
        <f>H10*1.2</f>
        <v>0</v>
      </c>
      <c r="J10" s="83" t="s">
        <v>26</v>
      </c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6"/>
      <c r="CO10" s="106"/>
      <c r="CP10" s="106"/>
      <c r="CQ10" s="106"/>
      <c r="CR10" s="106"/>
      <c r="CS10" s="106"/>
      <c r="CT10" s="106"/>
      <c r="CU10" s="106"/>
      <c r="CV10" s="106"/>
      <c r="CW10" s="106"/>
      <c r="CX10" s="106"/>
      <c r="CY10" s="106"/>
      <c r="CZ10" s="106"/>
      <c r="DA10" s="106"/>
      <c r="DB10" s="106"/>
      <c r="DC10" s="106"/>
      <c r="DD10" s="106"/>
      <c r="DE10" s="106"/>
      <c r="DF10" s="106"/>
      <c r="DG10" s="106"/>
      <c r="DH10" s="106"/>
    </row>
    <row r="11" spans="1:112" ht="15.75" x14ac:dyDescent="0.25">
      <c r="A11" s="77"/>
      <c r="B11" s="14"/>
      <c r="C11" s="103" t="s">
        <v>27</v>
      </c>
      <c r="D11" s="104"/>
      <c r="E11" s="14"/>
      <c r="F11" s="14"/>
      <c r="G11" s="14"/>
      <c r="H11" s="14"/>
      <c r="I11" s="50"/>
      <c r="J11" s="50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6"/>
      <c r="AV11" s="96"/>
      <c r="AW11" s="96"/>
      <c r="AX11" s="96"/>
      <c r="AY11" s="96"/>
      <c r="AZ11" s="96"/>
      <c r="BA11" s="96"/>
      <c r="BB11" s="96"/>
      <c r="BC11" s="96"/>
      <c r="BD11" s="96"/>
      <c r="BE11" s="96"/>
      <c r="BF11" s="96"/>
      <c r="BG11" s="96"/>
      <c r="BH11" s="96"/>
      <c r="BI11" s="96"/>
      <c r="BJ11" s="96"/>
      <c r="BK11" s="96"/>
      <c r="BL11" s="96"/>
      <c r="BM11" s="96"/>
      <c r="BN11" s="96"/>
      <c r="BO11" s="96"/>
      <c r="BP11" s="96"/>
      <c r="BQ11" s="96"/>
      <c r="BR11" s="96"/>
      <c r="BS11" s="96"/>
      <c r="BT11" s="96"/>
      <c r="BU11" s="96"/>
      <c r="BV11" s="96"/>
      <c r="BW11" s="96"/>
      <c r="BX11" s="96"/>
      <c r="BY11" s="96"/>
      <c r="BZ11" s="96"/>
      <c r="CA11" s="96"/>
      <c r="CB11" s="96"/>
      <c r="CC11" s="96"/>
      <c r="CD11" s="96"/>
      <c r="CE11" s="96"/>
      <c r="CF11" s="96"/>
      <c r="CG11" s="96"/>
      <c r="CH11" s="96"/>
      <c r="CI11" s="96"/>
      <c r="CJ11" s="96"/>
      <c r="CK11" s="96"/>
      <c r="CL11" s="96"/>
      <c r="CM11" s="96"/>
      <c r="CN11" s="96"/>
      <c r="CO11" s="96"/>
      <c r="CP11" s="96"/>
      <c r="CQ11" s="96"/>
      <c r="CR11" s="96"/>
      <c r="CS11" s="96"/>
      <c r="CT11" s="96"/>
      <c r="CU11" s="96"/>
      <c r="CV11" s="96"/>
      <c r="CW11" s="96"/>
      <c r="CX11" s="96"/>
      <c r="CY11" s="96"/>
      <c r="CZ11" s="96"/>
      <c r="DA11" s="96"/>
      <c r="DB11" s="96"/>
      <c r="DC11" s="96"/>
      <c r="DD11" s="96"/>
      <c r="DE11" s="96"/>
      <c r="DF11" s="96"/>
      <c r="DG11" s="96"/>
      <c r="DH11" s="96"/>
    </row>
    <row r="12" spans="1:112" s="107" customFormat="1" ht="72" x14ac:dyDescent="0.25">
      <c r="A12" s="78">
        <f>A10+1</f>
        <v>6</v>
      </c>
      <c r="B12" s="79" t="s">
        <v>28</v>
      </c>
      <c r="C12" s="105" t="s">
        <v>29</v>
      </c>
      <c r="D12" s="80" t="s">
        <v>14</v>
      </c>
      <c r="E12" s="81">
        <v>1</v>
      </c>
      <c r="F12" s="82">
        <v>0</v>
      </c>
      <c r="G12" s="82">
        <f>AVERAGE(F12*1.2)</f>
        <v>0</v>
      </c>
      <c r="H12" s="82">
        <f>F12*E12</f>
        <v>0</v>
      </c>
      <c r="I12" s="83">
        <f>H12*1.2</f>
        <v>0</v>
      </c>
      <c r="J12" s="83" t="s">
        <v>30</v>
      </c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</row>
    <row r="13" spans="1:112" s="107" customFormat="1" ht="72" x14ac:dyDescent="0.25">
      <c r="A13" s="78">
        <f>A12+1</f>
        <v>7</v>
      </c>
      <c r="B13" s="79" t="s">
        <v>31</v>
      </c>
      <c r="C13" s="105" t="s">
        <v>32</v>
      </c>
      <c r="D13" s="80" t="s">
        <v>14</v>
      </c>
      <c r="E13" s="81">
        <v>1</v>
      </c>
      <c r="F13" s="82">
        <v>0</v>
      </c>
      <c r="G13" s="82">
        <f>AVERAGE(F13*1.2)</f>
        <v>0</v>
      </c>
      <c r="H13" s="82">
        <f>F13*E13</f>
        <v>0</v>
      </c>
      <c r="I13" s="83">
        <f>H13*1.2</f>
        <v>0</v>
      </c>
      <c r="J13" s="83" t="s">
        <v>33</v>
      </c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/>
      <c r="CY13" s="106"/>
      <c r="CZ13" s="106"/>
      <c r="DA13" s="106"/>
      <c r="DB13" s="106"/>
      <c r="DC13" s="106"/>
      <c r="DD13" s="106"/>
      <c r="DE13" s="106"/>
      <c r="DF13" s="106"/>
      <c r="DG13" s="106"/>
      <c r="DH13" s="106"/>
    </row>
    <row r="14" spans="1:112" x14ac:dyDescent="0.25">
      <c r="A14" s="31"/>
      <c r="B14" s="63"/>
      <c r="C14" s="63"/>
      <c r="D14" s="63"/>
      <c r="E14" s="98" t="s">
        <v>34</v>
      </c>
      <c r="F14" s="99" cm="1">
        <f t="array" ref="F14">AVERAGE(F5+F6+F7+F8+F10:F13)</f>
        <v>0</v>
      </c>
      <c r="G14" s="99" cm="1">
        <f t="array" ref="G14">AVERAGE(G5+G6+G7+G8+G10:G13)</f>
        <v>0</v>
      </c>
      <c r="H14" s="99" cm="1">
        <f t="array" ref="H14">AVERAGE(H5+H6+H7+H8+H10:H13)</f>
        <v>0</v>
      </c>
      <c r="I14" s="99" cm="1">
        <f t="array" ref="I14">AVERAGE(I5+I6+I7+I8+I10:I13)</f>
        <v>0</v>
      </c>
      <c r="J14" s="63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6"/>
      <c r="AV14" s="96"/>
      <c r="AW14" s="96"/>
      <c r="AX14" s="96"/>
      <c r="AY14" s="96"/>
      <c r="AZ14" s="96"/>
      <c r="BA14" s="96"/>
      <c r="BB14" s="96"/>
      <c r="BC14" s="96"/>
      <c r="BD14" s="96"/>
      <c r="BE14" s="96"/>
      <c r="BF14" s="96"/>
      <c r="BG14" s="96"/>
      <c r="BH14" s="96"/>
      <c r="BI14" s="96"/>
      <c r="BJ14" s="96"/>
      <c r="BK14" s="96"/>
      <c r="BL14" s="96"/>
      <c r="BM14" s="96"/>
      <c r="BN14" s="96"/>
      <c r="BO14" s="96"/>
      <c r="BP14" s="96"/>
      <c r="BQ14" s="96"/>
      <c r="BR14" s="96"/>
      <c r="BS14" s="96"/>
      <c r="BT14" s="96"/>
      <c r="BU14" s="96"/>
      <c r="BV14" s="96"/>
      <c r="BW14" s="96"/>
      <c r="BX14" s="96"/>
      <c r="BY14" s="96"/>
      <c r="BZ14" s="96"/>
      <c r="CA14" s="96"/>
      <c r="CB14" s="96"/>
      <c r="CC14" s="96"/>
      <c r="CD14" s="96"/>
      <c r="CE14" s="96"/>
      <c r="CF14" s="96"/>
      <c r="CG14" s="96"/>
      <c r="CH14" s="96"/>
      <c r="CI14" s="96"/>
      <c r="CJ14" s="96"/>
      <c r="CK14" s="96"/>
      <c r="CL14" s="96"/>
      <c r="CM14" s="96"/>
      <c r="CN14" s="96"/>
      <c r="CO14" s="96"/>
      <c r="CP14" s="96"/>
      <c r="CQ14" s="96"/>
      <c r="CR14" s="96"/>
      <c r="CS14" s="96"/>
      <c r="CT14" s="96"/>
      <c r="CU14" s="96"/>
      <c r="CV14" s="96"/>
      <c r="CW14" s="96"/>
      <c r="CX14" s="96"/>
      <c r="CY14" s="96"/>
      <c r="CZ14" s="96"/>
      <c r="DA14" s="96"/>
      <c r="DB14" s="96"/>
      <c r="DC14" s="96"/>
      <c r="DD14" s="96"/>
      <c r="DE14" s="96"/>
      <c r="DF14" s="96"/>
      <c r="DG14" s="96"/>
      <c r="DH14" s="96"/>
    </row>
    <row r="15" spans="1:112" x14ac:dyDescent="0.25">
      <c r="A15" s="31"/>
      <c r="B15" s="63"/>
      <c r="C15" s="63"/>
      <c r="D15" s="63"/>
      <c r="E15" s="63"/>
      <c r="F15" s="63"/>
      <c r="G15" s="63"/>
      <c r="H15" s="63"/>
      <c r="I15" s="63"/>
      <c r="J15" s="63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96"/>
      <c r="CV15" s="96"/>
      <c r="CW15" s="96"/>
      <c r="CX15" s="96"/>
      <c r="CY15" s="96"/>
      <c r="CZ15" s="96"/>
      <c r="DA15" s="96"/>
      <c r="DB15" s="96"/>
      <c r="DC15" s="96"/>
      <c r="DD15" s="96"/>
      <c r="DE15" s="96"/>
      <c r="DF15" s="96"/>
      <c r="DG15" s="96"/>
      <c r="DH15" s="96"/>
    </row>
    <row r="16" spans="1:112" x14ac:dyDescent="0.25">
      <c r="F16" s="13"/>
      <c r="G16" s="13"/>
      <c r="H16" s="13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6"/>
      <c r="CS16" s="96"/>
      <c r="CT16" s="96"/>
      <c r="CU16" s="96"/>
      <c r="CV16" s="96"/>
      <c r="CW16" s="96"/>
      <c r="CX16" s="96"/>
      <c r="CY16" s="96"/>
      <c r="CZ16" s="96"/>
      <c r="DA16" s="96"/>
      <c r="DB16" s="96"/>
      <c r="DC16" s="96"/>
      <c r="DD16" s="96"/>
      <c r="DE16" s="96"/>
      <c r="DF16" s="96"/>
      <c r="DG16" s="96"/>
      <c r="DH16" s="96"/>
    </row>
    <row r="17" spans="6:112" x14ac:dyDescent="0.25">
      <c r="F17" s="13"/>
      <c r="G17" s="13"/>
      <c r="H17" s="13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I17" s="96"/>
      <c r="BJ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W17" s="96"/>
      <c r="BX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  <c r="CS17" s="96"/>
      <c r="CT17" s="96"/>
      <c r="CU17" s="96"/>
      <c r="CV17" s="96"/>
      <c r="CW17" s="96"/>
      <c r="CX17" s="96"/>
      <c r="CY17" s="96"/>
      <c r="CZ17" s="96"/>
      <c r="DA17" s="96"/>
      <c r="DB17" s="96"/>
      <c r="DC17" s="96"/>
      <c r="DD17" s="96"/>
      <c r="DE17" s="96"/>
      <c r="DF17" s="96"/>
      <c r="DG17" s="96"/>
      <c r="DH17" s="96"/>
    </row>
    <row r="18" spans="6:112" x14ac:dyDescent="0.25">
      <c r="F18" s="13"/>
      <c r="G18" s="13"/>
      <c r="H18" s="13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</row>
    <row r="19" spans="6:112" x14ac:dyDescent="0.25">
      <c r="F19" s="13"/>
      <c r="G19" s="13"/>
      <c r="H19" s="13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</row>
    <row r="20" spans="6:112" x14ac:dyDescent="0.25">
      <c r="F20" s="13"/>
      <c r="G20" s="13"/>
      <c r="H20" s="13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E20" s="96"/>
      <c r="BF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BY20" s="96"/>
      <c r="BZ20" s="96"/>
      <c r="CA20" s="96"/>
      <c r="CB20" s="96"/>
      <c r="CC20" s="96"/>
      <c r="CD20" s="96"/>
      <c r="CE20" s="96"/>
      <c r="CF20" s="96"/>
      <c r="CG20" s="96"/>
      <c r="CH20" s="96"/>
      <c r="CI20" s="96"/>
      <c r="CJ20" s="96"/>
      <c r="CK20" s="96"/>
      <c r="CL20" s="96"/>
      <c r="CM20" s="96"/>
      <c r="CN20" s="96"/>
      <c r="CO20" s="96"/>
      <c r="CP20" s="96"/>
      <c r="CQ20" s="96"/>
      <c r="CR20" s="96"/>
      <c r="CS20" s="96"/>
      <c r="CT20" s="96"/>
      <c r="CU20" s="96"/>
      <c r="CV20" s="96"/>
      <c r="CW20" s="96"/>
      <c r="CX20" s="96"/>
      <c r="CY20" s="96"/>
      <c r="CZ20" s="96"/>
      <c r="DA20" s="96"/>
      <c r="DB20" s="96"/>
      <c r="DC20" s="96"/>
      <c r="DD20" s="96"/>
      <c r="DE20" s="96"/>
      <c r="DF20" s="96"/>
      <c r="DG20" s="96"/>
      <c r="DH20" s="96"/>
    </row>
    <row r="21" spans="6:112" x14ac:dyDescent="0.25">
      <c r="F21" s="13"/>
      <c r="G21" s="13"/>
      <c r="H21" s="13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6"/>
      <c r="CG21" s="96"/>
      <c r="CH21" s="96"/>
      <c r="CI21" s="96"/>
      <c r="CJ21" s="96"/>
      <c r="CK21" s="96"/>
      <c r="CL21" s="96"/>
      <c r="CM21" s="96"/>
      <c r="CN21" s="96"/>
      <c r="CO21" s="96"/>
      <c r="CP21" s="96"/>
      <c r="CQ21" s="96"/>
      <c r="CR21" s="96"/>
      <c r="CS21" s="96"/>
      <c r="CT21" s="96"/>
      <c r="CU21" s="96"/>
      <c r="CV21" s="96"/>
      <c r="CW21" s="96"/>
      <c r="CX21" s="96"/>
      <c r="CY21" s="96"/>
      <c r="CZ21" s="96"/>
      <c r="DA21" s="96"/>
      <c r="DB21" s="96"/>
      <c r="DC21" s="96"/>
      <c r="DD21" s="96"/>
      <c r="DE21" s="96"/>
      <c r="DF21" s="96"/>
      <c r="DG21" s="96"/>
      <c r="DH21" s="96"/>
    </row>
    <row r="22" spans="6:112" x14ac:dyDescent="0.25">
      <c r="F22" s="13"/>
      <c r="G22" s="13"/>
      <c r="H22" s="13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6"/>
      <c r="CG22" s="96"/>
      <c r="CH22" s="96"/>
      <c r="CI22" s="96"/>
      <c r="CJ22" s="96"/>
      <c r="CK22" s="96"/>
      <c r="CL22" s="96"/>
      <c r="CM22" s="96"/>
      <c r="CN22" s="96"/>
      <c r="CO22" s="96"/>
      <c r="CP22" s="96"/>
      <c r="CQ22" s="96"/>
      <c r="CR22" s="96"/>
      <c r="CS22" s="96"/>
      <c r="CT22" s="96"/>
      <c r="CU22" s="96"/>
      <c r="CV22" s="96"/>
      <c r="CW22" s="96"/>
      <c r="CX22" s="96"/>
      <c r="CY22" s="96"/>
      <c r="CZ22" s="96"/>
      <c r="DA22" s="96"/>
      <c r="DB22" s="96"/>
      <c r="DC22" s="96"/>
      <c r="DD22" s="96"/>
      <c r="DE22" s="96"/>
      <c r="DF22" s="96"/>
      <c r="DG22" s="96"/>
      <c r="DH22" s="96"/>
    </row>
    <row r="23" spans="6:112" x14ac:dyDescent="0.25">
      <c r="F23" s="13"/>
      <c r="G23" s="13"/>
      <c r="H23" s="13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96"/>
      <c r="AR23" s="96"/>
      <c r="AS23" s="96"/>
      <c r="AT23" s="96"/>
      <c r="AU23" s="96"/>
      <c r="AV23" s="96"/>
      <c r="AW23" s="96"/>
      <c r="AX23" s="96"/>
      <c r="AY23" s="96"/>
      <c r="AZ23" s="96"/>
      <c r="BA23" s="96"/>
      <c r="BB23" s="96"/>
      <c r="BC23" s="96"/>
      <c r="BD23" s="96"/>
      <c r="BE23" s="96"/>
      <c r="BF23" s="96"/>
      <c r="BG23" s="96"/>
      <c r="BH23" s="96"/>
      <c r="BI23" s="96"/>
      <c r="BJ23" s="96"/>
      <c r="BK23" s="96"/>
      <c r="BL23" s="96"/>
      <c r="BM23" s="96"/>
      <c r="BN23" s="96"/>
      <c r="BO23" s="96"/>
      <c r="BP23" s="96"/>
      <c r="BQ23" s="96"/>
      <c r="BR23" s="96"/>
      <c r="BS23" s="96"/>
      <c r="BT23" s="96"/>
      <c r="BU23" s="96"/>
      <c r="BV23" s="96"/>
      <c r="BW23" s="96"/>
      <c r="BX23" s="96"/>
      <c r="BY23" s="96"/>
      <c r="BZ23" s="96"/>
      <c r="CA23" s="96"/>
      <c r="CB23" s="96"/>
      <c r="CC23" s="96"/>
      <c r="CD23" s="96"/>
      <c r="CE23" s="96"/>
      <c r="CF23" s="96"/>
      <c r="CG23" s="96"/>
      <c r="CH23" s="96"/>
      <c r="CI23" s="96"/>
      <c r="CJ23" s="96"/>
      <c r="CK23" s="96"/>
      <c r="CL23" s="96"/>
      <c r="CM23" s="96"/>
      <c r="CN23" s="96"/>
      <c r="CO23" s="96"/>
      <c r="CP23" s="96"/>
      <c r="CQ23" s="96"/>
      <c r="CR23" s="96"/>
      <c r="CS23" s="96"/>
      <c r="CT23" s="96"/>
      <c r="CU23" s="96"/>
      <c r="CV23" s="96"/>
      <c r="CW23" s="96"/>
      <c r="CX23" s="96"/>
      <c r="CY23" s="96"/>
      <c r="CZ23" s="96"/>
      <c r="DA23" s="96"/>
      <c r="DB23" s="96"/>
      <c r="DC23" s="96"/>
      <c r="DD23" s="96"/>
      <c r="DE23" s="96"/>
      <c r="DF23" s="96"/>
      <c r="DG23" s="96"/>
      <c r="DH23" s="96"/>
    </row>
    <row r="24" spans="6:112" x14ac:dyDescent="0.25">
      <c r="F24" s="13"/>
      <c r="G24" s="13"/>
      <c r="H24" s="13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6"/>
      <c r="CA24" s="96"/>
      <c r="CB24" s="96"/>
      <c r="CC24" s="96"/>
      <c r="CD24" s="96"/>
      <c r="CE24" s="96"/>
      <c r="CF24" s="96"/>
      <c r="CG24" s="96"/>
      <c r="CH24" s="96"/>
      <c r="CI24" s="96"/>
      <c r="CJ24" s="96"/>
      <c r="CK24" s="96"/>
      <c r="CL24" s="96"/>
      <c r="CM24" s="96"/>
      <c r="CN24" s="96"/>
      <c r="CO24" s="96"/>
      <c r="CP24" s="96"/>
      <c r="CQ24" s="96"/>
      <c r="CR24" s="96"/>
      <c r="CS24" s="96"/>
      <c r="CT24" s="96"/>
      <c r="CU24" s="96"/>
      <c r="CV24" s="96"/>
      <c r="CW24" s="96"/>
      <c r="CX24" s="96"/>
      <c r="CY24" s="96"/>
      <c r="CZ24" s="96"/>
      <c r="DA24" s="96"/>
      <c r="DB24" s="96"/>
      <c r="DC24" s="96"/>
      <c r="DD24" s="96"/>
      <c r="DE24" s="96"/>
      <c r="DF24" s="96"/>
      <c r="DG24" s="96"/>
      <c r="DH24" s="96"/>
    </row>
    <row r="25" spans="6:112" x14ac:dyDescent="0.25"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  <c r="AB25" s="96"/>
      <c r="AC25" s="96"/>
      <c r="AD25" s="96"/>
      <c r="AE25" s="96"/>
      <c r="AF25" s="96"/>
      <c r="AG25" s="96"/>
      <c r="AH25" s="96"/>
      <c r="AI25" s="96"/>
      <c r="AJ25" s="96"/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96"/>
      <c r="BB25" s="96"/>
      <c r="BC25" s="96"/>
      <c r="BD25" s="96"/>
      <c r="BE25" s="96"/>
      <c r="BF25" s="96"/>
      <c r="BG25" s="96"/>
      <c r="BH25" s="96"/>
      <c r="BI25" s="96"/>
      <c r="BJ25" s="96"/>
      <c r="BK25" s="96"/>
      <c r="BL25" s="96"/>
      <c r="BM25" s="96"/>
      <c r="BN25" s="96"/>
      <c r="BO25" s="96"/>
      <c r="BP25" s="96"/>
      <c r="BQ25" s="96"/>
      <c r="BR25" s="96"/>
      <c r="BS25" s="96"/>
      <c r="BT25" s="96"/>
      <c r="BU25" s="96"/>
      <c r="BV25" s="96"/>
      <c r="BW25" s="96"/>
      <c r="BX25" s="96"/>
      <c r="BY25" s="96"/>
      <c r="BZ25" s="96"/>
      <c r="CA25" s="96"/>
      <c r="CB25" s="96"/>
      <c r="CC25" s="96"/>
      <c r="CD25" s="96"/>
      <c r="CE25" s="96"/>
      <c r="CF25" s="96"/>
      <c r="CG25" s="96"/>
      <c r="CH25" s="96"/>
      <c r="CI25" s="96"/>
      <c r="CJ25" s="96"/>
      <c r="CK25" s="96"/>
      <c r="CL25" s="96"/>
      <c r="CM25" s="96"/>
      <c r="CN25" s="96"/>
      <c r="CO25" s="96"/>
      <c r="CP25" s="96"/>
      <c r="CQ25" s="96"/>
      <c r="CR25" s="96"/>
      <c r="CS25" s="96"/>
      <c r="CT25" s="96"/>
      <c r="CU25" s="96"/>
      <c r="CV25" s="96"/>
      <c r="CW25" s="96"/>
      <c r="CX25" s="96"/>
      <c r="CY25" s="96"/>
      <c r="CZ25" s="96"/>
      <c r="DA25" s="96"/>
      <c r="DB25" s="96"/>
      <c r="DC25" s="96"/>
      <c r="DD25" s="96"/>
      <c r="DE25" s="96"/>
      <c r="DF25" s="96"/>
      <c r="DG25" s="96"/>
      <c r="DH25" s="96"/>
    </row>
    <row r="26" spans="6:112" x14ac:dyDescent="0.25"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6"/>
      <c r="DE26" s="96"/>
      <c r="DF26" s="96"/>
      <c r="DG26" s="96"/>
      <c r="DH26" s="96"/>
    </row>
    <row r="27" spans="6:112" x14ac:dyDescent="0.25"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96"/>
      <c r="CN27" s="96"/>
      <c r="CO27" s="96"/>
      <c r="CP27" s="96"/>
      <c r="CQ27" s="96"/>
      <c r="CR27" s="96"/>
      <c r="CS27" s="96"/>
      <c r="CT27" s="96"/>
      <c r="CU27" s="96"/>
      <c r="CV27" s="96"/>
      <c r="CW27" s="96"/>
      <c r="CX27" s="96"/>
      <c r="CY27" s="96"/>
      <c r="CZ27" s="96"/>
      <c r="DA27" s="96"/>
      <c r="DB27" s="96"/>
      <c r="DC27" s="96"/>
      <c r="DD27" s="96"/>
      <c r="DE27" s="96"/>
      <c r="DF27" s="96"/>
      <c r="DG27" s="96"/>
      <c r="DH27" s="96"/>
    </row>
    <row r="28" spans="6:112" x14ac:dyDescent="0.25"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6"/>
      <c r="AT28" s="96"/>
      <c r="AU28" s="96"/>
      <c r="AV28" s="96"/>
      <c r="AW28" s="96"/>
      <c r="AX28" s="96"/>
      <c r="AY28" s="96"/>
      <c r="AZ28" s="96"/>
      <c r="BA28" s="96"/>
      <c r="BB28" s="96"/>
      <c r="BC28" s="96"/>
      <c r="BD28" s="96"/>
      <c r="BE28" s="96"/>
      <c r="BF28" s="96"/>
      <c r="BG28" s="96"/>
      <c r="BH28" s="96"/>
      <c r="BI28" s="96"/>
      <c r="BJ28" s="96"/>
      <c r="BK28" s="96"/>
      <c r="BL28" s="96"/>
      <c r="BM28" s="96"/>
      <c r="BN28" s="96"/>
      <c r="BO28" s="96"/>
      <c r="BP28" s="96"/>
      <c r="BQ28" s="96"/>
      <c r="BR28" s="96"/>
      <c r="BS28" s="96"/>
      <c r="BT28" s="96"/>
      <c r="BU28" s="96"/>
      <c r="BV28" s="96"/>
      <c r="BW28" s="96"/>
      <c r="BX28" s="96"/>
      <c r="BY28" s="96"/>
      <c r="BZ28" s="96"/>
      <c r="CA28" s="96"/>
      <c r="CB28" s="96"/>
      <c r="CC28" s="96"/>
      <c r="CD28" s="96"/>
      <c r="CE28" s="96"/>
      <c r="CF28" s="96"/>
      <c r="CG28" s="96"/>
      <c r="CH28" s="96"/>
      <c r="CI28" s="96"/>
      <c r="CJ28" s="96"/>
      <c r="CK28" s="96"/>
      <c r="CL28" s="96"/>
      <c r="CM28" s="96"/>
      <c r="CN28" s="96"/>
      <c r="CO28" s="96"/>
      <c r="CP28" s="96"/>
      <c r="CQ28" s="96"/>
      <c r="CR28" s="96"/>
      <c r="CS28" s="96"/>
      <c r="CT28" s="96"/>
      <c r="CU28" s="96"/>
      <c r="CV28" s="96"/>
      <c r="CW28" s="96"/>
      <c r="CX28" s="96"/>
      <c r="CY28" s="96"/>
      <c r="CZ28" s="96"/>
      <c r="DA28" s="96"/>
      <c r="DB28" s="96"/>
      <c r="DC28" s="96"/>
      <c r="DD28" s="96"/>
      <c r="DE28" s="96"/>
      <c r="DF28" s="96"/>
      <c r="DG28" s="96"/>
      <c r="DH28" s="96"/>
    </row>
    <row r="29" spans="6:112" x14ac:dyDescent="0.25"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6"/>
      <c r="BM29" s="96"/>
      <c r="BN29" s="96"/>
      <c r="BO29" s="96"/>
      <c r="BP29" s="96"/>
      <c r="BQ29" s="96"/>
      <c r="BR29" s="96"/>
      <c r="BS29" s="96"/>
      <c r="BT29" s="96"/>
      <c r="BU29" s="96"/>
      <c r="BV29" s="96"/>
      <c r="BW29" s="96"/>
      <c r="BX29" s="96"/>
      <c r="BY29" s="96"/>
      <c r="BZ29" s="96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  <c r="CS29" s="96"/>
      <c r="CT29" s="96"/>
      <c r="CU29" s="96"/>
      <c r="CV29" s="96"/>
      <c r="CW29" s="96"/>
      <c r="CX29" s="96"/>
      <c r="CY29" s="96"/>
      <c r="CZ29" s="96"/>
      <c r="DA29" s="96"/>
      <c r="DB29" s="96"/>
      <c r="DC29" s="96"/>
      <c r="DD29" s="96"/>
      <c r="DE29" s="96"/>
      <c r="DF29" s="96"/>
      <c r="DG29" s="96"/>
      <c r="DH29" s="96"/>
    </row>
    <row r="30" spans="6:112" x14ac:dyDescent="0.25"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96"/>
      <c r="CO30" s="96"/>
      <c r="CP30" s="96"/>
      <c r="CQ30" s="96"/>
      <c r="CR30" s="96"/>
      <c r="CS30" s="96"/>
      <c r="CT30" s="96"/>
      <c r="CU30" s="96"/>
      <c r="CV30" s="96"/>
      <c r="CW30" s="96"/>
      <c r="CX30" s="96"/>
      <c r="CY30" s="96"/>
      <c r="CZ30" s="96"/>
      <c r="DA30" s="96"/>
      <c r="DB30" s="96"/>
      <c r="DC30" s="96"/>
      <c r="DD30" s="96"/>
      <c r="DE30" s="96"/>
      <c r="DF30" s="96"/>
      <c r="DG30" s="96"/>
      <c r="DH30" s="96"/>
    </row>
    <row r="31" spans="6:112" x14ac:dyDescent="0.25"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6"/>
      <c r="BD31" s="96"/>
      <c r="BE31" s="96"/>
      <c r="BF31" s="96"/>
      <c r="BG31" s="96"/>
      <c r="BH31" s="96"/>
      <c r="BI31" s="96"/>
      <c r="BJ31" s="96"/>
      <c r="BK31" s="96"/>
      <c r="BL31" s="96"/>
      <c r="BM31" s="96"/>
      <c r="BN31" s="96"/>
      <c r="BO31" s="96"/>
      <c r="BP31" s="96"/>
      <c r="BQ31" s="96"/>
      <c r="BR31" s="96"/>
      <c r="BS31" s="96"/>
      <c r="BT31" s="96"/>
      <c r="BU31" s="96"/>
      <c r="BV31" s="96"/>
      <c r="BW31" s="96"/>
      <c r="BX31" s="96"/>
      <c r="BY31" s="96"/>
      <c r="BZ31" s="96"/>
      <c r="CA31" s="96"/>
      <c r="CB31" s="96"/>
      <c r="CC31" s="96"/>
      <c r="CD31" s="96"/>
      <c r="CE31" s="96"/>
      <c r="CF31" s="96"/>
      <c r="CG31" s="96"/>
      <c r="CH31" s="96"/>
      <c r="CI31" s="96"/>
      <c r="CJ31" s="96"/>
      <c r="CK31" s="96"/>
      <c r="CL31" s="96"/>
      <c r="CM31" s="96"/>
      <c r="CN31" s="96"/>
      <c r="CO31" s="96"/>
      <c r="CP31" s="96"/>
      <c r="CQ31" s="96"/>
      <c r="CR31" s="96"/>
      <c r="CS31" s="96"/>
      <c r="CT31" s="96"/>
      <c r="CU31" s="96"/>
      <c r="CV31" s="96"/>
      <c r="CW31" s="96"/>
      <c r="CX31" s="96"/>
      <c r="CY31" s="96"/>
      <c r="CZ31" s="96"/>
      <c r="DA31" s="96"/>
      <c r="DB31" s="96"/>
      <c r="DC31" s="96"/>
      <c r="DD31" s="96"/>
      <c r="DE31" s="96"/>
      <c r="DF31" s="96"/>
      <c r="DG31" s="96"/>
      <c r="DH31" s="96"/>
    </row>
    <row r="32" spans="6:112" x14ac:dyDescent="0.25"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96"/>
      <c r="AW32" s="96"/>
      <c r="AX32" s="96"/>
      <c r="AY32" s="96"/>
      <c r="AZ32" s="96"/>
      <c r="BA32" s="96"/>
      <c r="BB32" s="96"/>
      <c r="BC32" s="96"/>
      <c r="BD32" s="96"/>
      <c r="BE32" s="96"/>
      <c r="BF32" s="96"/>
      <c r="BG32" s="96"/>
      <c r="BH32" s="96"/>
      <c r="BI32" s="96"/>
      <c r="BJ32" s="96"/>
      <c r="BK32" s="96"/>
      <c r="BL32" s="96"/>
      <c r="BM32" s="96"/>
      <c r="BN32" s="96"/>
      <c r="BO32" s="96"/>
      <c r="BP32" s="96"/>
      <c r="BQ32" s="96"/>
      <c r="BR32" s="96"/>
      <c r="BS32" s="96"/>
      <c r="BT32" s="96"/>
      <c r="BU32" s="96"/>
      <c r="BV32" s="96"/>
      <c r="BW32" s="96"/>
      <c r="BX32" s="96"/>
      <c r="BY32" s="96"/>
      <c r="BZ32" s="96"/>
      <c r="CA32" s="96"/>
      <c r="CB32" s="96"/>
      <c r="CC32" s="96"/>
      <c r="CD32" s="96"/>
      <c r="CE32" s="96"/>
      <c r="CF32" s="96"/>
      <c r="CG32" s="96"/>
      <c r="CH32" s="96"/>
      <c r="CI32" s="96"/>
      <c r="CJ32" s="96"/>
      <c r="CK32" s="96"/>
      <c r="CL32" s="96"/>
      <c r="CM32" s="96"/>
      <c r="CN32" s="96"/>
      <c r="CO32" s="96"/>
      <c r="CP32" s="96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6"/>
      <c r="DH32" s="96"/>
    </row>
    <row r="33" spans="11:112" x14ac:dyDescent="0.25"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6"/>
      <c r="AW33" s="96"/>
      <c r="AX33" s="96"/>
      <c r="AY33" s="96"/>
      <c r="AZ33" s="96"/>
      <c r="BA33" s="96"/>
      <c r="BB33" s="96"/>
      <c r="BC33" s="96"/>
      <c r="BD33" s="96"/>
      <c r="BE33" s="96"/>
      <c r="BF33" s="96"/>
      <c r="BG33" s="96"/>
      <c r="BH33" s="96"/>
      <c r="BI33" s="96"/>
      <c r="BJ33" s="96"/>
      <c r="BK33" s="96"/>
      <c r="BL33" s="96"/>
      <c r="BM33" s="96"/>
      <c r="BN33" s="96"/>
      <c r="BO33" s="96"/>
      <c r="BP33" s="96"/>
      <c r="BQ33" s="96"/>
      <c r="BR33" s="96"/>
      <c r="BS33" s="96"/>
      <c r="BT33" s="96"/>
      <c r="BU33" s="96"/>
      <c r="BV33" s="96"/>
      <c r="BW33" s="96"/>
      <c r="BX33" s="96"/>
      <c r="BY33" s="96"/>
      <c r="BZ33" s="96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  <c r="CS33" s="96"/>
      <c r="CT33" s="96"/>
      <c r="CU33" s="96"/>
      <c r="CV33" s="96"/>
      <c r="CW33" s="96"/>
      <c r="CX33" s="96"/>
      <c r="CY33" s="96"/>
      <c r="CZ33" s="96"/>
      <c r="DA33" s="96"/>
      <c r="DB33" s="96"/>
      <c r="DC33" s="96"/>
      <c r="DD33" s="96"/>
      <c r="DE33" s="96"/>
      <c r="DF33" s="96"/>
      <c r="DG33" s="96"/>
      <c r="DH33" s="96"/>
    </row>
    <row r="34" spans="11:112" x14ac:dyDescent="0.25"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6"/>
      <c r="BE34" s="96"/>
      <c r="BF34" s="96"/>
      <c r="BG34" s="96"/>
      <c r="BH34" s="96"/>
      <c r="BI34" s="96"/>
      <c r="BJ34" s="96"/>
      <c r="BK34" s="96"/>
      <c r="BL34" s="96"/>
      <c r="BM34" s="96"/>
      <c r="BN34" s="96"/>
      <c r="BO34" s="96"/>
      <c r="BP34" s="96"/>
      <c r="BQ34" s="96"/>
      <c r="BR34" s="96"/>
      <c r="BS34" s="96"/>
      <c r="BT34" s="96"/>
      <c r="BU34" s="96"/>
      <c r="BV34" s="96"/>
      <c r="BW34" s="96"/>
      <c r="BX34" s="96"/>
      <c r="BY34" s="96"/>
      <c r="BZ34" s="96"/>
      <c r="CA34" s="96"/>
      <c r="CB34" s="96"/>
      <c r="CC34" s="96"/>
      <c r="CD34" s="96"/>
      <c r="CE34" s="96"/>
      <c r="CF34" s="96"/>
      <c r="CG34" s="96"/>
      <c r="CH34" s="96"/>
      <c r="CI34" s="96"/>
      <c r="CJ34" s="96"/>
      <c r="CK34" s="96"/>
      <c r="CL34" s="96"/>
      <c r="CM34" s="96"/>
      <c r="CN34" s="96"/>
      <c r="CO34" s="96"/>
      <c r="CP34" s="96"/>
      <c r="CQ34" s="96"/>
      <c r="CR34" s="96"/>
      <c r="CS34" s="96"/>
      <c r="CT34" s="96"/>
      <c r="CU34" s="96"/>
      <c r="CV34" s="96"/>
      <c r="CW34" s="96"/>
      <c r="CX34" s="96"/>
      <c r="CY34" s="96"/>
      <c r="CZ34" s="96"/>
      <c r="DA34" s="96"/>
      <c r="DB34" s="96"/>
      <c r="DC34" s="96"/>
      <c r="DD34" s="96"/>
      <c r="DE34" s="96"/>
      <c r="DF34" s="96"/>
      <c r="DG34" s="96"/>
      <c r="DH34" s="96"/>
    </row>
    <row r="35" spans="11:112" x14ac:dyDescent="0.25"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6"/>
      <c r="AW35" s="96"/>
      <c r="AX35" s="96"/>
      <c r="AY35" s="96"/>
      <c r="AZ35" s="96"/>
      <c r="BA35" s="96"/>
      <c r="BB35" s="96"/>
      <c r="BC35" s="96"/>
      <c r="BD35" s="96"/>
      <c r="BE35" s="96"/>
      <c r="BF35" s="96"/>
      <c r="BG35" s="96"/>
      <c r="BH35" s="96"/>
      <c r="BI35" s="96"/>
      <c r="BJ35" s="96"/>
      <c r="BK35" s="96"/>
      <c r="BL35" s="96"/>
      <c r="BM35" s="96"/>
      <c r="BN35" s="96"/>
      <c r="BO35" s="96"/>
      <c r="BP35" s="96"/>
      <c r="BQ35" s="96"/>
      <c r="BR35" s="96"/>
      <c r="BS35" s="96"/>
      <c r="BT35" s="96"/>
      <c r="BU35" s="96"/>
      <c r="BV35" s="96"/>
      <c r="BW35" s="96"/>
      <c r="BX35" s="96"/>
      <c r="BY35" s="96"/>
      <c r="BZ35" s="96"/>
      <c r="CA35" s="96"/>
      <c r="CB35" s="96"/>
      <c r="CC35" s="96"/>
      <c r="CD35" s="96"/>
      <c r="CE35" s="96"/>
      <c r="CF35" s="96"/>
      <c r="CG35" s="96"/>
      <c r="CH35" s="96"/>
      <c r="CI35" s="96"/>
      <c r="CJ35" s="96"/>
      <c r="CK35" s="96"/>
      <c r="CL35" s="96"/>
      <c r="CM35" s="96"/>
      <c r="CN35" s="96"/>
      <c r="CO35" s="96"/>
      <c r="CP35" s="96"/>
      <c r="CQ35" s="96"/>
      <c r="CR35" s="96"/>
      <c r="CS35" s="96"/>
      <c r="CT35" s="96"/>
      <c r="CU35" s="96"/>
      <c r="CV35" s="96"/>
      <c r="CW35" s="96"/>
      <c r="CX35" s="96"/>
      <c r="CY35" s="96"/>
      <c r="CZ35" s="96"/>
      <c r="DA35" s="96"/>
      <c r="DB35" s="96"/>
      <c r="DC35" s="96"/>
      <c r="DD35" s="96"/>
      <c r="DE35" s="96"/>
      <c r="DF35" s="96"/>
      <c r="DG35" s="96"/>
      <c r="DH35" s="96"/>
    </row>
    <row r="36" spans="11:112" x14ac:dyDescent="0.25"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6"/>
      <c r="AW36" s="96"/>
      <c r="AX36" s="96"/>
      <c r="AY36" s="96"/>
      <c r="AZ36" s="96"/>
      <c r="BA36" s="96"/>
      <c r="BB36" s="96"/>
      <c r="BC36" s="96"/>
      <c r="BD36" s="96"/>
      <c r="BE36" s="96"/>
      <c r="BF36" s="96"/>
      <c r="BG36" s="96"/>
      <c r="BH36" s="96"/>
      <c r="BI36" s="96"/>
      <c r="BJ36" s="96"/>
      <c r="BK36" s="96"/>
      <c r="BL36" s="96"/>
      <c r="BM36" s="96"/>
      <c r="BN36" s="96"/>
      <c r="BO36" s="96"/>
      <c r="BP36" s="96"/>
      <c r="BQ36" s="96"/>
      <c r="BR36" s="96"/>
      <c r="BS36" s="96"/>
      <c r="BT36" s="96"/>
      <c r="BU36" s="96"/>
      <c r="BV36" s="96"/>
      <c r="BW36" s="96"/>
      <c r="BX36" s="96"/>
      <c r="BY36" s="96"/>
      <c r="BZ36" s="96"/>
      <c r="CA36" s="96"/>
      <c r="CB36" s="96"/>
      <c r="CC36" s="96"/>
      <c r="CD36" s="96"/>
      <c r="CE36" s="96"/>
      <c r="CF36" s="96"/>
      <c r="CG36" s="96"/>
      <c r="CH36" s="96"/>
      <c r="CI36" s="96"/>
      <c r="CJ36" s="96"/>
      <c r="CK36" s="96"/>
      <c r="CL36" s="96"/>
      <c r="CM36" s="96"/>
      <c r="CN36" s="96"/>
      <c r="CO36" s="96"/>
      <c r="CP36" s="96"/>
      <c r="CQ36" s="96"/>
      <c r="CR36" s="96"/>
      <c r="CS36" s="96"/>
      <c r="CT36" s="96"/>
      <c r="CU36" s="96"/>
      <c r="CV36" s="96"/>
      <c r="CW36" s="96"/>
      <c r="CX36" s="96"/>
      <c r="CY36" s="96"/>
      <c r="CZ36" s="96"/>
      <c r="DA36" s="96"/>
      <c r="DB36" s="96"/>
      <c r="DC36" s="96"/>
      <c r="DD36" s="96"/>
      <c r="DE36" s="96"/>
      <c r="DF36" s="96"/>
      <c r="DG36" s="96"/>
      <c r="DH36" s="96"/>
    </row>
    <row r="37" spans="11:112" x14ac:dyDescent="0.25"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6"/>
      <c r="AW37" s="96"/>
      <c r="AX37" s="96"/>
      <c r="AY37" s="96"/>
      <c r="AZ37" s="96"/>
      <c r="BA37" s="96"/>
      <c r="BB37" s="96"/>
      <c r="BC37" s="96"/>
      <c r="BD37" s="96"/>
      <c r="BE37" s="96"/>
      <c r="BF37" s="96"/>
      <c r="BG37" s="96"/>
      <c r="BH37" s="96"/>
      <c r="BI37" s="96"/>
      <c r="BJ37" s="96"/>
      <c r="BK37" s="96"/>
      <c r="BL37" s="96"/>
      <c r="BM37" s="96"/>
      <c r="BN37" s="96"/>
      <c r="BO37" s="96"/>
      <c r="BP37" s="96"/>
      <c r="BQ37" s="96"/>
      <c r="BR37" s="96"/>
      <c r="BS37" s="96"/>
      <c r="BT37" s="96"/>
      <c r="BU37" s="96"/>
      <c r="BV37" s="96"/>
      <c r="BW37" s="96"/>
      <c r="BX37" s="96"/>
      <c r="BY37" s="96"/>
      <c r="BZ37" s="96"/>
      <c r="CA37" s="96"/>
      <c r="CB37" s="96"/>
      <c r="CC37" s="96"/>
      <c r="CD37" s="96"/>
      <c r="CE37" s="96"/>
      <c r="CF37" s="96"/>
      <c r="CG37" s="96"/>
      <c r="CH37" s="96"/>
      <c r="CI37" s="96"/>
      <c r="CJ37" s="96"/>
      <c r="CK37" s="96"/>
      <c r="CL37" s="96"/>
      <c r="CM37" s="96"/>
      <c r="CN37" s="96"/>
      <c r="CO37" s="96"/>
      <c r="CP37" s="96"/>
      <c r="CQ37" s="96"/>
      <c r="CR37" s="96"/>
      <c r="CS37" s="96"/>
      <c r="CT37" s="96"/>
      <c r="CU37" s="96"/>
      <c r="CV37" s="96"/>
      <c r="CW37" s="96"/>
      <c r="CX37" s="96"/>
      <c r="CY37" s="96"/>
      <c r="CZ37" s="96"/>
      <c r="DA37" s="96"/>
      <c r="DB37" s="96"/>
      <c r="DC37" s="96"/>
      <c r="DD37" s="96"/>
      <c r="DE37" s="96"/>
      <c r="DF37" s="96"/>
      <c r="DG37" s="96"/>
      <c r="DH37" s="96"/>
    </row>
    <row r="38" spans="11:112" x14ac:dyDescent="0.25"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6"/>
      <c r="BM38" s="96"/>
      <c r="BN38" s="96"/>
      <c r="BO38" s="96"/>
      <c r="BP38" s="96"/>
      <c r="BQ38" s="96"/>
      <c r="BR38" s="96"/>
      <c r="BS38" s="96"/>
      <c r="BT38" s="96"/>
      <c r="BU38" s="96"/>
      <c r="BV38" s="96"/>
      <c r="BW38" s="96"/>
      <c r="BX38" s="96"/>
      <c r="BY38" s="96"/>
      <c r="BZ38" s="96"/>
      <c r="CA38" s="96"/>
      <c r="CB38" s="96"/>
      <c r="CC38" s="96"/>
      <c r="CD38" s="96"/>
      <c r="CE38" s="96"/>
      <c r="CF38" s="96"/>
      <c r="CG38" s="96"/>
      <c r="CH38" s="96"/>
      <c r="CI38" s="96"/>
      <c r="CJ38" s="96"/>
      <c r="CK38" s="96"/>
      <c r="CL38" s="96"/>
      <c r="CM38" s="96"/>
      <c r="CN38" s="96"/>
      <c r="CO38" s="96"/>
      <c r="CP38" s="96"/>
      <c r="CQ38" s="96"/>
      <c r="CR38" s="96"/>
      <c r="CS38" s="96"/>
      <c r="CT38" s="96"/>
      <c r="CU38" s="96"/>
      <c r="CV38" s="96"/>
      <c r="CW38" s="96"/>
      <c r="CX38" s="96"/>
      <c r="CY38" s="96"/>
      <c r="CZ38" s="96"/>
      <c r="DA38" s="96"/>
      <c r="DB38" s="96"/>
      <c r="DC38" s="96"/>
      <c r="DD38" s="96"/>
      <c r="DE38" s="96"/>
      <c r="DF38" s="96"/>
      <c r="DG38" s="96"/>
      <c r="DH38" s="96"/>
    </row>
    <row r="39" spans="11:112" x14ac:dyDescent="0.25"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6"/>
      <c r="BM39" s="96"/>
      <c r="BN39" s="96"/>
      <c r="BO39" s="96"/>
      <c r="BP39" s="96"/>
      <c r="BQ39" s="96"/>
      <c r="BR39" s="96"/>
      <c r="BS39" s="96"/>
      <c r="BT39" s="96"/>
      <c r="BU39" s="96"/>
      <c r="BV39" s="96"/>
      <c r="BW39" s="96"/>
      <c r="BX39" s="96"/>
      <c r="BY39" s="96"/>
      <c r="BZ39" s="96"/>
      <c r="CA39" s="96"/>
      <c r="CB39" s="96"/>
      <c r="CC39" s="96"/>
      <c r="CD39" s="96"/>
      <c r="CE39" s="96"/>
      <c r="CF39" s="96"/>
      <c r="CG39" s="96"/>
      <c r="CH39" s="96"/>
      <c r="CI39" s="96"/>
      <c r="CJ39" s="96"/>
      <c r="CK39" s="96"/>
      <c r="CL39" s="96"/>
      <c r="CM39" s="96"/>
      <c r="CN39" s="96"/>
      <c r="CO39" s="96"/>
      <c r="CP39" s="96"/>
      <c r="CQ39" s="96"/>
      <c r="CR39" s="96"/>
      <c r="CS39" s="96"/>
      <c r="CT39" s="96"/>
      <c r="CU39" s="96"/>
      <c r="CV39" s="96"/>
      <c r="CW39" s="96"/>
      <c r="CX39" s="96"/>
      <c r="CY39" s="96"/>
      <c r="CZ39" s="96"/>
      <c r="DA39" s="96"/>
      <c r="DB39" s="96"/>
      <c r="DC39" s="96"/>
      <c r="DD39" s="96"/>
      <c r="DE39" s="96"/>
      <c r="DF39" s="96"/>
      <c r="DG39" s="96"/>
      <c r="DH39" s="96"/>
    </row>
    <row r="40" spans="11:112" x14ac:dyDescent="0.25"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6"/>
      <c r="AW40" s="96"/>
      <c r="AX40" s="96"/>
      <c r="AY40" s="96"/>
      <c r="AZ40" s="96"/>
      <c r="BA40" s="96"/>
      <c r="BB40" s="96"/>
      <c r="BC40" s="96"/>
      <c r="BD40" s="96"/>
      <c r="BE40" s="96"/>
      <c r="BF40" s="96"/>
      <c r="BG40" s="96"/>
      <c r="BH40" s="96"/>
      <c r="BI40" s="96"/>
      <c r="BJ40" s="96"/>
      <c r="BK40" s="96"/>
      <c r="BL40" s="96"/>
      <c r="BM40" s="96"/>
      <c r="BN40" s="96"/>
      <c r="BO40" s="96"/>
      <c r="BP40" s="96"/>
      <c r="BQ40" s="96"/>
      <c r="BR40" s="96"/>
      <c r="BS40" s="96"/>
      <c r="BT40" s="96"/>
      <c r="BU40" s="96"/>
      <c r="BV40" s="96"/>
      <c r="BW40" s="96"/>
      <c r="BX40" s="96"/>
      <c r="BY40" s="96"/>
      <c r="BZ40" s="96"/>
      <c r="CA40" s="96"/>
      <c r="CB40" s="96"/>
      <c r="CC40" s="96"/>
      <c r="CD40" s="96"/>
      <c r="CE40" s="96"/>
      <c r="CF40" s="96"/>
      <c r="CG40" s="96"/>
      <c r="CH40" s="96"/>
      <c r="CI40" s="96"/>
      <c r="CJ40" s="96"/>
      <c r="CK40" s="96"/>
      <c r="CL40" s="96"/>
      <c r="CM40" s="96"/>
      <c r="CN40" s="96"/>
      <c r="CO40" s="96"/>
      <c r="CP40" s="96"/>
      <c r="CQ40" s="96"/>
      <c r="CR40" s="96"/>
      <c r="CS40" s="96"/>
      <c r="CT40" s="96"/>
      <c r="CU40" s="96"/>
      <c r="CV40" s="96"/>
      <c r="CW40" s="96"/>
      <c r="CX40" s="96"/>
      <c r="CY40" s="96"/>
      <c r="CZ40" s="96"/>
      <c r="DA40" s="96"/>
      <c r="DB40" s="96"/>
      <c r="DC40" s="96"/>
      <c r="DD40" s="96"/>
      <c r="DE40" s="96"/>
      <c r="DF40" s="96"/>
      <c r="DG40" s="96"/>
      <c r="DH40" s="96"/>
    </row>
    <row r="41" spans="11:112" x14ac:dyDescent="0.25"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96"/>
      <c r="AR41" s="96"/>
      <c r="AS41" s="96"/>
      <c r="AT41" s="96"/>
      <c r="AU41" s="96"/>
      <c r="AV41" s="96"/>
      <c r="AW41" s="96"/>
      <c r="AX41" s="96"/>
      <c r="AY41" s="96"/>
      <c r="AZ41" s="96"/>
      <c r="BA41" s="96"/>
      <c r="BB41" s="96"/>
      <c r="BC41" s="96"/>
      <c r="BD41" s="96"/>
      <c r="BE41" s="96"/>
      <c r="BF41" s="96"/>
      <c r="BG41" s="96"/>
      <c r="BH41" s="96"/>
      <c r="BI41" s="96"/>
      <c r="BJ41" s="96"/>
      <c r="BK41" s="96"/>
      <c r="BL41" s="96"/>
      <c r="BM41" s="96"/>
      <c r="BN41" s="96"/>
      <c r="BO41" s="96"/>
      <c r="BP41" s="96"/>
      <c r="BQ41" s="96"/>
      <c r="BR41" s="96"/>
      <c r="BS41" s="96"/>
      <c r="BT41" s="96"/>
      <c r="BU41" s="96"/>
      <c r="BV41" s="96"/>
      <c r="BW41" s="96"/>
      <c r="BX41" s="96"/>
      <c r="BY41" s="96"/>
      <c r="BZ41" s="96"/>
      <c r="CA41" s="96"/>
      <c r="CB41" s="96"/>
      <c r="CC41" s="96"/>
      <c r="CD41" s="96"/>
      <c r="CE41" s="96"/>
      <c r="CF41" s="96"/>
      <c r="CG41" s="96"/>
      <c r="CH41" s="96"/>
      <c r="CI41" s="96"/>
      <c r="CJ41" s="96"/>
      <c r="CK41" s="96"/>
      <c r="CL41" s="96"/>
      <c r="CM41" s="96"/>
      <c r="CN41" s="96"/>
      <c r="CO41" s="96"/>
      <c r="CP41" s="96"/>
      <c r="CQ41" s="96"/>
      <c r="CR41" s="96"/>
      <c r="CS41" s="96"/>
      <c r="CT41" s="96"/>
      <c r="CU41" s="96"/>
      <c r="CV41" s="96"/>
      <c r="CW41" s="96"/>
      <c r="CX41" s="96"/>
      <c r="CY41" s="96"/>
      <c r="CZ41" s="96"/>
      <c r="DA41" s="96"/>
      <c r="DB41" s="96"/>
      <c r="DC41" s="96"/>
      <c r="DD41" s="96"/>
      <c r="DE41" s="96"/>
      <c r="DF41" s="96"/>
      <c r="DG41" s="96"/>
      <c r="DH41" s="96"/>
    </row>
    <row r="42" spans="11:112" x14ac:dyDescent="0.25"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  <c r="AB42" s="96"/>
      <c r="AC42" s="96"/>
      <c r="AD42" s="96"/>
      <c r="AE42" s="96"/>
      <c r="AF42" s="96"/>
      <c r="AG42" s="96"/>
      <c r="AH42" s="96"/>
      <c r="AI42" s="96"/>
      <c r="AJ42" s="96"/>
      <c r="AK42" s="96"/>
      <c r="AL42" s="96"/>
      <c r="AM42" s="96"/>
      <c r="AN42" s="96"/>
      <c r="AO42" s="96"/>
      <c r="AP42" s="96"/>
      <c r="AQ42" s="96"/>
      <c r="AR42" s="96"/>
      <c r="AS42" s="96"/>
      <c r="AT42" s="96"/>
      <c r="AU42" s="96"/>
      <c r="AV42" s="96"/>
      <c r="AW42" s="96"/>
      <c r="AX42" s="96"/>
      <c r="AY42" s="96"/>
      <c r="AZ42" s="96"/>
      <c r="BA42" s="96"/>
      <c r="BB42" s="96"/>
      <c r="BC42" s="96"/>
      <c r="BD42" s="96"/>
      <c r="BE42" s="96"/>
      <c r="BF42" s="96"/>
      <c r="BG42" s="96"/>
      <c r="BH42" s="96"/>
      <c r="BI42" s="96"/>
      <c r="BJ42" s="96"/>
      <c r="BK42" s="96"/>
      <c r="BL42" s="96"/>
      <c r="BM42" s="96"/>
      <c r="BN42" s="96"/>
      <c r="BO42" s="96"/>
      <c r="BP42" s="96"/>
      <c r="BQ42" s="96"/>
      <c r="BR42" s="96"/>
      <c r="BS42" s="96"/>
      <c r="BT42" s="96"/>
      <c r="BU42" s="96"/>
      <c r="BV42" s="96"/>
      <c r="BW42" s="96"/>
      <c r="BX42" s="96"/>
      <c r="BY42" s="96"/>
      <c r="BZ42" s="96"/>
      <c r="CA42" s="96"/>
      <c r="CB42" s="96"/>
      <c r="CC42" s="96"/>
      <c r="CD42" s="96"/>
      <c r="CE42" s="96"/>
      <c r="CF42" s="96"/>
      <c r="CG42" s="96"/>
      <c r="CH42" s="96"/>
      <c r="CI42" s="96"/>
      <c r="CJ42" s="96"/>
      <c r="CK42" s="96"/>
      <c r="CL42" s="96"/>
      <c r="CM42" s="96"/>
      <c r="CN42" s="96"/>
      <c r="CO42" s="96"/>
      <c r="CP42" s="96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6"/>
      <c r="DE42" s="96"/>
      <c r="DF42" s="96"/>
      <c r="DG42" s="96"/>
      <c r="DH42" s="96"/>
    </row>
    <row r="43" spans="11:112" x14ac:dyDescent="0.25"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  <c r="AB43" s="96"/>
      <c r="AC43" s="96"/>
      <c r="AD43" s="96"/>
      <c r="AE43" s="96"/>
      <c r="AF43" s="96"/>
      <c r="AG43" s="96"/>
      <c r="AH43" s="96"/>
      <c r="AI43" s="96"/>
      <c r="AJ43" s="96"/>
      <c r="AK43" s="96"/>
      <c r="AL43" s="96"/>
      <c r="AM43" s="96"/>
      <c r="AN43" s="96"/>
      <c r="AO43" s="96"/>
      <c r="AP43" s="96"/>
      <c r="AQ43" s="96"/>
      <c r="AR43" s="96"/>
      <c r="AS43" s="96"/>
      <c r="AT43" s="96"/>
      <c r="AU43" s="96"/>
      <c r="AV43" s="96"/>
      <c r="AW43" s="96"/>
      <c r="AX43" s="96"/>
      <c r="AY43" s="96"/>
      <c r="AZ43" s="96"/>
      <c r="BA43" s="96"/>
      <c r="BB43" s="96"/>
      <c r="BC43" s="96"/>
      <c r="BD43" s="96"/>
      <c r="BE43" s="96"/>
      <c r="BF43" s="96"/>
      <c r="BG43" s="96"/>
      <c r="BH43" s="96"/>
      <c r="BI43" s="96"/>
      <c r="BJ43" s="96"/>
      <c r="BK43" s="96"/>
      <c r="BL43" s="96"/>
      <c r="BM43" s="96"/>
      <c r="BN43" s="96"/>
      <c r="BO43" s="96"/>
      <c r="BP43" s="96"/>
      <c r="BQ43" s="96"/>
      <c r="BR43" s="96"/>
      <c r="BS43" s="96"/>
      <c r="BT43" s="96"/>
      <c r="BU43" s="96"/>
      <c r="BV43" s="96"/>
      <c r="BW43" s="96"/>
      <c r="BX43" s="96"/>
      <c r="BY43" s="96"/>
      <c r="BZ43" s="96"/>
      <c r="CA43" s="96"/>
      <c r="CB43" s="96"/>
      <c r="CC43" s="96"/>
      <c r="CD43" s="96"/>
      <c r="CE43" s="96"/>
      <c r="CF43" s="96"/>
      <c r="CG43" s="96"/>
      <c r="CH43" s="96"/>
      <c r="CI43" s="96"/>
      <c r="CJ43" s="96"/>
      <c r="CK43" s="96"/>
      <c r="CL43" s="96"/>
      <c r="CM43" s="96"/>
      <c r="CN43" s="96"/>
      <c r="CO43" s="96"/>
      <c r="CP43" s="96"/>
      <c r="CQ43" s="96"/>
      <c r="CR43" s="96"/>
      <c r="CS43" s="96"/>
      <c r="CT43" s="96"/>
      <c r="CU43" s="96"/>
      <c r="CV43" s="96"/>
      <c r="CW43" s="96"/>
      <c r="CX43" s="96"/>
      <c r="CY43" s="96"/>
      <c r="CZ43" s="96"/>
      <c r="DA43" s="96"/>
      <c r="DB43" s="96"/>
      <c r="DC43" s="96"/>
      <c r="DD43" s="96"/>
      <c r="DE43" s="96"/>
      <c r="DF43" s="96"/>
      <c r="DG43" s="96"/>
      <c r="DH43" s="96"/>
    </row>
    <row r="44" spans="11:112" x14ac:dyDescent="0.25"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96"/>
      <c r="AS44" s="96"/>
      <c r="AT44" s="96"/>
      <c r="AU44" s="96"/>
      <c r="AV44" s="96"/>
      <c r="AW44" s="96"/>
      <c r="AX44" s="96"/>
      <c r="AY44" s="96"/>
      <c r="AZ44" s="96"/>
      <c r="BA44" s="96"/>
      <c r="BB44" s="96"/>
      <c r="BC44" s="96"/>
      <c r="BD44" s="96"/>
      <c r="BE44" s="96"/>
      <c r="BF44" s="96"/>
      <c r="BG44" s="96"/>
      <c r="BH44" s="96"/>
      <c r="BI44" s="96"/>
      <c r="BJ44" s="96"/>
      <c r="BK44" s="96"/>
      <c r="BL44" s="96"/>
      <c r="BM44" s="96"/>
      <c r="BN44" s="96"/>
      <c r="BO44" s="96"/>
      <c r="BP44" s="96"/>
      <c r="BQ44" s="96"/>
      <c r="BR44" s="96"/>
      <c r="BS44" s="96"/>
      <c r="BT44" s="96"/>
      <c r="BU44" s="96"/>
      <c r="BV44" s="96"/>
      <c r="BW44" s="96"/>
      <c r="BX44" s="96"/>
      <c r="BY44" s="96"/>
      <c r="BZ44" s="96"/>
      <c r="CA44" s="96"/>
      <c r="CB44" s="96"/>
      <c r="CC44" s="96"/>
      <c r="CD44" s="96"/>
      <c r="CE44" s="96"/>
      <c r="CF44" s="96"/>
      <c r="CG44" s="96"/>
      <c r="CH44" s="96"/>
      <c r="CI44" s="96"/>
      <c r="CJ44" s="96"/>
      <c r="CK44" s="96"/>
      <c r="CL44" s="96"/>
      <c r="CM44" s="96"/>
      <c r="CN44" s="96"/>
      <c r="CO44" s="96"/>
      <c r="CP44" s="96"/>
      <c r="CQ44" s="96"/>
      <c r="CR44" s="96"/>
      <c r="CS44" s="96"/>
      <c r="CT44" s="96"/>
      <c r="CU44" s="96"/>
      <c r="CV44" s="96"/>
      <c r="CW44" s="96"/>
      <c r="CX44" s="96"/>
      <c r="CY44" s="96"/>
      <c r="CZ44" s="96"/>
      <c r="DA44" s="96"/>
      <c r="DB44" s="96"/>
      <c r="DC44" s="96"/>
      <c r="DD44" s="96"/>
      <c r="DE44" s="96"/>
      <c r="DF44" s="96"/>
      <c r="DG44" s="96"/>
      <c r="DH44" s="96"/>
    </row>
    <row r="45" spans="11:112" x14ac:dyDescent="0.25"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  <c r="AB45" s="96"/>
      <c r="AC45" s="96"/>
      <c r="AD45" s="96"/>
      <c r="AE45" s="96"/>
      <c r="AF45" s="96"/>
      <c r="AG45" s="96"/>
      <c r="AH45" s="96"/>
      <c r="AI45" s="96"/>
      <c r="AJ45" s="96"/>
      <c r="AK45" s="96"/>
      <c r="AL45" s="96"/>
      <c r="AM45" s="96"/>
      <c r="AN45" s="96"/>
      <c r="AO45" s="96"/>
      <c r="AP45" s="96"/>
      <c r="AQ45" s="96"/>
      <c r="AR45" s="96"/>
      <c r="AS45" s="96"/>
      <c r="AT45" s="96"/>
      <c r="AU45" s="96"/>
      <c r="AV45" s="96"/>
      <c r="AW45" s="96"/>
      <c r="AX45" s="96"/>
      <c r="AY45" s="96"/>
      <c r="AZ45" s="96"/>
      <c r="BA45" s="96"/>
      <c r="BB45" s="96"/>
      <c r="BC45" s="96"/>
      <c r="BD45" s="96"/>
      <c r="BE45" s="96"/>
      <c r="BF45" s="96"/>
      <c r="BG45" s="96"/>
      <c r="BH45" s="96"/>
      <c r="BI45" s="96"/>
      <c r="BJ45" s="96"/>
      <c r="BK45" s="96"/>
      <c r="BL45" s="96"/>
      <c r="BM45" s="96"/>
      <c r="BN45" s="96"/>
      <c r="BO45" s="96"/>
      <c r="BP45" s="96"/>
      <c r="BQ45" s="96"/>
      <c r="BR45" s="96"/>
      <c r="BS45" s="96"/>
      <c r="BT45" s="96"/>
      <c r="BU45" s="96"/>
      <c r="BV45" s="96"/>
      <c r="BW45" s="96"/>
      <c r="BX45" s="96"/>
      <c r="BY45" s="96"/>
      <c r="BZ45" s="96"/>
      <c r="CA45" s="96"/>
      <c r="CB45" s="96"/>
      <c r="CC45" s="96"/>
      <c r="CD45" s="96"/>
      <c r="CE45" s="96"/>
      <c r="CF45" s="96"/>
      <c r="CG45" s="96"/>
      <c r="CH45" s="96"/>
      <c r="CI45" s="96"/>
      <c r="CJ45" s="96"/>
      <c r="CK45" s="96"/>
      <c r="CL45" s="96"/>
      <c r="CM45" s="96"/>
      <c r="CN45" s="96"/>
      <c r="CO45" s="96"/>
      <c r="CP45" s="96"/>
      <c r="CQ45" s="96"/>
      <c r="CR45" s="96"/>
      <c r="CS45" s="96"/>
      <c r="CT45" s="96"/>
      <c r="CU45" s="96"/>
      <c r="CV45" s="96"/>
      <c r="CW45" s="96"/>
      <c r="CX45" s="96"/>
      <c r="CY45" s="96"/>
      <c r="CZ45" s="96"/>
      <c r="DA45" s="96"/>
      <c r="DB45" s="96"/>
      <c r="DC45" s="96"/>
      <c r="DD45" s="96"/>
      <c r="DE45" s="96"/>
      <c r="DF45" s="96"/>
      <c r="DG45" s="96"/>
      <c r="DH45" s="96"/>
    </row>
    <row r="46" spans="11:112" x14ac:dyDescent="0.25"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6"/>
      <c r="AW46" s="96"/>
      <c r="AX46" s="96"/>
      <c r="AY46" s="96"/>
      <c r="AZ46" s="96"/>
      <c r="BA46" s="96"/>
      <c r="BB46" s="96"/>
      <c r="BC46" s="96"/>
      <c r="BD46" s="96"/>
      <c r="BE46" s="96"/>
      <c r="BF46" s="96"/>
      <c r="BG46" s="96"/>
      <c r="BH46" s="96"/>
      <c r="BI46" s="96"/>
      <c r="BJ46" s="96"/>
      <c r="BK46" s="96"/>
      <c r="BL46" s="96"/>
      <c r="BM46" s="96"/>
      <c r="BN46" s="96"/>
      <c r="BO46" s="96"/>
      <c r="BP46" s="96"/>
      <c r="BQ46" s="96"/>
      <c r="BR46" s="96"/>
      <c r="BS46" s="96"/>
      <c r="BT46" s="96"/>
      <c r="BU46" s="96"/>
      <c r="BV46" s="96"/>
      <c r="BW46" s="96"/>
      <c r="BX46" s="96"/>
      <c r="BY46" s="96"/>
      <c r="BZ46" s="96"/>
      <c r="CA46" s="96"/>
      <c r="CB46" s="96"/>
      <c r="CC46" s="96"/>
      <c r="CD46" s="96"/>
      <c r="CE46" s="96"/>
      <c r="CF46" s="96"/>
      <c r="CG46" s="96"/>
      <c r="CH46" s="96"/>
      <c r="CI46" s="96"/>
      <c r="CJ46" s="96"/>
      <c r="CK46" s="96"/>
      <c r="CL46" s="96"/>
      <c r="CM46" s="96"/>
      <c r="CN46" s="96"/>
      <c r="CO46" s="96"/>
      <c r="CP46" s="96"/>
      <c r="CQ46" s="96"/>
      <c r="CR46" s="96"/>
      <c r="CS46" s="96"/>
      <c r="CT46" s="96"/>
      <c r="CU46" s="96"/>
      <c r="CV46" s="96"/>
      <c r="CW46" s="96"/>
      <c r="CX46" s="96"/>
      <c r="CY46" s="96"/>
      <c r="CZ46" s="96"/>
      <c r="DA46" s="96"/>
      <c r="DB46" s="96"/>
      <c r="DC46" s="96"/>
      <c r="DD46" s="96"/>
      <c r="DE46" s="96"/>
      <c r="DF46" s="96"/>
      <c r="DG46" s="96"/>
      <c r="DH46" s="96"/>
    </row>
    <row r="47" spans="11:112" x14ac:dyDescent="0.25"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  <c r="AB47" s="96"/>
      <c r="AC47" s="96"/>
      <c r="AD47" s="96"/>
      <c r="AE47" s="96"/>
      <c r="AF47" s="96"/>
      <c r="AG47" s="96"/>
      <c r="AH47" s="96"/>
      <c r="AI47" s="96"/>
      <c r="AJ47" s="96"/>
      <c r="AK47" s="96"/>
      <c r="AL47" s="96"/>
      <c r="AM47" s="96"/>
      <c r="AN47" s="96"/>
      <c r="AO47" s="96"/>
      <c r="AP47" s="96"/>
      <c r="AQ47" s="96"/>
      <c r="AR47" s="96"/>
      <c r="AS47" s="96"/>
      <c r="AT47" s="96"/>
      <c r="AU47" s="96"/>
      <c r="AV47" s="96"/>
      <c r="AW47" s="96"/>
      <c r="AX47" s="96"/>
      <c r="AY47" s="96"/>
      <c r="AZ47" s="96"/>
      <c r="BA47" s="96"/>
      <c r="BB47" s="96"/>
      <c r="BC47" s="96"/>
      <c r="BD47" s="96"/>
      <c r="BE47" s="96"/>
      <c r="BF47" s="96"/>
      <c r="BG47" s="96"/>
      <c r="BH47" s="96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  <c r="CB47" s="96"/>
      <c r="CC47" s="96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6"/>
      <c r="CO47" s="96"/>
      <c r="CP47" s="96"/>
      <c r="CQ47" s="96"/>
      <c r="CR47" s="96"/>
      <c r="CS47" s="96"/>
      <c r="CT47" s="96"/>
      <c r="CU47" s="96"/>
      <c r="CV47" s="96"/>
      <c r="CW47" s="96"/>
      <c r="CX47" s="96"/>
      <c r="CY47" s="96"/>
      <c r="CZ47" s="96"/>
      <c r="DA47" s="96"/>
      <c r="DB47" s="96"/>
      <c r="DC47" s="96"/>
      <c r="DD47" s="96"/>
      <c r="DE47" s="96"/>
      <c r="DF47" s="96"/>
      <c r="DG47" s="96"/>
      <c r="DH47" s="96"/>
    </row>
    <row r="48" spans="11:112" x14ac:dyDescent="0.25"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6"/>
      <c r="BE48" s="96"/>
      <c r="BF48" s="96"/>
      <c r="BG48" s="96"/>
      <c r="BH48" s="96"/>
      <c r="BI48" s="96"/>
      <c r="BJ48" s="96"/>
      <c r="BK48" s="96"/>
      <c r="BL48" s="96"/>
      <c r="BM48" s="96"/>
      <c r="BN48" s="96"/>
      <c r="BO48" s="96"/>
      <c r="BP48" s="96"/>
      <c r="BQ48" s="96"/>
      <c r="BR48" s="96"/>
      <c r="BS48" s="96"/>
      <c r="BT48" s="96"/>
      <c r="BU48" s="96"/>
      <c r="BV48" s="96"/>
      <c r="BW48" s="96"/>
      <c r="BX48" s="96"/>
      <c r="BY48" s="96"/>
      <c r="BZ48" s="96"/>
      <c r="CA48" s="96"/>
      <c r="CB48" s="96"/>
      <c r="CC48" s="96"/>
      <c r="CD48" s="96"/>
      <c r="CE48" s="96"/>
      <c r="CF48" s="96"/>
      <c r="CG48" s="96"/>
      <c r="CH48" s="96"/>
      <c r="CI48" s="96"/>
      <c r="CJ48" s="96"/>
      <c r="CK48" s="96"/>
      <c r="CL48" s="96"/>
      <c r="CM48" s="96"/>
      <c r="CN48" s="96"/>
      <c r="CO48" s="96"/>
      <c r="CP48" s="96"/>
      <c r="CQ48" s="96"/>
      <c r="CR48" s="96"/>
      <c r="CS48" s="96"/>
      <c r="CT48" s="96"/>
      <c r="CU48" s="96"/>
      <c r="CV48" s="96"/>
      <c r="CW48" s="96"/>
      <c r="CX48" s="96"/>
      <c r="CY48" s="96"/>
      <c r="CZ48" s="96"/>
      <c r="DA48" s="96"/>
      <c r="DB48" s="96"/>
      <c r="DC48" s="96"/>
      <c r="DD48" s="96"/>
      <c r="DE48" s="96"/>
      <c r="DF48" s="96"/>
      <c r="DG48" s="96"/>
      <c r="DH48" s="96"/>
    </row>
    <row r="49" spans="11:112" x14ac:dyDescent="0.25"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6"/>
      <c r="AW49" s="96"/>
      <c r="AX49" s="96"/>
      <c r="AY49" s="96"/>
      <c r="AZ49" s="96"/>
      <c r="BA49" s="96"/>
      <c r="BB49" s="96"/>
      <c r="BC49" s="96"/>
      <c r="BD49" s="96"/>
      <c r="BE49" s="96"/>
      <c r="BF49" s="96"/>
      <c r="BG49" s="96"/>
      <c r="BH49" s="96"/>
      <c r="BI49" s="96"/>
      <c r="BJ49" s="96"/>
      <c r="BK49" s="96"/>
      <c r="BL49" s="96"/>
      <c r="BM49" s="96"/>
      <c r="BN49" s="96"/>
      <c r="BO49" s="96"/>
      <c r="BP49" s="96"/>
      <c r="BQ49" s="96"/>
      <c r="BR49" s="96"/>
      <c r="BS49" s="96"/>
      <c r="BT49" s="96"/>
      <c r="BU49" s="96"/>
      <c r="BV49" s="96"/>
      <c r="BW49" s="96"/>
      <c r="BX49" s="96"/>
      <c r="BY49" s="96"/>
      <c r="BZ49" s="96"/>
      <c r="CA49" s="96"/>
      <c r="CB49" s="96"/>
      <c r="CC49" s="96"/>
      <c r="CD49" s="96"/>
      <c r="CE49" s="96"/>
      <c r="CF49" s="96"/>
      <c r="CG49" s="96"/>
      <c r="CH49" s="96"/>
      <c r="CI49" s="96"/>
      <c r="CJ49" s="96"/>
      <c r="CK49" s="96"/>
      <c r="CL49" s="96"/>
      <c r="CM49" s="96"/>
      <c r="CN49" s="96"/>
      <c r="CO49" s="96"/>
      <c r="CP49" s="96"/>
      <c r="CQ49" s="96"/>
      <c r="CR49" s="96"/>
      <c r="CS49" s="96"/>
      <c r="CT49" s="96"/>
      <c r="CU49" s="96"/>
      <c r="CV49" s="96"/>
      <c r="CW49" s="96"/>
      <c r="CX49" s="96"/>
      <c r="CY49" s="96"/>
      <c r="CZ49" s="96"/>
      <c r="DA49" s="96"/>
      <c r="DB49" s="96"/>
      <c r="DC49" s="96"/>
      <c r="DD49" s="96"/>
      <c r="DE49" s="96"/>
      <c r="DF49" s="96"/>
      <c r="DG49" s="96"/>
      <c r="DH49" s="96"/>
    </row>
    <row r="50" spans="11:112" x14ac:dyDescent="0.25"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  <c r="AB50" s="96"/>
      <c r="AC50" s="96"/>
      <c r="AD50" s="96"/>
      <c r="AE50" s="96"/>
      <c r="AF50" s="96"/>
      <c r="AG50" s="96"/>
      <c r="AH50" s="96"/>
      <c r="AI50" s="96"/>
      <c r="AJ50" s="96"/>
      <c r="AK50" s="96"/>
      <c r="AL50" s="96"/>
      <c r="AM50" s="96"/>
      <c r="AN50" s="96"/>
      <c r="AO50" s="96"/>
      <c r="AP50" s="96"/>
      <c r="AQ50" s="96"/>
      <c r="AR50" s="96"/>
      <c r="AS50" s="96"/>
      <c r="AT50" s="96"/>
      <c r="AU50" s="96"/>
      <c r="AV50" s="96"/>
      <c r="AW50" s="96"/>
      <c r="AX50" s="96"/>
      <c r="AY50" s="96"/>
      <c r="AZ50" s="96"/>
      <c r="BA50" s="96"/>
      <c r="BB50" s="96"/>
      <c r="BC50" s="96"/>
      <c r="BD50" s="96"/>
      <c r="BE50" s="96"/>
      <c r="BF50" s="96"/>
      <c r="BG50" s="96"/>
      <c r="BH50" s="96"/>
      <c r="BI50" s="96"/>
      <c r="BJ50" s="96"/>
      <c r="BK50" s="96"/>
      <c r="BL50" s="96"/>
      <c r="BM50" s="96"/>
      <c r="BN50" s="96"/>
      <c r="BO50" s="96"/>
      <c r="BP50" s="96"/>
      <c r="BQ50" s="96"/>
      <c r="BR50" s="96"/>
      <c r="BS50" s="96"/>
      <c r="BT50" s="96"/>
      <c r="BU50" s="96"/>
      <c r="BV50" s="96"/>
      <c r="BW50" s="96"/>
      <c r="BX50" s="96"/>
      <c r="BY50" s="96"/>
      <c r="BZ50" s="96"/>
      <c r="CA50" s="96"/>
      <c r="CB50" s="96"/>
      <c r="CC50" s="96"/>
      <c r="CD50" s="96"/>
      <c r="CE50" s="96"/>
      <c r="CF50" s="96"/>
      <c r="CG50" s="96"/>
      <c r="CH50" s="96"/>
      <c r="CI50" s="96"/>
      <c r="CJ50" s="96"/>
      <c r="CK50" s="96"/>
      <c r="CL50" s="96"/>
      <c r="CM50" s="96"/>
      <c r="CN50" s="96"/>
      <c r="CO50" s="96"/>
      <c r="CP50" s="96"/>
      <c r="CQ50" s="96"/>
      <c r="CR50" s="96"/>
      <c r="CS50" s="96"/>
      <c r="CT50" s="96"/>
      <c r="CU50" s="96"/>
      <c r="CV50" s="96"/>
      <c r="CW50" s="96"/>
      <c r="CX50" s="96"/>
      <c r="CY50" s="96"/>
      <c r="CZ50" s="96"/>
      <c r="DA50" s="96"/>
      <c r="DB50" s="96"/>
      <c r="DC50" s="96"/>
      <c r="DD50" s="96"/>
      <c r="DE50" s="96"/>
      <c r="DF50" s="96"/>
      <c r="DG50" s="96"/>
      <c r="DH50" s="96"/>
    </row>
    <row r="51" spans="11:112" x14ac:dyDescent="0.25"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6"/>
      <c r="AW51" s="96"/>
      <c r="AX51" s="96"/>
      <c r="AY51" s="96"/>
      <c r="AZ51" s="96"/>
      <c r="BA51" s="96"/>
      <c r="BB51" s="96"/>
      <c r="BC51" s="96"/>
      <c r="BD51" s="96"/>
      <c r="BE51" s="96"/>
      <c r="BF51" s="96"/>
      <c r="BG51" s="96"/>
      <c r="BH51" s="96"/>
      <c r="BI51" s="96"/>
      <c r="BJ51" s="96"/>
      <c r="BK51" s="96"/>
      <c r="BL51" s="96"/>
      <c r="BM51" s="96"/>
      <c r="BN51" s="96"/>
      <c r="BO51" s="96"/>
      <c r="BP51" s="96"/>
      <c r="BQ51" s="96"/>
      <c r="BR51" s="96"/>
      <c r="BS51" s="96"/>
      <c r="BT51" s="96"/>
      <c r="BU51" s="96"/>
      <c r="BV51" s="96"/>
      <c r="BW51" s="96"/>
      <c r="BX51" s="96"/>
      <c r="BY51" s="96"/>
      <c r="BZ51" s="96"/>
      <c r="CA51" s="96"/>
      <c r="CB51" s="96"/>
      <c r="CC51" s="96"/>
      <c r="CD51" s="96"/>
      <c r="CE51" s="96"/>
      <c r="CF51" s="96"/>
      <c r="CG51" s="96"/>
      <c r="CH51" s="96"/>
      <c r="CI51" s="96"/>
      <c r="CJ51" s="96"/>
      <c r="CK51" s="96"/>
      <c r="CL51" s="96"/>
      <c r="CM51" s="96"/>
      <c r="CN51" s="96"/>
      <c r="CO51" s="96"/>
      <c r="CP51" s="96"/>
      <c r="CQ51" s="96"/>
      <c r="CR51" s="96"/>
      <c r="CS51" s="96"/>
      <c r="CT51" s="96"/>
      <c r="CU51" s="96"/>
      <c r="CV51" s="96"/>
      <c r="CW51" s="96"/>
      <c r="CX51" s="96"/>
      <c r="CY51" s="96"/>
      <c r="CZ51" s="96"/>
      <c r="DA51" s="96"/>
      <c r="DB51" s="96"/>
      <c r="DC51" s="96"/>
      <c r="DD51" s="96"/>
      <c r="DE51" s="96"/>
      <c r="DF51" s="96"/>
      <c r="DG51" s="96"/>
      <c r="DH51" s="96"/>
    </row>
    <row r="52" spans="11:112" x14ac:dyDescent="0.25"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  <c r="AB52" s="96"/>
      <c r="AC52" s="96"/>
      <c r="AD52" s="96"/>
      <c r="AE52" s="96"/>
      <c r="AF52" s="96"/>
      <c r="AG52" s="96"/>
      <c r="AH52" s="96"/>
      <c r="AI52" s="96"/>
      <c r="AJ52" s="96"/>
      <c r="AK52" s="96"/>
      <c r="AL52" s="96"/>
      <c r="AM52" s="96"/>
      <c r="AN52" s="96"/>
      <c r="AO52" s="96"/>
      <c r="AP52" s="96"/>
      <c r="AQ52" s="96"/>
      <c r="AR52" s="96"/>
      <c r="AS52" s="96"/>
      <c r="AT52" s="96"/>
      <c r="AU52" s="96"/>
      <c r="AV52" s="96"/>
      <c r="AW52" s="96"/>
      <c r="AX52" s="96"/>
      <c r="AY52" s="96"/>
      <c r="AZ52" s="96"/>
      <c r="BA52" s="96"/>
      <c r="BB52" s="96"/>
      <c r="BC52" s="96"/>
      <c r="BD52" s="96"/>
      <c r="BE52" s="96"/>
      <c r="BF52" s="96"/>
      <c r="BG52" s="96"/>
      <c r="BH52" s="96"/>
      <c r="BI52" s="96"/>
      <c r="BJ52" s="96"/>
      <c r="BK52" s="96"/>
      <c r="BL52" s="96"/>
      <c r="BM52" s="96"/>
      <c r="BN52" s="96"/>
      <c r="BO52" s="96"/>
      <c r="BP52" s="96"/>
      <c r="BQ52" s="96"/>
      <c r="BR52" s="96"/>
      <c r="BS52" s="96"/>
      <c r="BT52" s="96"/>
      <c r="BU52" s="96"/>
      <c r="BV52" s="96"/>
      <c r="BW52" s="96"/>
      <c r="BX52" s="96"/>
      <c r="BY52" s="96"/>
      <c r="BZ52" s="96"/>
      <c r="CA52" s="96"/>
      <c r="CB52" s="96"/>
      <c r="CC52" s="96"/>
      <c r="CD52" s="96"/>
      <c r="CE52" s="96"/>
      <c r="CF52" s="96"/>
      <c r="CG52" s="96"/>
      <c r="CH52" s="96"/>
      <c r="CI52" s="96"/>
      <c r="CJ52" s="96"/>
      <c r="CK52" s="96"/>
      <c r="CL52" s="96"/>
      <c r="CM52" s="96"/>
      <c r="CN52" s="96"/>
      <c r="CO52" s="96"/>
      <c r="CP52" s="96"/>
      <c r="CQ52" s="96"/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96"/>
      <c r="DC52" s="96"/>
      <c r="DD52" s="96"/>
      <c r="DE52" s="96"/>
      <c r="DF52" s="96"/>
      <c r="DG52" s="96"/>
      <c r="DH52" s="96"/>
    </row>
    <row r="53" spans="11:112" x14ac:dyDescent="0.25"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  <c r="AJ53" s="96"/>
      <c r="AK53" s="96"/>
      <c r="AL53" s="96"/>
      <c r="AM53" s="96"/>
      <c r="AN53" s="96"/>
      <c r="AO53" s="96"/>
      <c r="AP53" s="96"/>
      <c r="AQ53" s="96"/>
      <c r="AR53" s="96"/>
      <c r="AS53" s="96"/>
      <c r="AT53" s="96"/>
      <c r="AU53" s="96"/>
      <c r="AV53" s="96"/>
      <c r="AW53" s="96"/>
      <c r="AX53" s="96"/>
      <c r="AY53" s="96"/>
      <c r="AZ53" s="96"/>
      <c r="BA53" s="96"/>
      <c r="BB53" s="96"/>
      <c r="BC53" s="96"/>
      <c r="BD53" s="96"/>
      <c r="BE53" s="96"/>
      <c r="BF53" s="96"/>
      <c r="BG53" s="96"/>
      <c r="BH53" s="96"/>
      <c r="BI53" s="96"/>
      <c r="BJ53" s="96"/>
      <c r="BK53" s="96"/>
      <c r="BL53" s="96"/>
      <c r="BM53" s="96"/>
      <c r="BN53" s="96"/>
      <c r="BO53" s="96"/>
      <c r="BP53" s="96"/>
      <c r="BQ53" s="96"/>
      <c r="BR53" s="96"/>
      <c r="BS53" s="96"/>
      <c r="BT53" s="96"/>
      <c r="BU53" s="96"/>
      <c r="BV53" s="96"/>
      <c r="BW53" s="96"/>
      <c r="BX53" s="96"/>
      <c r="BY53" s="96"/>
      <c r="BZ53" s="96"/>
      <c r="CA53" s="96"/>
      <c r="CB53" s="96"/>
      <c r="CC53" s="96"/>
      <c r="CD53" s="96"/>
      <c r="CE53" s="96"/>
      <c r="CF53" s="96"/>
      <c r="CG53" s="96"/>
      <c r="CH53" s="96"/>
      <c r="CI53" s="96"/>
      <c r="CJ53" s="96"/>
      <c r="CK53" s="96"/>
      <c r="CL53" s="96"/>
      <c r="CM53" s="96"/>
      <c r="CN53" s="96"/>
      <c r="CO53" s="96"/>
      <c r="CP53" s="96"/>
      <c r="CQ53" s="96"/>
      <c r="CR53" s="96"/>
      <c r="CS53" s="96"/>
      <c r="CT53" s="96"/>
      <c r="CU53" s="96"/>
      <c r="CV53" s="96"/>
      <c r="CW53" s="96"/>
      <c r="CX53" s="96"/>
      <c r="CY53" s="96"/>
      <c r="CZ53" s="96"/>
      <c r="DA53" s="96"/>
      <c r="DB53" s="96"/>
      <c r="DC53" s="96"/>
      <c r="DD53" s="96"/>
      <c r="DE53" s="96"/>
      <c r="DF53" s="96"/>
      <c r="DG53" s="96"/>
      <c r="DH53" s="96"/>
    </row>
    <row r="54" spans="11:112" x14ac:dyDescent="0.25"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  <c r="AB54" s="96"/>
      <c r="AC54" s="96"/>
      <c r="AD54" s="96"/>
      <c r="AE54" s="96"/>
      <c r="AF54" s="96"/>
      <c r="AG54" s="96"/>
      <c r="AH54" s="96"/>
      <c r="AI54" s="96"/>
      <c r="AJ54" s="96"/>
      <c r="AK54" s="96"/>
      <c r="AL54" s="96"/>
      <c r="AM54" s="96"/>
      <c r="AN54" s="96"/>
      <c r="AO54" s="96"/>
      <c r="AP54" s="96"/>
      <c r="AQ54" s="96"/>
      <c r="AR54" s="96"/>
      <c r="AS54" s="96"/>
      <c r="AT54" s="96"/>
      <c r="AU54" s="96"/>
      <c r="AV54" s="96"/>
      <c r="AW54" s="96"/>
      <c r="AX54" s="96"/>
      <c r="AY54" s="96"/>
      <c r="AZ54" s="96"/>
      <c r="BA54" s="96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  <c r="CH54" s="96"/>
      <c r="CI54" s="96"/>
      <c r="CJ54" s="96"/>
      <c r="CK54" s="96"/>
      <c r="CL54" s="96"/>
      <c r="CM54" s="96"/>
      <c r="CN54" s="96"/>
      <c r="CO54" s="96"/>
      <c r="CP54" s="96"/>
      <c r="CQ54" s="96"/>
      <c r="CR54" s="96"/>
      <c r="CS54" s="96"/>
      <c r="CT54" s="96"/>
      <c r="CU54" s="96"/>
      <c r="CV54" s="96"/>
      <c r="CW54" s="96"/>
      <c r="CX54" s="96"/>
      <c r="CY54" s="96"/>
      <c r="CZ54" s="96"/>
      <c r="DA54" s="96"/>
      <c r="DB54" s="96"/>
      <c r="DC54" s="96"/>
      <c r="DD54" s="96"/>
      <c r="DE54" s="96"/>
      <c r="DF54" s="96"/>
      <c r="DG54" s="96"/>
      <c r="DH54" s="96"/>
    </row>
    <row r="55" spans="11:112" x14ac:dyDescent="0.25"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  <c r="AB55" s="96"/>
      <c r="AC55" s="96"/>
      <c r="AD55" s="96"/>
      <c r="AE55" s="96"/>
      <c r="AF55" s="96"/>
      <c r="AG55" s="96"/>
      <c r="AH55" s="96"/>
      <c r="AI55" s="96"/>
      <c r="AJ55" s="96"/>
      <c r="AK55" s="96"/>
      <c r="AL55" s="96"/>
      <c r="AM55" s="96"/>
      <c r="AN55" s="96"/>
      <c r="AO55" s="96"/>
      <c r="AP55" s="96"/>
      <c r="AQ55" s="96"/>
      <c r="AR55" s="96"/>
      <c r="AS55" s="96"/>
      <c r="AT55" s="96"/>
      <c r="AU55" s="96"/>
      <c r="AV55" s="96"/>
      <c r="AW55" s="96"/>
      <c r="AX55" s="96"/>
      <c r="AY55" s="96"/>
      <c r="AZ55" s="96"/>
      <c r="BA55" s="96"/>
      <c r="BB55" s="96"/>
      <c r="BC55" s="96"/>
      <c r="BD55" s="96"/>
      <c r="BE55" s="96"/>
      <c r="BF55" s="96"/>
      <c r="BG55" s="96"/>
      <c r="BH55" s="96"/>
      <c r="BI55" s="96"/>
      <c r="BJ55" s="96"/>
      <c r="BK55" s="96"/>
      <c r="BL55" s="96"/>
      <c r="BM55" s="96"/>
      <c r="BN55" s="96"/>
      <c r="BO55" s="96"/>
      <c r="BP55" s="96"/>
      <c r="BQ55" s="96"/>
      <c r="BR55" s="96"/>
      <c r="BS55" s="96"/>
      <c r="BT55" s="96"/>
      <c r="BU55" s="96"/>
      <c r="BV55" s="96"/>
      <c r="BW55" s="96"/>
      <c r="BX55" s="96"/>
      <c r="BY55" s="96"/>
      <c r="BZ55" s="96"/>
      <c r="CA55" s="96"/>
      <c r="CB55" s="96"/>
      <c r="CC55" s="96"/>
      <c r="CD55" s="96"/>
      <c r="CE55" s="96"/>
      <c r="CF55" s="96"/>
      <c r="CG55" s="96"/>
      <c r="CH55" s="96"/>
      <c r="CI55" s="96"/>
      <c r="CJ55" s="96"/>
      <c r="CK55" s="96"/>
      <c r="CL55" s="96"/>
      <c r="CM55" s="96"/>
      <c r="CN55" s="96"/>
      <c r="CO55" s="96"/>
      <c r="CP55" s="96"/>
      <c r="CQ55" s="96"/>
      <c r="CR55" s="96"/>
      <c r="CS55" s="96"/>
      <c r="CT55" s="96"/>
      <c r="CU55" s="96"/>
      <c r="CV55" s="96"/>
      <c r="CW55" s="96"/>
      <c r="CX55" s="96"/>
      <c r="CY55" s="96"/>
      <c r="CZ55" s="96"/>
      <c r="DA55" s="96"/>
      <c r="DB55" s="96"/>
      <c r="DC55" s="96"/>
      <c r="DD55" s="96"/>
      <c r="DE55" s="96"/>
      <c r="DF55" s="96"/>
      <c r="DG55" s="96"/>
      <c r="DH55" s="96"/>
    </row>
    <row r="56" spans="11:112" x14ac:dyDescent="0.25"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  <c r="AB56" s="96"/>
      <c r="AC56" s="96"/>
      <c r="AD56" s="96"/>
      <c r="AE56" s="96"/>
      <c r="AF56" s="96"/>
      <c r="AG56" s="96"/>
      <c r="AH56" s="96"/>
      <c r="AI56" s="96"/>
      <c r="AJ56" s="96"/>
      <c r="AK56" s="96"/>
      <c r="AL56" s="96"/>
      <c r="AM56" s="96"/>
      <c r="AN56" s="96"/>
      <c r="AO56" s="96"/>
      <c r="AP56" s="96"/>
      <c r="AQ56" s="96"/>
      <c r="AR56" s="96"/>
      <c r="AS56" s="96"/>
      <c r="AT56" s="96"/>
      <c r="AU56" s="96"/>
      <c r="AV56" s="96"/>
      <c r="AW56" s="96"/>
      <c r="AX56" s="96"/>
      <c r="AY56" s="96"/>
      <c r="AZ56" s="96"/>
      <c r="BA56" s="96"/>
      <c r="BB56" s="96"/>
      <c r="BC56" s="96"/>
      <c r="BD56" s="96"/>
      <c r="BE56" s="96"/>
      <c r="BF56" s="96"/>
      <c r="BG56" s="96"/>
      <c r="BH56" s="96"/>
      <c r="BI56" s="96"/>
      <c r="BJ56" s="96"/>
      <c r="BK56" s="96"/>
      <c r="BL56" s="96"/>
      <c r="BM56" s="96"/>
      <c r="BN56" s="96"/>
      <c r="BO56" s="96"/>
      <c r="BP56" s="96"/>
      <c r="BQ56" s="96"/>
      <c r="BR56" s="96"/>
      <c r="BS56" s="96"/>
      <c r="BT56" s="96"/>
      <c r="BU56" s="96"/>
      <c r="BV56" s="96"/>
      <c r="BW56" s="96"/>
      <c r="BX56" s="96"/>
      <c r="BY56" s="96"/>
      <c r="BZ56" s="96"/>
      <c r="CA56" s="96"/>
      <c r="CB56" s="96"/>
      <c r="CC56" s="96"/>
      <c r="CD56" s="96"/>
      <c r="CE56" s="96"/>
      <c r="CF56" s="96"/>
      <c r="CG56" s="96"/>
      <c r="CH56" s="96"/>
      <c r="CI56" s="96"/>
      <c r="CJ56" s="96"/>
      <c r="CK56" s="96"/>
      <c r="CL56" s="96"/>
      <c r="CM56" s="96"/>
      <c r="CN56" s="96"/>
      <c r="CO56" s="96"/>
      <c r="CP56" s="96"/>
      <c r="CQ56" s="96"/>
      <c r="CR56" s="96"/>
      <c r="CS56" s="96"/>
      <c r="CT56" s="96"/>
      <c r="CU56" s="96"/>
      <c r="CV56" s="96"/>
      <c r="CW56" s="96"/>
      <c r="CX56" s="96"/>
      <c r="CY56" s="96"/>
      <c r="CZ56" s="96"/>
      <c r="DA56" s="96"/>
      <c r="DB56" s="96"/>
      <c r="DC56" s="96"/>
      <c r="DD56" s="96"/>
      <c r="DE56" s="96"/>
      <c r="DF56" s="96"/>
      <c r="DG56" s="96"/>
      <c r="DH56" s="96"/>
    </row>
    <row r="57" spans="11:112" x14ac:dyDescent="0.25"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  <c r="AB57" s="96"/>
      <c r="AC57" s="96"/>
      <c r="AD57" s="96"/>
      <c r="AE57" s="96"/>
      <c r="AF57" s="96"/>
      <c r="AG57" s="96"/>
      <c r="AH57" s="96"/>
      <c r="AI57" s="96"/>
      <c r="AJ57" s="96"/>
      <c r="AK57" s="96"/>
      <c r="AL57" s="96"/>
      <c r="AM57" s="96"/>
      <c r="AN57" s="96"/>
      <c r="AO57" s="96"/>
      <c r="AP57" s="96"/>
      <c r="AQ57" s="96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6"/>
      <c r="BD57" s="96"/>
      <c r="BE57" s="96"/>
      <c r="BF57" s="96"/>
      <c r="BG57" s="96"/>
      <c r="BH57" s="96"/>
      <c r="BI57" s="96"/>
      <c r="BJ57" s="96"/>
      <c r="BK57" s="96"/>
      <c r="BL57" s="96"/>
      <c r="BM57" s="96"/>
      <c r="BN57" s="96"/>
      <c r="BO57" s="96"/>
      <c r="BP57" s="96"/>
      <c r="BQ57" s="96"/>
      <c r="BR57" s="96"/>
      <c r="BS57" s="96"/>
      <c r="BT57" s="96"/>
      <c r="BU57" s="96"/>
      <c r="BV57" s="96"/>
      <c r="BW57" s="96"/>
      <c r="BX57" s="96"/>
      <c r="BY57" s="96"/>
      <c r="BZ57" s="96"/>
      <c r="CA57" s="96"/>
      <c r="CB57" s="96"/>
      <c r="CC57" s="96"/>
      <c r="CD57" s="96"/>
      <c r="CE57" s="96"/>
      <c r="CF57" s="96"/>
      <c r="CG57" s="96"/>
      <c r="CH57" s="96"/>
      <c r="CI57" s="96"/>
      <c r="CJ57" s="96"/>
      <c r="CK57" s="96"/>
      <c r="CL57" s="96"/>
      <c r="CM57" s="96"/>
      <c r="CN57" s="96"/>
      <c r="CO57" s="96"/>
      <c r="CP57" s="96"/>
      <c r="CQ57" s="96"/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96"/>
      <c r="DC57" s="96"/>
      <c r="DD57" s="96"/>
      <c r="DE57" s="96"/>
      <c r="DF57" s="96"/>
      <c r="DG57" s="96"/>
      <c r="DH57" s="96"/>
    </row>
    <row r="58" spans="11:112" x14ac:dyDescent="0.25"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96"/>
      <c r="AN58" s="96"/>
      <c r="AO58" s="96"/>
      <c r="AP58" s="96"/>
      <c r="AQ58" s="96"/>
      <c r="AR58" s="96"/>
      <c r="AS58" s="96"/>
      <c r="AT58" s="96"/>
      <c r="AU58" s="96"/>
      <c r="AV58" s="96"/>
      <c r="AW58" s="96"/>
      <c r="AX58" s="96"/>
      <c r="AY58" s="96"/>
      <c r="AZ58" s="96"/>
      <c r="BA58" s="96"/>
      <c r="BB58" s="96"/>
      <c r="BC58" s="96"/>
      <c r="BD58" s="96"/>
      <c r="BE58" s="96"/>
      <c r="BF58" s="96"/>
      <c r="BG58" s="96"/>
      <c r="BH58" s="96"/>
      <c r="BI58" s="96"/>
      <c r="BJ58" s="96"/>
      <c r="BK58" s="96"/>
      <c r="BL58" s="96"/>
      <c r="BM58" s="96"/>
      <c r="BN58" s="96"/>
      <c r="BO58" s="96"/>
      <c r="BP58" s="96"/>
      <c r="BQ58" s="96"/>
      <c r="BR58" s="96"/>
      <c r="BS58" s="96"/>
      <c r="BT58" s="96"/>
      <c r="BU58" s="96"/>
      <c r="BV58" s="96"/>
      <c r="BW58" s="96"/>
      <c r="BX58" s="96"/>
      <c r="BY58" s="96"/>
      <c r="BZ58" s="96"/>
      <c r="CA58" s="96"/>
      <c r="CB58" s="96"/>
      <c r="CC58" s="96"/>
      <c r="CD58" s="96"/>
      <c r="CE58" s="96"/>
      <c r="CF58" s="96"/>
      <c r="CG58" s="96"/>
      <c r="CH58" s="96"/>
      <c r="CI58" s="96"/>
      <c r="CJ58" s="96"/>
      <c r="CK58" s="96"/>
      <c r="CL58" s="96"/>
      <c r="CM58" s="96"/>
      <c r="CN58" s="96"/>
      <c r="CO58" s="96"/>
      <c r="CP58" s="96"/>
      <c r="CQ58" s="96"/>
      <c r="CR58" s="96"/>
      <c r="CS58" s="96"/>
      <c r="CT58" s="96"/>
      <c r="CU58" s="96"/>
      <c r="CV58" s="96"/>
      <c r="CW58" s="96"/>
      <c r="CX58" s="96"/>
      <c r="CY58" s="96"/>
      <c r="CZ58" s="96"/>
      <c r="DA58" s="96"/>
      <c r="DB58" s="96"/>
      <c r="DC58" s="96"/>
      <c r="DD58" s="96"/>
      <c r="DE58" s="96"/>
      <c r="DF58" s="96"/>
      <c r="DG58" s="96"/>
      <c r="DH58" s="96"/>
    </row>
    <row r="59" spans="11:112" x14ac:dyDescent="0.25"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  <c r="AB59" s="96"/>
      <c r="AC59" s="96"/>
      <c r="AD59" s="96"/>
      <c r="AE59" s="96"/>
      <c r="AF59" s="96"/>
      <c r="AG59" s="96"/>
      <c r="AH59" s="96"/>
      <c r="AI59" s="96"/>
      <c r="AJ59" s="96"/>
      <c r="AK59" s="96"/>
      <c r="AL59" s="96"/>
      <c r="AM59" s="96"/>
      <c r="AN59" s="96"/>
      <c r="AO59" s="96"/>
      <c r="AP59" s="96"/>
      <c r="AQ59" s="96"/>
      <c r="AR59" s="96"/>
      <c r="AS59" s="96"/>
      <c r="AT59" s="96"/>
      <c r="AU59" s="96"/>
      <c r="AV59" s="96"/>
      <c r="AW59" s="96"/>
      <c r="AX59" s="96"/>
      <c r="AY59" s="96"/>
      <c r="AZ59" s="96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  <c r="CH59" s="96"/>
      <c r="CI59" s="96"/>
      <c r="CJ59" s="96"/>
      <c r="CK59" s="96"/>
      <c r="CL59" s="96"/>
      <c r="CM59" s="96"/>
      <c r="CN59" s="96"/>
      <c r="CO59" s="96"/>
      <c r="CP59" s="96"/>
      <c r="CQ59" s="96"/>
      <c r="CR59" s="96"/>
      <c r="CS59" s="96"/>
      <c r="CT59" s="96"/>
      <c r="CU59" s="96"/>
      <c r="CV59" s="96"/>
      <c r="CW59" s="96"/>
      <c r="CX59" s="96"/>
      <c r="CY59" s="96"/>
      <c r="CZ59" s="96"/>
      <c r="DA59" s="96"/>
      <c r="DB59" s="96"/>
      <c r="DC59" s="96"/>
      <c r="DD59" s="96"/>
      <c r="DE59" s="96"/>
      <c r="DF59" s="96"/>
      <c r="DG59" s="96"/>
      <c r="DH59" s="96"/>
    </row>
    <row r="60" spans="11:112" x14ac:dyDescent="0.25"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  <c r="AB60" s="96"/>
      <c r="AC60" s="96"/>
      <c r="AD60" s="96"/>
      <c r="AE60" s="96"/>
      <c r="AF60" s="96"/>
      <c r="AG60" s="96"/>
      <c r="AH60" s="96"/>
      <c r="AI60" s="96"/>
      <c r="AJ60" s="96"/>
      <c r="AK60" s="96"/>
      <c r="AL60" s="96"/>
      <c r="AM60" s="96"/>
      <c r="AN60" s="96"/>
      <c r="AO60" s="96"/>
      <c r="AP60" s="96"/>
      <c r="AQ60" s="96"/>
      <c r="AR60" s="96"/>
      <c r="AS60" s="96"/>
      <c r="AT60" s="96"/>
      <c r="AU60" s="96"/>
      <c r="AV60" s="96"/>
      <c r="AW60" s="96"/>
      <c r="AX60" s="96"/>
      <c r="AY60" s="96"/>
      <c r="AZ60" s="96"/>
      <c r="BA60" s="96"/>
      <c r="BB60" s="96"/>
      <c r="BC60" s="96"/>
      <c r="BD60" s="96"/>
      <c r="BE60" s="96"/>
      <c r="BF60" s="96"/>
      <c r="BG60" s="96"/>
      <c r="BH60" s="96"/>
      <c r="BI60" s="96"/>
      <c r="BJ60" s="96"/>
      <c r="BK60" s="96"/>
      <c r="BL60" s="96"/>
      <c r="BM60" s="96"/>
      <c r="BN60" s="96"/>
      <c r="BO60" s="96"/>
      <c r="BP60" s="96"/>
      <c r="BQ60" s="96"/>
      <c r="BR60" s="96"/>
      <c r="BS60" s="96"/>
      <c r="BT60" s="96"/>
      <c r="BU60" s="96"/>
      <c r="BV60" s="96"/>
      <c r="BW60" s="96"/>
      <c r="BX60" s="96"/>
      <c r="BY60" s="96"/>
      <c r="BZ60" s="96"/>
      <c r="CA60" s="96"/>
      <c r="CB60" s="96"/>
      <c r="CC60" s="96"/>
      <c r="CD60" s="96"/>
      <c r="CE60" s="96"/>
      <c r="CF60" s="96"/>
      <c r="CG60" s="96"/>
      <c r="CH60" s="96"/>
      <c r="CI60" s="96"/>
      <c r="CJ60" s="96"/>
      <c r="CK60" s="96"/>
      <c r="CL60" s="96"/>
      <c r="CM60" s="96"/>
      <c r="CN60" s="96"/>
      <c r="CO60" s="96"/>
      <c r="CP60" s="96"/>
      <c r="CQ60" s="96"/>
      <c r="CR60" s="96"/>
      <c r="CS60" s="96"/>
      <c r="CT60" s="96"/>
      <c r="CU60" s="96"/>
      <c r="CV60" s="96"/>
      <c r="CW60" s="96"/>
      <c r="CX60" s="96"/>
      <c r="CY60" s="96"/>
      <c r="CZ60" s="96"/>
      <c r="DA60" s="96"/>
      <c r="DB60" s="96"/>
      <c r="DC60" s="96"/>
      <c r="DD60" s="96"/>
      <c r="DE60" s="96"/>
      <c r="DF60" s="96"/>
      <c r="DG60" s="96"/>
      <c r="DH60" s="96"/>
    </row>
    <row r="61" spans="11:112" x14ac:dyDescent="0.25"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  <c r="AB61" s="96"/>
      <c r="AC61" s="96"/>
      <c r="AD61" s="96"/>
      <c r="AE61" s="96"/>
      <c r="AF61" s="96"/>
      <c r="AG61" s="96"/>
      <c r="AH61" s="96"/>
      <c r="AI61" s="96"/>
      <c r="AJ61" s="96"/>
      <c r="AK61" s="96"/>
      <c r="AL61" s="96"/>
      <c r="AM61" s="96"/>
      <c r="AN61" s="96"/>
      <c r="AO61" s="96"/>
      <c r="AP61" s="96"/>
      <c r="AQ61" s="96"/>
      <c r="AR61" s="96"/>
      <c r="AS61" s="96"/>
      <c r="AT61" s="96"/>
      <c r="AU61" s="96"/>
      <c r="AV61" s="96"/>
      <c r="AW61" s="96"/>
      <c r="AX61" s="96"/>
      <c r="AY61" s="96"/>
      <c r="AZ61" s="96"/>
      <c r="BA61" s="96"/>
      <c r="BB61" s="96"/>
      <c r="BC61" s="96"/>
      <c r="BD61" s="96"/>
      <c r="BE61" s="96"/>
      <c r="BF61" s="96"/>
      <c r="BG61" s="96"/>
      <c r="BH61" s="96"/>
      <c r="BI61" s="96"/>
      <c r="BJ61" s="96"/>
      <c r="BK61" s="96"/>
      <c r="BL61" s="96"/>
      <c r="BM61" s="96"/>
      <c r="BN61" s="96"/>
      <c r="BO61" s="96"/>
      <c r="BP61" s="96"/>
      <c r="BQ61" s="96"/>
      <c r="BR61" s="96"/>
      <c r="BS61" s="96"/>
      <c r="BT61" s="96"/>
      <c r="BU61" s="96"/>
      <c r="BV61" s="96"/>
      <c r="BW61" s="96"/>
      <c r="BX61" s="96"/>
      <c r="BY61" s="96"/>
      <c r="BZ61" s="96"/>
      <c r="CA61" s="96"/>
      <c r="CB61" s="96"/>
      <c r="CC61" s="96"/>
      <c r="CD61" s="96"/>
      <c r="CE61" s="96"/>
      <c r="CF61" s="96"/>
      <c r="CG61" s="96"/>
      <c r="CH61" s="96"/>
      <c r="CI61" s="96"/>
      <c r="CJ61" s="96"/>
      <c r="CK61" s="96"/>
      <c r="CL61" s="96"/>
      <c r="CM61" s="96"/>
      <c r="CN61" s="96"/>
      <c r="CO61" s="96"/>
      <c r="CP61" s="96"/>
      <c r="CQ61" s="96"/>
      <c r="CR61" s="96"/>
      <c r="CS61" s="96"/>
      <c r="CT61" s="96"/>
      <c r="CU61" s="96"/>
      <c r="CV61" s="96"/>
      <c r="CW61" s="96"/>
      <c r="CX61" s="96"/>
      <c r="CY61" s="96"/>
      <c r="CZ61" s="96"/>
      <c r="DA61" s="96"/>
      <c r="DB61" s="96"/>
      <c r="DC61" s="96"/>
      <c r="DD61" s="96"/>
      <c r="DE61" s="96"/>
      <c r="DF61" s="96"/>
      <c r="DG61" s="96"/>
      <c r="DH61" s="96"/>
    </row>
    <row r="62" spans="11:112" x14ac:dyDescent="0.25"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6"/>
      <c r="BF62" s="96"/>
      <c r="BG62" s="96"/>
      <c r="BH62" s="96"/>
      <c r="BI62" s="96"/>
      <c r="BJ62" s="96"/>
      <c r="BK62" s="96"/>
      <c r="BL62" s="96"/>
      <c r="BM62" s="96"/>
      <c r="BN62" s="96"/>
      <c r="BO62" s="96"/>
      <c r="BP62" s="96"/>
      <c r="BQ62" s="96"/>
      <c r="BR62" s="96"/>
      <c r="BS62" s="96"/>
      <c r="BT62" s="96"/>
      <c r="BU62" s="96"/>
      <c r="BV62" s="96"/>
      <c r="BW62" s="96"/>
      <c r="BX62" s="96"/>
      <c r="BY62" s="96"/>
      <c r="BZ62" s="96"/>
      <c r="CA62" s="96"/>
      <c r="CB62" s="96"/>
      <c r="CC62" s="96"/>
      <c r="CD62" s="96"/>
      <c r="CE62" s="96"/>
      <c r="CF62" s="96"/>
      <c r="CG62" s="96"/>
      <c r="CH62" s="96"/>
      <c r="CI62" s="96"/>
      <c r="CJ62" s="96"/>
      <c r="CK62" s="96"/>
      <c r="CL62" s="96"/>
      <c r="CM62" s="96"/>
      <c r="CN62" s="96"/>
      <c r="CO62" s="96"/>
      <c r="CP62" s="96"/>
      <c r="CQ62" s="96"/>
      <c r="CR62" s="96"/>
      <c r="CS62" s="96"/>
      <c r="CT62" s="96"/>
      <c r="CU62" s="96"/>
      <c r="CV62" s="96"/>
      <c r="CW62" s="96"/>
      <c r="CX62" s="96"/>
      <c r="CY62" s="96"/>
      <c r="CZ62" s="96"/>
      <c r="DA62" s="96"/>
      <c r="DB62" s="96"/>
      <c r="DC62" s="96"/>
      <c r="DD62" s="96"/>
      <c r="DE62" s="96"/>
      <c r="DF62" s="96"/>
      <c r="DG62" s="96"/>
      <c r="DH62" s="96"/>
    </row>
    <row r="63" spans="11:112" x14ac:dyDescent="0.25"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  <c r="AB63" s="96"/>
      <c r="AC63" s="96"/>
      <c r="AD63" s="96"/>
      <c r="AE63" s="96"/>
      <c r="AF63" s="96"/>
      <c r="AG63" s="96"/>
      <c r="AH63" s="96"/>
      <c r="AI63" s="96"/>
      <c r="AJ63" s="96"/>
      <c r="AK63" s="96"/>
      <c r="AL63" s="96"/>
      <c r="AM63" s="96"/>
      <c r="AN63" s="96"/>
      <c r="AO63" s="96"/>
      <c r="AP63" s="96"/>
      <c r="AQ63" s="96"/>
      <c r="AR63" s="96"/>
      <c r="AS63" s="96"/>
      <c r="AT63" s="96"/>
      <c r="AU63" s="96"/>
      <c r="AV63" s="96"/>
      <c r="AW63" s="96"/>
      <c r="AX63" s="96"/>
      <c r="AY63" s="96"/>
      <c r="AZ63" s="96"/>
      <c r="BA63" s="96"/>
      <c r="BB63" s="96"/>
      <c r="BC63" s="96"/>
      <c r="BD63" s="96"/>
      <c r="BE63" s="96"/>
      <c r="BF63" s="96"/>
      <c r="BG63" s="96"/>
      <c r="BH63" s="96"/>
      <c r="BI63" s="96"/>
      <c r="BJ63" s="96"/>
      <c r="BK63" s="96"/>
      <c r="BL63" s="96"/>
      <c r="BM63" s="96"/>
      <c r="BN63" s="96"/>
      <c r="BO63" s="96"/>
      <c r="BP63" s="96"/>
      <c r="BQ63" s="96"/>
      <c r="BR63" s="96"/>
      <c r="BS63" s="96"/>
      <c r="BT63" s="96"/>
      <c r="BU63" s="96"/>
      <c r="BV63" s="96"/>
      <c r="BW63" s="96"/>
      <c r="BX63" s="96"/>
      <c r="BY63" s="96"/>
      <c r="BZ63" s="96"/>
      <c r="CA63" s="96"/>
      <c r="CB63" s="96"/>
      <c r="CC63" s="96"/>
      <c r="CD63" s="96"/>
      <c r="CE63" s="96"/>
      <c r="CF63" s="96"/>
      <c r="CG63" s="96"/>
      <c r="CH63" s="96"/>
      <c r="CI63" s="96"/>
      <c r="CJ63" s="96"/>
      <c r="CK63" s="96"/>
      <c r="CL63" s="96"/>
      <c r="CM63" s="96"/>
      <c r="CN63" s="96"/>
      <c r="CO63" s="96"/>
      <c r="CP63" s="96"/>
      <c r="CQ63" s="96"/>
      <c r="CR63" s="96"/>
      <c r="CS63" s="96"/>
      <c r="CT63" s="96"/>
      <c r="CU63" s="96"/>
      <c r="CV63" s="96"/>
      <c r="CW63" s="96"/>
      <c r="CX63" s="96"/>
      <c r="CY63" s="96"/>
      <c r="CZ63" s="96"/>
      <c r="DA63" s="96"/>
      <c r="DB63" s="96"/>
      <c r="DC63" s="96"/>
      <c r="DD63" s="96"/>
      <c r="DE63" s="96"/>
      <c r="DF63" s="96"/>
      <c r="DG63" s="96"/>
      <c r="DH63" s="96"/>
    </row>
    <row r="64" spans="11:112" x14ac:dyDescent="0.25"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  <c r="AB64" s="96"/>
      <c r="AC64" s="96"/>
      <c r="AD64" s="96"/>
      <c r="AE64" s="96"/>
      <c r="AF64" s="96"/>
      <c r="AG64" s="96"/>
      <c r="AH64" s="96"/>
      <c r="AI64" s="96"/>
      <c r="AJ64" s="96"/>
      <c r="AK64" s="96"/>
      <c r="AL64" s="96"/>
      <c r="AM64" s="96"/>
      <c r="AN64" s="96"/>
      <c r="AO64" s="96"/>
      <c r="AP64" s="96"/>
      <c r="AQ64" s="96"/>
      <c r="AR64" s="96"/>
      <c r="AS64" s="96"/>
      <c r="AT64" s="96"/>
      <c r="AU64" s="96"/>
      <c r="AV64" s="96"/>
      <c r="AW64" s="96"/>
      <c r="AX64" s="96"/>
      <c r="AY64" s="96"/>
      <c r="AZ64" s="96"/>
      <c r="BA64" s="96"/>
      <c r="BB64" s="96"/>
      <c r="BC64" s="96"/>
      <c r="BD64" s="96"/>
      <c r="BE64" s="96"/>
      <c r="BF64" s="96"/>
      <c r="BG64" s="96"/>
      <c r="BH64" s="96"/>
      <c r="BI64" s="96"/>
      <c r="BJ64" s="96"/>
      <c r="BK64" s="96"/>
      <c r="BL64" s="96"/>
      <c r="BM64" s="96"/>
      <c r="BN64" s="96"/>
      <c r="BO64" s="96"/>
      <c r="BP64" s="96"/>
      <c r="BQ64" s="96"/>
      <c r="BR64" s="96"/>
      <c r="BS64" s="96"/>
      <c r="BT64" s="96"/>
      <c r="BU64" s="96"/>
      <c r="BV64" s="96"/>
      <c r="BW64" s="96"/>
      <c r="BX64" s="96"/>
      <c r="BY64" s="96"/>
      <c r="BZ64" s="96"/>
      <c r="CA64" s="96"/>
      <c r="CB64" s="96"/>
      <c r="CC64" s="96"/>
      <c r="CD64" s="96"/>
      <c r="CE64" s="96"/>
      <c r="CF64" s="96"/>
      <c r="CG64" s="96"/>
      <c r="CH64" s="96"/>
      <c r="CI64" s="96"/>
      <c r="CJ64" s="96"/>
      <c r="CK64" s="96"/>
      <c r="CL64" s="96"/>
      <c r="CM64" s="96"/>
      <c r="CN64" s="96"/>
      <c r="CO64" s="96"/>
      <c r="CP64" s="96"/>
      <c r="CQ64" s="96"/>
      <c r="CR64" s="96"/>
      <c r="CS64" s="96"/>
      <c r="CT64" s="96"/>
      <c r="CU64" s="96"/>
      <c r="CV64" s="96"/>
      <c r="CW64" s="96"/>
      <c r="CX64" s="96"/>
      <c r="CY64" s="96"/>
      <c r="CZ64" s="96"/>
      <c r="DA64" s="96"/>
      <c r="DB64" s="96"/>
      <c r="DC64" s="96"/>
      <c r="DD64" s="96"/>
      <c r="DE64" s="96"/>
      <c r="DF64" s="96"/>
      <c r="DG64" s="96"/>
      <c r="DH64" s="96"/>
    </row>
    <row r="65" spans="11:112" x14ac:dyDescent="0.25"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  <c r="AB65" s="96"/>
      <c r="AC65" s="96"/>
      <c r="AD65" s="96"/>
      <c r="AE65" s="96"/>
      <c r="AF65" s="96"/>
      <c r="AG65" s="96"/>
      <c r="AH65" s="96"/>
      <c r="AI65" s="96"/>
      <c r="AJ65" s="96"/>
      <c r="AK65" s="96"/>
      <c r="AL65" s="96"/>
      <c r="AM65" s="96"/>
      <c r="AN65" s="96"/>
      <c r="AO65" s="96"/>
      <c r="AP65" s="96"/>
      <c r="AQ65" s="96"/>
      <c r="AR65" s="96"/>
      <c r="AS65" s="96"/>
      <c r="AT65" s="96"/>
      <c r="AU65" s="96"/>
      <c r="AV65" s="96"/>
      <c r="AW65" s="96"/>
      <c r="AX65" s="96"/>
      <c r="AY65" s="96"/>
      <c r="AZ65" s="96"/>
      <c r="BA65" s="96"/>
      <c r="BB65" s="96"/>
      <c r="BC65" s="96"/>
      <c r="BD65" s="96"/>
      <c r="BE65" s="96"/>
      <c r="BF65" s="96"/>
      <c r="BG65" s="96"/>
      <c r="BH65" s="96"/>
      <c r="BI65" s="96"/>
      <c r="BJ65" s="96"/>
      <c r="BK65" s="96"/>
      <c r="BL65" s="96"/>
      <c r="BM65" s="96"/>
      <c r="BN65" s="96"/>
      <c r="BO65" s="96"/>
      <c r="BP65" s="96"/>
      <c r="BQ65" s="96"/>
      <c r="BR65" s="96"/>
      <c r="BS65" s="96"/>
      <c r="BT65" s="96"/>
      <c r="BU65" s="96"/>
      <c r="BV65" s="96"/>
      <c r="BW65" s="96"/>
      <c r="BX65" s="96"/>
      <c r="BY65" s="96"/>
      <c r="BZ65" s="96"/>
      <c r="CA65" s="96"/>
      <c r="CB65" s="96"/>
      <c r="CC65" s="96"/>
      <c r="CD65" s="96"/>
      <c r="CE65" s="96"/>
      <c r="CF65" s="96"/>
      <c r="CG65" s="96"/>
      <c r="CH65" s="96"/>
      <c r="CI65" s="96"/>
      <c r="CJ65" s="96"/>
      <c r="CK65" s="96"/>
      <c r="CL65" s="96"/>
      <c r="CM65" s="96"/>
      <c r="CN65" s="96"/>
      <c r="CO65" s="96"/>
      <c r="CP65" s="96"/>
      <c r="CQ65" s="96"/>
      <c r="CR65" s="96"/>
      <c r="CS65" s="96"/>
      <c r="CT65" s="96"/>
      <c r="CU65" s="96"/>
      <c r="CV65" s="96"/>
      <c r="CW65" s="96"/>
      <c r="CX65" s="96"/>
      <c r="CY65" s="96"/>
      <c r="CZ65" s="96"/>
      <c r="DA65" s="96"/>
      <c r="DB65" s="96"/>
      <c r="DC65" s="96"/>
      <c r="DD65" s="96"/>
      <c r="DE65" s="96"/>
      <c r="DF65" s="96"/>
      <c r="DG65" s="96"/>
      <c r="DH65" s="96"/>
    </row>
    <row r="66" spans="11:112" x14ac:dyDescent="0.25"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  <c r="AB66" s="96"/>
      <c r="AC66" s="96"/>
      <c r="AD66" s="96"/>
      <c r="AE66" s="96"/>
      <c r="AF66" s="96"/>
      <c r="AG66" s="96"/>
      <c r="AH66" s="96"/>
      <c r="AI66" s="96"/>
      <c r="AJ66" s="96"/>
      <c r="AK66" s="96"/>
      <c r="AL66" s="96"/>
      <c r="AM66" s="96"/>
      <c r="AN66" s="96"/>
      <c r="AO66" s="96"/>
      <c r="AP66" s="96"/>
      <c r="AQ66" s="96"/>
      <c r="AR66" s="96"/>
      <c r="AS66" s="96"/>
      <c r="AT66" s="96"/>
      <c r="AU66" s="96"/>
      <c r="AV66" s="96"/>
      <c r="AW66" s="96"/>
      <c r="AX66" s="96"/>
      <c r="AY66" s="96"/>
      <c r="AZ66" s="96"/>
      <c r="BA66" s="96"/>
      <c r="BB66" s="96"/>
      <c r="BC66" s="96"/>
      <c r="BD66" s="96"/>
      <c r="BE66" s="96"/>
      <c r="BF66" s="96"/>
      <c r="BG66" s="96"/>
      <c r="BH66" s="96"/>
      <c r="BI66" s="96"/>
      <c r="BJ66" s="96"/>
      <c r="BK66" s="96"/>
      <c r="BL66" s="96"/>
      <c r="BM66" s="96"/>
      <c r="BN66" s="96"/>
      <c r="BO66" s="96"/>
      <c r="BP66" s="96"/>
      <c r="BQ66" s="96"/>
      <c r="BR66" s="96"/>
      <c r="BS66" s="96"/>
      <c r="BT66" s="96"/>
      <c r="BU66" s="96"/>
      <c r="BV66" s="96"/>
      <c r="BW66" s="96"/>
      <c r="BX66" s="96"/>
      <c r="BY66" s="96"/>
      <c r="BZ66" s="96"/>
      <c r="CA66" s="96"/>
      <c r="CB66" s="96"/>
      <c r="CC66" s="96"/>
      <c r="CD66" s="96"/>
      <c r="CE66" s="96"/>
      <c r="CF66" s="96"/>
      <c r="CG66" s="96"/>
      <c r="CH66" s="96"/>
      <c r="CI66" s="96"/>
      <c r="CJ66" s="96"/>
      <c r="CK66" s="96"/>
      <c r="CL66" s="96"/>
      <c r="CM66" s="96"/>
      <c r="CN66" s="96"/>
      <c r="CO66" s="96"/>
      <c r="CP66" s="96"/>
      <c r="CQ66" s="96"/>
      <c r="CR66" s="96"/>
      <c r="CS66" s="96"/>
      <c r="CT66" s="96"/>
      <c r="CU66" s="96"/>
      <c r="CV66" s="96"/>
      <c r="CW66" s="96"/>
      <c r="CX66" s="96"/>
      <c r="CY66" s="96"/>
      <c r="CZ66" s="96"/>
      <c r="DA66" s="96"/>
      <c r="DB66" s="96"/>
      <c r="DC66" s="96"/>
      <c r="DD66" s="96"/>
      <c r="DE66" s="96"/>
      <c r="DF66" s="96"/>
      <c r="DG66" s="96"/>
      <c r="DH66" s="96"/>
    </row>
    <row r="67" spans="11:112" x14ac:dyDescent="0.25"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  <c r="AB67" s="96"/>
      <c r="AC67" s="96"/>
      <c r="AD67" s="96"/>
      <c r="AE67" s="96"/>
      <c r="AF67" s="96"/>
      <c r="AG67" s="96"/>
      <c r="AH67" s="96"/>
      <c r="AI67" s="96"/>
      <c r="AJ67" s="96"/>
      <c r="AK67" s="96"/>
      <c r="AL67" s="96"/>
      <c r="AM67" s="96"/>
      <c r="AN67" s="96"/>
      <c r="AO67" s="96"/>
      <c r="AP67" s="96"/>
      <c r="AQ67" s="96"/>
      <c r="AR67" s="96"/>
      <c r="AS67" s="96"/>
      <c r="AT67" s="96"/>
      <c r="AU67" s="96"/>
      <c r="AV67" s="96"/>
      <c r="AW67" s="96"/>
      <c r="AX67" s="96"/>
      <c r="AY67" s="96"/>
      <c r="AZ67" s="96"/>
      <c r="BA67" s="96"/>
      <c r="BB67" s="96"/>
      <c r="BC67" s="96"/>
      <c r="BD67" s="96"/>
      <c r="BE67" s="96"/>
      <c r="BF67" s="96"/>
      <c r="BG67" s="96"/>
      <c r="BH67" s="96"/>
      <c r="BI67" s="96"/>
      <c r="BJ67" s="96"/>
      <c r="BK67" s="96"/>
      <c r="BL67" s="96"/>
      <c r="BM67" s="96"/>
      <c r="BN67" s="96"/>
      <c r="BO67" s="96"/>
      <c r="BP67" s="96"/>
      <c r="BQ67" s="96"/>
      <c r="BR67" s="96"/>
      <c r="BS67" s="96"/>
      <c r="BT67" s="96"/>
      <c r="BU67" s="96"/>
      <c r="BV67" s="96"/>
      <c r="BW67" s="96"/>
      <c r="BX67" s="96"/>
      <c r="BY67" s="96"/>
      <c r="BZ67" s="96"/>
      <c r="CA67" s="96"/>
      <c r="CB67" s="96"/>
      <c r="CC67" s="96"/>
      <c r="CD67" s="96"/>
      <c r="CE67" s="96"/>
      <c r="CF67" s="96"/>
      <c r="CG67" s="96"/>
      <c r="CH67" s="96"/>
      <c r="CI67" s="96"/>
      <c r="CJ67" s="96"/>
      <c r="CK67" s="96"/>
      <c r="CL67" s="96"/>
      <c r="CM67" s="96"/>
      <c r="CN67" s="96"/>
      <c r="CO67" s="96"/>
      <c r="CP67" s="96"/>
      <c r="CQ67" s="96"/>
      <c r="CR67" s="96"/>
      <c r="CS67" s="96"/>
      <c r="CT67" s="96"/>
      <c r="CU67" s="96"/>
      <c r="CV67" s="96"/>
      <c r="CW67" s="96"/>
      <c r="CX67" s="96"/>
      <c r="CY67" s="96"/>
      <c r="CZ67" s="96"/>
      <c r="DA67" s="96"/>
      <c r="DB67" s="96"/>
      <c r="DC67" s="96"/>
      <c r="DD67" s="96"/>
      <c r="DE67" s="96"/>
      <c r="DF67" s="96"/>
      <c r="DG67" s="96"/>
      <c r="DH67" s="96"/>
    </row>
    <row r="68" spans="11:112" x14ac:dyDescent="0.25"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  <c r="AB68" s="96"/>
      <c r="AC68" s="96"/>
      <c r="AD68" s="96"/>
      <c r="AE68" s="96"/>
      <c r="AF68" s="96"/>
      <c r="AG68" s="96"/>
      <c r="AH68" s="96"/>
      <c r="AI68" s="96"/>
      <c r="AJ68" s="96"/>
      <c r="AK68" s="96"/>
      <c r="AL68" s="96"/>
      <c r="AM68" s="96"/>
      <c r="AN68" s="96"/>
      <c r="AO68" s="96"/>
      <c r="AP68" s="96"/>
      <c r="AQ68" s="96"/>
      <c r="AR68" s="96"/>
      <c r="AS68" s="96"/>
      <c r="AT68" s="96"/>
      <c r="AU68" s="96"/>
      <c r="AV68" s="96"/>
      <c r="AW68" s="96"/>
      <c r="AX68" s="96"/>
      <c r="AY68" s="96"/>
      <c r="AZ68" s="96"/>
      <c r="BA68" s="96"/>
      <c r="BB68" s="96"/>
      <c r="BC68" s="96"/>
      <c r="BD68" s="96"/>
      <c r="BE68" s="96"/>
      <c r="BF68" s="96"/>
      <c r="BG68" s="96"/>
      <c r="BH68" s="96"/>
      <c r="BI68" s="96"/>
      <c r="BJ68" s="96"/>
      <c r="BK68" s="96"/>
      <c r="BL68" s="96"/>
      <c r="BM68" s="96"/>
      <c r="BN68" s="96"/>
      <c r="BO68" s="96"/>
      <c r="BP68" s="96"/>
      <c r="BQ68" s="96"/>
      <c r="BR68" s="96"/>
      <c r="BS68" s="96"/>
      <c r="BT68" s="96"/>
      <c r="BU68" s="96"/>
      <c r="BV68" s="96"/>
      <c r="BW68" s="96"/>
      <c r="BX68" s="96"/>
      <c r="BY68" s="96"/>
      <c r="BZ68" s="96"/>
      <c r="CA68" s="96"/>
      <c r="CB68" s="96"/>
      <c r="CC68" s="96"/>
      <c r="CD68" s="96"/>
      <c r="CE68" s="96"/>
      <c r="CF68" s="96"/>
      <c r="CG68" s="96"/>
      <c r="CH68" s="96"/>
      <c r="CI68" s="96"/>
      <c r="CJ68" s="96"/>
      <c r="CK68" s="96"/>
      <c r="CL68" s="96"/>
      <c r="CM68" s="96"/>
      <c r="CN68" s="96"/>
      <c r="CO68" s="96"/>
      <c r="CP68" s="96"/>
      <c r="CQ68" s="96"/>
      <c r="CR68" s="96"/>
      <c r="CS68" s="96"/>
      <c r="CT68" s="96"/>
      <c r="CU68" s="96"/>
      <c r="CV68" s="96"/>
      <c r="CW68" s="96"/>
      <c r="CX68" s="96"/>
      <c r="CY68" s="96"/>
      <c r="CZ68" s="96"/>
      <c r="DA68" s="96"/>
      <c r="DB68" s="96"/>
      <c r="DC68" s="96"/>
      <c r="DD68" s="96"/>
      <c r="DE68" s="96"/>
      <c r="DF68" s="96"/>
      <c r="DG68" s="96"/>
      <c r="DH68" s="96"/>
    </row>
    <row r="69" spans="11:112" x14ac:dyDescent="0.25"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  <c r="AB69" s="96"/>
      <c r="AC69" s="96"/>
      <c r="AD69" s="96"/>
      <c r="AE69" s="96"/>
      <c r="AF69" s="96"/>
      <c r="AG69" s="96"/>
      <c r="AH69" s="96"/>
      <c r="AI69" s="96"/>
      <c r="AJ69" s="96"/>
      <c r="AK69" s="96"/>
      <c r="AL69" s="96"/>
      <c r="AM69" s="96"/>
      <c r="AN69" s="96"/>
      <c r="AO69" s="96"/>
      <c r="AP69" s="96"/>
      <c r="AQ69" s="96"/>
      <c r="AR69" s="96"/>
      <c r="AS69" s="96"/>
      <c r="AT69" s="96"/>
      <c r="AU69" s="96"/>
      <c r="AV69" s="96"/>
      <c r="AW69" s="96"/>
      <c r="AX69" s="96"/>
      <c r="AY69" s="96"/>
      <c r="AZ69" s="96"/>
      <c r="BA69" s="96"/>
      <c r="BB69" s="96"/>
      <c r="BC69" s="96"/>
      <c r="BD69" s="96"/>
      <c r="BE69" s="96"/>
      <c r="BF69" s="96"/>
      <c r="BG69" s="96"/>
      <c r="BH69" s="96"/>
      <c r="BI69" s="96"/>
      <c r="BJ69" s="96"/>
      <c r="BK69" s="96"/>
      <c r="BL69" s="96"/>
      <c r="BM69" s="96"/>
      <c r="BN69" s="96"/>
      <c r="BO69" s="96"/>
      <c r="BP69" s="96"/>
      <c r="BQ69" s="96"/>
      <c r="BR69" s="96"/>
      <c r="BS69" s="96"/>
      <c r="BT69" s="96"/>
      <c r="BU69" s="96"/>
      <c r="BV69" s="96"/>
      <c r="BW69" s="96"/>
      <c r="BX69" s="96"/>
      <c r="BY69" s="96"/>
      <c r="BZ69" s="96"/>
      <c r="CA69" s="96"/>
      <c r="CB69" s="96"/>
      <c r="CC69" s="96"/>
      <c r="CD69" s="96"/>
      <c r="CE69" s="96"/>
      <c r="CF69" s="96"/>
      <c r="CG69" s="96"/>
      <c r="CH69" s="96"/>
      <c r="CI69" s="96"/>
      <c r="CJ69" s="96"/>
      <c r="CK69" s="96"/>
      <c r="CL69" s="96"/>
      <c r="CM69" s="96"/>
      <c r="CN69" s="96"/>
      <c r="CO69" s="96"/>
      <c r="CP69" s="96"/>
      <c r="CQ69" s="96"/>
      <c r="CR69" s="96"/>
      <c r="CS69" s="96"/>
      <c r="CT69" s="96"/>
      <c r="CU69" s="96"/>
      <c r="CV69" s="96"/>
      <c r="CW69" s="96"/>
      <c r="CX69" s="96"/>
      <c r="CY69" s="96"/>
      <c r="CZ69" s="96"/>
      <c r="DA69" s="96"/>
      <c r="DB69" s="96"/>
      <c r="DC69" s="96"/>
      <c r="DD69" s="96"/>
      <c r="DE69" s="96"/>
      <c r="DF69" s="96"/>
      <c r="DG69" s="96"/>
      <c r="DH69" s="96"/>
    </row>
    <row r="70" spans="11:112" x14ac:dyDescent="0.25"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  <c r="BY70" s="96"/>
      <c r="BZ70" s="96"/>
      <c r="CA70" s="96"/>
      <c r="CB70" s="96"/>
      <c r="CC70" s="96"/>
      <c r="CD70" s="96"/>
      <c r="CE70" s="96"/>
      <c r="CF70" s="96"/>
      <c r="CG70" s="96"/>
      <c r="CH70" s="96"/>
      <c r="CI70" s="96"/>
      <c r="CJ70" s="96"/>
      <c r="CK70" s="96"/>
      <c r="CL70" s="96"/>
      <c r="CM70" s="96"/>
      <c r="CN70" s="96"/>
      <c r="CO70" s="96"/>
      <c r="CP70" s="96"/>
      <c r="CQ70" s="96"/>
      <c r="CR70" s="96"/>
      <c r="CS70" s="96"/>
      <c r="CT70" s="96"/>
      <c r="CU70" s="96"/>
      <c r="CV70" s="96"/>
      <c r="CW70" s="96"/>
      <c r="CX70" s="96"/>
      <c r="CY70" s="96"/>
      <c r="CZ70" s="96"/>
      <c r="DA70" s="96"/>
      <c r="DB70" s="96"/>
      <c r="DC70" s="96"/>
      <c r="DD70" s="96"/>
      <c r="DE70" s="96"/>
      <c r="DF70" s="96"/>
      <c r="DG70" s="96"/>
      <c r="DH70" s="96"/>
    </row>
    <row r="71" spans="11:112" x14ac:dyDescent="0.25"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  <c r="AB71" s="96"/>
      <c r="AC71" s="96"/>
      <c r="AD71" s="96"/>
      <c r="AE71" s="96"/>
      <c r="AF71" s="96"/>
      <c r="AG71" s="96"/>
      <c r="AH71" s="96"/>
      <c r="AI71" s="96"/>
      <c r="AJ71" s="96"/>
      <c r="AK71" s="96"/>
      <c r="AL71" s="96"/>
      <c r="AM71" s="96"/>
      <c r="AN71" s="96"/>
      <c r="AO71" s="96"/>
      <c r="AP71" s="96"/>
      <c r="AQ71" s="96"/>
      <c r="AR71" s="96"/>
      <c r="AS71" s="96"/>
      <c r="AT71" s="96"/>
      <c r="AU71" s="96"/>
      <c r="AV71" s="96"/>
      <c r="AW71" s="96"/>
      <c r="AX71" s="96"/>
      <c r="AY71" s="96"/>
      <c r="AZ71" s="96"/>
      <c r="BA71" s="96"/>
      <c r="BB71" s="96"/>
      <c r="BC71" s="96"/>
      <c r="BD71" s="96"/>
      <c r="BE71" s="96"/>
      <c r="BF71" s="96"/>
      <c r="BG71" s="96"/>
      <c r="BH71" s="96"/>
      <c r="BI71" s="96"/>
      <c r="BJ71" s="96"/>
      <c r="BK71" s="96"/>
      <c r="BL71" s="96"/>
      <c r="BM71" s="96"/>
      <c r="BN71" s="96"/>
      <c r="BO71" s="96"/>
      <c r="BP71" s="96"/>
      <c r="BQ71" s="96"/>
      <c r="BR71" s="96"/>
      <c r="BS71" s="96"/>
      <c r="BT71" s="96"/>
      <c r="BU71" s="96"/>
      <c r="BV71" s="96"/>
      <c r="BW71" s="96"/>
      <c r="BX71" s="96"/>
      <c r="BY71" s="96"/>
      <c r="BZ71" s="96"/>
      <c r="CA71" s="96"/>
      <c r="CB71" s="96"/>
      <c r="CC71" s="96"/>
      <c r="CD71" s="96"/>
      <c r="CE71" s="96"/>
      <c r="CF71" s="96"/>
      <c r="CG71" s="96"/>
      <c r="CH71" s="96"/>
      <c r="CI71" s="96"/>
      <c r="CJ71" s="96"/>
      <c r="CK71" s="96"/>
      <c r="CL71" s="96"/>
      <c r="CM71" s="96"/>
      <c r="CN71" s="96"/>
      <c r="CO71" s="96"/>
      <c r="CP71" s="96"/>
      <c r="CQ71" s="96"/>
      <c r="CR71" s="96"/>
      <c r="CS71" s="96"/>
      <c r="CT71" s="96"/>
      <c r="CU71" s="96"/>
      <c r="CV71" s="96"/>
      <c r="CW71" s="96"/>
      <c r="CX71" s="96"/>
      <c r="CY71" s="96"/>
      <c r="CZ71" s="96"/>
      <c r="DA71" s="96"/>
      <c r="DB71" s="96"/>
      <c r="DC71" s="96"/>
      <c r="DD71" s="96"/>
      <c r="DE71" s="96"/>
      <c r="DF71" s="96"/>
      <c r="DG71" s="96"/>
      <c r="DH71" s="96"/>
    </row>
    <row r="72" spans="11:112" x14ac:dyDescent="0.25"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  <c r="AB72" s="96"/>
      <c r="AC72" s="96"/>
      <c r="AD72" s="96"/>
      <c r="AE72" s="96"/>
      <c r="AF72" s="96"/>
      <c r="AG72" s="96"/>
      <c r="AH72" s="96"/>
      <c r="AI72" s="96"/>
      <c r="AJ72" s="96"/>
      <c r="AK72" s="96"/>
      <c r="AL72" s="96"/>
      <c r="AM72" s="96"/>
      <c r="AN72" s="96"/>
      <c r="AO72" s="96"/>
      <c r="AP72" s="96"/>
      <c r="AQ72" s="96"/>
      <c r="AR72" s="96"/>
      <c r="AS72" s="96"/>
      <c r="AT72" s="96"/>
      <c r="AU72" s="96"/>
      <c r="AV72" s="96"/>
      <c r="AW72" s="96"/>
      <c r="AX72" s="96"/>
      <c r="AY72" s="96"/>
      <c r="AZ72" s="96"/>
      <c r="BA72" s="96"/>
      <c r="BB72" s="96"/>
      <c r="BC72" s="96"/>
      <c r="BD72" s="96"/>
      <c r="BE72" s="96"/>
      <c r="BF72" s="96"/>
      <c r="BG72" s="96"/>
      <c r="BH72" s="96"/>
      <c r="BI72" s="96"/>
      <c r="BJ72" s="96"/>
      <c r="BK72" s="96"/>
      <c r="BL72" s="96"/>
      <c r="BM72" s="96"/>
      <c r="BN72" s="96"/>
      <c r="BO72" s="96"/>
      <c r="BP72" s="96"/>
      <c r="BQ72" s="96"/>
      <c r="BR72" s="96"/>
      <c r="BS72" s="96"/>
      <c r="BT72" s="96"/>
      <c r="BU72" s="96"/>
      <c r="BV72" s="96"/>
      <c r="BW72" s="96"/>
      <c r="BX72" s="96"/>
      <c r="BY72" s="96"/>
      <c r="BZ72" s="96"/>
      <c r="CA72" s="96"/>
      <c r="CB72" s="96"/>
      <c r="CC72" s="96"/>
      <c r="CD72" s="96"/>
      <c r="CE72" s="96"/>
      <c r="CF72" s="96"/>
      <c r="CG72" s="96"/>
      <c r="CH72" s="96"/>
      <c r="CI72" s="96"/>
      <c r="CJ72" s="96"/>
      <c r="CK72" s="96"/>
      <c r="CL72" s="96"/>
      <c r="CM72" s="96"/>
      <c r="CN72" s="96"/>
      <c r="CO72" s="96"/>
      <c r="CP72" s="96"/>
      <c r="CQ72" s="96"/>
      <c r="CR72" s="96"/>
      <c r="CS72" s="96"/>
      <c r="CT72" s="96"/>
      <c r="CU72" s="96"/>
      <c r="CV72" s="96"/>
      <c r="CW72" s="96"/>
      <c r="CX72" s="96"/>
      <c r="CY72" s="96"/>
      <c r="CZ72" s="96"/>
      <c r="DA72" s="96"/>
      <c r="DB72" s="96"/>
      <c r="DC72" s="96"/>
      <c r="DD72" s="96"/>
      <c r="DE72" s="96"/>
      <c r="DF72" s="96"/>
      <c r="DG72" s="96"/>
      <c r="DH72" s="96"/>
    </row>
    <row r="73" spans="11:112" x14ac:dyDescent="0.25"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  <c r="AB73" s="96"/>
      <c r="AC73" s="96"/>
      <c r="AD73" s="96"/>
      <c r="AE73" s="96"/>
      <c r="AF73" s="96"/>
      <c r="AG73" s="96"/>
      <c r="AH73" s="96"/>
      <c r="AI73" s="96"/>
      <c r="AJ73" s="96"/>
      <c r="AK73" s="96"/>
      <c r="AL73" s="96"/>
      <c r="AM73" s="96"/>
      <c r="AN73" s="96"/>
      <c r="AO73" s="96"/>
      <c r="AP73" s="96"/>
      <c r="AQ73" s="96"/>
      <c r="AR73" s="96"/>
      <c r="AS73" s="96"/>
      <c r="AT73" s="96"/>
      <c r="AU73" s="96"/>
      <c r="AV73" s="96"/>
      <c r="AW73" s="96"/>
      <c r="AX73" s="96"/>
      <c r="AY73" s="96"/>
      <c r="AZ73" s="96"/>
      <c r="BA73" s="96"/>
      <c r="BB73" s="96"/>
      <c r="BC73" s="96"/>
      <c r="BD73" s="96"/>
      <c r="BE73" s="96"/>
      <c r="BF73" s="96"/>
      <c r="BG73" s="96"/>
      <c r="BH73" s="96"/>
      <c r="BI73" s="96"/>
      <c r="BJ73" s="96"/>
      <c r="BK73" s="96"/>
      <c r="BL73" s="96"/>
      <c r="BM73" s="96"/>
      <c r="BN73" s="96"/>
      <c r="BO73" s="96"/>
      <c r="BP73" s="96"/>
      <c r="BQ73" s="96"/>
      <c r="BR73" s="96"/>
      <c r="BS73" s="96"/>
      <c r="BT73" s="96"/>
      <c r="BU73" s="96"/>
      <c r="BV73" s="96"/>
      <c r="BW73" s="96"/>
      <c r="BX73" s="96"/>
      <c r="BY73" s="96"/>
      <c r="BZ73" s="96"/>
      <c r="CA73" s="96"/>
      <c r="CB73" s="96"/>
      <c r="CC73" s="96"/>
      <c r="CD73" s="96"/>
      <c r="CE73" s="96"/>
      <c r="CF73" s="96"/>
      <c r="CG73" s="96"/>
      <c r="CH73" s="96"/>
      <c r="CI73" s="96"/>
      <c r="CJ73" s="96"/>
      <c r="CK73" s="96"/>
      <c r="CL73" s="96"/>
      <c r="CM73" s="96"/>
      <c r="CN73" s="96"/>
      <c r="CO73" s="96"/>
      <c r="CP73" s="96"/>
      <c r="CQ73" s="96"/>
      <c r="CR73" s="96"/>
      <c r="CS73" s="96"/>
      <c r="CT73" s="96"/>
      <c r="CU73" s="96"/>
      <c r="CV73" s="96"/>
      <c r="CW73" s="96"/>
      <c r="CX73" s="96"/>
      <c r="CY73" s="96"/>
      <c r="CZ73" s="96"/>
      <c r="DA73" s="96"/>
      <c r="DB73" s="96"/>
      <c r="DC73" s="96"/>
      <c r="DD73" s="96"/>
      <c r="DE73" s="96"/>
      <c r="DF73" s="96"/>
      <c r="DG73" s="96"/>
      <c r="DH73" s="96"/>
    </row>
    <row r="74" spans="11:112" x14ac:dyDescent="0.25"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96"/>
      <c r="AL74" s="96"/>
      <c r="AM74" s="96"/>
      <c r="AN74" s="96"/>
      <c r="AO74" s="96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  <c r="BB74" s="96"/>
      <c r="BC74" s="96"/>
      <c r="BD74" s="96"/>
      <c r="BE74" s="96"/>
      <c r="BF74" s="96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  <c r="CB74" s="96"/>
      <c r="CC74" s="96"/>
      <c r="CD74" s="96"/>
      <c r="CE74" s="96"/>
      <c r="CF74" s="96"/>
      <c r="CG74" s="96"/>
      <c r="CH74" s="96"/>
      <c r="CI74" s="96"/>
      <c r="CJ74" s="96"/>
      <c r="CK74" s="96"/>
      <c r="CL74" s="96"/>
      <c r="CM74" s="96"/>
      <c r="CN74" s="96"/>
      <c r="CO74" s="96"/>
      <c r="CP74" s="96"/>
      <c r="CQ74" s="96"/>
      <c r="CR74" s="96"/>
      <c r="CS74" s="96"/>
      <c r="CT74" s="96"/>
      <c r="CU74" s="96"/>
      <c r="CV74" s="96"/>
      <c r="CW74" s="96"/>
      <c r="CX74" s="96"/>
      <c r="CY74" s="96"/>
      <c r="CZ74" s="96"/>
      <c r="DA74" s="96"/>
      <c r="DB74" s="96"/>
      <c r="DC74" s="96"/>
      <c r="DD74" s="96"/>
      <c r="DE74" s="96"/>
      <c r="DF74" s="96"/>
      <c r="DG74" s="96"/>
      <c r="DH74" s="96"/>
    </row>
    <row r="75" spans="11:112" x14ac:dyDescent="0.25"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  <c r="AB75" s="96"/>
      <c r="AC75" s="96"/>
      <c r="AD75" s="96"/>
      <c r="AE75" s="96"/>
      <c r="AF75" s="96"/>
      <c r="AG75" s="96"/>
      <c r="AH75" s="96"/>
      <c r="AI75" s="96"/>
      <c r="AJ75" s="96"/>
      <c r="AK75" s="96"/>
      <c r="AL75" s="96"/>
      <c r="AM75" s="96"/>
      <c r="AN75" s="96"/>
      <c r="AO75" s="96"/>
      <c r="AP75" s="96"/>
      <c r="AQ75" s="96"/>
      <c r="AR75" s="96"/>
      <c r="AS75" s="96"/>
      <c r="AT75" s="96"/>
      <c r="AU75" s="96"/>
      <c r="AV75" s="96"/>
      <c r="AW75" s="96"/>
      <c r="AX75" s="96"/>
      <c r="AY75" s="96"/>
      <c r="AZ75" s="96"/>
      <c r="BA75" s="96"/>
      <c r="BB75" s="96"/>
      <c r="BC75" s="96"/>
      <c r="BD75" s="96"/>
      <c r="BE75" s="96"/>
      <c r="BF75" s="96"/>
      <c r="BG75" s="96"/>
      <c r="BH75" s="96"/>
      <c r="BI75" s="96"/>
      <c r="BJ75" s="96"/>
      <c r="BK75" s="96"/>
      <c r="BL75" s="96"/>
      <c r="BM75" s="96"/>
      <c r="BN75" s="96"/>
      <c r="BO75" s="96"/>
      <c r="BP75" s="96"/>
      <c r="BQ75" s="96"/>
      <c r="BR75" s="96"/>
      <c r="BS75" s="96"/>
      <c r="BT75" s="96"/>
      <c r="BU75" s="96"/>
      <c r="BV75" s="96"/>
      <c r="BW75" s="96"/>
      <c r="BX75" s="96"/>
      <c r="BY75" s="96"/>
      <c r="BZ75" s="96"/>
      <c r="CA75" s="96"/>
      <c r="CB75" s="96"/>
      <c r="CC75" s="96"/>
      <c r="CD75" s="96"/>
      <c r="CE75" s="96"/>
      <c r="CF75" s="96"/>
      <c r="CG75" s="96"/>
      <c r="CH75" s="96"/>
      <c r="CI75" s="96"/>
      <c r="CJ75" s="96"/>
      <c r="CK75" s="96"/>
      <c r="CL75" s="96"/>
      <c r="CM75" s="96"/>
      <c r="CN75" s="96"/>
      <c r="CO75" s="96"/>
      <c r="CP75" s="96"/>
      <c r="CQ75" s="96"/>
      <c r="CR75" s="96"/>
      <c r="CS75" s="96"/>
      <c r="CT75" s="96"/>
      <c r="CU75" s="96"/>
      <c r="CV75" s="96"/>
      <c r="CW75" s="96"/>
      <c r="CX75" s="96"/>
      <c r="CY75" s="96"/>
      <c r="CZ75" s="96"/>
      <c r="DA75" s="96"/>
      <c r="DB75" s="96"/>
      <c r="DC75" s="96"/>
      <c r="DD75" s="96"/>
      <c r="DE75" s="96"/>
      <c r="DF75" s="96"/>
      <c r="DG75" s="96"/>
      <c r="DH75" s="96"/>
    </row>
    <row r="76" spans="11:112" x14ac:dyDescent="0.25"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  <c r="AB76" s="96"/>
      <c r="AC76" s="96"/>
      <c r="AD76" s="96"/>
      <c r="AE76" s="96"/>
      <c r="AF76" s="96"/>
      <c r="AG76" s="96"/>
      <c r="AH76" s="96"/>
      <c r="AI76" s="96"/>
      <c r="AJ76" s="96"/>
      <c r="AK76" s="96"/>
      <c r="AL76" s="96"/>
      <c r="AM76" s="96"/>
      <c r="AN76" s="96"/>
      <c r="AO76" s="96"/>
      <c r="AP76" s="96"/>
      <c r="AQ76" s="96"/>
      <c r="AR76" s="96"/>
      <c r="AS76" s="96"/>
      <c r="AT76" s="96"/>
      <c r="AU76" s="96"/>
      <c r="AV76" s="96"/>
      <c r="AW76" s="96"/>
      <c r="AX76" s="96"/>
      <c r="AY76" s="96"/>
      <c r="AZ76" s="96"/>
      <c r="BA76" s="96"/>
      <c r="BB76" s="96"/>
      <c r="BC76" s="96"/>
      <c r="BD76" s="96"/>
      <c r="BE76" s="96"/>
      <c r="BF76" s="96"/>
      <c r="BG76" s="96"/>
      <c r="BH76" s="96"/>
      <c r="BI76" s="96"/>
      <c r="BJ76" s="96"/>
      <c r="BK76" s="96"/>
      <c r="BL76" s="96"/>
      <c r="BM76" s="96"/>
      <c r="BN76" s="96"/>
      <c r="BO76" s="96"/>
      <c r="BP76" s="96"/>
      <c r="BQ76" s="96"/>
      <c r="BR76" s="96"/>
      <c r="BS76" s="96"/>
      <c r="BT76" s="96"/>
      <c r="BU76" s="96"/>
      <c r="BV76" s="96"/>
      <c r="BW76" s="96"/>
      <c r="BX76" s="96"/>
      <c r="BY76" s="96"/>
      <c r="BZ76" s="96"/>
      <c r="CA76" s="96"/>
      <c r="CB76" s="96"/>
      <c r="CC76" s="96"/>
      <c r="CD76" s="96"/>
      <c r="CE76" s="96"/>
      <c r="CF76" s="96"/>
      <c r="CG76" s="96"/>
      <c r="CH76" s="96"/>
      <c r="CI76" s="96"/>
      <c r="CJ76" s="96"/>
      <c r="CK76" s="96"/>
      <c r="CL76" s="96"/>
      <c r="CM76" s="96"/>
      <c r="CN76" s="96"/>
      <c r="CO76" s="96"/>
      <c r="CP76" s="96"/>
      <c r="CQ76" s="96"/>
      <c r="CR76" s="96"/>
      <c r="CS76" s="96"/>
      <c r="CT76" s="96"/>
      <c r="CU76" s="96"/>
      <c r="CV76" s="96"/>
      <c r="CW76" s="96"/>
      <c r="CX76" s="96"/>
      <c r="CY76" s="96"/>
      <c r="CZ76" s="96"/>
      <c r="DA76" s="96"/>
      <c r="DB76" s="96"/>
      <c r="DC76" s="96"/>
      <c r="DD76" s="96"/>
      <c r="DE76" s="96"/>
      <c r="DF76" s="96"/>
      <c r="DG76" s="96"/>
      <c r="DH76" s="96"/>
    </row>
    <row r="77" spans="11:112" x14ac:dyDescent="0.25"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  <c r="AB77" s="96"/>
      <c r="AC77" s="96"/>
      <c r="AD77" s="96"/>
      <c r="AE77" s="96"/>
      <c r="AF77" s="96"/>
      <c r="AG77" s="96"/>
      <c r="AH77" s="96"/>
      <c r="AI77" s="96"/>
      <c r="AJ77" s="96"/>
      <c r="AK77" s="96"/>
      <c r="AL77" s="96"/>
      <c r="AM77" s="96"/>
      <c r="AN77" s="96"/>
      <c r="AO77" s="96"/>
      <c r="AP77" s="96"/>
      <c r="AQ77" s="96"/>
      <c r="AR77" s="96"/>
      <c r="AS77" s="96"/>
      <c r="AT77" s="96"/>
      <c r="AU77" s="96"/>
      <c r="AV77" s="96"/>
      <c r="AW77" s="96"/>
      <c r="AX77" s="96"/>
      <c r="AY77" s="96"/>
      <c r="AZ77" s="96"/>
      <c r="BA77" s="96"/>
      <c r="BB77" s="96"/>
      <c r="BC77" s="96"/>
      <c r="BD77" s="96"/>
      <c r="BE77" s="96"/>
      <c r="BF77" s="96"/>
      <c r="BG77" s="96"/>
      <c r="BH77" s="96"/>
      <c r="BI77" s="96"/>
      <c r="BJ77" s="96"/>
      <c r="BK77" s="96"/>
      <c r="BL77" s="96"/>
      <c r="BM77" s="96"/>
      <c r="BN77" s="96"/>
      <c r="BO77" s="96"/>
      <c r="BP77" s="96"/>
      <c r="BQ77" s="96"/>
      <c r="BR77" s="96"/>
      <c r="BS77" s="96"/>
      <c r="BT77" s="96"/>
      <c r="BU77" s="96"/>
      <c r="BV77" s="96"/>
      <c r="BW77" s="96"/>
      <c r="BX77" s="96"/>
      <c r="BY77" s="96"/>
      <c r="BZ77" s="96"/>
      <c r="CA77" s="96"/>
      <c r="CB77" s="96"/>
      <c r="CC77" s="96"/>
      <c r="CD77" s="96"/>
      <c r="CE77" s="96"/>
      <c r="CF77" s="96"/>
      <c r="CG77" s="96"/>
      <c r="CH77" s="96"/>
      <c r="CI77" s="96"/>
      <c r="CJ77" s="96"/>
      <c r="CK77" s="96"/>
      <c r="CL77" s="96"/>
      <c r="CM77" s="96"/>
      <c r="CN77" s="96"/>
      <c r="CO77" s="96"/>
      <c r="CP77" s="96"/>
      <c r="CQ77" s="96"/>
      <c r="CR77" s="96"/>
      <c r="CS77" s="96"/>
      <c r="CT77" s="96"/>
      <c r="CU77" s="96"/>
      <c r="CV77" s="96"/>
      <c r="CW77" s="96"/>
      <c r="CX77" s="96"/>
      <c r="CY77" s="96"/>
      <c r="CZ77" s="96"/>
      <c r="DA77" s="96"/>
      <c r="DB77" s="96"/>
      <c r="DC77" s="96"/>
      <c r="DD77" s="96"/>
      <c r="DE77" s="96"/>
      <c r="DF77" s="96"/>
      <c r="DG77" s="96"/>
      <c r="DH77" s="96"/>
    </row>
    <row r="78" spans="11:112" x14ac:dyDescent="0.25"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6"/>
      <c r="AX78" s="96"/>
      <c r="AY78" s="96"/>
      <c r="AZ78" s="96"/>
      <c r="BA78" s="96"/>
      <c r="BB78" s="96"/>
      <c r="BC78" s="96"/>
      <c r="BD78" s="96"/>
      <c r="BE78" s="96"/>
      <c r="BF78" s="96"/>
      <c r="BG78" s="96"/>
      <c r="BH78" s="96"/>
      <c r="BI78" s="96"/>
      <c r="BJ78" s="96"/>
      <c r="BK78" s="96"/>
      <c r="BL78" s="96"/>
      <c r="BM78" s="96"/>
      <c r="BN78" s="96"/>
      <c r="BO78" s="96"/>
      <c r="BP78" s="96"/>
      <c r="BQ78" s="96"/>
      <c r="BR78" s="96"/>
      <c r="BS78" s="96"/>
      <c r="BT78" s="96"/>
      <c r="BU78" s="96"/>
      <c r="BV78" s="96"/>
      <c r="BW78" s="96"/>
      <c r="BX78" s="96"/>
      <c r="BY78" s="96"/>
      <c r="BZ78" s="96"/>
      <c r="CA78" s="96"/>
      <c r="CB78" s="96"/>
      <c r="CC78" s="96"/>
      <c r="CD78" s="96"/>
      <c r="CE78" s="96"/>
      <c r="CF78" s="96"/>
      <c r="CG78" s="96"/>
      <c r="CH78" s="96"/>
      <c r="CI78" s="96"/>
      <c r="CJ78" s="96"/>
      <c r="CK78" s="96"/>
      <c r="CL78" s="96"/>
      <c r="CM78" s="96"/>
      <c r="CN78" s="96"/>
      <c r="CO78" s="96"/>
      <c r="CP78" s="96"/>
      <c r="CQ78" s="96"/>
      <c r="CR78" s="96"/>
      <c r="CS78" s="96"/>
      <c r="CT78" s="96"/>
      <c r="CU78" s="96"/>
      <c r="CV78" s="96"/>
      <c r="CW78" s="96"/>
      <c r="CX78" s="96"/>
      <c r="CY78" s="96"/>
      <c r="CZ78" s="96"/>
      <c r="DA78" s="96"/>
      <c r="DB78" s="96"/>
      <c r="DC78" s="96"/>
      <c r="DD78" s="96"/>
      <c r="DE78" s="96"/>
      <c r="DF78" s="96"/>
      <c r="DG78" s="96"/>
      <c r="DH78" s="96"/>
    </row>
    <row r="79" spans="11:112" x14ac:dyDescent="0.25"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  <c r="AB79" s="96"/>
      <c r="AC79" s="96"/>
      <c r="AD79" s="96"/>
      <c r="AE79" s="96"/>
      <c r="AF79" s="96"/>
      <c r="AG79" s="96"/>
      <c r="AH79" s="96"/>
      <c r="AI79" s="96"/>
      <c r="AJ79" s="96"/>
      <c r="AK79" s="96"/>
      <c r="AL79" s="96"/>
      <c r="AM79" s="96"/>
      <c r="AN79" s="96"/>
      <c r="AO79" s="96"/>
      <c r="AP79" s="96"/>
      <c r="AQ79" s="96"/>
      <c r="AR79" s="96"/>
      <c r="AS79" s="96"/>
      <c r="AT79" s="96"/>
      <c r="AU79" s="96"/>
      <c r="AV79" s="96"/>
      <c r="AW79" s="96"/>
      <c r="AX79" s="96"/>
      <c r="AY79" s="96"/>
      <c r="AZ79" s="96"/>
      <c r="BA79" s="96"/>
      <c r="BB79" s="96"/>
      <c r="BC79" s="96"/>
      <c r="BD79" s="96"/>
      <c r="BE79" s="96"/>
      <c r="BF79" s="96"/>
      <c r="BG79" s="96"/>
      <c r="BH79" s="96"/>
      <c r="BI79" s="96"/>
      <c r="BJ79" s="96"/>
      <c r="BK79" s="96"/>
      <c r="BL79" s="96"/>
      <c r="BM79" s="96"/>
      <c r="BN79" s="96"/>
      <c r="BO79" s="96"/>
      <c r="BP79" s="96"/>
      <c r="BQ79" s="96"/>
      <c r="BR79" s="96"/>
      <c r="BS79" s="96"/>
      <c r="BT79" s="96"/>
      <c r="BU79" s="96"/>
      <c r="BV79" s="96"/>
      <c r="BW79" s="96"/>
      <c r="BX79" s="96"/>
      <c r="BY79" s="96"/>
      <c r="BZ79" s="96"/>
      <c r="CA79" s="96"/>
      <c r="CB79" s="96"/>
      <c r="CC79" s="96"/>
      <c r="CD79" s="96"/>
      <c r="CE79" s="96"/>
      <c r="CF79" s="96"/>
      <c r="CG79" s="96"/>
      <c r="CH79" s="96"/>
      <c r="CI79" s="96"/>
      <c r="CJ79" s="96"/>
      <c r="CK79" s="96"/>
      <c r="CL79" s="96"/>
      <c r="CM79" s="96"/>
      <c r="CN79" s="96"/>
      <c r="CO79" s="96"/>
      <c r="CP79" s="96"/>
      <c r="CQ79" s="96"/>
      <c r="CR79" s="96"/>
      <c r="CS79" s="96"/>
      <c r="CT79" s="96"/>
      <c r="CU79" s="96"/>
      <c r="CV79" s="96"/>
      <c r="CW79" s="96"/>
      <c r="CX79" s="96"/>
      <c r="CY79" s="96"/>
      <c r="CZ79" s="96"/>
      <c r="DA79" s="96"/>
      <c r="DB79" s="96"/>
      <c r="DC79" s="96"/>
      <c r="DD79" s="96"/>
      <c r="DE79" s="96"/>
      <c r="DF79" s="96"/>
      <c r="DG79" s="96"/>
      <c r="DH79" s="96"/>
    </row>
    <row r="80" spans="11:112" x14ac:dyDescent="0.25"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  <c r="AP80" s="96"/>
      <c r="AQ80" s="96"/>
      <c r="AR80" s="96"/>
      <c r="AS80" s="96"/>
      <c r="AT80" s="96"/>
      <c r="AU80" s="96"/>
      <c r="AV80" s="96"/>
      <c r="AW80" s="96"/>
      <c r="AX80" s="96"/>
      <c r="AY80" s="96"/>
      <c r="AZ80" s="96"/>
      <c r="BA80" s="96"/>
      <c r="BB80" s="96"/>
      <c r="BC80" s="96"/>
      <c r="BD80" s="96"/>
      <c r="BE80" s="96"/>
      <c r="BF80" s="96"/>
      <c r="BG80" s="96"/>
      <c r="BH80" s="96"/>
      <c r="BI80" s="96"/>
      <c r="BJ80" s="96"/>
      <c r="BK80" s="96"/>
      <c r="BL80" s="96"/>
      <c r="BM80" s="96"/>
      <c r="BN80" s="96"/>
      <c r="BO80" s="96"/>
      <c r="BP80" s="96"/>
      <c r="BQ80" s="96"/>
      <c r="BR80" s="96"/>
      <c r="BS80" s="96"/>
      <c r="BT80" s="96"/>
      <c r="BU80" s="96"/>
      <c r="BV80" s="96"/>
      <c r="BW80" s="96"/>
      <c r="BX80" s="96"/>
      <c r="BY80" s="96"/>
      <c r="BZ80" s="96"/>
      <c r="CA80" s="96"/>
      <c r="CB80" s="96"/>
      <c r="CC80" s="96"/>
      <c r="CD80" s="96"/>
      <c r="CE80" s="96"/>
      <c r="CF80" s="96"/>
      <c r="CG80" s="96"/>
      <c r="CH80" s="96"/>
      <c r="CI80" s="96"/>
      <c r="CJ80" s="96"/>
      <c r="CK80" s="96"/>
      <c r="CL80" s="96"/>
      <c r="CM80" s="96"/>
      <c r="CN80" s="96"/>
      <c r="CO80" s="96"/>
      <c r="CP80" s="96"/>
      <c r="CQ80" s="96"/>
      <c r="CR80" s="96"/>
      <c r="CS80" s="96"/>
      <c r="CT80" s="96"/>
      <c r="CU80" s="96"/>
      <c r="CV80" s="96"/>
      <c r="CW80" s="96"/>
      <c r="CX80" s="96"/>
      <c r="CY80" s="96"/>
      <c r="CZ80" s="96"/>
      <c r="DA80" s="96"/>
      <c r="DB80" s="96"/>
      <c r="DC80" s="96"/>
      <c r="DD80" s="96"/>
      <c r="DE80" s="96"/>
      <c r="DF80" s="96"/>
      <c r="DG80" s="96"/>
      <c r="DH80" s="96"/>
    </row>
    <row r="81" spans="11:112" x14ac:dyDescent="0.25"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  <c r="AP81" s="96"/>
      <c r="AQ81" s="96"/>
      <c r="AR81" s="96"/>
      <c r="AS81" s="96"/>
      <c r="AT81" s="96"/>
      <c r="AU81" s="96"/>
      <c r="AV81" s="96"/>
      <c r="AW81" s="96"/>
      <c r="AX81" s="96"/>
      <c r="AY81" s="96"/>
      <c r="AZ81" s="96"/>
      <c r="BA81" s="96"/>
      <c r="BB81" s="96"/>
      <c r="BC81" s="96"/>
      <c r="BD81" s="96"/>
      <c r="BE81" s="96"/>
      <c r="BF81" s="96"/>
      <c r="BG81" s="96"/>
      <c r="BH81" s="96"/>
      <c r="BI81" s="96"/>
      <c r="BJ81" s="96"/>
      <c r="BK81" s="96"/>
      <c r="BL81" s="96"/>
      <c r="BM81" s="96"/>
      <c r="BN81" s="96"/>
      <c r="BO81" s="96"/>
      <c r="BP81" s="96"/>
      <c r="BQ81" s="96"/>
      <c r="BR81" s="96"/>
      <c r="BS81" s="96"/>
      <c r="BT81" s="96"/>
      <c r="BU81" s="96"/>
      <c r="BV81" s="96"/>
      <c r="BW81" s="96"/>
      <c r="BX81" s="96"/>
      <c r="BY81" s="96"/>
      <c r="BZ81" s="96"/>
      <c r="CA81" s="96"/>
      <c r="CB81" s="96"/>
      <c r="CC81" s="96"/>
      <c r="CD81" s="96"/>
      <c r="CE81" s="96"/>
      <c r="CF81" s="96"/>
      <c r="CG81" s="96"/>
      <c r="CH81" s="96"/>
      <c r="CI81" s="96"/>
      <c r="CJ81" s="96"/>
      <c r="CK81" s="96"/>
      <c r="CL81" s="96"/>
      <c r="CM81" s="96"/>
      <c r="CN81" s="96"/>
      <c r="CO81" s="96"/>
      <c r="CP81" s="96"/>
      <c r="CQ81" s="96"/>
      <c r="CR81" s="96"/>
      <c r="CS81" s="96"/>
      <c r="CT81" s="96"/>
      <c r="CU81" s="96"/>
      <c r="CV81" s="96"/>
      <c r="CW81" s="96"/>
      <c r="CX81" s="96"/>
      <c r="CY81" s="96"/>
      <c r="CZ81" s="96"/>
      <c r="DA81" s="96"/>
      <c r="DB81" s="96"/>
      <c r="DC81" s="96"/>
      <c r="DD81" s="96"/>
      <c r="DE81" s="96"/>
      <c r="DF81" s="96"/>
      <c r="DG81" s="96"/>
      <c r="DH81" s="96"/>
    </row>
    <row r="82" spans="11:112" x14ac:dyDescent="0.25"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  <c r="AP82" s="96"/>
      <c r="AQ82" s="96"/>
      <c r="AR82" s="96"/>
      <c r="AS82" s="96"/>
      <c r="AT82" s="96"/>
      <c r="AU82" s="96"/>
      <c r="AV82" s="96"/>
      <c r="AW82" s="96"/>
      <c r="AX82" s="96"/>
      <c r="AY82" s="96"/>
      <c r="AZ82" s="96"/>
      <c r="BA82" s="96"/>
      <c r="BB82" s="96"/>
      <c r="BC82" s="96"/>
      <c r="BD82" s="96"/>
      <c r="BE82" s="96"/>
      <c r="BF82" s="96"/>
      <c r="BG82" s="96"/>
      <c r="BH82" s="96"/>
      <c r="BI82" s="96"/>
      <c r="BJ82" s="96"/>
      <c r="BK82" s="96"/>
      <c r="BL82" s="96"/>
      <c r="BM82" s="96"/>
      <c r="BN82" s="96"/>
      <c r="BO82" s="96"/>
      <c r="BP82" s="96"/>
      <c r="BQ82" s="96"/>
      <c r="BR82" s="96"/>
      <c r="BS82" s="96"/>
      <c r="BT82" s="96"/>
      <c r="BU82" s="96"/>
      <c r="BV82" s="96"/>
      <c r="BW82" s="96"/>
      <c r="BX82" s="96"/>
      <c r="BY82" s="96"/>
      <c r="BZ82" s="96"/>
      <c r="CA82" s="96"/>
      <c r="CB82" s="96"/>
      <c r="CC82" s="96"/>
      <c r="CD82" s="96"/>
      <c r="CE82" s="96"/>
      <c r="CF82" s="96"/>
      <c r="CG82" s="96"/>
      <c r="CH82" s="96"/>
      <c r="CI82" s="96"/>
      <c r="CJ82" s="96"/>
      <c r="CK82" s="96"/>
      <c r="CL82" s="96"/>
      <c r="CM82" s="96"/>
      <c r="CN82" s="96"/>
      <c r="CO82" s="96"/>
      <c r="CP82" s="96"/>
      <c r="CQ82" s="96"/>
      <c r="CR82" s="96"/>
      <c r="CS82" s="96"/>
      <c r="CT82" s="96"/>
      <c r="CU82" s="96"/>
      <c r="CV82" s="96"/>
      <c r="CW82" s="96"/>
      <c r="CX82" s="96"/>
      <c r="CY82" s="96"/>
      <c r="CZ82" s="96"/>
      <c r="DA82" s="96"/>
      <c r="DB82" s="96"/>
      <c r="DC82" s="96"/>
      <c r="DD82" s="96"/>
      <c r="DE82" s="96"/>
      <c r="DF82" s="96"/>
      <c r="DG82" s="96"/>
      <c r="DH82" s="96"/>
    </row>
    <row r="83" spans="11:112" x14ac:dyDescent="0.25"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  <c r="AP83" s="96"/>
      <c r="AQ83" s="96"/>
      <c r="AR83" s="96"/>
      <c r="AS83" s="96"/>
      <c r="AT83" s="96"/>
      <c r="AU83" s="96"/>
      <c r="AV83" s="96"/>
      <c r="AW83" s="96"/>
      <c r="AX83" s="96"/>
      <c r="AY83" s="96"/>
      <c r="AZ83" s="96"/>
      <c r="BA83" s="96"/>
      <c r="BB83" s="96"/>
      <c r="BC83" s="96"/>
      <c r="BD83" s="96"/>
      <c r="BE83" s="96"/>
      <c r="BF83" s="96"/>
      <c r="BG83" s="96"/>
      <c r="BH83" s="96"/>
      <c r="BI83" s="96"/>
      <c r="BJ83" s="96"/>
      <c r="BK83" s="96"/>
      <c r="BL83" s="96"/>
      <c r="BM83" s="96"/>
      <c r="BN83" s="96"/>
      <c r="BO83" s="96"/>
      <c r="BP83" s="96"/>
      <c r="BQ83" s="96"/>
      <c r="BR83" s="96"/>
      <c r="BS83" s="96"/>
      <c r="BT83" s="96"/>
      <c r="BU83" s="96"/>
      <c r="BV83" s="96"/>
      <c r="BW83" s="96"/>
      <c r="BX83" s="96"/>
      <c r="BY83" s="96"/>
      <c r="BZ83" s="96"/>
      <c r="CA83" s="96"/>
      <c r="CB83" s="96"/>
      <c r="CC83" s="96"/>
      <c r="CD83" s="96"/>
      <c r="CE83" s="96"/>
      <c r="CF83" s="96"/>
      <c r="CG83" s="96"/>
      <c r="CH83" s="96"/>
      <c r="CI83" s="96"/>
      <c r="CJ83" s="96"/>
      <c r="CK83" s="96"/>
      <c r="CL83" s="96"/>
      <c r="CM83" s="96"/>
      <c r="CN83" s="96"/>
      <c r="CO83" s="96"/>
      <c r="CP83" s="96"/>
      <c r="CQ83" s="96"/>
      <c r="CR83" s="96"/>
      <c r="CS83" s="96"/>
      <c r="CT83" s="96"/>
      <c r="CU83" s="96"/>
      <c r="CV83" s="96"/>
      <c r="CW83" s="96"/>
      <c r="CX83" s="96"/>
      <c r="CY83" s="96"/>
      <c r="CZ83" s="96"/>
      <c r="DA83" s="96"/>
      <c r="DB83" s="96"/>
      <c r="DC83" s="96"/>
      <c r="DD83" s="96"/>
      <c r="DE83" s="96"/>
      <c r="DF83" s="96"/>
      <c r="DG83" s="96"/>
      <c r="DH83" s="96"/>
    </row>
    <row r="84" spans="11:112" x14ac:dyDescent="0.25"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  <c r="AP84" s="96"/>
      <c r="AQ84" s="96"/>
      <c r="AR84" s="96"/>
      <c r="AS84" s="96"/>
      <c r="AT84" s="96"/>
      <c r="AU84" s="96"/>
      <c r="AV84" s="96"/>
      <c r="AW84" s="96"/>
      <c r="AX84" s="96"/>
      <c r="AY84" s="96"/>
      <c r="AZ84" s="96"/>
      <c r="BA84" s="96"/>
      <c r="BB84" s="96"/>
      <c r="BC84" s="96"/>
      <c r="BD84" s="96"/>
      <c r="BE84" s="96"/>
      <c r="BF84" s="96"/>
      <c r="BG84" s="96"/>
      <c r="BH84" s="96"/>
      <c r="BI84" s="96"/>
      <c r="BJ84" s="96"/>
      <c r="BK84" s="96"/>
      <c r="BL84" s="96"/>
      <c r="BM84" s="96"/>
      <c r="BN84" s="96"/>
      <c r="BO84" s="96"/>
      <c r="BP84" s="96"/>
      <c r="BQ84" s="96"/>
      <c r="BR84" s="96"/>
      <c r="BS84" s="96"/>
      <c r="BT84" s="96"/>
      <c r="BU84" s="96"/>
      <c r="BV84" s="96"/>
      <c r="BW84" s="96"/>
      <c r="BX84" s="96"/>
      <c r="BY84" s="96"/>
      <c r="BZ84" s="96"/>
      <c r="CA84" s="96"/>
      <c r="CB84" s="96"/>
      <c r="CC84" s="96"/>
      <c r="CD84" s="96"/>
      <c r="CE84" s="96"/>
      <c r="CF84" s="96"/>
      <c r="CG84" s="96"/>
      <c r="CH84" s="96"/>
      <c r="CI84" s="96"/>
      <c r="CJ84" s="96"/>
      <c r="CK84" s="96"/>
      <c r="CL84" s="96"/>
      <c r="CM84" s="96"/>
      <c r="CN84" s="96"/>
      <c r="CO84" s="96"/>
      <c r="CP84" s="96"/>
      <c r="CQ84" s="96"/>
      <c r="CR84" s="96"/>
      <c r="CS84" s="96"/>
      <c r="CT84" s="96"/>
      <c r="CU84" s="96"/>
      <c r="CV84" s="96"/>
      <c r="CW84" s="96"/>
      <c r="CX84" s="96"/>
      <c r="CY84" s="96"/>
      <c r="CZ84" s="96"/>
      <c r="DA84" s="96"/>
      <c r="DB84" s="96"/>
      <c r="DC84" s="96"/>
      <c r="DD84" s="96"/>
      <c r="DE84" s="96"/>
      <c r="DF84" s="96"/>
      <c r="DG84" s="96"/>
      <c r="DH84" s="96"/>
    </row>
    <row r="85" spans="11:112" x14ac:dyDescent="0.25"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  <c r="AP85" s="96"/>
      <c r="AQ85" s="96"/>
      <c r="AR85" s="96"/>
      <c r="AS85" s="96"/>
      <c r="AT85" s="96"/>
      <c r="AU85" s="96"/>
      <c r="AV85" s="96"/>
      <c r="AW85" s="96"/>
      <c r="AX85" s="96"/>
      <c r="AY85" s="96"/>
      <c r="AZ85" s="96"/>
      <c r="BA85" s="96"/>
      <c r="BB85" s="96"/>
      <c r="BC85" s="96"/>
      <c r="BD85" s="96"/>
      <c r="BE85" s="96"/>
      <c r="BF85" s="96"/>
      <c r="BG85" s="96"/>
      <c r="BH85" s="96"/>
      <c r="BI85" s="96"/>
      <c r="BJ85" s="96"/>
      <c r="BK85" s="96"/>
      <c r="BL85" s="96"/>
      <c r="BM85" s="96"/>
      <c r="BN85" s="96"/>
      <c r="BO85" s="96"/>
      <c r="BP85" s="96"/>
      <c r="BQ85" s="96"/>
      <c r="BR85" s="96"/>
      <c r="BS85" s="96"/>
      <c r="BT85" s="96"/>
      <c r="BU85" s="96"/>
      <c r="BV85" s="96"/>
      <c r="BW85" s="96"/>
      <c r="BX85" s="96"/>
      <c r="BY85" s="96"/>
      <c r="BZ85" s="96"/>
      <c r="CA85" s="96"/>
      <c r="CB85" s="96"/>
      <c r="CC85" s="96"/>
      <c r="CD85" s="96"/>
      <c r="CE85" s="96"/>
      <c r="CF85" s="96"/>
      <c r="CG85" s="96"/>
      <c r="CH85" s="96"/>
      <c r="CI85" s="96"/>
      <c r="CJ85" s="96"/>
      <c r="CK85" s="96"/>
      <c r="CL85" s="96"/>
      <c r="CM85" s="96"/>
      <c r="CN85" s="96"/>
      <c r="CO85" s="96"/>
      <c r="CP85" s="96"/>
      <c r="CQ85" s="96"/>
      <c r="CR85" s="96"/>
      <c r="CS85" s="96"/>
      <c r="CT85" s="96"/>
      <c r="CU85" s="96"/>
      <c r="CV85" s="96"/>
      <c r="CW85" s="96"/>
      <c r="CX85" s="96"/>
      <c r="CY85" s="96"/>
      <c r="CZ85" s="96"/>
      <c r="DA85" s="96"/>
      <c r="DB85" s="96"/>
      <c r="DC85" s="96"/>
      <c r="DD85" s="96"/>
      <c r="DE85" s="96"/>
      <c r="DF85" s="96"/>
      <c r="DG85" s="96"/>
      <c r="DH85" s="96"/>
    </row>
    <row r="86" spans="11:112" x14ac:dyDescent="0.25"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  <c r="AP86" s="96"/>
      <c r="AQ86" s="96"/>
      <c r="AR86" s="96"/>
      <c r="AS86" s="96"/>
      <c r="AT86" s="96"/>
      <c r="AU86" s="96"/>
      <c r="AV86" s="96"/>
      <c r="AW86" s="96"/>
      <c r="AX86" s="96"/>
      <c r="AY86" s="96"/>
      <c r="AZ86" s="96"/>
      <c r="BA86" s="96"/>
      <c r="BB86" s="96"/>
      <c r="BC86" s="96"/>
      <c r="BD86" s="96"/>
      <c r="BE86" s="96"/>
      <c r="BF86" s="96"/>
      <c r="BG86" s="96"/>
      <c r="BH86" s="96"/>
      <c r="BI86" s="96"/>
      <c r="BJ86" s="96"/>
      <c r="BK86" s="96"/>
      <c r="BL86" s="96"/>
      <c r="BM86" s="96"/>
      <c r="BN86" s="96"/>
      <c r="BO86" s="96"/>
      <c r="BP86" s="96"/>
      <c r="BQ86" s="96"/>
      <c r="BR86" s="96"/>
      <c r="BS86" s="96"/>
      <c r="BT86" s="96"/>
      <c r="BU86" s="96"/>
      <c r="BV86" s="96"/>
      <c r="BW86" s="96"/>
      <c r="BX86" s="96"/>
      <c r="BY86" s="96"/>
      <c r="BZ86" s="96"/>
      <c r="CA86" s="96"/>
      <c r="CB86" s="96"/>
      <c r="CC86" s="96"/>
      <c r="CD86" s="96"/>
      <c r="CE86" s="96"/>
      <c r="CF86" s="96"/>
      <c r="CG86" s="96"/>
      <c r="CH86" s="96"/>
      <c r="CI86" s="96"/>
      <c r="CJ86" s="96"/>
      <c r="CK86" s="96"/>
      <c r="CL86" s="96"/>
      <c r="CM86" s="96"/>
      <c r="CN86" s="96"/>
      <c r="CO86" s="96"/>
      <c r="CP86" s="96"/>
      <c r="CQ86" s="96"/>
      <c r="CR86" s="96"/>
      <c r="CS86" s="96"/>
      <c r="CT86" s="96"/>
      <c r="CU86" s="96"/>
      <c r="CV86" s="96"/>
      <c r="CW86" s="96"/>
      <c r="CX86" s="96"/>
      <c r="CY86" s="96"/>
      <c r="CZ86" s="96"/>
      <c r="DA86" s="96"/>
      <c r="DB86" s="96"/>
      <c r="DC86" s="96"/>
      <c r="DD86" s="96"/>
      <c r="DE86" s="96"/>
      <c r="DF86" s="96"/>
      <c r="DG86" s="96"/>
      <c r="DH86" s="96"/>
    </row>
    <row r="87" spans="11:112" x14ac:dyDescent="0.25"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  <c r="AP87" s="96"/>
      <c r="AQ87" s="96"/>
      <c r="AR87" s="96"/>
      <c r="AS87" s="96"/>
      <c r="AT87" s="96"/>
      <c r="AU87" s="96"/>
      <c r="AV87" s="96"/>
      <c r="AW87" s="96"/>
      <c r="AX87" s="96"/>
      <c r="AY87" s="96"/>
      <c r="AZ87" s="96"/>
      <c r="BA87" s="96"/>
      <c r="BB87" s="96"/>
      <c r="BC87" s="96"/>
      <c r="BD87" s="96"/>
      <c r="BE87" s="96"/>
      <c r="BF87" s="96"/>
      <c r="BG87" s="96"/>
      <c r="BH87" s="96"/>
      <c r="BI87" s="96"/>
      <c r="BJ87" s="96"/>
      <c r="BK87" s="96"/>
      <c r="BL87" s="96"/>
      <c r="BM87" s="96"/>
      <c r="BN87" s="96"/>
      <c r="BO87" s="96"/>
      <c r="BP87" s="96"/>
      <c r="BQ87" s="96"/>
      <c r="BR87" s="96"/>
      <c r="BS87" s="96"/>
      <c r="BT87" s="96"/>
      <c r="BU87" s="96"/>
      <c r="BV87" s="96"/>
      <c r="BW87" s="96"/>
      <c r="BX87" s="96"/>
      <c r="BY87" s="96"/>
      <c r="BZ87" s="96"/>
      <c r="CA87" s="96"/>
      <c r="CB87" s="96"/>
      <c r="CC87" s="96"/>
      <c r="CD87" s="96"/>
      <c r="CE87" s="96"/>
      <c r="CF87" s="96"/>
      <c r="CG87" s="96"/>
      <c r="CH87" s="96"/>
      <c r="CI87" s="96"/>
      <c r="CJ87" s="96"/>
      <c r="CK87" s="96"/>
      <c r="CL87" s="96"/>
      <c r="CM87" s="96"/>
      <c r="CN87" s="96"/>
      <c r="CO87" s="96"/>
      <c r="CP87" s="96"/>
      <c r="CQ87" s="96"/>
      <c r="CR87" s="96"/>
      <c r="CS87" s="96"/>
      <c r="CT87" s="96"/>
      <c r="CU87" s="96"/>
      <c r="CV87" s="96"/>
      <c r="CW87" s="96"/>
      <c r="CX87" s="96"/>
      <c r="CY87" s="96"/>
      <c r="CZ87" s="96"/>
      <c r="DA87" s="96"/>
      <c r="DB87" s="96"/>
      <c r="DC87" s="96"/>
      <c r="DD87" s="96"/>
      <c r="DE87" s="96"/>
      <c r="DF87" s="96"/>
      <c r="DG87" s="96"/>
      <c r="DH87" s="96"/>
    </row>
    <row r="88" spans="11:112" x14ac:dyDescent="0.25"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  <c r="AP88" s="96"/>
      <c r="AQ88" s="96"/>
      <c r="AR88" s="96"/>
      <c r="AS88" s="96"/>
      <c r="AT88" s="96"/>
      <c r="AU88" s="96"/>
      <c r="AV88" s="96"/>
      <c r="AW88" s="96"/>
      <c r="AX88" s="96"/>
      <c r="AY88" s="96"/>
      <c r="AZ88" s="96"/>
      <c r="BA88" s="96"/>
      <c r="BB88" s="96"/>
      <c r="BC88" s="96"/>
      <c r="BD88" s="96"/>
      <c r="BE88" s="96"/>
      <c r="BF88" s="96"/>
      <c r="BG88" s="96"/>
      <c r="BH88" s="96"/>
      <c r="BI88" s="96"/>
      <c r="BJ88" s="96"/>
      <c r="BK88" s="96"/>
      <c r="BL88" s="96"/>
      <c r="BM88" s="96"/>
      <c r="BN88" s="96"/>
      <c r="BO88" s="96"/>
      <c r="BP88" s="96"/>
      <c r="BQ88" s="96"/>
      <c r="BR88" s="96"/>
      <c r="BS88" s="96"/>
      <c r="BT88" s="96"/>
      <c r="BU88" s="96"/>
      <c r="BV88" s="96"/>
      <c r="BW88" s="96"/>
      <c r="BX88" s="96"/>
      <c r="BY88" s="96"/>
      <c r="BZ88" s="96"/>
      <c r="CA88" s="96"/>
      <c r="CB88" s="96"/>
      <c r="CC88" s="96"/>
      <c r="CD88" s="96"/>
      <c r="CE88" s="96"/>
      <c r="CF88" s="96"/>
      <c r="CG88" s="96"/>
      <c r="CH88" s="96"/>
      <c r="CI88" s="96"/>
      <c r="CJ88" s="96"/>
      <c r="CK88" s="96"/>
      <c r="CL88" s="96"/>
      <c r="CM88" s="96"/>
      <c r="CN88" s="96"/>
      <c r="CO88" s="96"/>
      <c r="CP88" s="96"/>
      <c r="CQ88" s="96"/>
      <c r="CR88" s="96"/>
      <c r="CS88" s="96"/>
      <c r="CT88" s="96"/>
      <c r="CU88" s="96"/>
      <c r="CV88" s="96"/>
      <c r="CW88" s="96"/>
      <c r="CX88" s="96"/>
      <c r="CY88" s="96"/>
      <c r="CZ88" s="96"/>
      <c r="DA88" s="96"/>
      <c r="DB88" s="96"/>
      <c r="DC88" s="96"/>
      <c r="DD88" s="96"/>
      <c r="DE88" s="96"/>
      <c r="DF88" s="96"/>
      <c r="DG88" s="96"/>
      <c r="DH88" s="96"/>
    </row>
    <row r="89" spans="11:112" x14ac:dyDescent="0.25"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  <c r="AP89" s="96"/>
      <c r="AQ89" s="96"/>
      <c r="AR89" s="96"/>
      <c r="AS89" s="96"/>
      <c r="AT89" s="96"/>
      <c r="AU89" s="96"/>
      <c r="AV89" s="96"/>
      <c r="AW89" s="96"/>
      <c r="AX89" s="96"/>
      <c r="AY89" s="96"/>
      <c r="AZ89" s="96"/>
      <c r="BA89" s="96"/>
      <c r="BB89" s="96"/>
      <c r="BC89" s="96"/>
      <c r="BD89" s="96"/>
      <c r="BE89" s="96"/>
      <c r="BF89" s="96"/>
      <c r="BG89" s="96"/>
      <c r="BH89" s="96"/>
      <c r="BI89" s="96"/>
      <c r="BJ89" s="96"/>
      <c r="BK89" s="96"/>
      <c r="BL89" s="96"/>
      <c r="BM89" s="96"/>
      <c r="BN89" s="96"/>
      <c r="BO89" s="96"/>
      <c r="BP89" s="96"/>
      <c r="BQ89" s="96"/>
      <c r="BR89" s="96"/>
      <c r="BS89" s="96"/>
      <c r="BT89" s="96"/>
      <c r="BU89" s="96"/>
      <c r="BV89" s="96"/>
      <c r="BW89" s="96"/>
      <c r="BX89" s="96"/>
      <c r="BY89" s="96"/>
      <c r="BZ89" s="96"/>
      <c r="CA89" s="96"/>
      <c r="CB89" s="96"/>
      <c r="CC89" s="96"/>
      <c r="CD89" s="96"/>
      <c r="CE89" s="96"/>
      <c r="CF89" s="96"/>
      <c r="CG89" s="96"/>
      <c r="CH89" s="96"/>
      <c r="CI89" s="96"/>
      <c r="CJ89" s="96"/>
      <c r="CK89" s="96"/>
      <c r="CL89" s="96"/>
      <c r="CM89" s="96"/>
      <c r="CN89" s="96"/>
      <c r="CO89" s="96"/>
      <c r="CP89" s="96"/>
      <c r="CQ89" s="96"/>
      <c r="CR89" s="96"/>
      <c r="CS89" s="96"/>
      <c r="CT89" s="96"/>
      <c r="CU89" s="96"/>
      <c r="CV89" s="96"/>
      <c r="CW89" s="96"/>
      <c r="CX89" s="96"/>
      <c r="CY89" s="96"/>
      <c r="CZ89" s="96"/>
      <c r="DA89" s="96"/>
      <c r="DB89" s="96"/>
      <c r="DC89" s="96"/>
      <c r="DD89" s="96"/>
      <c r="DE89" s="96"/>
      <c r="DF89" s="96"/>
      <c r="DG89" s="96"/>
      <c r="DH89" s="96"/>
    </row>
    <row r="90" spans="11:112" x14ac:dyDescent="0.25"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  <c r="AP90" s="96"/>
      <c r="AQ90" s="96"/>
      <c r="AR90" s="96"/>
      <c r="AS90" s="96"/>
      <c r="AT90" s="96"/>
      <c r="AU90" s="96"/>
      <c r="AV90" s="96"/>
      <c r="AW90" s="96"/>
      <c r="AX90" s="96"/>
      <c r="AY90" s="96"/>
      <c r="AZ90" s="96"/>
      <c r="BA90" s="96"/>
      <c r="BB90" s="96"/>
      <c r="BC90" s="96"/>
      <c r="BD90" s="96"/>
      <c r="BE90" s="96"/>
      <c r="BF90" s="96"/>
      <c r="BG90" s="96"/>
      <c r="BH90" s="96"/>
      <c r="BI90" s="96"/>
      <c r="BJ90" s="96"/>
      <c r="BK90" s="96"/>
      <c r="BL90" s="96"/>
      <c r="BM90" s="96"/>
      <c r="BN90" s="96"/>
      <c r="BO90" s="96"/>
      <c r="BP90" s="96"/>
      <c r="BQ90" s="96"/>
      <c r="BR90" s="96"/>
      <c r="BS90" s="96"/>
      <c r="BT90" s="96"/>
      <c r="BU90" s="96"/>
      <c r="BV90" s="96"/>
      <c r="BW90" s="96"/>
      <c r="BX90" s="96"/>
      <c r="BY90" s="96"/>
      <c r="BZ90" s="96"/>
      <c r="CA90" s="96"/>
      <c r="CB90" s="96"/>
      <c r="CC90" s="96"/>
      <c r="CD90" s="96"/>
      <c r="CE90" s="96"/>
      <c r="CF90" s="96"/>
      <c r="CG90" s="96"/>
      <c r="CH90" s="96"/>
      <c r="CI90" s="96"/>
      <c r="CJ90" s="96"/>
      <c r="CK90" s="96"/>
      <c r="CL90" s="96"/>
      <c r="CM90" s="96"/>
      <c r="CN90" s="96"/>
      <c r="CO90" s="96"/>
      <c r="CP90" s="96"/>
      <c r="CQ90" s="96"/>
      <c r="CR90" s="96"/>
      <c r="CS90" s="96"/>
      <c r="CT90" s="96"/>
      <c r="CU90" s="96"/>
      <c r="CV90" s="96"/>
      <c r="CW90" s="96"/>
      <c r="CX90" s="96"/>
      <c r="CY90" s="96"/>
      <c r="CZ90" s="96"/>
      <c r="DA90" s="96"/>
      <c r="DB90" s="96"/>
      <c r="DC90" s="96"/>
      <c r="DD90" s="96"/>
      <c r="DE90" s="96"/>
      <c r="DF90" s="96"/>
      <c r="DG90" s="96"/>
      <c r="DH90" s="96"/>
    </row>
  </sheetData>
  <mergeCells count="1">
    <mergeCell ref="A1:F1"/>
  </mergeCells>
  <hyperlinks>
    <hyperlink ref="J5" r:id="rId1" tooltip="ASUS TUF B360M-PLUS GAMING" display="https://datacomp.sk/asus-tuf-b360m-plus-gaming_d363648.html"/>
    <hyperlink ref="J10" r:id="rId2"/>
    <hyperlink ref="J8" r:id="rId3" tooltip="MSI MPG Z390 GAMING PRO CARBON" display="https://datacomp.sk/msi-mpg-z390-gaming-pro-carbon_d377194.html"/>
    <hyperlink ref="J7" r:id="rId4"/>
    <hyperlink ref="J6" r:id="rId5" display="https://datacomp.sk/asus-prime-b360m-k_d363645.html"/>
    <hyperlink ref="J13" r:id="rId6"/>
    <hyperlink ref="J12" r:id="rId7" tooltip="ASRock AB350M PRO4 R2.0, AM4, 4 x DDR4, 4 x SATA3 6.0, HDMI, DVI-D, D-Sub" display="https://datacomp.sk/asrock-ab350m-pro4-r2-0-am4-4-x-ddr4-4-x-sata3-6-0-hdmi-dvi-d-d-sub_d387270.html"/>
  </hyperlinks>
  <pageMargins left="0.7" right="0.7" top="0.75" bottom="0.75" header="0.3" footer="0.3"/>
  <pageSetup paperSize="9" orientation="portrait" r:id="rId8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opLeftCell="A7" workbookViewId="0">
      <selection activeCell="I9" sqref="I9"/>
    </sheetView>
  </sheetViews>
  <sheetFormatPr defaultRowHeight="15" x14ac:dyDescent="0.25"/>
  <cols>
    <col min="1" max="1" width="29.5703125" customWidth="1"/>
    <col min="2" max="2" width="20.28515625" customWidth="1"/>
    <col min="3" max="3" width="21.42578125" customWidth="1"/>
  </cols>
  <sheetData>
    <row r="1" spans="1:3" x14ac:dyDescent="0.25">
      <c r="A1" s="57" t="s">
        <v>1038</v>
      </c>
      <c r="B1" s="58" t="s">
        <v>1039</v>
      </c>
      <c r="C1" s="15" t="s">
        <v>1040</v>
      </c>
    </row>
    <row r="2" spans="1:3" x14ac:dyDescent="0.25">
      <c r="A2" s="59" t="s">
        <v>1041</v>
      </c>
      <c r="B2" s="60">
        <f>'Základné dosky'!H14</f>
        <v>0</v>
      </c>
      <c r="C2" s="60">
        <f>SUM(B2*1.2)</f>
        <v>0</v>
      </c>
    </row>
    <row r="3" spans="1:3" x14ac:dyDescent="0.25">
      <c r="A3" s="59" t="s">
        <v>1042</v>
      </c>
      <c r="B3" s="60">
        <f>'Procesory, chladiče, pasta'!H51</f>
        <v>0</v>
      </c>
      <c r="C3" s="60">
        <f t="shared" ref="C3:C9" si="0">SUM(B3*1.2)</f>
        <v>0</v>
      </c>
    </row>
    <row r="4" spans="1:3" x14ac:dyDescent="0.25">
      <c r="A4" s="59" t="s">
        <v>1270</v>
      </c>
      <c r="B4" s="60">
        <f>'Grafické, zvukové, sieťov karty'!H26</f>
        <v>0</v>
      </c>
      <c r="C4" s="60">
        <f t="shared" si="0"/>
        <v>0</v>
      </c>
    </row>
    <row r="5" spans="1:3" x14ac:dyDescent="0.25">
      <c r="A5" s="59" t="s">
        <v>1043</v>
      </c>
      <c r="B5" s="60">
        <f>'Operačné pamäte'!H52</f>
        <v>0</v>
      </c>
      <c r="C5" s="60">
        <f t="shared" si="0"/>
        <v>0</v>
      </c>
    </row>
    <row r="6" spans="1:3" x14ac:dyDescent="0.25">
      <c r="A6" s="59" t="s">
        <v>1044</v>
      </c>
      <c r="B6" s="60">
        <f>'SSD, HDD, NAS'!H71</f>
        <v>0</v>
      </c>
      <c r="C6" s="60">
        <f t="shared" si="0"/>
        <v>0</v>
      </c>
    </row>
    <row r="7" spans="1:3" x14ac:dyDescent="0.25">
      <c r="A7" s="59" t="s">
        <v>1045</v>
      </c>
      <c r="B7" s="60">
        <f>'Zdroje a PC skrinky'!H21</f>
        <v>0</v>
      </c>
      <c r="C7" s="60">
        <f t="shared" si="0"/>
        <v>0</v>
      </c>
    </row>
    <row r="8" spans="1:3" x14ac:dyDescent="0.25">
      <c r="A8" s="59" t="s">
        <v>1046</v>
      </c>
      <c r="B8" s="60">
        <f>Mechaniky!H10</f>
        <v>0</v>
      </c>
      <c r="C8" s="60">
        <f t="shared" si="0"/>
        <v>0</v>
      </c>
    </row>
    <row r="9" spans="1:3" x14ac:dyDescent="0.25">
      <c r="A9" s="59" t="s">
        <v>1047</v>
      </c>
      <c r="B9" s="60">
        <f>'Audio príslušenstvo'!H22</f>
        <v>0</v>
      </c>
      <c r="C9" s="60">
        <f t="shared" si="0"/>
        <v>0</v>
      </c>
    </row>
    <row r="10" spans="1:3" x14ac:dyDescent="0.25">
      <c r="A10" s="59" t="s">
        <v>1048</v>
      </c>
      <c r="B10" s="60">
        <f>'Káble, redukcie, ostatné'!H232</f>
        <v>0</v>
      </c>
      <c r="C10" s="60">
        <f>SUM(B10*1.2)</f>
        <v>0</v>
      </c>
    </row>
    <row r="11" spans="1:3" x14ac:dyDescent="0.25">
      <c r="A11" s="61" t="s">
        <v>1049</v>
      </c>
      <c r="B11" s="62">
        <f>SUM(B2:B10)</f>
        <v>0</v>
      </c>
      <c r="C11" s="62">
        <f>SUM(C2:C10)</f>
        <v>0</v>
      </c>
    </row>
    <row r="14" spans="1:3" x14ac:dyDescent="0.25">
      <c r="A14" s="148" t="s">
        <v>1260</v>
      </c>
      <c r="B14" s="148"/>
      <c r="C14" s="148" t="s">
        <v>1261</v>
      </c>
    </row>
    <row r="15" spans="1:3" x14ac:dyDescent="0.25">
      <c r="A15" s="150"/>
      <c r="C15" s="1"/>
    </row>
    <row r="16" spans="1:3" x14ac:dyDescent="0.25">
      <c r="A16" s="150"/>
      <c r="C16" s="1"/>
    </row>
    <row r="17" spans="1:3" x14ac:dyDescent="0.25">
      <c r="A17" s="150" t="s">
        <v>1266</v>
      </c>
      <c r="B17" s="150"/>
      <c r="C17" s="150" t="s">
        <v>1265</v>
      </c>
    </row>
    <row r="18" spans="1:3" x14ac:dyDescent="0.25">
      <c r="A18" s="150"/>
      <c r="C18" s="1"/>
    </row>
    <row r="19" spans="1:3" ht="15.75" x14ac:dyDescent="0.25">
      <c r="A19" s="149"/>
      <c r="C19" s="1"/>
    </row>
    <row r="20" spans="1:3" ht="15.75" x14ac:dyDescent="0.25">
      <c r="A20" s="149"/>
      <c r="C20" s="1"/>
    </row>
    <row r="21" spans="1:3" ht="15.75" x14ac:dyDescent="0.25">
      <c r="A21" s="149"/>
      <c r="C21" s="1"/>
    </row>
    <row r="22" spans="1:3" ht="15.75" x14ac:dyDescent="0.25">
      <c r="A22" s="149"/>
      <c r="C22" s="1"/>
    </row>
    <row r="23" spans="1:3" ht="15.75" x14ac:dyDescent="0.25">
      <c r="A23" s="149" t="s">
        <v>1269</v>
      </c>
      <c r="B23" s="149"/>
      <c r="C23" s="149" t="s">
        <v>1264</v>
      </c>
    </row>
    <row r="24" spans="1:3" x14ac:dyDescent="0.25">
      <c r="A24" s="151" t="s">
        <v>1267</v>
      </c>
      <c r="B24" s="151"/>
      <c r="C24" s="151" t="s">
        <v>1262</v>
      </c>
    </row>
    <row r="25" spans="1:3" x14ac:dyDescent="0.25">
      <c r="A25" s="152" t="s">
        <v>1268</v>
      </c>
      <c r="B25" s="151"/>
      <c r="C25" s="152" t="s">
        <v>1263</v>
      </c>
    </row>
    <row r="26" spans="1:3" x14ac:dyDescent="0.25">
      <c r="A26" s="162"/>
      <c r="B26" s="162"/>
    </row>
  </sheetData>
  <mergeCells count="1">
    <mergeCell ref="A26:B2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opLeftCell="A40" zoomScaleNormal="100" workbookViewId="0">
      <selection activeCell="C28" sqref="C28"/>
    </sheetView>
  </sheetViews>
  <sheetFormatPr defaultColWidth="9.140625" defaultRowHeight="15" x14ac:dyDescent="0.25"/>
  <cols>
    <col min="1" max="1" width="4.42578125" style="12" customWidth="1"/>
    <col min="2" max="2" width="25.42578125" style="89" customWidth="1"/>
    <col min="3" max="3" width="51.85546875" style="89" customWidth="1"/>
    <col min="4" max="4" width="9.85546875" style="89" customWidth="1"/>
    <col min="5" max="5" width="8.28515625" style="89" customWidth="1"/>
    <col min="6" max="7" width="11.85546875" style="12" customWidth="1"/>
    <col min="8" max="8" width="20.140625" style="12" customWidth="1"/>
    <col min="9" max="9" width="11.7109375" style="7" bestFit="1" customWidth="1"/>
    <col min="10" max="10" width="43.42578125" style="31" customWidth="1"/>
    <col min="11" max="12" width="9.140625" style="63"/>
    <col min="13" max="13" width="70.7109375" style="63" customWidth="1"/>
    <col min="14" max="16384" width="9.140625" style="63"/>
  </cols>
  <sheetData>
    <row r="1" spans="1:10" ht="28.5" x14ac:dyDescent="0.25">
      <c r="A1" s="153" t="s">
        <v>35</v>
      </c>
      <c r="B1" s="154"/>
      <c r="C1" s="154"/>
      <c r="D1" s="154"/>
      <c r="E1" s="154"/>
      <c r="F1" s="154"/>
      <c r="G1" s="6"/>
      <c r="H1" s="6"/>
    </row>
    <row r="3" spans="1:10" ht="45" x14ac:dyDescent="0.25">
      <c r="A3" s="75" t="s">
        <v>1</v>
      </c>
      <c r="B3" s="2" t="s">
        <v>2</v>
      </c>
      <c r="C3" s="2" t="s">
        <v>3</v>
      </c>
      <c r="D3" s="2" t="s">
        <v>4</v>
      </c>
      <c r="E3" s="2" t="s">
        <v>36</v>
      </c>
      <c r="F3" s="2" t="s">
        <v>37</v>
      </c>
      <c r="G3" s="2" t="s">
        <v>7</v>
      </c>
      <c r="H3" s="2" t="s">
        <v>8</v>
      </c>
      <c r="I3" s="64" t="s">
        <v>9</v>
      </c>
      <c r="J3" s="66" t="s">
        <v>10</v>
      </c>
    </row>
    <row r="4" spans="1:10" s="96" customFormat="1" x14ac:dyDescent="0.25">
      <c r="A4" s="77"/>
      <c r="B4" s="46" t="s">
        <v>38</v>
      </c>
      <c r="C4" s="109" t="s">
        <v>39</v>
      </c>
      <c r="D4" s="110"/>
      <c r="E4" s="44"/>
      <c r="F4" s="44"/>
      <c r="G4" s="44"/>
      <c r="H4" s="44"/>
      <c r="I4" s="45"/>
      <c r="J4" s="109"/>
    </row>
    <row r="5" spans="1:10" s="96" customFormat="1" x14ac:dyDescent="0.25">
      <c r="A5" s="77"/>
      <c r="B5" s="44"/>
      <c r="C5" s="111" t="s">
        <v>40</v>
      </c>
      <c r="D5" s="94"/>
      <c r="E5" s="73"/>
      <c r="F5" s="44"/>
      <c r="G5" s="44"/>
      <c r="H5" s="44"/>
      <c r="I5" s="45"/>
      <c r="J5" s="109"/>
    </row>
    <row r="6" spans="1:10" x14ac:dyDescent="0.25">
      <c r="A6" s="118">
        <f>'Základné dosky'!A13+1</f>
        <v>8</v>
      </c>
      <c r="B6" s="9" t="s">
        <v>41</v>
      </c>
      <c r="C6" s="18" t="s">
        <v>42</v>
      </c>
      <c r="D6" s="23" t="s">
        <v>14</v>
      </c>
      <c r="E6" s="4">
        <v>1</v>
      </c>
      <c r="F6" s="10">
        <v>0</v>
      </c>
      <c r="G6" s="10">
        <f>AVERAGE(F6*1.2)</f>
        <v>0</v>
      </c>
      <c r="H6" s="10">
        <f>F6*E6</f>
        <v>0</v>
      </c>
      <c r="I6" s="65">
        <f>H6*1.2</f>
        <v>0</v>
      </c>
      <c r="J6" s="18" t="s">
        <v>43</v>
      </c>
    </row>
    <row r="7" spans="1:10" x14ac:dyDescent="0.25">
      <c r="A7" s="118">
        <f>A6+1</f>
        <v>9</v>
      </c>
      <c r="B7" s="9" t="s">
        <v>44</v>
      </c>
      <c r="C7" s="18" t="s">
        <v>45</v>
      </c>
      <c r="D7" s="23" t="s">
        <v>14</v>
      </c>
      <c r="E7" s="4">
        <v>1</v>
      </c>
      <c r="F7" s="10">
        <v>0</v>
      </c>
      <c r="G7" s="10">
        <f t="shared" ref="G7:G50" si="0">AVERAGE(F7*1.2)</f>
        <v>0</v>
      </c>
      <c r="H7" s="10">
        <f t="shared" ref="H7:H50" si="1">F7*E7</f>
        <v>0</v>
      </c>
      <c r="I7" s="65">
        <f t="shared" ref="I7:I50" si="2">H7*1.2</f>
        <v>0</v>
      </c>
      <c r="J7" s="18" t="s">
        <v>46</v>
      </c>
    </row>
    <row r="8" spans="1:10" x14ac:dyDescent="0.25">
      <c r="A8" s="118">
        <f t="shared" ref="A8:A28" si="3">A7+1</f>
        <v>10</v>
      </c>
      <c r="B8" s="9" t="s">
        <v>47</v>
      </c>
      <c r="C8" s="18" t="s">
        <v>48</v>
      </c>
      <c r="D8" s="23" t="s">
        <v>14</v>
      </c>
      <c r="E8" s="4">
        <v>1</v>
      </c>
      <c r="F8" s="10">
        <v>0</v>
      </c>
      <c r="G8" s="10">
        <f t="shared" si="0"/>
        <v>0</v>
      </c>
      <c r="H8" s="10">
        <f t="shared" si="1"/>
        <v>0</v>
      </c>
      <c r="I8" s="65">
        <f t="shared" si="2"/>
        <v>0</v>
      </c>
      <c r="J8" s="18" t="s">
        <v>49</v>
      </c>
    </row>
    <row r="9" spans="1:10" x14ac:dyDescent="0.25">
      <c r="A9" s="118">
        <f t="shared" si="3"/>
        <v>11</v>
      </c>
      <c r="B9" s="9" t="s">
        <v>50</v>
      </c>
      <c r="C9" s="18" t="s">
        <v>51</v>
      </c>
      <c r="D9" s="23" t="s">
        <v>14</v>
      </c>
      <c r="E9" s="4">
        <v>1</v>
      </c>
      <c r="F9" s="10">
        <v>0</v>
      </c>
      <c r="G9" s="10">
        <f t="shared" si="0"/>
        <v>0</v>
      </c>
      <c r="H9" s="10">
        <f t="shared" si="1"/>
        <v>0</v>
      </c>
      <c r="I9" s="65">
        <f t="shared" si="2"/>
        <v>0</v>
      </c>
      <c r="J9" s="18" t="s">
        <v>52</v>
      </c>
    </row>
    <row r="10" spans="1:10" x14ac:dyDescent="0.25">
      <c r="A10" s="118">
        <f t="shared" si="3"/>
        <v>12</v>
      </c>
      <c r="B10" s="9" t="s">
        <v>53</v>
      </c>
      <c r="C10" s="18" t="s">
        <v>54</v>
      </c>
      <c r="D10" s="23" t="s">
        <v>14</v>
      </c>
      <c r="E10" s="5">
        <v>1</v>
      </c>
      <c r="F10" s="10">
        <v>0</v>
      </c>
      <c r="G10" s="10">
        <f t="shared" si="0"/>
        <v>0</v>
      </c>
      <c r="H10" s="10">
        <f t="shared" si="1"/>
        <v>0</v>
      </c>
      <c r="I10" s="65">
        <f t="shared" si="2"/>
        <v>0</v>
      </c>
      <c r="J10" s="18" t="s">
        <v>55</v>
      </c>
    </row>
    <row r="11" spans="1:10" x14ac:dyDescent="0.25">
      <c r="A11" s="118">
        <f t="shared" si="3"/>
        <v>13</v>
      </c>
      <c r="B11" s="9" t="s">
        <v>56</v>
      </c>
      <c r="C11" s="18" t="s">
        <v>57</v>
      </c>
      <c r="D11" s="23" t="s">
        <v>14</v>
      </c>
      <c r="E11" s="4">
        <v>1</v>
      </c>
      <c r="F11" s="10">
        <v>0</v>
      </c>
      <c r="G11" s="10">
        <f t="shared" si="0"/>
        <v>0</v>
      </c>
      <c r="H11" s="10">
        <f t="shared" si="1"/>
        <v>0</v>
      </c>
      <c r="I11" s="65">
        <f t="shared" si="2"/>
        <v>0</v>
      </c>
      <c r="J11" s="18" t="s">
        <v>58</v>
      </c>
    </row>
    <row r="12" spans="1:10" x14ac:dyDescent="0.25">
      <c r="A12" s="118">
        <f t="shared" si="3"/>
        <v>14</v>
      </c>
      <c r="B12" s="9" t="s">
        <v>59</v>
      </c>
      <c r="C12" s="18" t="s">
        <v>60</v>
      </c>
      <c r="D12" s="23" t="s">
        <v>14</v>
      </c>
      <c r="E12" s="4">
        <v>1</v>
      </c>
      <c r="F12" s="10">
        <v>0</v>
      </c>
      <c r="G12" s="10">
        <f t="shared" si="0"/>
        <v>0</v>
      </c>
      <c r="H12" s="10">
        <f t="shared" si="1"/>
        <v>0</v>
      </c>
      <c r="I12" s="65">
        <f t="shared" si="2"/>
        <v>0</v>
      </c>
      <c r="J12" s="18" t="s">
        <v>61</v>
      </c>
    </row>
    <row r="13" spans="1:10" x14ac:dyDescent="0.25">
      <c r="A13" s="118">
        <f t="shared" si="3"/>
        <v>15</v>
      </c>
      <c r="B13" s="9" t="s">
        <v>62</v>
      </c>
      <c r="C13" s="18" t="s">
        <v>63</v>
      </c>
      <c r="D13" s="23" t="s">
        <v>14</v>
      </c>
      <c r="E13" s="4">
        <v>1</v>
      </c>
      <c r="F13" s="10">
        <v>0</v>
      </c>
      <c r="G13" s="10">
        <f t="shared" si="0"/>
        <v>0</v>
      </c>
      <c r="H13" s="10">
        <f t="shared" si="1"/>
        <v>0</v>
      </c>
      <c r="I13" s="65">
        <f t="shared" si="2"/>
        <v>0</v>
      </c>
      <c r="J13" s="18" t="s">
        <v>64</v>
      </c>
    </row>
    <row r="14" spans="1:10" x14ac:dyDescent="0.25">
      <c r="A14" s="118">
        <f t="shared" si="3"/>
        <v>16</v>
      </c>
      <c r="B14" s="9" t="s">
        <v>65</v>
      </c>
      <c r="C14" s="18" t="s">
        <v>1058</v>
      </c>
      <c r="D14" s="23" t="s">
        <v>14</v>
      </c>
      <c r="E14" s="4">
        <v>1</v>
      </c>
      <c r="F14" s="10">
        <v>0</v>
      </c>
      <c r="G14" s="10">
        <f t="shared" si="0"/>
        <v>0</v>
      </c>
      <c r="H14" s="10">
        <f t="shared" si="1"/>
        <v>0</v>
      </c>
      <c r="I14" s="65">
        <f t="shared" si="2"/>
        <v>0</v>
      </c>
      <c r="J14" s="18" t="s">
        <v>66</v>
      </c>
    </row>
    <row r="15" spans="1:10" x14ac:dyDescent="0.25">
      <c r="A15" s="118">
        <f t="shared" si="3"/>
        <v>17</v>
      </c>
      <c r="B15" s="9" t="s">
        <v>67</v>
      </c>
      <c r="C15" s="18" t="s">
        <v>68</v>
      </c>
      <c r="D15" s="23" t="s">
        <v>14</v>
      </c>
      <c r="E15" s="4">
        <v>1</v>
      </c>
      <c r="F15" s="10">
        <v>0</v>
      </c>
      <c r="G15" s="10">
        <f t="shared" si="0"/>
        <v>0</v>
      </c>
      <c r="H15" s="10">
        <f t="shared" si="1"/>
        <v>0</v>
      </c>
      <c r="I15" s="65">
        <f t="shared" si="2"/>
        <v>0</v>
      </c>
      <c r="J15" s="18" t="s">
        <v>69</v>
      </c>
    </row>
    <row r="16" spans="1:10" x14ac:dyDescent="0.25">
      <c r="A16" s="118">
        <f t="shared" si="3"/>
        <v>18</v>
      </c>
      <c r="B16" s="9" t="s">
        <v>70</v>
      </c>
      <c r="C16" s="18" t="s">
        <v>71</v>
      </c>
      <c r="D16" s="23" t="s">
        <v>14</v>
      </c>
      <c r="E16" s="4">
        <v>1</v>
      </c>
      <c r="F16" s="10">
        <v>0</v>
      </c>
      <c r="G16" s="10">
        <f t="shared" si="0"/>
        <v>0</v>
      </c>
      <c r="H16" s="10">
        <f t="shared" si="1"/>
        <v>0</v>
      </c>
      <c r="I16" s="65">
        <f t="shared" si="2"/>
        <v>0</v>
      </c>
      <c r="J16" s="18" t="s">
        <v>72</v>
      </c>
    </row>
    <row r="17" spans="1:10" x14ac:dyDescent="0.25">
      <c r="A17" s="118">
        <f t="shared" si="3"/>
        <v>19</v>
      </c>
      <c r="B17" s="9" t="s">
        <v>73</v>
      </c>
      <c r="C17" s="18" t="s">
        <v>74</v>
      </c>
      <c r="D17" s="23" t="s">
        <v>14</v>
      </c>
      <c r="E17" s="4">
        <v>1</v>
      </c>
      <c r="F17" s="10">
        <v>0</v>
      </c>
      <c r="G17" s="10">
        <f t="shared" si="0"/>
        <v>0</v>
      </c>
      <c r="H17" s="10">
        <f t="shared" si="1"/>
        <v>0</v>
      </c>
      <c r="I17" s="65">
        <f t="shared" si="2"/>
        <v>0</v>
      </c>
      <c r="J17" s="18" t="s">
        <v>75</v>
      </c>
    </row>
    <row r="18" spans="1:10" x14ac:dyDescent="0.25">
      <c r="A18" s="118">
        <f t="shared" si="3"/>
        <v>20</v>
      </c>
      <c r="B18" s="9" t="s">
        <v>76</v>
      </c>
      <c r="C18" s="18" t="s">
        <v>77</v>
      </c>
      <c r="D18" s="23" t="s">
        <v>14</v>
      </c>
      <c r="E18" s="4">
        <v>1</v>
      </c>
      <c r="F18" s="10">
        <v>0</v>
      </c>
      <c r="G18" s="10">
        <f t="shared" si="0"/>
        <v>0</v>
      </c>
      <c r="H18" s="10">
        <f t="shared" si="1"/>
        <v>0</v>
      </c>
      <c r="I18" s="65">
        <f t="shared" si="2"/>
        <v>0</v>
      </c>
      <c r="J18" s="18" t="s">
        <v>78</v>
      </c>
    </row>
    <row r="19" spans="1:10" x14ac:dyDescent="0.25">
      <c r="A19" s="118">
        <f t="shared" si="3"/>
        <v>21</v>
      </c>
      <c r="B19" s="9" t="s">
        <v>79</v>
      </c>
      <c r="C19" s="18" t="s">
        <v>80</v>
      </c>
      <c r="D19" s="23" t="s">
        <v>14</v>
      </c>
      <c r="E19" s="4">
        <v>1</v>
      </c>
      <c r="F19" s="10">
        <v>0</v>
      </c>
      <c r="G19" s="10">
        <f t="shared" si="0"/>
        <v>0</v>
      </c>
      <c r="H19" s="10">
        <f t="shared" si="1"/>
        <v>0</v>
      </c>
      <c r="I19" s="65">
        <f t="shared" si="2"/>
        <v>0</v>
      </c>
      <c r="J19" s="18" t="s">
        <v>81</v>
      </c>
    </row>
    <row r="20" spans="1:10" x14ac:dyDescent="0.25">
      <c r="A20" s="118">
        <f t="shared" si="3"/>
        <v>22</v>
      </c>
      <c r="B20" s="9" t="s">
        <v>82</v>
      </c>
      <c r="C20" s="18" t="s">
        <v>83</v>
      </c>
      <c r="D20" s="23" t="s">
        <v>14</v>
      </c>
      <c r="E20" s="4">
        <v>1</v>
      </c>
      <c r="F20" s="10">
        <v>0</v>
      </c>
      <c r="G20" s="10">
        <f>AVERAGE(F20*1.2)</f>
        <v>0</v>
      </c>
      <c r="H20" s="10">
        <f>F20*E21</f>
        <v>0</v>
      </c>
      <c r="I20" s="65">
        <f>H20*1.2</f>
        <v>0</v>
      </c>
      <c r="J20" s="18" t="s">
        <v>84</v>
      </c>
    </row>
    <row r="21" spans="1:10" x14ac:dyDescent="0.25">
      <c r="A21" s="118">
        <f t="shared" si="3"/>
        <v>23</v>
      </c>
      <c r="B21" s="9" t="s">
        <v>85</v>
      </c>
      <c r="C21" s="18" t="s">
        <v>1056</v>
      </c>
      <c r="D21" s="23" t="s">
        <v>14</v>
      </c>
      <c r="E21" s="4">
        <v>1</v>
      </c>
      <c r="F21" s="10">
        <v>0</v>
      </c>
      <c r="G21" s="10">
        <f>AVERAGE(F21*1.2)</f>
        <v>0</v>
      </c>
      <c r="H21" s="10">
        <f>F21*E22</f>
        <v>0</v>
      </c>
      <c r="I21" s="65">
        <f>H21*1.2</f>
        <v>0</v>
      </c>
      <c r="J21" s="18" t="s">
        <v>86</v>
      </c>
    </row>
    <row r="22" spans="1:10" x14ac:dyDescent="0.25">
      <c r="A22" s="118">
        <f t="shared" si="3"/>
        <v>24</v>
      </c>
      <c r="B22" s="9" t="s">
        <v>87</v>
      </c>
      <c r="C22" s="18" t="s">
        <v>1057</v>
      </c>
      <c r="D22" s="23" t="s">
        <v>14</v>
      </c>
      <c r="E22" s="4">
        <v>1</v>
      </c>
      <c r="F22" s="10">
        <v>0</v>
      </c>
      <c r="G22" s="10">
        <f t="shared" ref="G22" si="4">AVERAGE(F22*1.2)</f>
        <v>0</v>
      </c>
      <c r="H22" s="10">
        <f t="shared" ref="H22" si="5">F22*E22</f>
        <v>0</v>
      </c>
      <c r="I22" s="65">
        <f t="shared" ref="I22" si="6">H22*1.2</f>
        <v>0</v>
      </c>
      <c r="J22" s="18" t="s">
        <v>88</v>
      </c>
    </row>
    <row r="23" spans="1:10" x14ac:dyDescent="0.25">
      <c r="A23" s="118">
        <f t="shared" si="3"/>
        <v>25</v>
      </c>
      <c r="B23" s="9" t="s">
        <v>89</v>
      </c>
      <c r="C23" s="63" t="s">
        <v>90</v>
      </c>
      <c r="D23" s="23" t="s">
        <v>14</v>
      </c>
      <c r="E23" s="4">
        <v>1</v>
      </c>
      <c r="F23" s="10">
        <v>0</v>
      </c>
      <c r="G23" s="10">
        <f t="shared" si="0"/>
        <v>0</v>
      </c>
      <c r="H23" s="10">
        <f t="shared" si="1"/>
        <v>0</v>
      </c>
      <c r="I23" s="65">
        <f t="shared" si="2"/>
        <v>0</v>
      </c>
      <c r="J23" s="18" t="s">
        <v>91</v>
      </c>
    </row>
    <row r="24" spans="1:10" x14ac:dyDescent="0.25">
      <c r="A24" s="118">
        <f t="shared" si="3"/>
        <v>26</v>
      </c>
      <c r="B24" s="9" t="s">
        <v>92</v>
      </c>
      <c r="C24" s="18" t="s">
        <v>93</v>
      </c>
      <c r="D24" s="23" t="s">
        <v>14</v>
      </c>
      <c r="E24" s="4">
        <v>1</v>
      </c>
      <c r="F24" s="10">
        <v>0</v>
      </c>
      <c r="G24" s="10">
        <f t="shared" si="0"/>
        <v>0</v>
      </c>
      <c r="H24" s="10">
        <f t="shared" si="1"/>
        <v>0</v>
      </c>
      <c r="I24" s="65">
        <f t="shared" si="2"/>
        <v>0</v>
      </c>
      <c r="J24" s="18" t="s">
        <v>94</v>
      </c>
    </row>
    <row r="25" spans="1:10" x14ac:dyDescent="0.25">
      <c r="A25" s="118">
        <f t="shared" si="3"/>
        <v>27</v>
      </c>
      <c r="B25" s="9" t="s">
        <v>95</v>
      </c>
      <c r="C25" s="18" t="s">
        <v>96</v>
      </c>
      <c r="D25" s="23" t="s">
        <v>14</v>
      </c>
      <c r="E25" s="4">
        <v>1</v>
      </c>
      <c r="F25" s="10">
        <v>0</v>
      </c>
      <c r="G25" s="10">
        <f t="shared" si="0"/>
        <v>0</v>
      </c>
      <c r="H25" s="10">
        <f t="shared" si="1"/>
        <v>0</v>
      </c>
      <c r="I25" s="65">
        <f t="shared" si="2"/>
        <v>0</v>
      </c>
      <c r="J25" s="18" t="s">
        <v>97</v>
      </c>
    </row>
    <row r="26" spans="1:10" x14ac:dyDescent="0.25">
      <c r="A26" s="118">
        <f t="shared" si="3"/>
        <v>28</v>
      </c>
      <c r="B26" s="9" t="s">
        <v>98</v>
      </c>
      <c r="C26" s="18" t="s">
        <v>99</v>
      </c>
      <c r="D26" s="23" t="s">
        <v>14</v>
      </c>
      <c r="E26" s="4">
        <v>1</v>
      </c>
      <c r="F26" s="10">
        <v>0</v>
      </c>
      <c r="G26" s="10">
        <f t="shared" si="0"/>
        <v>0</v>
      </c>
      <c r="H26" s="10">
        <f t="shared" si="1"/>
        <v>0</v>
      </c>
      <c r="I26" s="65">
        <f t="shared" si="2"/>
        <v>0</v>
      </c>
      <c r="J26" s="18" t="s">
        <v>100</v>
      </c>
    </row>
    <row r="27" spans="1:10" x14ac:dyDescent="0.25">
      <c r="A27" s="118">
        <f t="shared" si="3"/>
        <v>29</v>
      </c>
      <c r="B27" s="9" t="s">
        <v>101</v>
      </c>
      <c r="C27" s="18" t="s">
        <v>102</v>
      </c>
      <c r="D27" s="23" t="s">
        <v>14</v>
      </c>
      <c r="E27" s="4">
        <v>1</v>
      </c>
      <c r="F27" s="10">
        <v>0</v>
      </c>
      <c r="G27" s="10">
        <f t="shared" si="0"/>
        <v>0</v>
      </c>
      <c r="H27" s="10">
        <f t="shared" si="1"/>
        <v>0</v>
      </c>
      <c r="I27" s="65">
        <f t="shared" si="2"/>
        <v>0</v>
      </c>
      <c r="J27" s="18" t="s">
        <v>103</v>
      </c>
    </row>
    <row r="28" spans="1:10" x14ac:dyDescent="0.25">
      <c r="A28" s="118">
        <f t="shared" si="3"/>
        <v>30</v>
      </c>
      <c r="B28" s="9" t="s">
        <v>104</v>
      </c>
      <c r="C28" s="18" t="s">
        <v>1259</v>
      </c>
      <c r="D28" s="23" t="s">
        <v>14</v>
      </c>
      <c r="E28" s="4">
        <v>1</v>
      </c>
      <c r="F28" s="10">
        <v>0</v>
      </c>
      <c r="G28" s="10">
        <f>AVERAGE(F28*1.2)</f>
        <v>0</v>
      </c>
      <c r="H28" s="10">
        <f>F28*E28</f>
        <v>0</v>
      </c>
      <c r="I28" s="65">
        <f>H28*1.2</f>
        <v>0</v>
      </c>
      <c r="J28" s="18" t="s">
        <v>105</v>
      </c>
    </row>
    <row r="29" spans="1:10" s="96" customFormat="1" x14ac:dyDescent="0.25">
      <c r="A29" s="77"/>
      <c r="B29" s="43"/>
      <c r="C29" s="111" t="s">
        <v>106</v>
      </c>
      <c r="D29" s="94"/>
      <c r="E29" s="73"/>
      <c r="F29" s="44"/>
      <c r="G29" s="44"/>
      <c r="H29" s="44"/>
      <c r="I29" s="45"/>
      <c r="J29" s="109"/>
    </row>
    <row r="30" spans="1:10" x14ac:dyDescent="0.25">
      <c r="A30" s="118">
        <f>A28+1</f>
        <v>31</v>
      </c>
      <c r="B30" s="9" t="s">
        <v>107</v>
      </c>
      <c r="C30" s="18" t="s">
        <v>108</v>
      </c>
      <c r="D30" s="23" t="s">
        <v>14</v>
      </c>
      <c r="E30" s="4">
        <v>1</v>
      </c>
      <c r="F30" s="10">
        <v>0</v>
      </c>
      <c r="G30" s="10">
        <f t="shared" si="0"/>
        <v>0</v>
      </c>
      <c r="H30" s="10">
        <f t="shared" si="1"/>
        <v>0</v>
      </c>
      <c r="I30" s="65">
        <f t="shared" si="2"/>
        <v>0</v>
      </c>
      <c r="J30" s="18" t="s">
        <v>109</v>
      </c>
    </row>
    <row r="31" spans="1:10" x14ac:dyDescent="0.25">
      <c r="A31" s="118">
        <f>A30+1</f>
        <v>32</v>
      </c>
      <c r="B31" s="9" t="s">
        <v>110</v>
      </c>
      <c r="C31" s="18" t="s">
        <v>111</v>
      </c>
      <c r="D31" s="23" t="s">
        <v>14</v>
      </c>
      <c r="E31" s="4">
        <v>1</v>
      </c>
      <c r="F31" s="10">
        <v>0</v>
      </c>
      <c r="G31" s="10">
        <f t="shared" si="0"/>
        <v>0</v>
      </c>
      <c r="H31" s="10">
        <f t="shared" si="1"/>
        <v>0</v>
      </c>
      <c r="I31" s="65">
        <f t="shared" si="2"/>
        <v>0</v>
      </c>
      <c r="J31" s="18" t="s">
        <v>112</v>
      </c>
    </row>
    <row r="32" spans="1:10" s="96" customFormat="1" x14ac:dyDescent="0.25">
      <c r="A32" s="77"/>
      <c r="B32" s="43"/>
      <c r="C32" s="111" t="s">
        <v>27</v>
      </c>
      <c r="D32" s="94"/>
      <c r="E32" s="73"/>
      <c r="F32" s="44"/>
      <c r="G32" s="44"/>
      <c r="H32" s="44"/>
      <c r="I32" s="45"/>
      <c r="J32" s="109"/>
    </row>
    <row r="33" spans="1:10" x14ac:dyDescent="0.25">
      <c r="A33" s="118">
        <f>A31+1</f>
        <v>33</v>
      </c>
      <c r="B33" s="9" t="s">
        <v>113</v>
      </c>
      <c r="C33" s="18" t="s">
        <v>114</v>
      </c>
      <c r="D33" s="23" t="s">
        <v>14</v>
      </c>
      <c r="E33" s="4">
        <v>1</v>
      </c>
      <c r="F33" s="10">
        <v>0</v>
      </c>
      <c r="G33" s="10">
        <f t="shared" ref="G33:G34" si="7">AVERAGE(F33*1.2)</f>
        <v>0</v>
      </c>
      <c r="H33" s="10">
        <f t="shared" ref="H33:H34" si="8">F33*E33</f>
        <v>0</v>
      </c>
      <c r="I33" s="65">
        <f t="shared" ref="I33:I34" si="9">H33*1.2</f>
        <v>0</v>
      </c>
      <c r="J33" s="18" t="s">
        <v>115</v>
      </c>
    </row>
    <row r="34" spans="1:10" x14ac:dyDescent="0.25">
      <c r="A34" s="118">
        <f>A33+1</f>
        <v>34</v>
      </c>
      <c r="B34" s="9" t="s">
        <v>116</v>
      </c>
      <c r="C34" s="18" t="s">
        <v>117</v>
      </c>
      <c r="D34" s="23" t="s">
        <v>14</v>
      </c>
      <c r="E34" s="4">
        <v>1</v>
      </c>
      <c r="F34" s="10">
        <v>0</v>
      </c>
      <c r="G34" s="10">
        <f t="shared" si="7"/>
        <v>0</v>
      </c>
      <c r="H34" s="10">
        <f t="shared" si="8"/>
        <v>0</v>
      </c>
      <c r="I34" s="65">
        <f t="shared" si="9"/>
        <v>0</v>
      </c>
      <c r="J34" s="18" t="s">
        <v>118</v>
      </c>
    </row>
    <row r="35" spans="1:10" x14ac:dyDescent="0.25">
      <c r="A35" s="118">
        <f t="shared" ref="A35:A40" si="10">A34+1</f>
        <v>35</v>
      </c>
      <c r="B35" s="9" t="s">
        <v>119</v>
      </c>
      <c r="C35" s="18" t="s">
        <v>120</v>
      </c>
      <c r="D35" s="23" t="s">
        <v>14</v>
      </c>
      <c r="E35" s="4">
        <v>1</v>
      </c>
      <c r="F35" s="10">
        <v>0</v>
      </c>
      <c r="G35" s="10">
        <f t="shared" ref="G35:G36" si="11">AVERAGE(F35*1.2)</f>
        <v>0</v>
      </c>
      <c r="H35" s="10">
        <f t="shared" ref="H35:H36" si="12">F35*E35</f>
        <v>0</v>
      </c>
      <c r="I35" s="65">
        <f t="shared" ref="I35:I36" si="13">H35*1.2</f>
        <v>0</v>
      </c>
      <c r="J35" s="18" t="s">
        <v>121</v>
      </c>
    </row>
    <row r="36" spans="1:10" x14ac:dyDescent="0.25">
      <c r="A36" s="118">
        <f t="shared" si="10"/>
        <v>36</v>
      </c>
      <c r="B36" s="9" t="s">
        <v>122</v>
      </c>
      <c r="C36" s="18" t="s">
        <v>123</v>
      </c>
      <c r="D36" s="23" t="s">
        <v>14</v>
      </c>
      <c r="E36" s="4">
        <v>1</v>
      </c>
      <c r="F36" s="10">
        <v>0</v>
      </c>
      <c r="G36" s="10">
        <f t="shared" si="11"/>
        <v>0</v>
      </c>
      <c r="H36" s="10">
        <f t="shared" si="12"/>
        <v>0</v>
      </c>
      <c r="I36" s="65">
        <f t="shared" si="13"/>
        <v>0</v>
      </c>
      <c r="J36" s="18" t="s">
        <v>124</v>
      </c>
    </row>
    <row r="37" spans="1:10" x14ac:dyDescent="0.25">
      <c r="A37" s="118">
        <f t="shared" si="10"/>
        <v>37</v>
      </c>
      <c r="B37" s="9" t="s">
        <v>125</v>
      </c>
      <c r="C37" s="18" t="s">
        <v>126</v>
      </c>
      <c r="D37" s="23" t="s">
        <v>14</v>
      </c>
      <c r="E37" s="4">
        <v>1</v>
      </c>
      <c r="F37" s="10">
        <v>0</v>
      </c>
      <c r="G37" s="10">
        <f t="shared" ref="G37:G38" si="14">AVERAGE(F37*1.2)</f>
        <v>0</v>
      </c>
      <c r="H37" s="10">
        <f t="shared" ref="H37:H38" si="15">F37*E37</f>
        <v>0</v>
      </c>
      <c r="I37" s="65">
        <f t="shared" ref="I37:I38" si="16">H37*1.2</f>
        <v>0</v>
      </c>
      <c r="J37" s="18" t="s">
        <v>127</v>
      </c>
    </row>
    <row r="38" spans="1:10" x14ac:dyDescent="0.25">
      <c r="A38" s="118">
        <f t="shared" si="10"/>
        <v>38</v>
      </c>
      <c r="B38" s="9" t="s">
        <v>128</v>
      </c>
      <c r="C38" s="18" t="s">
        <v>129</v>
      </c>
      <c r="D38" s="23" t="s">
        <v>14</v>
      </c>
      <c r="E38" s="4">
        <v>1</v>
      </c>
      <c r="F38" s="10">
        <v>0</v>
      </c>
      <c r="G38" s="10">
        <f t="shared" si="14"/>
        <v>0</v>
      </c>
      <c r="H38" s="10">
        <f t="shared" si="15"/>
        <v>0</v>
      </c>
      <c r="I38" s="65">
        <f t="shared" si="16"/>
        <v>0</v>
      </c>
      <c r="J38" s="18" t="s">
        <v>130</v>
      </c>
    </row>
    <row r="39" spans="1:10" x14ac:dyDescent="0.25">
      <c r="A39" s="118">
        <f t="shared" si="10"/>
        <v>39</v>
      </c>
      <c r="B39" s="9" t="s">
        <v>131</v>
      </c>
      <c r="C39" s="18" t="s">
        <v>132</v>
      </c>
      <c r="D39" s="23" t="s">
        <v>14</v>
      </c>
      <c r="E39" s="4">
        <v>1</v>
      </c>
      <c r="F39" s="10">
        <v>0</v>
      </c>
      <c r="G39" s="10">
        <f t="shared" ref="G39:G40" si="17">AVERAGE(F39*1.2)</f>
        <v>0</v>
      </c>
      <c r="H39" s="10">
        <f t="shared" ref="H39:H40" si="18">F39*E39</f>
        <v>0</v>
      </c>
      <c r="I39" s="65">
        <f t="shared" ref="I39:I40" si="19">H39*1.2</f>
        <v>0</v>
      </c>
      <c r="J39" s="18" t="s">
        <v>133</v>
      </c>
    </row>
    <row r="40" spans="1:10" x14ac:dyDescent="0.25">
      <c r="A40" s="118">
        <f t="shared" si="10"/>
        <v>40</v>
      </c>
      <c r="B40" s="9" t="s">
        <v>134</v>
      </c>
      <c r="C40" s="18" t="s">
        <v>135</v>
      </c>
      <c r="D40" s="23" t="s">
        <v>14</v>
      </c>
      <c r="E40" s="4">
        <v>1</v>
      </c>
      <c r="F40" s="10">
        <v>0</v>
      </c>
      <c r="G40" s="10">
        <f t="shared" si="17"/>
        <v>0</v>
      </c>
      <c r="H40" s="10">
        <f t="shared" si="18"/>
        <v>0</v>
      </c>
      <c r="I40" s="65">
        <f t="shared" si="19"/>
        <v>0</v>
      </c>
      <c r="J40" s="18" t="s">
        <v>136</v>
      </c>
    </row>
    <row r="41" spans="1:10" s="96" customFormat="1" x14ac:dyDescent="0.25">
      <c r="A41" s="77"/>
      <c r="B41" s="44"/>
      <c r="C41" s="111" t="s">
        <v>137</v>
      </c>
      <c r="D41" s="94"/>
      <c r="E41" s="73"/>
      <c r="F41" s="44"/>
      <c r="G41" s="44"/>
      <c r="H41" s="44"/>
      <c r="I41" s="45"/>
      <c r="J41" s="109"/>
    </row>
    <row r="42" spans="1:10" ht="15.75" customHeight="1" x14ac:dyDescent="0.25">
      <c r="A42" s="118">
        <f>A40+1</f>
        <v>41</v>
      </c>
      <c r="B42" s="9" t="s">
        <v>138</v>
      </c>
      <c r="C42" s="112" t="s">
        <v>139</v>
      </c>
      <c r="D42" s="23" t="s">
        <v>14</v>
      </c>
      <c r="E42" s="4">
        <v>1</v>
      </c>
      <c r="F42" s="10">
        <v>0</v>
      </c>
      <c r="G42" s="10">
        <f t="shared" si="0"/>
        <v>0</v>
      </c>
      <c r="H42" s="10">
        <f t="shared" si="1"/>
        <v>0</v>
      </c>
      <c r="I42" s="65">
        <f t="shared" si="2"/>
        <v>0</v>
      </c>
      <c r="J42" s="112" t="s">
        <v>140</v>
      </c>
    </row>
    <row r="43" spans="1:10" s="96" customFormat="1" x14ac:dyDescent="0.25">
      <c r="A43" s="77"/>
      <c r="B43" s="44"/>
      <c r="C43" s="111" t="s">
        <v>141</v>
      </c>
      <c r="D43" s="94"/>
      <c r="E43" s="73"/>
      <c r="F43" s="44"/>
      <c r="G43" s="44"/>
      <c r="H43" s="44"/>
      <c r="I43" s="45"/>
      <c r="J43" s="109"/>
    </row>
    <row r="44" spans="1:10" ht="15.75" customHeight="1" x14ac:dyDescent="0.25">
      <c r="A44" s="118">
        <f>A42+1</f>
        <v>42</v>
      </c>
      <c r="B44" s="9" t="s">
        <v>142</v>
      </c>
      <c r="C44" s="112" t="s">
        <v>143</v>
      </c>
      <c r="D44" s="23" t="s">
        <v>14</v>
      </c>
      <c r="E44" s="4">
        <v>1</v>
      </c>
      <c r="F44" s="10">
        <v>0</v>
      </c>
      <c r="G44" s="10">
        <f t="shared" ref="G44" si="20">AVERAGE(F44*1.2)</f>
        <v>0</v>
      </c>
      <c r="H44" s="10">
        <f t="shared" ref="H44" si="21">F44*E44</f>
        <v>0</v>
      </c>
      <c r="I44" s="65">
        <f t="shared" ref="I44" si="22">H44*1.2</f>
        <v>0</v>
      </c>
      <c r="J44" s="112" t="s">
        <v>144</v>
      </c>
    </row>
    <row r="45" spans="1:10" s="96" customFormat="1" x14ac:dyDescent="0.25">
      <c r="A45" s="77"/>
      <c r="B45" s="44"/>
      <c r="C45" s="111" t="s">
        <v>145</v>
      </c>
      <c r="D45" s="94"/>
      <c r="E45" s="73"/>
      <c r="F45" s="44"/>
      <c r="G45" s="44"/>
      <c r="H45" s="44"/>
      <c r="I45" s="45"/>
      <c r="J45" s="109"/>
    </row>
    <row r="46" spans="1:10" ht="30" x14ac:dyDescent="0.25">
      <c r="A46" s="118">
        <f>A44+1</f>
        <v>43</v>
      </c>
      <c r="B46" s="9" t="s">
        <v>146</v>
      </c>
      <c r="C46" s="20" t="s">
        <v>147</v>
      </c>
      <c r="D46" s="23" t="s">
        <v>14</v>
      </c>
      <c r="E46" s="4">
        <v>1</v>
      </c>
      <c r="F46" s="10">
        <v>0</v>
      </c>
      <c r="G46" s="10">
        <f t="shared" si="0"/>
        <v>0</v>
      </c>
      <c r="H46" s="10">
        <f t="shared" si="1"/>
        <v>0</v>
      </c>
      <c r="I46" s="65">
        <f t="shared" si="2"/>
        <v>0</v>
      </c>
      <c r="J46" s="20" t="s">
        <v>148</v>
      </c>
    </row>
    <row r="47" spans="1:10" x14ac:dyDescent="0.25">
      <c r="A47" s="118">
        <f>A46+1</f>
        <v>44</v>
      </c>
      <c r="B47" s="9" t="s">
        <v>149</v>
      </c>
      <c r="C47" s="20" t="s">
        <v>150</v>
      </c>
      <c r="D47" s="23" t="s">
        <v>14</v>
      </c>
      <c r="E47" s="4">
        <v>1</v>
      </c>
      <c r="F47" s="10">
        <v>0</v>
      </c>
      <c r="G47" s="10">
        <f t="shared" ref="G47" si="23">AVERAGE(F47*1.2)</f>
        <v>0</v>
      </c>
      <c r="H47" s="10">
        <f t="shared" ref="H47" si="24">F47*E47</f>
        <v>0</v>
      </c>
      <c r="I47" s="65">
        <f t="shared" ref="I47" si="25">H47*1.2</f>
        <v>0</v>
      </c>
      <c r="J47" s="20" t="s">
        <v>151</v>
      </c>
    </row>
    <row r="48" spans="1:10" s="96" customFormat="1" x14ac:dyDescent="0.25">
      <c r="A48" s="77"/>
      <c r="B48" s="44"/>
      <c r="C48" s="111" t="s">
        <v>152</v>
      </c>
      <c r="D48" s="94"/>
      <c r="E48" s="73"/>
      <c r="F48" s="44"/>
      <c r="G48" s="44"/>
      <c r="H48" s="44"/>
      <c r="I48" s="45"/>
      <c r="J48" s="109"/>
    </row>
    <row r="49" spans="1:10" ht="30" x14ac:dyDescent="0.25">
      <c r="A49" s="118">
        <f>A47+1</f>
        <v>45</v>
      </c>
      <c r="B49" s="9" t="s">
        <v>153</v>
      </c>
      <c r="C49" s="20" t="s">
        <v>154</v>
      </c>
      <c r="D49" s="23" t="s">
        <v>14</v>
      </c>
      <c r="E49" s="4">
        <v>1</v>
      </c>
      <c r="F49" s="10">
        <v>0</v>
      </c>
      <c r="G49" s="10">
        <f t="shared" si="0"/>
        <v>0</v>
      </c>
      <c r="H49" s="10">
        <f t="shared" si="1"/>
        <v>0</v>
      </c>
      <c r="I49" s="65">
        <f t="shared" si="2"/>
        <v>0</v>
      </c>
      <c r="J49" s="20" t="s">
        <v>155</v>
      </c>
    </row>
    <row r="50" spans="1:10" x14ac:dyDescent="0.25">
      <c r="A50" s="118">
        <f>A49+1</f>
        <v>46</v>
      </c>
      <c r="B50" s="37" t="s">
        <v>156</v>
      </c>
      <c r="C50" s="86" t="s">
        <v>1059</v>
      </c>
      <c r="D50" s="38" t="s">
        <v>157</v>
      </c>
      <c r="E50" s="4">
        <v>1</v>
      </c>
      <c r="F50" s="10">
        <v>0</v>
      </c>
      <c r="G50" s="10">
        <f t="shared" si="0"/>
        <v>0</v>
      </c>
      <c r="H50" s="10">
        <f t="shared" si="1"/>
        <v>0</v>
      </c>
      <c r="I50" s="65">
        <f t="shared" si="2"/>
        <v>0</v>
      </c>
      <c r="J50" s="86" t="s">
        <v>158</v>
      </c>
    </row>
    <row r="51" spans="1:10" x14ac:dyDescent="0.25">
      <c r="A51" s="31"/>
      <c r="B51" s="63"/>
      <c r="C51" s="63"/>
      <c r="D51" s="63"/>
      <c r="E51" s="98" t="s">
        <v>34</v>
      </c>
      <c r="F51" s="99">
        <f>SUM(F6:F50)</f>
        <v>0</v>
      </c>
      <c r="G51" s="99">
        <f>SUM(G6:G50)</f>
        <v>0</v>
      </c>
      <c r="H51" s="99">
        <f>SUM(H6:H50)</f>
        <v>0</v>
      </c>
      <c r="I51" s="99">
        <f>SUM(I6:I50)</f>
        <v>0</v>
      </c>
    </row>
    <row r="52" spans="1:10" x14ac:dyDescent="0.25">
      <c r="A52" s="31"/>
      <c r="B52" s="63"/>
      <c r="C52" s="63"/>
      <c r="D52" s="63"/>
      <c r="E52" s="63"/>
      <c r="F52" s="63"/>
      <c r="G52" s="63"/>
      <c r="H52" s="63"/>
      <c r="I52" s="63"/>
    </row>
    <row r="53" spans="1:10" x14ac:dyDescent="0.25">
      <c r="F53" s="13"/>
      <c r="G53" s="13"/>
      <c r="H53" s="13"/>
    </row>
    <row r="54" spans="1:10" x14ac:dyDescent="0.25">
      <c r="F54" s="13"/>
      <c r="G54" s="13"/>
      <c r="H54" s="13"/>
    </row>
    <row r="55" spans="1:10" x14ac:dyDescent="0.25">
      <c r="F55" s="13"/>
      <c r="G55" s="13"/>
      <c r="H55" s="13"/>
    </row>
    <row r="56" spans="1:10" x14ac:dyDescent="0.25">
      <c r="F56" s="13"/>
      <c r="G56" s="13"/>
      <c r="H56" s="13"/>
    </row>
    <row r="57" spans="1:10" x14ac:dyDescent="0.25">
      <c r="F57" s="13"/>
      <c r="G57" s="13"/>
      <c r="H57" s="13"/>
    </row>
    <row r="58" spans="1:10" x14ac:dyDescent="0.25">
      <c r="F58" s="13"/>
      <c r="G58" s="13"/>
      <c r="H58" s="13"/>
    </row>
    <row r="59" spans="1:10" x14ac:dyDescent="0.25">
      <c r="F59" s="13"/>
      <c r="G59" s="13"/>
      <c r="H59" s="13"/>
    </row>
    <row r="60" spans="1:10" x14ac:dyDescent="0.25">
      <c r="F60" s="13"/>
      <c r="G60" s="13"/>
      <c r="H60" s="13"/>
    </row>
    <row r="61" spans="1:10" x14ac:dyDescent="0.25">
      <c r="F61" s="13"/>
      <c r="G61" s="13"/>
      <c r="H61" s="13"/>
    </row>
    <row r="62" spans="1:10" x14ac:dyDescent="0.25">
      <c r="F62" s="13"/>
      <c r="G62" s="13"/>
      <c r="H62" s="13"/>
    </row>
  </sheetData>
  <mergeCells count="1">
    <mergeCell ref="A1:F1"/>
  </mergeCells>
  <hyperlinks>
    <hyperlink ref="J6" r:id="rId1" tooltip="Intel Core i3-7100 3.9GHz, Box" display="https://datacomp.sk/intel-core-i3-7100-3-9ghz-box_d328548.html"/>
    <hyperlink ref="J7" r:id="rId2" tooltip="Intel Core i3-7300, Box" display="https://datacomp.sk/intel-core-i3-7300-box_d328544.html"/>
    <hyperlink ref="J8" r:id="rId3" tooltip="Intel Core i5-7400 3.00GHz, Box" display="https://datacomp.sk/intel-core-i5-7400-3-00ghz-box_d328538.html"/>
    <hyperlink ref="J9" r:id="rId4" tooltip="Intel Core i5-7400T 2.40GHz, BOX" display="https://datacomp.sk/intel-core-i5-7400t-2-40ghz-box_d331141.html"/>
    <hyperlink ref="J10" r:id="rId5" tooltip="Intel Core i5-7500 3.40GHz, Box" display="https://datacomp.sk/intel-core-i5-7500-3-40ghz-box_d328539.html"/>
    <hyperlink ref="J11" r:id="rId6" tooltip="Intel Core i5-7600T, BOX" display="https://datacomp.sk/intel-core-i5-7600t-box_d331139.html"/>
    <hyperlink ref="J12" r:id="rId7" tooltip="Intel Core i7-7700K, Box, bez chladiča" display="https://datacomp.sk/intel-core-i7-7700k-box-bez-chladica_d328543.html"/>
    <hyperlink ref="J13" r:id="rId8" tooltip="Intel Core i3-8100, Box" display="https://datacomp.sk/intel-core-i3-8100-box_d349477.html"/>
    <hyperlink ref="J14" r:id="rId9" tooltip="Intel Core i3-8350K" display="https://datacomp.sk/intel-core-i3-8350k_d349478.html"/>
    <hyperlink ref="J15" r:id="rId10" tooltip="Intel Core i5-8400, Box" display="https://datacomp.sk/intel-core-i5-8400-box_d352722.html"/>
    <hyperlink ref="J16" r:id="rId11" tooltip="INTEL Core i5-8500, Box" display="https://datacomp.sk/intel-core-i5-8500-box_d364803.html"/>
    <hyperlink ref="J17" r:id="rId12" tooltip="Intel Core i5-8600K" display="https://datacomp.sk/intel-core-i5-8600k_d349480.html"/>
    <hyperlink ref="J18" r:id="rId13" tooltip="Intel Core i7-8700 3.20GHz, Box" display="https://datacomp.sk/intel-core-i7-8700-3-20ghz-box_d349482.html"/>
    <hyperlink ref="J19" r:id="rId14" tooltip="Intel Core i7-8700K, Box" display="https://datacomp.sk/intel-core-i7-8700k-box_d349481.html"/>
    <hyperlink ref="J20" r:id="rId15" tooltip="Intel Core i3-9100, Box" display="https://datacomp.sk/intel-core-i3-9100-box_d394111.html"/>
    <hyperlink ref="J21" r:id="rId16" tooltip="Intel Core i5-9500, BOX" display="https://datacomp.sk/intel-core-i5-9500-box_d387915.html"/>
    <hyperlink ref="J22" r:id="rId17" tooltip="Intel core i5-9400, Box" display="https://datacomp.sk/intel-core-i5-9400-box_d381266.html"/>
    <hyperlink ref="J23" r:id="rId18" tooltip="Intel Core i5-9600K, Box" display="https://datacomp.sk/intel-core-i5-9600k-box_d377543.html"/>
    <hyperlink ref="J27" r:id="rId19" tooltip="Intel Core i9-9900K, Box" display="https://datacomp.sk/intel-core-i9-9900k-box_d377376.html"/>
    <hyperlink ref="J26" r:id="rId20" tooltip="Intel Core i9-9900, BOX" display="https://datacomp.sk/intel-core-i9-9900-box_d388309.html"/>
    <hyperlink ref="J25" r:id="rId21" tooltip="Intel Core i7-9700K, Box" display="https://datacomp.sk/intel-core-i7-9700k-box_d377375.html"/>
    <hyperlink ref="J24" r:id="rId22" tooltip="Intel Core i7-9700, Box" display="https://datacomp.sk/intel-core-i7-9700-box_d388307.html"/>
    <hyperlink ref="J28" r:id="rId23" tooltip="Intel Pentium G5600, 3.9 GHz, BOX" display="https://datacomp.sk/intel-pentium-g5600-3-9-ghz-box_d364806.html"/>
    <hyperlink ref="J31" r:id="rId24" tooltip="Intel Xeon E5-2620 v4 (2.1GHz, LGA2011-3,20MB)" display="https://datacomp.sk/intel-xeon-e5-2620-v4-2-1ghz-lga2011-3-20mb-_d310818.html"/>
    <hyperlink ref="J30" r:id="rId25" tooltip="Quad-Core Intel® Xeon™ E3-1280V6 /3,9GHz/8MB/LGA1151 tray" display="https://datacomp.sk/quad-core-intel-xeon-e3-1280v6-3-9ghz-8mb-lga1151-tray_d352213.html"/>
    <hyperlink ref="J42" r:id="rId26" tooltip="Intel Core i9-10900X (3.7GHz, LGA 2066)" display="https://datacomp.sk/intel-core-i9-10900x-3-7ghz-lga-2066-_d397251.html"/>
    <hyperlink ref="J33" r:id="rId27" tooltip="AMD Athlon 200GE, BOX" display="https://datacomp.sk/amd-athlon-200ge-box_d374890.html"/>
    <hyperlink ref="J34" r:id="rId28" tooltip="AMD Athlon 3000G, BOX" display="https://datacomp.sk/amd-athlon-3000g-box_d393216.html"/>
    <hyperlink ref="J35" r:id="rId29" tooltip="AMD Athlon 240GE" display="https://datacomp.sk/amd-athlon-240ge_d386858.html"/>
    <hyperlink ref="J36" r:id="rId30" tooltip="AMD Ryzen 3 2200G" display="https://datacomp.sk/amd-ryzen-3-2200g_d359956.html"/>
    <hyperlink ref="J37" r:id="rId31" tooltip="AMD Ryzen 3 3200G, Wraith Stealth chladič" display="https://datacomp.sk/amd-ryzen-3-3200g-wraith-stealth-chladic_d388063.html"/>
    <hyperlink ref="J38" r:id="rId32" tooltip="AMD Ryzen 5 2400G" display="https://datacomp.sk/amd-ryzen-5-2400g_d360087.html"/>
    <hyperlink ref="J39" r:id="rId33" tooltip="AMD Ryzen 5 3400G, Wraith Spire chladič" display="https://datacomp.sk/amd-ryzen-5-3400g-wraith-spire-chladic_d388064.html"/>
    <hyperlink ref="J40" r:id="rId34" tooltip="AMD Ryzen 9 3900X, Wraith Prism chladič" display="https://datacomp.sk/amd-ryzen-9-3900x-wraith-prism-chladic_d388069.html"/>
    <hyperlink ref="J44" r:id="rId35" tooltip="AMD EPYC (Sixteen-Core) Model 7351, Socket SP3, 2.4GHz, 64MB, 155/170W" display="https://datacomp.sk/amd-epyc-sixteen-core-model-7351-socket-sp3-2-4ghz-64mb-155-170w_d346675.html"/>
    <hyperlink ref="J46" r:id="rId36" tooltip="SilentiumPC Fera 3 HE1224 v2" display="https://datacomp.sk/silentiumpc-fera-3-he1224-v2_d315351.html"/>
    <hyperlink ref="J49" r:id="rId37"/>
    <hyperlink ref="J50" r:id="rId38"/>
  </hyperlinks>
  <pageMargins left="0.7" right="0.7" top="0.75" bottom="0.75" header="0.3" footer="0.3"/>
  <pageSetup paperSize="9" orientation="portrait" r:id="rId3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Normal="100" workbookViewId="0">
      <selection activeCell="A2" sqref="A1:A1048576"/>
    </sheetView>
  </sheetViews>
  <sheetFormatPr defaultColWidth="9.140625" defaultRowHeight="15" x14ac:dyDescent="0.25"/>
  <cols>
    <col min="1" max="1" width="4.42578125" style="12" customWidth="1"/>
    <col min="2" max="2" width="25.42578125" style="89" customWidth="1"/>
    <col min="3" max="3" width="51.85546875" style="89" customWidth="1"/>
    <col min="4" max="4" width="7.7109375" style="89" customWidth="1"/>
    <col min="5" max="5" width="8.28515625" style="89" customWidth="1"/>
    <col min="6" max="7" width="11.85546875" style="12" customWidth="1"/>
    <col min="8" max="8" width="20.140625" style="12" customWidth="1"/>
    <col min="9" max="9" width="11.7109375" style="7" bestFit="1" customWidth="1"/>
    <col min="10" max="10" width="47.28515625" style="31" bestFit="1" customWidth="1"/>
    <col min="11" max="12" width="9.140625" style="63"/>
    <col min="13" max="13" width="70.7109375" style="63" customWidth="1"/>
    <col min="14" max="16384" width="9.140625" style="63"/>
  </cols>
  <sheetData>
    <row r="1" spans="1:10" ht="28.5" x14ac:dyDescent="0.25">
      <c r="A1" s="153" t="s">
        <v>1054</v>
      </c>
      <c r="B1" s="154"/>
      <c r="C1" s="154"/>
      <c r="D1" s="154"/>
      <c r="E1" s="154"/>
      <c r="F1" s="154"/>
      <c r="G1" s="6"/>
      <c r="H1" s="6"/>
    </row>
    <row r="3" spans="1:10" ht="45" x14ac:dyDescent="0.25">
      <c r="A3" s="75" t="s">
        <v>1</v>
      </c>
      <c r="B3" s="2" t="s">
        <v>2</v>
      </c>
      <c r="C3" s="2" t="s">
        <v>3</v>
      </c>
      <c r="D3" s="2" t="s">
        <v>4</v>
      </c>
      <c r="E3" s="2" t="s">
        <v>36</v>
      </c>
      <c r="F3" s="2" t="s">
        <v>37</v>
      </c>
      <c r="G3" s="2" t="s">
        <v>7</v>
      </c>
      <c r="H3" s="2" t="s">
        <v>8</v>
      </c>
      <c r="I3" s="8" t="s">
        <v>9</v>
      </c>
      <c r="J3" s="2" t="s">
        <v>10</v>
      </c>
    </row>
    <row r="4" spans="1:10" s="96" customFormat="1" x14ac:dyDescent="0.25">
      <c r="A4" s="77"/>
      <c r="B4" s="44"/>
      <c r="C4" s="111" t="s">
        <v>159</v>
      </c>
      <c r="D4" s="94"/>
      <c r="E4" s="44"/>
      <c r="F4" s="44"/>
      <c r="G4" s="44"/>
      <c r="H4" s="44"/>
      <c r="I4" s="50"/>
      <c r="J4" s="111"/>
    </row>
    <row r="5" spans="1:10" ht="30" x14ac:dyDescent="0.25">
      <c r="A5" s="118">
        <f>'Procesory, chladiče, pasta'!A50+1</f>
        <v>47</v>
      </c>
      <c r="B5" s="9" t="s">
        <v>160</v>
      </c>
      <c r="C5" s="114" t="s">
        <v>1096</v>
      </c>
      <c r="D5" s="86" t="s">
        <v>14</v>
      </c>
      <c r="E5" s="4">
        <v>1</v>
      </c>
      <c r="F5" s="10">
        <v>0</v>
      </c>
      <c r="G5" s="10">
        <f>AVERAGE(F5*1.2)</f>
        <v>0</v>
      </c>
      <c r="H5" s="10">
        <f>F5*E5</f>
        <v>0</v>
      </c>
      <c r="I5" s="11">
        <f>H5*1.2</f>
        <v>0</v>
      </c>
      <c r="J5" s="86" t="s">
        <v>161</v>
      </c>
    </row>
    <row r="6" spans="1:10" ht="30" x14ac:dyDescent="0.25">
      <c r="A6" s="118">
        <f>A5+1</f>
        <v>48</v>
      </c>
      <c r="B6" s="9" t="s">
        <v>162</v>
      </c>
      <c r="C6" s="114" t="s">
        <v>1097</v>
      </c>
      <c r="D6" s="86" t="s">
        <v>14</v>
      </c>
      <c r="E6" s="4">
        <v>1</v>
      </c>
      <c r="F6" s="10">
        <v>0</v>
      </c>
      <c r="G6" s="10">
        <f t="shared" ref="G6:G25" si="0">AVERAGE(F6*1.2)</f>
        <v>0</v>
      </c>
      <c r="H6" s="10">
        <f t="shared" ref="H6:H25" si="1">F6*E6</f>
        <v>0</v>
      </c>
      <c r="I6" s="11">
        <f t="shared" ref="I6:I25" si="2">H6*1.2</f>
        <v>0</v>
      </c>
      <c r="J6" s="86" t="s">
        <v>163</v>
      </c>
    </row>
    <row r="7" spans="1:10" ht="45" x14ac:dyDescent="0.25">
      <c r="A7" s="118">
        <f>A6+1</f>
        <v>49</v>
      </c>
      <c r="B7" s="9" t="s">
        <v>164</v>
      </c>
      <c r="C7" s="114" t="s">
        <v>1098</v>
      </c>
      <c r="D7" s="86" t="s">
        <v>14</v>
      </c>
      <c r="E7" s="4">
        <v>1</v>
      </c>
      <c r="F7" s="10">
        <v>0</v>
      </c>
      <c r="G7" s="10">
        <f t="shared" si="0"/>
        <v>0</v>
      </c>
      <c r="H7" s="10">
        <f t="shared" si="1"/>
        <v>0</v>
      </c>
      <c r="I7" s="11">
        <f t="shared" si="2"/>
        <v>0</v>
      </c>
      <c r="J7" s="86" t="s">
        <v>165</v>
      </c>
    </row>
    <row r="8" spans="1:10" ht="45" x14ac:dyDescent="0.25">
      <c r="A8" s="118">
        <f>A7+1</f>
        <v>50</v>
      </c>
      <c r="B8" s="9" t="s">
        <v>166</v>
      </c>
      <c r="C8" s="114" t="s">
        <v>1099</v>
      </c>
      <c r="D8" s="86" t="s">
        <v>14</v>
      </c>
      <c r="E8" s="4">
        <v>1</v>
      </c>
      <c r="F8" s="10">
        <v>0</v>
      </c>
      <c r="G8" s="10">
        <f t="shared" si="0"/>
        <v>0</v>
      </c>
      <c r="H8" s="10">
        <f t="shared" si="1"/>
        <v>0</v>
      </c>
      <c r="I8" s="11">
        <f t="shared" si="2"/>
        <v>0</v>
      </c>
      <c r="J8" s="86" t="s">
        <v>167</v>
      </c>
    </row>
    <row r="9" spans="1:10" ht="30" x14ac:dyDescent="0.25">
      <c r="A9" s="118">
        <f>A8+1</f>
        <v>51</v>
      </c>
      <c r="B9" s="9" t="s">
        <v>168</v>
      </c>
      <c r="C9" s="114" t="s">
        <v>1100</v>
      </c>
      <c r="D9" s="86" t="s">
        <v>14</v>
      </c>
      <c r="E9" s="4">
        <v>1</v>
      </c>
      <c r="F9" s="10">
        <v>0</v>
      </c>
      <c r="G9" s="10">
        <f t="shared" si="0"/>
        <v>0</v>
      </c>
      <c r="H9" s="10">
        <f t="shared" si="1"/>
        <v>0</v>
      </c>
      <c r="I9" s="11">
        <f t="shared" si="2"/>
        <v>0</v>
      </c>
      <c r="J9" s="86" t="s">
        <v>169</v>
      </c>
    </row>
    <row r="10" spans="1:10" s="96" customFormat="1" x14ac:dyDescent="0.25">
      <c r="A10" s="77"/>
      <c r="B10" s="44"/>
      <c r="C10" s="111" t="s">
        <v>170</v>
      </c>
      <c r="D10" s="94"/>
      <c r="E10" s="44"/>
      <c r="F10" s="44"/>
      <c r="G10" s="44"/>
      <c r="H10" s="44"/>
      <c r="I10" s="50"/>
      <c r="J10" s="111"/>
    </row>
    <row r="11" spans="1:10" x14ac:dyDescent="0.25">
      <c r="A11" s="118">
        <f>A9+1</f>
        <v>52</v>
      </c>
      <c r="B11" s="9" t="s">
        <v>171</v>
      </c>
      <c r="C11" s="18" t="s">
        <v>1060</v>
      </c>
      <c r="D11" s="18" t="s">
        <v>14</v>
      </c>
      <c r="E11" s="4">
        <v>1</v>
      </c>
      <c r="F11" s="10">
        <v>0</v>
      </c>
      <c r="G11" s="10">
        <f t="shared" si="0"/>
        <v>0</v>
      </c>
      <c r="H11" s="10">
        <f>F11*E11</f>
        <v>0</v>
      </c>
      <c r="I11" s="11">
        <f t="shared" si="2"/>
        <v>0</v>
      </c>
      <c r="J11" s="86" t="s">
        <v>172</v>
      </c>
    </row>
    <row r="12" spans="1:10" s="96" customFormat="1" x14ac:dyDescent="0.25">
      <c r="A12" s="77"/>
      <c r="B12" s="44"/>
      <c r="C12" s="109" t="s">
        <v>173</v>
      </c>
      <c r="D12" s="110"/>
      <c r="E12" s="44"/>
      <c r="F12" s="44"/>
      <c r="G12" s="44"/>
      <c r="H12" s="44"/>
      <c r="I12" s="50"/>
      <c r="J12" s="109"/>
    </row>
    <row r="13" spans="1:10" x14ac:dyDescent="0.25">
      <c r="A13" s="118">
        <f>A11+1</f>
        <v>53</v>
      </c>
      <c r="B13" s="9" t="s">
        <v>174</v>
      </c>
      <c r="C13" s="18" t="s">
        <v>175</v>
      </c>
      <c r="D13" s="18" t="s">
        <v>14</v>
      </c>
      <c r="E13" s="4">
        <v>1</v>
      </c>
      <c r="F13" s="10">
        <v>0</v>
      </c>
      <c r="G13" s="10">
        <f t="shared" si="0"/>
        <v>0</v>
      </c>
      <c r="H13" s="10">
        <f t="shared" si="1"/>
        <v>0</v>
      </c>
      <c r="I13" s="11">
        <f t="shared" si="2"/>
        <v>0</v>
      </c>
      <c r="J13" s="18" t="s">
        <v>176</v>
      </c>
    </row>
    <row r="14" spans="1:10" x14ac:dyDescent="0.25">
      <c r="A14" s="118">
        <f>A13+1</f>
        <v>54</v>
      </c>
      <c r="B14" s="9" t="s">
        <v>177</v>
      </c>
      <c r="C14" s="18" t="s">
        <v>178</v>
      </c>
      <c r="D14" s="18" t="s">
        <v>14</v>
      </c>
      <c r="E14" s="4">
        <v>1</v>
      </c>
      <c r="F14" s="10">
        <v>0</v>
      </c>
      <c r="G14" s="10">
        <f t="shared" si="0"/>
        <v>0</v>
      </c>
      <c r="H14" s="10">
        <f t="shared" si="1"/>
        <v>0</v>
      </c>
      <c r="I14" s="11">
        <f t="shared" si="2"/>
        <v>0</v>
      </c>
      <c r="J14" s="18" t="s">
        <v>179</v>
      </c>
    </row>
    <row r="15" spans="1:10" x14ac:dyDescent="0.25">
      <c r="A15" s="118">
        <f>A14+1</f>
        <v>55</v>
      </c>
      <c r="B15" s="9" t="s">
        <v>180</v>
      </c>
      <c r="C15" s="18" t="s">
        <v>181</v>
      </c>
      <c r="D15" s="18" t="s">
        <v>14</v>
      </c>
      <c r="E15" s="4">
        <v>1</v>
      </c>
      <c r="F15" s="10">
        <v>0</v>
      </c>
      <c r="G15" s="10">
        <f t="shared" si="0"/>
        <v>0</v>
      </c>
      <c r="H15" s="10">
        <f t="shared" si="1"/>
        <v>0</v>
      </c>
      <c r="I15" s="11">
        <f t="shared" si="2"/>
        <v>0</v>
      </c>
      <c r="J15" s="18" t="s">
        <v>182</v>
      </c>
    </row>
    <row r="16" spans="1:10" s="96" customFormat="1" x14ac:dyDescent="0.25">
      <c r="A16" s="77"/>
      <c r="B16" s="44"/>
      <c r="C16" s="111" t="s">
        <v>183</v>
      </c>
      <c r="D16" s="94"/>
      <c r="E16" s="44"/>
      <c r="F16" s="44"/>
      <c r="G16" s="44"/>
      <c r="H16" s="44"/>
      <c r="I16" s="50"/>
      <c r="J16" s="111"/>
    </row>
    <row r="17" spans="1:10" x14ac:dyDescent="0.25">
      <c r="A17" s="118">
        <f>A15+1</f>
        <v>56</v>
      </c>
      <c r="B17" s="9" t="s">
        <v>184</v>
      </c>
      <c r="C17" s="18" t="s">
        <v>185</v>
      </c>
      <c r="D17" s="18" t="s">
        <v>14</v>
      </c>
      <c r="E17" s="4">
        <v>1</v>
      </c>
      <c r="F17" s="10">
        <v>0</v>
      </c>
      <c r="G17" s="10">
        <f t="shared" si="0"/>
        <v>0</v>
      </c>
      <c r="H17" s="10">
        <f t="shared" si="1"/>
        <v>0</v>
      </c>
      <c r="I17" s="11">
        <f t="shared" si="2"/>
        <v>0</v>
      </c>
      <c r="J17" s="18" t="s">
        <v>186</v>
      </c>
    </row>
    <row r="18" spans="1:10" ht="105" x14ac:dyDescent="0.25">
      <c r="A18" s="118">
        <f>A17+1</f>
        <v>57</v>
      </c>
      <c r="B18" s="9" t="s">
        <v>187</v>
      </c>
      <c r="C18" s="86" t="s">
        <v>188</v>
      </c>
      <c r="D18" s="18" t="s">
        <v>14</v>
      </c>
      <c r="E18" s="4">
        <v>1</v>
      </c>
      <c r="F18" s="10">
        <v>0</v>
      </c>
      <c r="G18" s="10">
        <f t="shared" si="0"/>
        <v>0</v>
      </c>
      <c r="H18" s="10">
        <f t="shared" si="1"/>
        <v>0</v>
      </c>
      <c r="I18" s="11">
        <f t="shared" si="2"/>
        <v>0</v>
      </c>
      <c r="J18" s="86" t="s">
        <v>189</v>
      </c>
    </row>
    <row r="19" spans="1:10" ht="120" x14ac:dyDescent="0.25">
      <c r="A19" s="118">
        <f>A18+1</f>
        <v>58</v>
      </c>
      <c r="B19" s="9" t="s">
        <v>190</v>
      </c>
      <c r="C19" s="86" t="s">
        <v>191</v>
      </c>
      <c r="D19" s="18" t="s">
        <v>14</v>
      </c>
      <c r="E19" s="4">
        <v>1</v>
      </c>
      <c r="F19" s="10">
        <v>0</v>
      </c>
      <c r="G19" s="10">
        <f t="shared" si="0"/>
        <v>0</v>
      </c>
      <c r="H19" s="10">
        <f t="shared" si="1"/>
        <v>0</v>
      </c>
      <c r="I19" s="11">
        <f t="shared" si="2"/>
        <v>0</v>
      </c>
      <c r="J19" s="86" t="s">
        <v>192</v>
      </c>
    </row>
    <row r="20" spans="1:10" x14ac:dyDescent="0.25">
      <c r="A20" s="118">
        <f>A19+1</f>
        <v>59</v>
      </c>
      <c r="B20" s="9" t="s">
        <v>193</v>
      </c>
      <c r="C20" s="18" t="s">
        <v>194</v>
      </c>
      <c r="D20" s="18" t="s">
        <v>14</v>
      </c>
      <c r="E20" s="4">
        <v>1</v>
      </c>
      <c r="F20" s="10">
        <v>0</v>
      </c>
      <c r="G20" s="10">
        <f t="shared" si="0"/>
        <v>0</v>
      </c>
      <c r="H20" s="10">
        <f t="shared" si="1"/>
        <v>0</v>
      </c>
      <c r="I20" s="11">
        <f t="shared" si="2"/>
        <v>0</v>
      </c>
      <c r="J20" s="18" t="s">
        <v>195</v>
      </c>
    </row>
    <row r="21" spans="1:10" s="96" customFormat="1" x14ac:dyDescent="0.25">
      <c r="A21" s="77"/>
      <c r="B21" s="44"/>
      <c r="C21" s="111" t="s">
        <v>196</v>
      </c>
      <c r="D21" s="94"/>
      <c r="E21" s="73"/>
      <c r="F21" s="73"/>
      <c r="G21" s="73"/>
      <c r="H21" s="73"/>
      <c r="I21" s="50"/>
      <c r="J21" s="111"/>
    </row>
    <row r="22" spans="1:10" x14ac:dyDescent="0.25">
      <c r="A22" s="118">
        <f>A20+1</f>
        <v>60</v>
      </c>
      <c r="B22" s="9" t="s">
        <v>197</v>
      </c>
      <c r="C22" s="18" t="s">
        <v>198</v>
      </c>
      <c r="D22" s="18" t="s">
        <v>14</v>
      </c>
      <c r="E22" s="4">
        <v>1</v>
      </c>
      <c r="F22" s="10">
        <v>0</v>
      </c>
      <c r="G22" s="10">
        <f t="shared" si="0"/>
        <v>0</v>
      </c>
      <c r="H22" s="10">
        <f t="shared" si="1"/>
        <v>0</v>
      </c>
      <c r="I22" s="11">
        <f t="shared" si="2"/>
        <v>0</v>
      </c>
      <c r="J22" s="18" t="s">
        <v>199</v>
      </c>
    </row>
    <row r="23" spans="1:10" x14ac:dyDescent="0.25">
      <c r="A23" s="118">
        <f>A22+1</f>
        <v>61</v>
      </c>
      <c r="B23" s="9" t="s">
        <v>200</v>
      </c>
      <c r="C23" s="18" t="s">
        <v>201</v>
      </c>
      <c r="D23" s="18" t="s">
        <v>14</v>
      </c>
      <c r="E23" s="4">
        <v>1</v>
      </c>
      <c r="F23" s="10">
        <v>0</v>
      </c>
      <c r="G23" s="10">
        <f t="shared" si="0"/>
        <v>0</v>
      </c>
      <c r="H23" s="10">
        <f t="shared" si="1"/>
        <v>0</v>
      </c>
      <c r="I23" s="11">
        <f t="shared" si="2"/>
        <v>0</v>
      </c>
      <c r="J23" s="18" t="s">
        <v>202</v>
      </c>
    </row>
    <row r="24" spans="1:10" s="96" customFormat="1" x14ac:dyDescent="0.25">
      <c r="A24" s="77"/>
      <c r="B24" s="44"/>
      <c r="C24" s="111" t="s">
        <v>203</v>
      </c>
      <c r="D24" s="94"/>
      <c r="E24" s="73"/>
      <c r="F24" s="73"/>
      <c r="G24" s="73"/>
      <c r="H24" s="73"/>
      <c r="I24" s="50"/>
      <c r="J24" s="111"/>
    </row>
    <row r="25" spans="1:10" ht="32.25" customHeight="1" x14ac:dyDescent="0.25">
      <c r="A25" s="118">
        <f>A23+1</f>
        <v>62</v>
      </c>
      <c r="B25" s="113" t="s">
        <v>204</v>
      </c>
      <c r="C25" s="86" t="s">
        <v>1061</v>
      </c>
      <c r="D25" s="19" t="s">
        <v>14</v>
      </c>
      <c r="E25" s="4">
        <v>1</v>
      </c>
      <c r="F25" s="10">
        <v>0</v>
      </c>
      <c r="G25" s="10">
        <f t="shared" si="0"/>
        <v>0</v>
      </c>
      <c r="H25" s="10">
        <f t="shared" si="1"/>
        <v>0</v>
      </c>
      <c r="I25" s="11">
        <f t="shared" si="2"/>
        <v>0</v>
      </c>
      <c r="J25" s="86" t="s">
        <v>205</v>
      </c>
    </row>
    <row r="26" spans="1:10" x14ac:dyDescent="0.25">
      <c r="E26" s="98" t="s">
        <v>34</v>
      </c>
      <c r="F26" s="99">
        <f>SUM(F11:F25)</f>
        <v>0</v>
      </c>
      <c r="G26" s="99">
        <f>SUM(G11:G25)</f>
        <v>0</v>
      </c>
      <c r="H26" s="99">
        <f>SUM(H11:H25)</f>
        <v>0</v>
      </c>
      <c r="I26" s="99">
        <f>SUM(I11:I25)</f>
        <v>0</v>
      </c>
    </row>
  </sheetData>
  <mergeCells count="1">
    <mergeCell ref="A1:F1"/>
  </mergeCells>
  <hyperlinks>
    <hyperlink ref="J5" r:id="rId1"/>
    <hyperlink ref="J6" r:id="rId2" tooltip="ZOTAC GeForce GT 710, 2GB" display="https://datacomp.sk/zotac-geforce-gt-710-2gb_d307849.html"/>
    <hyperlink ref="J7" r:id="rId3"/>
    <hyperlink ref="J8" r:id="rId4" tooltip="GIGABYTE GTX 1060 WINDFORCE OC 3G" display="https://datacomp.sk/gigabyte-gtx-1060-windforce-oc-3g_d319653.html"/>
    <hyperlink ref="J9" r:id="rId5" tooltip="ASUS EX-RX570-4G Expedition" display="https://datacomp.sk/asus-ex-rx570-4g-expedition_d398605.html"/>
    <hyperlink ref="J14" r:id="rId6" tooltip="Apple Thunderbolt to Gigabit Ethernet Adapter" display="https://datacomp.sk/apple-thunderbolt-to-gigabit-ethernet-adapter_d186539.html"/>
    <hyperlink ref="J15" r:id="rId7" tooltip="AXAGON ADE-SRC USB3.0 GIGABIT ETHERNET" display="https://datacomp.sk/axagon-ade-src-usb3-0-gigabit-ethernet_d370624.html"/>
    <hyperlink ref="J13" r:id="rId8" tooltip="Gembird adaptér/sieťová karta USB 3.0 -&gt; RJ-45 1GB" display="https://datacomp.sk/gembird-adapter-sietova-karta-usb-3-0-rj-45-1gb_d391641.html"/>
    <hyperlink ref="J17" r:id="rId9" tooltip="TP-Link TG-3468" display="https://datacomp.sk/tp-link-tg-3468_d83430.html"/>
    <hyperlink ref="J20" r:id="rId10" tooltip="D-Link DGE-528T" display="https://datacomp.sk/d-link-dge-528t_d14939.html"/>
    <hyperlink ref="J23" r:id="rId11" tooltip="AXAGON ADA-71, externá zvuková karta" display="https://datacomp.sk/axagon-ada-71-externa-zvukova-karta_d340980.html"/>
    <hyperlink ref="J19" r:id="rId12"/>
    <hyperlink ref="J25" r:id="rId13"/>
    <hyperlink ref="J18" r:id="rId14" display="https://online.asbis.sk/mellanox-connectx-3-pro-en-network-interface-card-10gbe-dual-port-sfp-pcie3-0-x8-8gt-s-tall-bracket_d359899.html"/>
    <hyperlink ref="J22" r:id="rId15" display="https://www.muziker.sk/creative-sound-blaster-x-fi-surround-5-1-pro-v3"/>
    <hyperlink ref="J11" r:id="rId16" display="https://datacomp.sk/dell-470-abry_d322069.html"/>
  </hyperlinks>
  <pageMargins left="0.7" right="0.7" top="0.75" bottom="0.75" header="0.3" footer="0.3"/>
  <pageSetup paperSize="9" orientation="portrait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34" zoomScaleNormal="100" workbookViewId="0">
      <selection activeCell="A34" sqref="A1:A1048576"/>
    </sheetView>
  </sheetViews>
  <sheetFormatPr defaultColWidth="36" defaultRowHeight="15" x14ac:dyDescent="0.25"/>
  <cols>
    <col min="1" max="1" width="4.140625" style="120" bestFit="1" customWidth="1"/>
    <col min="2" max="2" width="30.85546875" style="3" bestFit="1" customWidth="1"/>
    <col min="3" max="3" width="47.85546875" style="3" customWidth="1"/>
    <col min="4" max="4" width="3.5703125" style="3" bestFit="1" customWidth="1"/>
    <col min="5" max="5" width="13.28515625" style="3" bestFit="1" customWidth="1"/>
    <col min="6" max="6" width="23.85546875" style="12" bestFit="1" customWidth="1"/>
    <col min="7" max="7" width="23.85546875" style="12" customWidth="1"/>
    <col min="8" max="8" width="13.28515625" style="12" bestFit="1" customWidth="1"/>
    <col min="9" max="9" width="11.7109375" style="7" bestFit="1" customWidth="1"/>
    <col min="10" max="10" width="46.7109375" style="69" customWidth="1"/>
    <col min="11" max="16384" width="36" style="1"/>
  </cols>
  <sheetData>
    <row r="1" spans="1:10" ht="28.5" x14ac:dyDescent="0.45">
      <c r="A1" s="156" t="s">
        <v>206</v>
      </c>
      <c r="B1" s="157"/>
      <c r="C1" s="157"/>
      <c r="D1" s="157"/>
      <c r="E1" s="157"/>
      <c r="F1" s="157"/>
      <c r="G1" s="72"/>
      <c r="H1" s="6"/>
    </row>
    <row r="3" spans="1:10" ht="45" x14ac:dyDescent="0.25">
      <c r="A3" s="75" t="s">
        <v>1</v>
      </c>
      <c r="B3" s="2" t="s">
        <v>2</v>
      </c>
      <c r="C3" s="2" t="s">
        <v>3</v>
      </c>
      <c r="D3" s="2" t="s">
        <v>4</v>
      </c>
      <c r="E3" s="2" t="s">
        <v>36</v>
      </c>
      <c r="F3" s="2" t="s">
        <v>37</v>
      </c>
      <c r="G3" s="2" t="s">
        <v>7</v>
      </c>
      <c r="H3" s="2" t="s">
        <v>8</v>
      </c>
      <c r="I3" s="64" t="s">
        <v>9</v>
      </c>
      <c r="J3" s="66" t="s">
        <v>10</v>
      </c>
    </row>
    <row r="4" spans="1:10" s="28" customFormat="1" x14ac:dyDescent="0.25">
      <c r="A4" s="77"/>
      <c r="B4" s="158" t="s">
        <v>207</v>
      </c>
      <c r="C4" s="158"/>
      <c r="D4" s="158"/>
      <c r="E4" s="158"/>
      <c r="F4" s="44"/>
      <c r="G4" s="44"/>
      <c r="H4" s="44"/>
      <c r="I4" s="45"/>
      <c r="J4" s="67"/>
    </row>
    <row r="5" spans="1:10" x14ac:dyDescent="0.25">
      <c r="A5" s="118">
        <f>'Grafické, zvukové, sieťov karty'!A25+1</f>
        <v>63</v>
      </c>
      <c r="B5" s="9" t="s">
        <v>208</v>
      </c>
      <c r="C5" s="18" t="s">
        <v>209</v>
      </c>
      <c r="D5" s="23" t="s">
        <v>14</v>
      </c>
      <c r="E5" s="4">
        <v>1</v>
      </c>
      <c r="F5" s="10">
        <v>0</v>
      </c>
      <c r="G5" s="10">
        <f>AVERAGE(F5*1.2)</f>
        <v>0</v>
      </c>
      <c r="H5" s="10">
        <f>F5*E5</f>
        <v>0</v>
      </c>
      <c r="I5" s="65">
        <f>H5*1.2</f>
        <v>0</v>
      </c>
      <c r="J5" s="70" t="s">
        <v>210</v>
      </c>
    </row>
    <row r="6" spans="1:10" x14ac:dyDescent="0.25">
      <c r="A6" s="118">
        <f>A5+1</f>
        <v>64</v>
      </c>
      <c r="B6" s="9" t="s">
        <v>211</v>
      </c>
      <c r="C6" s="18" t="s">
        <v>212</v>
      </c>
      <c r="D6" s="23" t="s">
        <v>14</v>
      </c>
      <c r="E6" s="4">
        <v>1</v>
      </c>
      <c r="F6" s="10">
        <v>0</v>
      </c>
      <c r="G6" s="10">
        <f t="shared" ref="G6:G7" si="0">AVERAGE(F6*1.2)</f>
        <v>0</v>
      </c>
      <c r="H6" s="10">
        <f t="shared" ref="H6:H7" si="1">F6*E6</f>
        <v>0</v>
      </c>
      <c r="I6" s="65">
        <f t="shared" ref="I6:I7" si="2">H6*1.2</f>
        <v>0</v>
      </c>
      <c r="J6" s="70" t="s">
        <v>213</v>
      </c>
    </row>
    <row r="7" spans="1:10" x14ac:dyDescent="0.25">
      <c r="A7" s="118">
        <f t="shared" ref="A7:A13" si="3">A6+1</f>
        <v>65</v>
      </c>
      <c r="B7" s="9" t="s">
        <v>214</v>
      </c>
      <c r="C7" s="18" t="s">
        <v>215</v>
      </c>
      <c r="D7" s="23" t="s">
        <v>14</v>
      </c>
      <c r="E7" s="4">
        <v>1</v>
      </c>
      <c r="F7" s="10">
        <v>0</v>
      </c>
      <c r="G7" s="10">
        <f t="shared" si="0"/>
        <v>0</v>
      </c>
      <c r="H7" s="10">
        <f t="shared" si="1"/>
        <v>0</v>
      </c>
      <c r="I7" s="65">
        <f t="shared" si="2"/>
        <v>0</v>
      </c>
      <c r="J7" s="70" t="s">
        <v>216</v>
      </c>
    </row>
    <row r="8" spans="1:10" ht="30" x14ac:dyDescent="0.25">
      <c r="A8" s="118">
        <f t="shared" si="3"/>
        <v>66</v>
      </c>
      <c r="B8" s="9" t="s">
        <v>217</v>
      </c>
      <c r="C8" s="18" t="s">
        <v>1062</v>
      </c>
      <c r="D8" s="23" t="s">
        <v>14</v>
      </c>
      <c r="E8" s="4">
        <v>1</v>
      </c>
      <c r="F8" s="10">
        <v>0</v>
      </c>
      <c r="G8" s="10">
        <f t="shared" ref="G8:G49" si="4">AVERAGE(F8*1.2)</f>
        <v>0</v>
      </c>
      <c r="H8" s="10">
        <f t="shared" ref="H8:H51" si="5">F8*E8</f>
        <v>0</v>
      </c>
      <c r="I8" s="65">
        <f t="shared" ref="I8:I51" si="6">H8*1.2</f>
        <v>0</v>
      </c>
      <c r="J8" s="70" t="s">
        <v>218</v>
      </c>
    </row>
    <row r="9" spans="1:10" ht="30" x14ac:dyDescent="0.25">
      <c r="A9" s="118">
        <f t="shared" si="3"/>
        <v>67</v>
      </c>
      <c r="B9" s="9" t="s">
        <v>219</v>
      </c>
      <c r="C9" s="18" t="s">
        <v>220</v>
      </c>
      <c r="D9" s="23" t="s">
        <v>14</v>
      </c>
      <c r="E9" s="4">
        <v>1</v>
      </c>
      <c r="F9" s="10">
        <v>0</v>
      </c>
      <c r="G9" s="10">
        <f t="shared" si="4"/>
        <v>0</v>
      </c>
      <c r="H9" s="10">
        <f t="shared" si="5"/>
        <v>0</v>
      </c>
      <c r="I9" s="65">
        <f t="shared" si="6"/>
        <v>0</v>
      </c>
      <c r="J9" s="70" t="s">
        <v>221</v>
      </c>
    </row>
    <row r="10" spans="1:10" x14ac:dyDescent="0.25">
      <c r="A10" s="118">
        <f t="shared" si="3"/>
        <v>68</v>
      </c>
      <c r="B10" s="9" t="s">
        <v>222</v>
      </c>
      <c r="C10" s="18" t="s">
        <v>223</v>
      </c>
      <c r="D10" s="23" t="s">
        <v>14</v>
      </c>
      <c r="E10" s="4">
        <v>1</v>
      </c>
      <c r="F10" s="10">
        <v>0</v>
      </c>
      <c r="G10" s="10">
        <f>AVERAGE(F10*1.2)</f>
        <v>0</v>
      </c>
      <c r="H10" s="10">
        <f t="shared" si="5"/>
        <v>0</v>
      </c>
      <c r="I10" s="65">
        <f t="shared" si="6"/>
        <v>0</v>
      </c>
      <c r="J10" s="70" t="s">
        <v>224</v>
      </c>
    </row>
    <row r="11" spans="1:10" x14ac:dyDescent="0.25">
      <c r="A11" s="118">
        <f t="shared" si="3"/>
        <v>69</v>
      </c>
      <c r="B11" s="9" t="s">
        <v>225</v>
      </c>
      <c r="C11" s="18" t="s">
        <v>226</v>
      </c>
      <c r="D11" s="23" t="s">
        <v>14</v>
      </c>
      <c r="E11" s="4">
        <v>1</v>
      </c>
      <c r="F11" s="10">
        <v>0</v>
      </c>
      <c r="G11" s="10">
        <f>AVERAGE(F11*1.2)</f>
        <v>0</v>
      </c>
      <c r="H11" s="10">
        <f>F11*E13</f>
        <v>0</v>
      </c>
      <c r="I11" s="65">
        <f>H11*1.2</f>
        <v>0</v>
      </c>
      <c r="J11" s="70" t="s">
        <v>227</v>
      </c>
    </row>
    <row r="12" spans="1:10" x14ac:dyDescent="0.25">
      <c r="A12" s="118">
        <f t="shared" si="3"/>
        <v>70</v>
      </c>
      <c r="B12" s="9" t="s">
        <v>228</v>
      </c>
      <c r="C12" s="18" t="s">
        <v>229</v>
      </c>
      <c r="D12" s="23" t="s">
        <v>14</v>
      </c>
      <c r="E12" s="4">
        <v>1</v>
      </c>
      <c r="F12" s="10">
        <v>0</v>
      </c>
      <c r="G12" s="10">
        <f>AVERAGE(F12*1.2)</f>
        <v>0</v>
      </c>
      <c r="H12" s="10">
        <f>F12*E13</f>
        <v>0</v>
      </c>
      <c r="I12" s="65">
        <f>H12*1.2</f>
        <v>0</v>
      </c>
      <c r="J12" s="70" t="s">
        <v>230</v>
      </c>
    </row>
    <row r="13" spans="1:10" x14ac:dyDescent="0.25">
      <c r="A13" s="118">
        <f t="shared" si="3"/>
        <v>71</v>
      </c>
      <c r="B13" s="9" t="s">
        <v>231</v>
      </c>
      <c r="C13" s="18" t="s">
        <v>1063</v>
      </c>
      <c r="D13" s="23" t="s">
        <v>14</v>
      </c>
      <c r="E13" s="4">
        <v>1</v>
      </c>
      <c r="F13" s="10">
        <v>0</v>
      </c>
      <c r="G13" s="10">
        <f>AVERAGE(F13*1.2)</f>
        <v>0</v>
      </c>
      <c r="H13" s="10">
        <f>F13*E13</f>
        <v>0</v>
      </c>
      <c r="I13" s="65">
        <f>H13*1.2</f>
        <v>0</v>
      </c>
      <c r="J13" s="70" t="s">
        <v>232</v>
      </c>
    </row>
    <row r="14" spans="1:10" s="47" customFormat="1" x14ac:dyDescent="0.25">
      <c r="A14" s="119"/>
      <c r="B14" s="159" t="s">
        <v>233</v>
      </c>
      <c r="C14" s="159"/>
      <c r="D14" s="159"/>
      <c r="E14" s="159"/>
      <c r="F14" s="48"/>
      <c r="G14" s="48"/>
      <c r="H14" s="48"/>
      <c r="I14" s="48"/>
      <c r="J14" s="71"/>
    </row>
    <row r="15" spans="1:10" x14ac:dyDescent="0.25">
      <c r="A15" s="118">
        <f>A13+1</f>
        <v>72</v>
      </c>
      <c r="B15" s="9" t="s">
        <v>234</v>
      </c>
      <c r="C15" s="18" t="s">
        <v>1066</v>
      </c>
      <c r="D15" s="23" t="s">
        <v>14</v>
      </c>
      <c r="E15" s="4">
        <v>1</v>
      </c>
      <c r="F15" s="10">
        <v>0</v>
      </c>
      <c r="G15" s="10">
        <f t="shared" ref="G15" si="7">AVERAGE(F15*1.2)</f>
        <v>0</v>
      </c>
      <c r="H15" s="10">
        <f t="shared" ref="H15" si="8">F15*E15</f>
        <v>0</v>
      </c>
      <c r="I15" s="65">
        <f t="shared" ref="I15" si="9">H15*1.2</f>
        <v>0</v>
      </c>
      <c r="J15" s="70" t="s">
        <v>235</v>
      </c>
    </row>
    <row r="16" spans="1:10" ht="30" x14ac:dyDescent="0.25">
      <c r="A16" s="118">
        <f t="shared" ref="A16:A19" si="10">A15+1</f>
        <v>73</v>
      </c>
      <c r="B16" s="9" t="s">
        <v>236</v>
      </c>
      <c r="C16" s="18" t="s">
        <v>1067</v>
      </c>
      <c r="D16" s="23" t="s">
        <v>14</v>
      </c>
      <c r="E16" s="4">
        <v>1</v>
      </c>
      <c r="F16" s="10">
        <v>0</v>
      </c>
      <c r="G16" s="10">
        <f t="shared" si="4"/>
        <v>0</v>
      </c>
      <c r="H16" s="10">
        <f t="shared" si="5"/>
        <v>0</v>
      </c>
      <c r="I16" s="65">
        <f t="shared" si="6"/>
        <v>0</v>
      </c>
      <c r="J16" s="70" t="s">
        <v>237</v>
      </c>
    </row>
    <row r="17" spans="1:10" ht="30" x14ac:dyDescent="0.25">
      <c r="A17" s="118">
        <f t="shared" si="10"/>
        <v>74</v>
      </c>
      <c r="B17" s="9" t="s">
        <v>238</v>
      </c>
      <c r="C17" s="18" t="s">
        <v>239</v>
      </c>
      <c r="D17" s="23" t="s">
        <v>14</v>
      </c>
      <c r="E17" s="4">
        <v>1</v>
      </c>
      <c r="F17" s="10">
        <v>0</v>
      </c>
      <c r="G17" s="10">
        <f t="shared" ref="G17" si="11">AVERAGE(F17*1.2)</f>
        <v>0</v>
      </c>
      <c r="H17" s="10">
        <f t="shared" ref="H17" si="12">F17*E17</f>
        <v>0</v>
      </c>
      <c r="I17" s="65">
        <f t="shared" ref="I17" si="13">H17*1.2</f>
        <v>0</v>
      </c>
      <c r="J17" s="70" t="s">
        <v>240</v>
      </c>
    </row>
    <row r="18" spans="1:10" ht="30" x14ac:dyDescent="0.25">
      <c r="A18" s="118">
        <f t="shared" si="10"/>
        <v>75</v>
      </c>
      <c r="B18" s="9" t="s">
        <v>241</v>
      </c>
      <c r="C18" s="86" t="s">
        <v>1064</v>
      </c>
      <c r="D18" s="23" t="s">
        <v>14</v>
      </c>
      <c r="E18" s="4">
        <v>1</v>
      </c>
      <c r="F18" s="10">
        <v>0</v>
      </c>
      <c r="G18" s="10">
        <f t="shared" si="4"/>
        <v>0</v>
      </c>
      <c r="H18" s="10">
        <f t="shared" si="5"/>
        <v>0</v>
      </c>
      <c r="I18" s="65">
        <f t="shared" si="6"/>
        <v>0</v>
      </c>
      <c r="J18" s="70" t="s">
        <v>242</v>
      </c>
    </row>
    <row r="19" spans="1:10" ht="30" x14ac:dyDescent="0.25">
      <c r="A19" s="118">
        <f t="shared" si="10"/>
        <v>76</v>
      </c>
      <c r="B19" s="9" t="s">
        <v>243</v>
      </c>
      <c r="C19" s="86" t="s">
        <v>1065</v>
      </c>
      <c r="D19" s="23" t="s">
        <v>14</v>
      </c>
      <c r="E19" s="4">
        <v>1</v>
      </c>
      <c r="F19" s="10">
        <v>0</v>
      </c>
      <c r="G19" s="10">
        <f t="shared" si="4"/>
        <v>0</v>
      </c>
      <c r="H19" s="10">
        <f t="shared" si="5"/>
        <v>0</v>
      </c>
      <c r="I19" s="65">
        <f t="shared" si="6"/>
        <v>0</v>
      </c>
      <c r="J19" s="70" t="s">
        <v>244</v>
      </c>
    </row>
    <row r="20" spans="1:10" s="28" customFormat="1" x14ac:dyDescent="0.25">
      <c r="A20" s="77"/>
      <c r="B20" s="158" t="s">
        <v>245</v>
      </c>
      <c r="C20" s="158"/>
      <c r="D20" s="158"/>
      <c r="E20" s="158"/>
      <c r="F20" s="155"/>
      <c r="G20" s="155"/>
      <c r="H20" s="155"/>
      <c r="I20" s="155"/>
      <c r="J20" s="68"/>
    </row>
    <row r="21" spans="1:10" x14ac:dyDescent="0.25">
      <c r="A21" s="118">
        <f>A19+1</f>
        <v>77</v>
      </c>
      <c r="B21" s="9" t="s">
        <v>246</v>
      </c>
      <c r="C21" s="18" t="s">
        <v>247</v>
      </c>
      <c r="D21" s="23" t="s">
        <v>14</v>
      </c>
      <c r="E21" s="4">
        <v>1</v>
      </c>
      <c r="F21" s="10">
        <v>0</v>
      </c>
      <c r="G21" s="10">
        <f t="shared" ref="G21" si="14">AVERAGE(F21*1.2)</f>
        <v>0</v>
      </c>
      <c r="H21" s="10">
        <f t="shared" ref="H21" si="15">F21*E21</f>
        <v>0</v>
      </c>
      <c r="I21" s="65">
        <f t="shared" ref="I21" si="16">H21*1.2</f>
        <v>0</v>
      </c>
      <c r="J21" s="70" t="s">
        <v>248</v>
      </c>
    </row>
    <row r="22" spans="1:10" x14ac:dyDescent="0.25">
      <c r="A22" s="118">
        <f t="shared" ref="A22:A26" si="17">A21+1</f>
        <v>78</v>
      </c>
      <c r="B22" s="9" t="s">
        <v>249</v>
      </c>
      <c r="C22" s="18" t="s">
        <v>250</v>
      </c>
      <c r="D22" s="23" t="s">
        <v>14</v>
      </c>
      <c r="E22" s="4">
        <v>1</v>
      </c>
      <c r="F22" s="10">
        <v>0</v>
      </c>
      <c r="G22" s="10">
        <f t="shared" si="4"/>
        <v>0</v>
      </c>
      <c r="H22" s="10">
        <f t="shared" si="5"/>
        <v>0</v>
      </c>
      <c r="I22" s="65">
        <f t="shared" si="6"/>
        <v>0</v>
      </c>
      <c r="J22" s="70" t="s">
        <v>251</v>
      </c>
    </row>
    <row r="23" spans="1:10" x14ac:dyDescent="0.25">
      <c r="A23" s="118">
        <f t="shared" si="17"/>
        <v>79</v>
      </c>
      <c r="B23" s="9" t="s">
        <v>252</v>
      </c>
      <c r="C23" s="18" t="s">
        <v>253</v>
      </c>
      <c r="D23" s="23" t="s">
        <v>14</v>
      </c>
      <c r="E23" s="4">
        <v>1</v>
      </c>
      <c r="F23" s="10">
        <v>0</v>
      </c>
      <c r="G23" s="10">
        <f t="shared" ref="G23" si="18">AVERAGE(F23*1.2)</f>
        <v>0</v>
      </c>
      <c r="H23" s="10">
        <f t="shared" ref="H23" si="19">F23*E23</f>
        <v>0</v>
      </c>
      <c r="I23" s="65">
        <f t="shared" ref="I23" si="20">H23*1.2</f>
        <v>0</v>
      </c>
      <c r="J23" s="70" t="s">
        <v>254</v>
      </c>
    </row>
    <row r="24" spans="1:10" ht="30" x14ac:dyDescent="0.25">
      <c r="A24" s="118">
        <f t="shared" si="17"/>
        <v>80</v>
      </c>
      <c r="B24" s="9" t="s">
        <v>255</v>
      </c>
      <c r="C24" s="18" t="s">
        <v>1069</v>
      </c>
      <c r="D24" s="23" t="s">
        <v>14</v>
      </c>
      <c r="E24" s="4">
        <v>1</v>
      </c>
      <c r="F24" s="10">
        <v>0</v>
      </c>
      <c r="G24" s="10">
        <f t="shared" si="4"/>
        <v>0</v>
      </c>
      <c r="H24" s="10">
        <f t="shared" si="5"/>
        <v>0</v>
      </c>
      <c r="I24" s="65">
        <f t="shared" si="6"/>
        <v>0</v>
      </c>
      <c r="J24" s="70" t="s">
        <v>256</v>
      </c>
    </row>
    <row r="25" spans="1:10" ht="30" x14ac:dyDescent="0.25">
      <c r="A25" s="118">
        <f t="shared" si="17"/>
        <v>81</v>
      </c>
      <c r="B25" s="9" t="s">
        <v>257</v>
      </c>
      <c r="C25" s="18" t="s">
        <v>258</v>
      </c>
      <c r="D25" s="23" t="s">
        <v>14</v>
      </c>
      <c r="E25" s="4">
        <v>1</v>
      </c>
      <c r="F25" s="10">
        <v>0</v>
      </c>
      <c r="G25" s="10">
        <f t="shared" si="4"/>
        <v>0</v>
      </c>
      <c r="H25" s="10">
        <f t="shared" si="5"/>
        <v>0</v>
      </c>
      <c r="I25" s="65">
        <f t="shared" si="6"/>
        <v>0</v>
      </c>
      <c r="J25" s="70" t="s">
        <v>259</v>
      </c>
    </row>
    <row r="26" spans="1:10" ht="30" x14ac:dyDescent="0.25">
      <c r="A26" s="118">
        <f t="shared" si="17"/>
        <v>82</v>
      </c>
      <c r="B26" s="9" t="s">
        <v>260</v>
      </c>
      <c r="C26" s="18" t="s">
        <v>1068</v>
      </c>
      <c r="D26" s="23" t="s">
        <v>14</v>
      </c>
      <c r="E26" s="4">
        <v>1</v>
      </c>
      <c r="F26" s="10">
        <v>0</v>
      </c>
      <c r="G26" s="10">
        <f t="shared" si="4"/>
        <v>0</v>
      </c>
      <c r="H26" s="10">
        <f t="shared" si="5"/>
        <v>0</v>
      </c>
      <c r="I26" s="65">
        <f t="shared" si="6"/>
        <v>0</v>
      </c>
      <c r="J26" s="70" t="s">
        <v>261</v>
      </c>
    </row>
    <row r="27" spans="1:10" s="28" customFormat="1" x14ac:dyDescent="0.25">
      <c r="A27" s="77"/>
      <c r="B27" s="158" t="s">
        <v>262</v>
      </c>
      <c r="C27" s="158"/>
      <c r="D27" s="158"/>
      <c r="E27" s="158"/>
      <c r="F27" s="155"/>
      <c r="G27" s="155"/>
      <c r="H27" s="155"/>
      <c r="I27" s="155"/>
      <c r="J27" s="68"/>
    </row>
    <row r="28" spans="1:10" x14ac:dyDescent="0.25">
      <c r="A28" s="118">
        <f>A26+1</f>
        <v>83</v>
      </c>
      <c r="B28" s="9" t="s">
        <v>263</v>
      </c>
      <c r="C28" s="19" t="s">
        <v>304</v>
      </c>
      <c r="D28" s="23" t="s">
        <v>14</v>
      </c>
      <c r="E28" s="4">
        <v>1</v>
      </c>
      <c r="F28" s="10">
        <v>0</v>
      </c>
      <c r="G28" s="10">
        <f t="shared" si="4"/>
        <v>0</v>
      </c>
      <c r="H28" s="10">
        <f t="shared" si="5"/>
        <v>0</v>
      </c>
      <c r="I28" s="65">
        <f t="shared" si="6"/>
        <v>0</v>
      </c>
      <c r="J28" s="70" t="s">
        <v>264</v>
      </c>
    </row>
    <row r="29" spans="1:10" ht="30" x14ac:dyDescent="0.25">
      <c r="A29" s="118">
        <f t="shared" ref="A29:A33" si="21">A28+1</f>
        <v>84</v>
      </c>
      <c r="B29" s="9" t="s">
        <v>265</v>
      </c>
      <c r="C29" s="19" t="s">
        <v>1070</v>
      </c>
      <c r="D29" s="23" t="s">
        <v>14</v>
      </c>
      <c r="E29" s="4">
        <v>1</v>
      </c>
      <c r="F29" s="10">
        <v>0</v>
      </c>
      <c r="G29" s="10">
        <f>AVERAGE(F29*1.2)</f>
        <v>0</v>
      </c>
      <c r="H29" s="10">
        <f>F29*E29</f>
        <v>0</v>
      </c>
      <c r="I29" s="65">
        <f>H29*1.2</f>
        <v>0</v>
      </c>
      <c r="J29" s="70" t="s">
        <v>266</v>
      </c>
    </row>
    <row r="30" spans="1:10" ht="30" x14ac:dyDescent="0.25">
      <c r="A30" s="118">
        <f t="shared" si="21"/>
        <v>85</v>
      </c>
      <c r="B30" s="9" t="s">
        <v>267</v>
      </c>
      <c r="C30" s="19" t="s">
        <v>268</v>
      </c>
      <c r="D30" s="23" t="s">
        <v>14</v>
      </c>
      <c r="E30" s="4">
        <v>1</v>
      </c>
      <c r="F30" s="10">
        <v>0</v>
      </c>
      <c r="G30" s="10">
        <f>AVERAGE(F30*1.2)</f>
        <v>0</v>
      </c>
      <c r="H30" s="10">
        <f>F30*E30</f>
        <v>0</v>
      </c>
      <c r="I30" s="65">
        <f>H30*1.2</f>
        <v>0</v>
      </c>
      <c r="J30" s="70" t="s">
        <v>269</v>
      </c>
    </row>
    <row r="31" spans="1:10" ht="30" x14ac:dyDescent="0.25">
      <c r="A31" s="118">
        <f t="shared" si="21"/>
        <v>86</v>
      </c>
      <c r="B31" s="9" t="s">
        <v>270</v>
      </c>
      <c r="C31" s="87" t="s">
        <v>1071</v>
      </c>
      <c r="D31" s="23" t="s">
        <v>14</v>
      </c>
      <c r="E31" s="4">
        <v>1</v>
      </c>
      <c r="F31" s="10">
        <v>0</v>
      </c>
      <c r="G31" s="10">
        <f t="shared" ref="G31:G33" si="22">AVERAGE(F31*1.2)</f>
        <v>0</v>
      </c>
      <c r="H31" s="10">
        <f>F31*E31</f>
        <v>0</v>
      </c>
      <c r="I31" s="65">
        <f t="shared" ref="I31:I32" si="23">H31*1.2</f>
        <v>0</v>
      </c>
      <c r="J31" s="70" t="s">
        <v>271</v>
      </c>
    </row>
    <row r="32" spans="1:10" ht="30" x14ac:dyDescent="0.25">
      <c r="A32" s="118">
        <f t="shared" si="21"/>
        <v>87</v>
      </c>
      <c r="B32" s="9" t="s">
        <v>272</v>
      </c>
      <c r="C32" s="87" t="s">
        <v>1072</v>
      </c>
      <c r="D32" s="23" t="s">
        <v>14</v>
      </c>
      <c r="E32" s="4">
        <v>1</v>
      </c>
      <c r="F32" s="10">
        <v>0</v>
      </c>
      <c r="G32" s="10">
        <f t="shared" si="22"/>
        <v>0</v>
      </c>
      <c r="H32" s="10">
        <f>F32*E32</f>
        <v>0</v>
      </c>
      <c r="I32" s="65">
        <f t="shared" si="23"/>
        <v>0</v>
      </c>
      <c r="J32" s="70" t="s">
        <v>273</v>
      </c>
    </row>
    <row r="33" spans="1:10" ht="30" x14ac:dyDescent="0.25">
      <c r="A33" s="118">
        <f t="shared" si="21"/>
        <v>88</v>
      </c>
      <c r="B33" s="9" t="s">
        <v>274</v>
      </c>
      <c r="C33" s="87" t="s">
        <v>1073</v>
      </c>
      <c r="D33" s="23" t="s">
        <v>14</v>
      </c>
      <c r="E33" s="4">
        <v>1</v>
      </c>
      <c r="F33" s="10">
        <v>0</v>
      </c>
      <c r="G33" s="10">
        <f t="shared" si="22"/>
        <v>0</v>
      </c>
      <c r="H33" s="10">
        <f>F33*E33</f>
        <v>0</v>
      </c>
      <c r="I33" s="65">
        <f>H33*1.2</f>
        <v>0</v>
      </c>
      <c r="J33" s="70" t="s">
        <v>275</v>
      </c>
    </row>
    <row r="34" spans="1:10" s="28" customFormat="1" x14ac:dyDescent="0.25">
      <c r="A34" s="77"/>
      <c r="B34" s="158" t="s">
        <v>276</v>
      </c>
      <c r="C34" s="158"/>
      <c r="D34" s="158"/>
      <c r="E34" s="158"/>
      <c r="F34" s="155"/>
      <c r="G34" s="155"/>
      <c r="H34" s="155"/>
      <c r="I34" s="155"/>
      <c r="J34" s="68"/>
    </row>
    <row r="35" spans="1:10" ht="30" x14ac:dyDescent="0.25">
      <c r="A35" s="118">
        <f>A33+1</f>
        <v>89</v>
      </c>
      <c r="B35" s="9" t="s">
        <v>277</v>
      </c>
      <c r="C35" s="18" t="s">
        <v>278</v>
      </c>
      <c r="D35" s="23" t="s">
        <v>14</v>
      </c>
      <c r="E35" s="4">
        <v>1</v>
      </c>
      <c r="F35" s="10">
        <v>0</v>
      </c>
      <c r="G35" s="10">
        <f t="shared" si="4"/>
        <v>0</v>
      </c>
      <c r="H35" s="10">
        <f t="shared" si="5"/>
        <v>0</v>
      </c>
      <c r="I35" s="65">
        <f t="shared" si="6"/>
        <v>0</v>
      </c>
      <c r="J35" s="70" t="s">
        <v>279</v>
      </c>
    </row>
    <row r="36" spans="1:10" ht="30" x14ac:dyDescent="0.25">
      <c r="A36" s="118">
        <f t="shared" ref="A36:A37" si="24">A35+1</f>
        <v>90</v>
      </c>
      <c r="B36" s="9" t="s">
        <v>280</v>
      </c>
      <c r="C36" s="18" t="s">
        <v>281</v>
      </c>
      <c r="D36" s="23" t="s">
        <v>14</v>
      </c>
      <c r="E36" s="4">
        <v>1</v>
      </c>
      <c r="F36" s="10">
        <v>0</v>
      </c>
      <c r="G36" s="10">
        <f t="shared" si="4"/>
        <v>0</v>
      </c>
      <c r="H36" s="10">
        <f t="shared" si="5"/>
        <v>0</v>
      </c>
      <c r="I36" s="65">
        <f t="shared" si="6"/>
        <v>0</v>
      </c>
      <c r="J36" s="70" t="s">
        <v>282</v>
      </c>
    </row>
    <row r="37" spans="1:10" ht="30" x14ac:dyDescent="0.25">
      <c r="A37" s="118">
        <f t="shared" si="24"/>
        <v>91</v>
      </c>
      <c r="B37" s="9" t="s">
        <v>283</v>
      </c>
      <c r="C37" s="18" t="s">
        <v>284</v>
      </c>
      <c r="D37" s="23" t="s">
        <v>14</v>
      </c>
      <c r="E37" s="4">
        <v>1</v>
      </c>
      <c r="F37" s="10">
        <v>0</v>
      </c>
      <c r="G37" s="10">
        <f t="shared" si="4"/>
        <v>0</v>
      </c>
      <c r="H37" s="10">
        <f t="shared" si="5"/>
        <v>0</v>
      </c>
      <c r="I37" s="65">
        <f t="shared" si="6"/>
        <v>0</v>
      </c>
      <c r="J37" s="70" t="s">
        <v>285</v>
      </c>
    </row>
    <row r="38" spans="1:10" s="28" customFormat="1" x14ac:dyDescent="0.25">
      <c r="A38" s="77"/>
      <c r="B38" s="158" t="s">
        <v>286</v>
      </c>
      <c r="C38" s="158"/>
      <c r="D38" s="158"/>
      <c r="E38" s="158"/>
      <c r="F38" s="155"/>
      <c r="G38" s="155"/>
      <c r="H38" s="155"/>
      <c r="I38" s="155"/>
      <c r="J38" s="68"/>
    </row>
    <row r="39" spans="1:10" ht="30" x14ac:dyDescent="0.25">
      <c r="A39" s="118">
        <f>A37+1</f>
        <v>92</v>
      </c>
      <c r="B39" s="9" t="s">
        <v>287</v>
      </c>
      <c r="C39" s="18" t="s">
        <v>1074</v>
      </c>
      <c r="D39" s="23" t="s">
        <v>14</v>
      </c>
      <c r="E39" s="4">
        <v>1</v>
      </c>
      <c r="F39" s="10">
        <v>0</v>
      </c>
      <c r="G39" s="10">
        <f t="shared" si="4"/>
        <v>0</v>
      </c>
      <c r="H39" s="10">
        <f t="shared" si="5"/>
        <v>0</v>
      </c>
      <c r="I39" s="65">
        <f t="shared" si="6"/>
        <v>0</v>
      </c>
      <c r="J39" s="70" t="s">
        <v>288</v>
      </c>
    </row>
    <row r="40" spans="1:10" ht="30" x14ac:dyDescent="0.25">
      <c r="A40" s="118">
        <f t="shared" ref="A40:A41" si="25">A39+1</f>
        <v>93</v>
      </c>
      <c r="B40" s="9" t="s">
        <v>289</v>
      </c>
      <c r="C40" s="18" t="s">
        <v>290</v>
      </c>
      <c r="D40" s="23" t="s">
        <v>14</v>
      </c>
      <c r="E40" s="4">
        <v>1</v>
      </c>
      <c r="F40" s="10">
        <v>0</v>
      </c>
      <c r="G40" s="10">
        <f t="shared" si="4"/>
        <v>0</v>
      </c>
      <c r="H40" s="10">
        <f t="shared" si="5"/>
        <v>0</v>
      </c>
      <c r="I40" s="65">
        <f t="shared" si="6"/>
        <v>0</v>
      </c>
      <c r="J40" s="70" t="s">
        <v>291</v>
      </c>
    </row>
    <row r="41" spans="1:10" ht="30" x14ac:dyDescent="0.25">
      <c r="A41" s="118">
        <f t="shared" si="25"/>
        <v>94</v>
      </c>
      <c r="B41" s="9" t="s">
        <v>292</v>
      </c>
      <c r="C41" s="18" t="s">
        <v>293</v>
      </c>
      <c r="D41" s="23" t="s">
        <v>14</v>
      </c>
      <c r="E41" s="4">
        <v>1</v>
      </c>
      <c r="F41" s="10">
        <v>0</v>
      </c>
      <c r="G41" s="10">
        <f t="shared" si="4"/>
        <v>0</v>
      </c>
      <c r="H41" s="10">
        <f t="shared" si="5"/>
        <v>0</v>
      </c>
      <c r="I41" s="65">
        <f t="shared" si="6"/>
        <v>0</v>
      </c>
      <c r="J41" s="70" t="s">
        <v>294</v>
      </c>
    </row>
    <row r="42" spans="1:10" s="28" customFormat="1" x14ac:dyDescent="0.25">
      <c r="A42" s="77"/>
      <c r="B42" s="158" t="s">
        <v>295</v>
      </c>
      <c r="C42" s="158"/>
      <c r="D42" s="158"/>
      <c r="E42" s="158"/>
      <c r="F42" s="155"/>
      <c r="G42" s="155"/>
      <c r="H42" s="155"/>
      <c r="I42" s="155"/>
      <c r="J42" s="68"/>
    </row>
    <row r="43" spans="1:10" ht="30" x14ac:dyDescent="0.25">
      <c r="A43" s="118">
        <f>A41+1</f>
        <v>95</v>
      </c>
      <c r="B43" s="9" t="s">
        <v>296</v>
      </c>
      <c r="C43" s="18" t="s">
        <v>247</v>
      </c>
      <c r="D43" s="23" t="s">
        <v>14</v>
      </c>
      <c r="E43" s="4">
        <v>1</v>
      </c>
      <c r="F43" s="10">
        <v>0</v>
      </c>
      <c r="G43" s="10">
        <f t="shared" si="4"/>
        <v>0</v>
      </c>
      <c r="H43" s="10">
        <f t="shared" si="5"/>
        <v>0</v>
      </c>
      <c r="I43" s="65">
        <f t="shared" si="6"/>
        <v>0</v>
      </c>
      <c r="J43" s="70" t="s">
        <v>297</v>
      </c>
    </row>
    <row r="44" spans="1:10" x14ac:dyDescent="0.25">
      <c r="A44" s="118">
        <f t="shared" ref="A44:A45" si="26">A43+1</f>
        <v>96</v>
      </c>
      <c r="B44" s="9" t="s">
        <v>298</v>
      </c>
      <c r="C44" s="18" t="s">
        <v>253</v>
      </c>
      <c r="D44" s="23" t="s">
        <v>14</v>
      </c>
      <c r="E44" s="4">
        <v>1</v>
      </c>
      <c r="F44" s="10">
        <v>0</v>
      </c>
      <c r="G44" s="10">
        <f t="shared" si="4"/>
        <v>0</v>
      </c>
      <c r="H44" s="10">
        <f t="shared" si="5"/>
        <v>0</v>
      </c>
      <c r="I44" s="65">
        <f t="shared" si="6"/>
        <v>0</v>
      </c>
      <c r="J44" s="70" t="s">
        <v>299</v>
      </c>
    </row>
    <row r="45" spans="1:10" ht="30" x14ac:dyDescent="0.25">
      <c r="A45" s="118">
        <f t="shared" si="26"/>
        <v>97</v>
      </c>
      <c r="B45" s="9" t="s">
        <v>300</v>
      </c>
      <c r="C45" s="18" t="s">
        <v>258</v>
      </c>
      <c r="D45" s="23" t="s">
        <v>14</v>
      </c>
      <c r="E45" s="4">
        <v>1</v>
      </c>
      <c r="F45" s="10">
        <v>0</v>
      </c>
      <c r="G45" s="10">
        <f t="shared" si="4"/>
        <v>0</v>
      </c>
      <c r="H45" s="10">
        <f t="shared" si="5"/>
        <v>0</v>
      </c>
      <c r="I45" s="65">
        <f t="shared" si="6"/>
        <v>0</v>
      </c>
      <c r="J45" s="70" t="s">
        <v>301</v>
      </c>
    </row>
    <row r="46" spans="1:10" s="28" customFormat="1" x14ac:dyDescent="0.25">
      <c r="A46" s="77"/>
      <c r="B46" s="158" t="s">
        <v>302</v>
      </c>
      <c r="C46" s="158"/>
      <c r="D46" s="158"/>
      <c r="E46" s="158"/>
      <c r="F46" s="155"/>
      <c r="G46" s="155"/>
      <c r="H46" s="155"/>
      <c r="I46" s="155"/>
      <c r="J46" s="68"/>
    </row>
    <row r="47" spans="1:10" x14ac:dyDescent="0.25">
      <c r="A47" s="118">
        <f>A45+1</f>
        <v>98</v>
      </c>
      <c r="B47" s="9" t="s">
        <v>303</v>
      </c>
      <c r="C47" s="19" t="s">
        <v>304</v>
      </c>
      <c r="D47" s="23" t="s">
        <v>14</v>
      </c>
      <c r="E47" s="4">
        <v>1</v>
      </c>
      <c r="F47" s="10">
        <v>0</v>
      </c>
      <c r="G47" s="10">
        <f t="shared" si="4"/>
        <v>0</v>
      </c>
      <c r="H47" s="10">
        <f t="shared" si="5"/>
        <v>0</v>
      </c>
      <c r="I47" s="65">
        <f t="shared" si="6"/>
        <v>0</v>
      </c>
      <c r="J47" s="70" t="s">
        <v>305</v>
      </c>
    </row>
    <row r="48" spans="1:10" ht="30" x14ac:dyDescent="0.25">
      <c r="A48" s="118">
        <f t="shared" ref="A48:A49" si="27">A47+1</f>
        <v>99</v>
      </c>
      <c r="B48" s="9" t="s">
        <v>306</v>
      </c>
      <c r="C48" s="19" t="s">
        <v>307</v>
      </c>
      <c r="D48" s="23" t="s">
        <v>14</v>
      </c>
      <c r="E48" s="4">
        <v>1</v>
      </c>
      <c r="F48" s="10">
        <v>0</v>
      </c>
      <c r="G48" s="10">
        <f t="shared" si="4"/>
        <v>0</v>
      </c>
      <c r="H48" s="10">
        <f t="shared" si="5"/>
        <v>0</v>
      </c>
      <c r="I48" s="65">
        <f t="shared" si="6"/>
        <v>0</v>
      </c>
      <c r="J48" s="70" t="s">
        <v>308</v>
      </c>
    </row>
    <row r="49" spans="1:10" ht="30" x14ac:dyDescent="0.25">
      <c r="A49" s="118">
        <f t="shared" si="27"/>
        <v>100</v>
      </c>
      <c r="B49" s="9" t="s">
        <v>309</v>
      </c>
      <c r="C49" s="19" t="s">
        <v>310</v>
      </c>
      <c r="D49" s="23" t="s">
        <v>14</v>
      </c>
      <c r="E49" s="4">
        <v>1</v>
      </c>
      <c r="F49" s="10">
        <v>0</v>
      </c>
      <c r="G49" s="10">
        <f t="shared" si="4"/>
        <v>0</v>
      </c>
      <c r="H49" s="10">
        <f t="shared" si="5"/>
        <v>0</v>
      </c>
      <c r="I49" s="65">
        <f t="shared" si="6"/>
        <v>0</v>
      </c>
      <c r="J49" s="70" t="s">
        <v>311</v>
      </c>
    </row>
    <row r="50" spans="1:10" s="28" customFormat="1" x14ac:dyDescent="0.25">
      <c r="A50" s="77"/>
      <c r="B50" s="158" t="s">
        <v>312</v>
      </c>
      <c r="C50" s="158"/>
      <c r="D50" s="158"/>
      <c r="E50" s="158"/>
      <c r="F50" s="155"/>
      <c r="G50" s="155"/>
      <c r="H50" s="155"/>
      <c r="I50" s="155"/>
      <c r="J50" s="68"/>
    </row>
    <row r="51" spans="1:10" x14ac:dyDescent="0.25">
      <c r="A51" s="118">
        <f>A49+1</f>
        <v>101</v>
      </c>
      <c r="B51" s="9" t="s">
        <v>313</v>
      </c>
      <c r="C51" s="19" t="s">
        <v>314</v>
      </c>
      <c r="D51" s="23" t="s">
        <v>14</v>
      </c>
      <c r="E51" s="4">
        <v>1</v>
      </c>
      <c r="F51" s="10">
        <v>0</v>
      </c>
      <c r="G51" s="10">
        <f>AVERAGE(F51*1.2)</f>
        <v>0</v>
      </c>
      <c r="H51" s="10">
        <f t="shared" si="5"/>
        <v>0</v>
      </c>
      <c r="I51" s="65">
        <f t="shared" si="6"/>
        <v>0</v>
      </c>
      <c r="J51" s="70" t="s">
        <v>315</v>
      </c>
    </row>
    <row r="52" spans="1:10" x14ac:dyDescent="0.25">
      <c r="E52" s="41" t="s">
        <v>34</v>
      </c>
      <c r="F52" s="42">
        <f>SUM(F5:F51)</f>
        <v>0</v>
      </c>
      <c r="G52" s="42">
        <f>SUM(G5:G51)</f>
        <v>0</v>
      </c>
      <c r="H52" s="42">
        <f>SUM(H5:H51)</f>
        <v>0</v>
      </c>
      <c r="I52" s="51">
        <f>SUM(I5:I51)</f>
        <v>0</v>
      </c>
    </row>
  </sheetData>
  <mergeCells count="17">
    <mergeCell ref="B34:E34"/>
    <mergeCell ref="B38:E38"/>
    <mergeCell ref="B42:E42"/>
    <mergeCell ref="B46:E46"/>
    <mergeCell ref="B50:E50"/>
    <mergeCell ref="A1:F1"/>
    <mergeCell ref="F20:I20"/>
    <mergeCell ref="F27:I27"/>
    <mergeCell ref="B4:E4"/>
    <mergeCell ref="B14:E14"/>
    <mergeCell ref="B20:E20"/>
    <mergeCell ref="B27:E27"/>
    <mergeCell ref="F34:I34"/>
    <mergeCell ref="F38:I38"/>
    <mergeCell ref="F42:I42"/>
    <mergeCell ref="F46:I46"/>
    <mergeCell ref="F50:I50"/>
  </mergeCells>
  <hyperlinks>
    <hyperlink ref="J5" r:id="rId1"/>
    <hyperlink ref="J8" r:id="rId2"/>
    <hyperlink ref="J10" r:id="rId3"/>
    <hyperlink ref="J11" r:id="rId4"/>
    <hyperlink ref="J6" r:id="rId5"/>
    <hyperlink ref="J7" r:id="rId6"/>
    <hyperlink ref="J12" r:id="rId7"/>
    <hyperlink ref="J13" r:id="rId8"/>
    <hyperlink ref="J16" r:id="rId9"/>
    <hyperlink ref="J15" r:id="rId10"/>
    <hyperlink ref="J17" r:id="rId11"/>
    <hyperlink ref="J18" r:id="rId12"/>
    <hyperlink ref="J19" r:id="rId13"/>
    <hyperlink ref="J21" r:id="rId14"/>
    <hyperlink ref="J22" r:id="rId15"/>
    <hyperlink ref="J23" r:id="rId16"/>
    <hyperlink ref="J24" r:id="rId17"/>
    <hyperlink ref="J25" r:id="rId18"/>
    <hyperlink ref="J26" r:id="rId19"/>
    <hyperlink ref="J28" r:id="rId20"/>
    <hyperlink ref="J29" r:id="rId21"/>
    <hyperlink ref="J30" r:id="rId22"/>
    <hyperlink ref="J31" r:id="rId23" tooltip="HyperX Fury, DDR4, DIMM, 2666 MHz, 16 GB (2x 8 GB kit), CL16, Intel XMP, čierna" display="https://datacomp.sk/hyperx-fury-ddr4-dimm-2666-mhz-16-gb-2x-8-gb-kit-cl16-intel-xmp-cierna_d390096.html"/>
    <hyperlink ref="J32" r:id="rId24" tooltip="HyperX Fury, DDR4, DIMM, 2400 MHz, 32 GB (2x 16 GB kit), CL15, Intel XMP, čierna" display="https://datacomp.sk/hyperx-fury-ddr4-dimm-2400-mhz-32-gb-2x-16-gb-kit-cl15-intel-xmp-cierna_d390090.html"/>
    <hyperlink ref="J33" r:id="rId25" tooltip="HyperX Fury, DDR4, DIMM, 2400 MHz, 64 GB (4x 16 GB kit), CL15, Intel XMP, čierna" display="https://datacomp.sk/hyperx-fury-ddr4-dimm-2400-mhz-64-gb-4x-16-gb-kit-cl15-intel-xmp-cierna_d390091.html"/>
    <hyperlink ref="J35" r:id="rId26"/>
    <hyperlink ref="J36" r:id="rId27" tooltip="Kingston Value RAM, DDR3, SO-DIMM, 1600 MHz, 8 GB, CL11" display="https://datacomp.sk/kingston-value-ram-ddr3-so-dimm-1600-mhz-8-gb-cl11_d134127.html"/>
    <hyperlink ref="J37" r:id="rId28" tooltip="SO-DIMM 16GB DDR3L - 1600 MHz Crucial CL11 1.35V/1.5V" display="https://datacomp.sk/so-dimm-16gb-ddr3l-1600-mhz-crucial-cl11-1-35v-1-5v_d309760.html"/>
    <hyperlink ref="J39" r:id="rId29" tooltip="Kingston Value RAM, DDR3, SO-DIMM, 1333 MHz, 8 GB (2x 4 GB kit), CL9" display="https://datacomp.sk/kingston-value-ram-ddr3-so-dimm-1333-mhz-8-gb-2x-4-gb-kit-cl9_d316934.html"/>
    <hyperlink ref="J40" r:id="rId30" tooltip="Kingston Value RAM, DDR3, SO-DIMM, 1333 MHz, 16 GB (2x 8 GB kit), CL9" display="https://datacomp.sk/kingston-value-ram-ddr3-so-dimm-1333-mhz-16-gb-2x-8-gb-kit-cl9_d140749.html"/>
    <hyperlink ref="J41" r:id="rId31" tooltip="HyperX Impact, DDR3L, SO-DIMM, 1600 MHz, 16 GB (2x 8 GB kit), CL9, Low Voltage, čierna" display="https://datacomp.sk/hyperx-impact-ddr3l-so-dimm-1600-mhz-16-gb-2x-8-gb-kit-cl9-low-voltage-cierna_d253366.html"/>
    <hyperlink ref="J43" r:id="rId32" tooltip="Adata Premier, DDR4, SO-DIMM, 2400 MHz, 4 GB, CL17" display="https://datacomp.sk/adata-premier-ddr4-so-dimm-2400-mhz-4-gb-cl17_d348864.html"/>
    <hyperlink ref="J44" r:id="rId33" tooltip="Kingston, DDR4, SO-DIMM, 2666MHz, 8GB, CL19" display="https://datacomp.sk/kingston-ddr4-so-dimm-2666mhz-8gb-cl19_d392388.html"/>
    <hyperlink ref="J45" r:id="rId34" tooltip="Adata Premier, DDR4, SO-DIMM, 2666 MHz, 16 GB, CL19" display="https://datacomp.sk/adata-premier-ddr4-so-dimm-2666-mhz-16-gb-cl19_d373042.html"/>
    <hyperlink ref="J47" r:id="rId35" tooltip="Corsair ValueSelect, 2x4GB, 2133MHz, DDR4" display="https://datacomp.sk/corsair-valueselect-2x4gb-2133mhz-ddr4_d324464.html"/>
    <hyperlink ref="J48" r:id="rId36" tooltip="HyperX Impact, DDR4, SO-DIMM, 2666 MHz, 16 GB (2x 8 GB kit), CL15, Intel XMP, čierna" display="https://datacomp.sk/hyperx-impact-ddr4-so-dimm-2666-mhz-16-gb-2x-8-gb-kit-cl15-intel-xmp-cierna_d328691.html"/>
    <hyperlink ref="J49" r:id="rId37" tooltip="HyperX Impact, DDR4, SO-DIMM, 2400 MHz, 32 GB (2x 16 GB kit), CL14, Intel XMP, čierna" display="https://datacomp.sk/hyperx-impact-ddr4-so-dimm-2400-mhz-32-gb-2x-16-gb-kit-cl14-intel-xmp-cierna_d306233.html"/>
    <hyperlink ref="J51" r:id="rId38" tooltip="Kingston 2666MHz, 32GB, DDR4, DIMM" display="https://datacomp.sk/kingston-2666mhz-32gb-ddr4-dimm_d354571.html"/>
    <hyperlink ref="J9" r:id="rId39" display="https://datacomp.sk/hp-16gb-1x16gb-dual-rank-x4-pc3l-10600r-ddr3-1333-registered-cas-9-low-volta_d244581.html"/>
  </hyperlinks>
  <pageMargins left="0.7" right="0.7" top="0.75" bottom="0.75" header="0.3" footer="0.3"/>
  <pageSetup paperSize="9" orientation="portrait" horizontalDpi="4294967293" verticalDpi="4294967293" r:id="rId4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71"/>
  <sheetViews>
    <sheetView zoomScaleNormal="100" workbookViewId="0">
      <selection activeCell="A2" sqref="A1:A1048576"/>
    </sheetView>
  </sheetViews>
  <sheetFormatPr defaultColWidth="9.140625" defaultRowHeight="15" x14ac:dyDescent="0.25"/>
  <cols>
    <col min="1" max="1" width="4.42578125" style="12" customWidth="1"/>
    <col min="2" max="2" width="19.42578125" style="89" customWidth="1"/>
    <col min="3" max="3" width="51.85546875" style="89" customWidth="1"/>
    <col min="4" max="4" width="8.5703125" style="89" customWidth="1"/>
    <col min="5" max="5" width="8.28515625" style="89" customWidth="1"/>
    <col min="6" max="7" width="11.85546875" style="12" customWidth="1"/>
    <col min="8" max="8" width="20.140625" style="12" customWidth="1"/>
    <col min="9" max="9" width="11.7109375" style="7" bestFit="1" customWidth="1"/>
    <col min="10" max="10" width="61" style="40" customWidth="1"/>
    <col min="11" max="12" width="9.140625" style="96"/>
    <col min="13" max="13" width="70.7109375" style="96" customWidth="1"/>
    <col min="14" max="21" width="9.140625" style="96"/>
    <col min="22" max="16384" width="9.140625" style="88"/>
  </cols>
  <sheetData>
    <row r="1" spans="1:10" ht="28.5" x14ac:dyDescent="0.25">
      <c r="A1" s="153" t="s">
        <v>316</v>
      </c>
      <c r="B1" s="154"/>
      <c r="C1" s="154"/>
      <c r="D1" s="154"/>
      <c r="E1" s="154"/>
      <c r="F1" s="154"/>
      <c r="G1" s="6"/>
      <c r="H1" s="6"/>
    </row>
    <row r="3" spans="1:10" ht="45" x14ac:dyDescent="0.25">
      <c r="A3" s="75" t="s">
        <v>1</v>
      </c>
      <c r="B3" s="2" t="s">
        <v>2</v>
      </c>
      <c r="C3" s="2" t="s">
        <v>3</v>
      </c>
      <c r="D3" s="2" t="s">
        <v>4</v>
      </c>
      <c r="E3" s="2" t="s">
        <v>36</v>
      </c>
      <c r="F3" s="2" t="s">
        <v>37</v>
      </c>
      <c r="G3" s="2" t="s">
        <v>7</v>
      </c>
      <c r="H3" s="2" t="s">
        <v>8</v>
      </c>
      <c r="I3" s="8" t="s">
        <v>9</v>
      </c>
      <c r="J3" s="8" t="s">
        <v>10</v>
      </c>
    </row>
    <row r="4" spans="1:10" ht="15.75" x14ac:dyDescent="0.25">
      <c r="A4" s="119"/>
      <c r="B4" s="16"/>
      <c r="C4" s="90" t="s">
        <v>317</v>
      </c>
      <c r="D4" s="115"/>
      <c r="E4" s="16"/>
      <c r="F4" s="16"/>
      <c r="G4" s="16"/>
      <c r="H4" s="16"/>
      <c r="I4" s="56"/>
      <c r="J4" s="56"/>
    </row>
    <row r="5" spans="1:10" x14ac:dyDescent="0.25">
      <c r="A5" s="118">
        <f>'Operačné pamäte'!A51+1</f>
        <v>102</v>
      </c>
      <c r="B5" s="9" t="s">
        <v>318</v>
      </c>
      <c r="C5" s="18" t="s">
        <v>319</v>
      </c>
      <c r="D5" s="23" t="s">
        <v>14</v>
      </c>
      <c r="E5" s="4">
        <v>1</v>
      </c>
      <c r="F5" s="10">
        <v>0</v>
      </c>
      <c r="G5" s="10">
        <f t="shared" ref="G5:G68" si="0">AVERAGE(F5*1.2)</f>
        <v>0</v>
      </c>
      <c r="H5" s="10">
        <f t="shared" ref="H5:H68" si="1">F5*E5</f>
        <v>0</v>
      </c>
      <c r="I5" s="49">
        <f t="shared" ref="I5:I68" si="2">H5*1.2</f>
        <v>0</v>
      </c>
      <c r="J5" s="49" t="s">
        <v>320</v>
      </c>
    </row>
    <row r="6" spans="1:10" x14ac:dyDescent="0.25">
      <c r="A6" s="118">
        <f>A5+1</f>
        <v>103</v>
      </c>
      <c r="B6" s="9" t="s">
        <v>321</v>
      </c>
      <c r="C6" s="18" t="s">
        <v>322</v>
      </c>
      <c r="D6" s="23" t="s">
        <v>14</v>
      </c>
      <c r="E6" s="4">
        <v>1</v>
      </c>
      <c r="F6" s="10">
        <v>0</v>
      </c>
      <c r="G6" s="10">
        <f>AVERAGE(F6*1.2)</f>
        <v>0</v>
      </c>
      <c r="H6" s="10">
        <f>F6*E6</f>
        <v>0</v>
      </c>
      <c r="I6" s="49">
        <f>H6*1.2</f>
        <v>0</v>
      </c>
      <c r="J6" s="49" t="s">
        <v>323</v>
      </c>
    </row>
    <row r="7" spans="1:10" ht="15.75" x14ac:dyDescent="0.25">
      <c r="A7" s="119"/>
      <c r="B7" s="16"/>
      <c r="C7" s="90" t="s">
        <v>324</v>
      </c>
      <c r="D7" s="115"/>
      <c r="E7" s="16"/>
      <c r="F7" s="16"/>
      <c r="G7" s="16"/>
      <c r="H7" s="16"/>
      <c r="I7" s="56"/>
      <c r="J7" s="56"/>
    </row>
    <row r="8" spans="1:10" s="63" customFormat="1" x14ac:dyDescent="0.25">
      <c r="A8" s="118">
        <f>A6+1</f>
        <v>104</v>
      </c>
      <c r="B8" s="9" t="s">
        <v>325</v>
      </c>
      <c r="C8" s="18" t="s">
        <v>326</v>
      </c>
      <c r="D8" s="23" t="s">
        <v>14</v>
      </c>
      <c r="E8" s="4">
        <v>1</v>
      </c>
      <c r="F8" s="10">
        <v>0</v>
      </c>
      <c r="G8" s="10">
        <f t="shared" si="0"/>
        <v>0</v>
      </c>
      <c r="H8" s="10">
        <f t="shared" si="1"/>
        <v>0</v>
      </c>
      <c r="I8" s="49">
        <f t="shared" si="2"/>
        <v>0</v>
      </c>
      <c r="J8" s="49" t="s">
        <v>327</v>
      </c>
    </row>
    <row r="9" spans="1:10" x14ac:dyDescent="0.25">
      <c r="A9" s="118">
        <f>A8+1</f>
        <v>105</v>
      </c>
      <c r="B9" s="9" t="s">
        <v>328</v>
      </c>
      <c r="C9" s="18" t="s">
        <v>329</v>
      </c>
      <c r="D9" s="23" t="s">
        <v>14</v>
      </c>
      <c r="E9" s="4">
        <v>1</v>
      </c>
      <c r="F9" s="10">
        <v>0</v>
      </c>
      <c r="G9" s="10">
        <f t="shared" si="0"/>
        <v>0</v>
      </c>
      <c r="H9" s="10">
        <f t="shared" si="1"/>
        <v>0</v>
      </c>
      <c r="I9" s="49">
        <f t="shared" si="2"/>
        <v>0</v>
      </c>
      <c r="J9" s="49" t="s">
        <v>330</v>
      </c>
    </row>
    <row r="10" spans="1:10" x14ac:dyDescent="0.25">
      <c r="A10" s="118">
        <f>A9+1</f>
        <v>106</v>
      </c>
      <c r="B10" s="9" t="s">
        <v>331</v>
      </c>
      <c r="C10" s="18" t="s">
        <v>322</v>
      </c>
      <c r="D10" s="23" t="s">
        <v>14</v>
      </c>
      <c r="E10" s="4">
        <v>1</v>
      </c>
      <c r="F10" s="10">
        <v>0</v>
      </c>
      <c r="G10" s="10">
        <f t="shared" si="0"/>
        <v>0</v>
      </c>
      <c r="H10" s="10">
        <f t="shared" si="1"/>
        <v>0</v>
      </c>
      <c r="I10" s="49">
        <f t="shared" si="2"/>
        <v>0</v>
      </c>
      <c r="J10" s="49" t="s">
        <v>332</v>
      </c>
    </row>
    <row r="11" spans="1:10" x14ac:dyDescent="0.25">
      <c r="A11" s="118">
        <f>A10+1</f>
        <v>107</v>
      </c>
      <c r="B11" s="9" t="s">
        <v>333</v>
      </c>
      <c r="C11" s="18" t="s">
        <v>334</v>
      </c>
      <c r="D11" s="23" t="s">
        <v>14</v>
      </c>
      <c r="E11" s="4">
        <v>1</v>
      </c>
      <c r="F11" s="10">
        <v>0</v>
      </c>
      <c r="G11" s="10">
        <f t="shared" si="0"/>
        <v>0</v>
      </c>
      <c r="H11" s="10">
        <f t="shared" si="1"/>
        <v>0</v>
      </c>
      <c r="I11" s="49">
        <f t="shared" si="2"/>
        <v>0</v>
      </c>
      <c r="J11" s="49" t="s">
        <v>335</v>
      </c>
    </row>
    <row r="12" spans="1:10" ht="15.75" x14ac:dyDescent="0.25">
      <c r="A12" s="119"/>
      <c r="B12" s="16"/>
      <c r="C12" s="90" t="s">
        <v>336</v>
      </c>
      <c r="D12" s="115"/>
      <c r="E12" s="16"/>
      <c r="F12" s="16"/>
      <c r="G12" s="16"/>
      <c r="H12" s="16"/>
      <c r="I12" s="56"/>
      <c r="J12" s="56"/>
    </row>
    <row r="13" spans="1:10" s="63" customFormat="1" x14ac:dyDescent="0.25">
      <c r="A13" s="118">
        <f>A11+1</f>
        <v>108</v>
      </c>
      <c r="B13" s="9" t="s">
        <v>337</v>
      </c>
      <c r="C13" s="18" t="s">
        <v>338</v>
      </c>
      <c r="D13" s="23" t="s">
        <v>14</v>
      </c>
      <c r="E13" s="4">
        <v>1</v>
      </c>
      <c r="F13" s="10">
        <v>0</v>
      </c>
      <c r="G13" s="10">
        <f t="shared" si="0"/>
        <v>0</v>
      </c>
      <c r="H13" s="10">
        <f t="shared" si="1"/>
        <v>0</v>
      </c>
      <c r="I13" s="49">
        <f t="shared" si="2"/>
        <v>0</v>
      </c>
      <c r="J13" s="49" t="s">
        <v>339</v>
      </c>
    </row>
    <row r="14" spans="1:10" x14ac:dyDescent="0.25">
      <c r="A14" s="118">
        <f>A13+1</f>
        <v>109</v>
      </c>
      <c r="B14" s="9" t="s">
        <v>340</v>
      </c>
      <c r="C14" s="18" t="s">
        <v>329</v>
      </c>
      <c r="D14" s="23" t="s">
        <v>14</v>
      </c>
      <c r="E14" s="4">
        <v>1</v>
      </c>
      <c r="F14" s="10">
        <v>0</v>
      </c>
      <c r="G14" s="10">
        <f t="shared" si="0"/>
        <v>0</v>
      </c>
      <c r="H14" s="10">
        <f t="shared" si="1"/>
        <v>0</v>
      </c>
      <c r="I14" s="49">
        <f t="shared" si="2"/>
        <v>0</v>
      </c>
      <c r="J14" s="49" t="s">
        <v>341</v>
      </c>
    </row>
    <row r="15" spans="1:10" x14ac:dyDescent="0.25">
      <c r="A15" s="118">
        <f>A14+1</f>
        <v>110</v>
      </c>
      <c r="B15" s="9" t="s">
        <v>342</v>
      </c>
      <c r="C15" s="18" t="s">
        <v>343</v>
      </c>
      <c r="D15" s="23" t="s">
        <v>14</v>
      </c>
      <c r="E15" s="4">
        <v>1</v>
      </c>
      <c r="F15" s="10">
        <v>0</v>
      </c>
      <c r="G15" s="10">
        <f t="shared" si="0"/>
        <v>0</v>
      </c>
      <c r="H15" s="10">
        <f t="shared" si="1"/>
        <v>0</v>
      </c>
      <c r="I15" s="49">
        <f t="shared" si="2"/>
        <v>0</v>
      </c>
      <c r="J15" s="49" t="s">
        <v>344</v>
      </c>
    </row>
    <row r="16" spans="1:10" x14ac:dyDescent="0.25">
      <c r="A16" s="118">
        <f>A15+1</f>
        <v>111</v>
      </c>
      <c r="B16" s="9" t="s">
        <v>345</v>
      </c>
      <c r="C16" s="18" t="s">
        <v>334</v>
      </c>
      <c r="D16" s="23" t="s">
        <v>14</v>
      </c>
      <c r="E16" s="4">
        <v>1</v>
      </c>
      <c r="F16" s="10">
        <v>0</v>
      </c>
      <c r="G16" s="10">
        <f t="shared" ref="G16" si="3">AVERAGE(F16*1.2)</f>
        <v>0</v>
      </c>
      <c r="H16" s="10">
        <f t="shared" ref="H16" si="4">F16*E16</f>
        <v>0</v>
      </c>
      <c r="I16" s="49">
        <f t="shared" ref="I16" si="5">H16*1.2</f>
        <v>0</v>
      </c>
      <c r="J16" s="49" t="s">
        <v>346</v>
      </c>
    </row>
    <row r="17" spans="1:10" x14ac:dyDescent="0.25">
      <c r="A17" s="118">
        <f>A16+1</f>
        <v>112</v>
      </c>
      <c r="B17" s="9" t="s">
        <v>347</v>
      </c>
      <c r="C17" s="18" t="s">
        <v>322</v>
      </c>
      <c r="D17" s="23" t="s">
        <v>14</v>
      </c>
      <c r="E17" s="4">
        <v>1</v>
      </c>
      <c r="F17" s="10">
        <v>0</v>
      </c>
      <c r="G17" s="10">
        <f t="shared" si="0"/>
        <v>0</v>
      </c>
      <c r="H17" s="10">
        <f t="shared" si="1"/>
        <v>0</v>
      </c>
      <c r="I17" s="49">
        <f t="shared" si="2"/>
        <v>0</v>
      </c>
      <c r="J17" s="49" t="s">
        <v>348</v>
      </c>
    </row>
    <row r="18" spans="1:10" ht="15.75" x14ac:dyDescent="0.25">
      <c r="A18" s="119"/>
      <c r="B18" s="16"/>
      <c r="C18" s="90" t="s">
        <v>349</v>
      </c>
      <c r="D18" s="115"/>
      <c r="E18" s="16"/>
      <c r="F18" s="16"/>
      <c r="G18" s="16"/>
      <c r="H18" s="16"/>
      <c r="I18" s="56"/>
      <c r="J18" s="56"/>
    </row>
    <row r="19" spans="1:10" x14ac:dyDescent="0.25">
      <c r="A19" s="118">
        <f>A17+1</f>
        <v>113</v>
      </c>
      <c r="B19" s="9" t="s">
        <v>350</v>
      </c>
      <c r="C19" s="18" t="s">
        <v>351</v>
      </c>
      <c r="D19" s="23" t="s">
        <v>14</v>
      </c>
      <c r="E19" s="4">
        <v>1</v>
      </c>
      <c r="F19" s="10">
        <v>0</v>
      </c>
      <c r="G19" s="10">
        <f>AVERAGE(F19*1.2)</f>
        <v>0</v>
      </c>
      <c r="H19" s="10">
        <f>F19*E19</f>
        <v>0</v>
      </c>
      <c r="I19" s="49">
        <f>H19*1.2</f>
        <v>0</v>
      </c>
      <c r="J19" s="49" t="s">
        <v>352</v>
      </c>
    </row>
    <row r="20" spans="1:10" x14ac:dyDescent="0.25">
      <c r="A20" s="118">
        <f t="shared" ref="A20:A22" si="6">A19+1</f>
        <v>114</v>
      </c>
      <c r="B20" s="9" t="s">
        <v>353</v>
      </c>
      <c r="C20" s="18" t="s">
        <v>329</v>
      </c>
      <c r="D20" s="23" t="s">
        <v>14</v>
      </c>
      <c r="E20" s="4">
        <v>1</v>
      </c>
      <c r="F20" s="10">
        <v>0</v>
      </c>
      <c r="G20" s="10">
        <f t="shared" si="0"/>
        <v>0</v>
      </c>
      <c r="H20" s="10">
        <f t="shared" si="1"/>
        <v>0</v>
      </c>
      <c r="I20" s="49">
        <f t="shared" si="2"/>
        <v>0</v>
      </c>
      <c r="J20" s="49" t="s">
        <v>354</v>
      </c>
    </row>
    <row r="21" spans="1:10" x14ac:dyDescent="0.25">
      <c r="A21" s="118">
        <f t="shared" si="6"/>
        <v>115</v>
      </c>
      <c r="B21" s="9" t="s">
        <v>355</v>
      </c>
      <c r="C21" s="18" t="s">
        <v>334</v>
      </c>
      <c r="D21" s="23" t="s">
        <v>14</v>
      </c>
      <c r="E21" s="4">
        <v>1</v>
      </c>
      <c r="F21" s="10">
        <v>0</v>
      </c>
      <c r="G21" s="10">
        <f t="shared" si="0"/>
        <v>0</v>
      </c>
      <c r="H21" s="10">
        <f t="shared" si="1"/>
        <v>0</v>
      </c>
      <c r="I21" s="49">
        <f t="shared" si="2"/>
        <v>0</v>
      </c>
      <c r="J21" s="49" t="s">
        <v>356</v>
      </c>
    </row>
    <row r="22" spans="1:10" x14ac:dyDescent="0.25">
      <c r="A22" s="118">
        <f t="shared" si="6"/>
        <v>116</v>
      </c>
      <c r="B22" s="9" t="s">
        <v>357</v>
      </c>
      <c r="C22" s="18" t="s">
        <v>322</v>
      </c>
      <c r="D22" s="23" t="s">
        <v>14</v>
      </c>
      <c r="E22" s="4">
        <v>1</v>
      </c>
      <c r="F22" s="10">
        <v>0</v>
      </c>
      <c r="G22" s="10">
        <f>AVERAGE(F22*1.2)</f>
        <v>0</v>
      </c>
      <c r="H22" s="10">
        <f>F22*E22</f>
        <v>0</v>
      </c>
      <c r="I22" s="49">
        <f>H22*1.2</f>
        <v>0</v>
      </c>
      <c r="J22" s="49" t="s">
        <v>358</v>
      </c>
    </row>
    <row r="23" spans="1:10" ht="15.75" x14ac:dyDescent="0.25">
      <c r="A23" s="119"/>
      <c r="B23" s="16"/>
      <c r="C23" s="90" t="s">
        <v>359</v>
      </c>
      <c r="D23" s="115"/>
      <c r="E23" s="16"/>
      <c r="F23" s="16"/>
      <c r="G23" s="16"/>
      <c r="H23" s="16"/>
      <c r="I23" s="56"/>
      <c r="J23" s="56"/>
    </row>
    <row r="24" spans="1:10" x14ac:dyDescent="0.25">
      <c r="A24" s="118">
        <f>A22+1</f>
        <v>117</v>
      </c>
      <c r="B24" s="9" t="s">
        <v>360</v>
      </c>
      <c r="C24" s="112" t="s">
        <v>361</v>
      </c>
      <c r="D24" s="23" t="s">
        <v>14</v>
      </c>
      <c r="E24" s="4">
        <v>1</v>
      </c>
      <c r="F24" s="10">
        <v>0</v>
      </c>
      <c r="G24" s="10">
        <f t="shared" si="0"/>
        <v>0</v>
      </c>
      <c r="H24" s="10">
        <f t="shared" si="1"/>
        <v>0</v>
      </c>
      <c r="I24" s="49">
        <f t="shared" si="2"/>
        <v>0</v>
      </c>
      <c r="J24" s="49" t="s">
        <v>362</v>
      </c>
    </row>
    <row r="25" spans="1:10" x14ac:dyDescent="0.25">
      <c r="A25" s="118">
        <f t="shared" ref="A25:A27" si="7">A24+1</f>
        <v>118</v>
      </c>
      <c r="B25" s="9" t="s">
        <v>363</v>
      </c>
      <c r="C25" s="63" t="s">
        <v>1075</v>
      </c>
      <c r="D25" s="23" t="s">
        <v>14</v>
      </c>
      <c r="E25" s="4">
        <v>1</v>
      </c>
      <c r="F25" s="10">
        <v>0</v>
      </c>
      <c r="G25" s="10">
        <f t="shared" si="0"/>
        <v>0</v>
      </c>
      <c r="H25" s="10">
        <f t="shared" si="1"/>
        <v>0</v>
      </c>
      <c r="I25" s="49">
        <f t="shared" si="2"/>
        <v>0</v>
      </c>
      <c r="J25" s="49" t="s">
        <v>364</v>
      </c>
    </row>
    <row r="26" spans="1:10" x14ac:dyDescent="0.25">
      <c r="A26" s="118">
        <f t="shared" si="7"/>
        <v>119</v>
      </c>
      <c r="B26" s="9" t="s">
        <v>365</v>
      </c>
      <c r="C26" s="112" t="s">
        <v>366</v>
      </c>
      <c r="D26" s="23" t="s">
        <v>14</v>
      </c>
      <c r="E26" s="4">
        <v>1</v>
      </c>
      <c r="F26" s="10">
        <v>0</v>
      </c>
      <c r="G26" s="10">
        <f t="shared" si="0"/>
        <v>0</v>
      </c>
      <c r="H26" s="10">
        <f t="shared" si="1"/>
        <v>0</v>
      </c>
      <c r="I26" s="49">
        <f t="shared" si="2"/>
        <v>0</v>
      </c>
      <c r="J26" s="49" t="s">
        <v>367</v>
      </c>
    </row>
    <row r="27" spans="1:10" x14ac:dyDescent="0.25">
      <c r="A27" s="118">
        <f t="shared" si="7"/>
        <v>120</v>
      </c>
      <c r="B27" s="9" t="s">
        <v>368</v>
      </c>
      <c r="C27" s="112" t="s">
        <v>1076</v>
      </c>
      <c r="D27" s="23" t="s">
        <v>14</v>
      </c>
      <c r="E27" s="4">
        <v>1</v>
      </c>
      <c r="F27" s="10">
        <v>0</v>
      </c>
      <c r="G27" s="10">
        <f t="shared" si="0"/>
        <v>0</v>
      </c>
      <c r="H27" s="10">
        <f t="shared" si="1"/>
        <v>0</v>
      </c>
      <c r="I27" s="49">
        <f t="shared" si="2"/>
        <v>0</v>
      </c>
      <c r="J27" s="49" t="s">
        <v>369</v>
      </c>
    </row>
    <row r="28" spans="1:10" ht="15.75" x14ac:dyDescent="0.25">
      <c r="A28" s="119"/>
      <c r="B28" s="16"/>
      <c r="C28" s="90" t="s">
        <v>370</v>
      </c>
      <c r="D28" s="115"/>
      <c r="E28" s="16"/>
      <c r="F28" s="16"/>
      <c r="G28" s="16"/>
      <c r="H28" s="16"/>
      <c r="I28" s="56"/>
      <c r="J28" s="56"/>
    </row>
    <row r="29" spans="1:10" x14ac:dyDescent="0.25">
      <c r="A29" s="118">
        <f>A27+1</f>
        <v>121</v>
      </c>
      <c r="B29" s="9" t="s">
        <v>371</v>
      </c>
      <c r="C29" s="112" t="s">
        <v>366</v>
      </c>
      <c r="D29" s="23" t="s">
        <v>14</v>
      </c>
      <c r="E29" s="4">
        <v>1</v>
      </c>
      <c r="F29" s="10">
        <v>0</v>
      </c>
      <c r="G29" s="10">
        <f t="shared" si="0"/>
        <v>0</v>
      </c>
      <c r="H29" s="10">
        <f t="shared" si="1"/>
        <v>0</v>
      </c>
      <c r="I29" s="49">
        <f t="shared" si="2"/>
        <v>0</v>
      </c>
      <c r="J29" s="49" t="s">
        <v>372</v>
      </c>
    </row>
    <row r="30" spans="1:10" x14ac:dyDescent="0.25">
      <c r="A30" s="118">
        <f t="shared" ref="A30:A32" si="8">A29+1</f>
        <v>122</v>
      </c>
      <c r="B30" s="9" t="s">
        <v>373</v>
      </c>
      <c r="C30" s="112" t="s">
        <v>366</v>
      </c>
      <c r="D30" s="23" t="s">
        <v>14</v>
      </c>
      <c r="E30" s="4">
        <v>1</v>
      </c>
      <c r="F30" s="10">
        <v>0</v>
      </c>
      <c r="G30" s="10">
        <f t="shared" si="0"/>
        <v>0</v>
      </c>
      <c r="H30" s="10">
        <f t="shared" si="1"/>
        <v>0</v>
      </c>
      <c r="I30" s="49">
        <f t="shared" si="2"/>
        <v>0</v>
      </c>
      <c r="J30" s="49" t="s">
        <v>374</v>
      </c>
    </row>
    <row r="31" spans="1:10" x14ac:dyDescent="0.25">
      <c r="A31" s="118">
        <f t="shared" si="8"/>
        <v>123</v>
      </c>
      <c r="B31" s="9" t="s">
        <v>375</v>
      </c>
      <c r="C31" s="112" t="s">
        <v>366</v>
      </c>
      <c r="D31" s="23" t="s">
        <v>14</v>
      </c>
      <c r="E31" s="4">
        <v>1</v>
      </c>
      <c r="F31" s="10">
        <v>0</v>
      </c>
      <c r="G31" s="10">
        <f t="shared" si="0"/>
        <v>0</v>
      </c>
      <c r="H31" s="10">
        <f t="shared" si="1"/>
        <v>0</v>
      </c>
      <c r="I31" s="49">
        <f t="shared" si="2"/>
        <v>0</v>
      </c>
      <c r="J31" s="49" t="s">
        <v>376</v>
      </c>
    </row>
    <row r="32" spans="1:10" x14ac:dyDescent="0.25">
      <c r="A32" s="118">
        <f t="shared" si="8"/>
        <v>124</v>
      </c>
      <c r="B32" s="9" t="s">
        <v>377</v>
      </c>
      <c r="C32" s="20" t="s">
        <v>1076</v>
      </c>
      <c r="D32" s="23" t="s">
        <v>14</v>
      </c>
      <c r="E32" s="4">
        <v>1</v>
      </c>
      <c r="F32" s="10">
        <v>0</v>
      </c>
      <c r="G32" s="10">
        <f t="shared" si="0"/>
        <v>0</v>
      </c>
      <c r="H32" s="10">
        <f t="shared" si="1"/>
        <v>0</v>
      </c>
      <c r="I32" s="49">
        <f t="shared" si="2"/>
        <v>0</v>
      </c>
      <c r="J32" s="49" t="s">
        <v>378</v>
      </c>
    </row>
    <row r="33" spans="1:16383" ht="15.75" x14ac:dyDescent="0.25">
      <c r="A33" s="119"/>
      <c r="B33" s="16"/>
      <c r="C33" s="90" t="s">
        <v>379</v>
      </c>
      <c r="D33" s="115"/>
      <c r="E33" s="16"/>
      <c r="F33" s="16"/>
      <c r="G33" s="16"/>
      <c r="H33" s="16"/>
      <c r="I33" s="56"/>
      <c r="J33" s="56"/>
    </row>
    <row r="34" spans="1:16383" x14ac:dyDescent="0.25">
      <c r="A34" s="118">
        <f>A32+1</f>
        <v>125</v>
      </c>
      <c r="B34" s="9" t="s">
        <v>380</v>
      </c>
      <c r="C34" s="112" t="s">
        <v>1077</v>
      </c>
      <c r="D34" s="23" t="s">
        <v>14</v>
      </c>
      <c r="E34" s="4">
        <v>1</v>
      </c>
      <c r="F34" s="10">
        <v>0</v>
      </c>
      <c r="G34" s="10">
        <f t="shared" si="0"/>
        <v>0</v>
      </c>
      <c r="H34" s="10">
        <f t="shared" si="1"/>
        <v>0</v>
      </c>
      <c r="I34" s="49">
        <f t="shared" si="2"/>
        <v>0</v>
      </c>
      <c r="J34" s="49" t="s">
        <v>381</v>
      </c>
    </row>
    <row r="35" spans="1:16383" x14ac:dyDescent="0.25">
      <c r="A35" s="118">
        <f t="shared" ref="A35:A37" si="9">A34+1</f>
        <v>126</v>
      </c>
      <c r="B35" s="9" t="s">
        <v>382</v>
      </c>
      <c r="C35" s="112" t="s">
        <v>1078</v>
      </c>
      <c r="D35" s="23" t="s">
        <v>14</v>
      </c>
      <c r="E35" s="4">
        <v>1</v>
      </c>
      <c r="F35" s="10">
        <v>0</v>
      </c>
      <c r="G35" s="10">
        <f t="shared" si="0"/>
        <v>0</v>
      </c>
      <c r="H35" s="10">
        <f t="shared" si="1"/>
        <v>0</v>
      </c>
      <c r="I35" s="49">
        <f t="shared" si="2"/>
        <v>0</v>
      </c>
      <c r="J35" s="49" t="s">
        <v>383</v>
      </c>
    </row>
    <row r="36" spans="1:16383" x14ac:dyDescent="0.25">
      <c r="A36" s="118">
        <f t="shared" si="9"/>
        <v>127</v>
      </c>
      <c r="B36" s="9" t="s">
        <v>384</v>
      </c>
      <c r="C36" s="112" t="s">
        <v>1079</v>
      </c>
      <c r="D36" s="23" t="s">
        <v>14</v>
      </c>
      <c r="E36" s="4">
        <v>1</v>
      </c>
      <c r="F36" s="10">
        <v>0</v>
      </c>
      <c r="G36" s="10">
        <f t="shared" si="0"/>
        <v>0</v>
      </c>
      <c r="H36" s="10">
        <f t="shared" si="1"/>
        <v>0</v>
      </c>
      <c r="I36" s="49">
        <f t="shared" si="2"/>
        <v>0</v>
      </c>
      <c r="J36" s="49" t="s">
        <v>385</v>
      </c>
    </row>
    <row r="37" spans="1:16383" x14ac:dyDescent="0.25">
      <c r="A37" s="118">
        <f t="shared" si="9"/>
        <v>128</v>
      </c>
      <c r="B37" s="9" t="s">
        <v>386</v>
      </c>
      <c r="C37" s="20" t="s">
        <v>1080</v>
      </c>
      <c r="D37" s="23" t="s">
        <v>14</v>
      </c>
      <c r="E37" s="4">
        <v>1</v>
      </c>
      <c r="F37" s="10">
        <v>0</v>
      </c>
      <c r="G37" s="10">
        <f t="shared" si="0"/>
        <v>0</v>
      </c>
      <c r="H37" s="10">
        <f t="shared" si="1"/>
        <v>0</v>
      </c>
      <c r="I37" s="49">
        <f t="shared" si="2"/>
        <v>0</v>
      </c>
      <c r="J37" s="49" t="s">
        <v>387</v>
      </c>
    </row>
    <row r="38" spans="1:16383" ht="15.75" x14ac:dyDescent="0.25">
      <c r="A38" s="119"/>
      <c r="B38" s="16"/>
      <c r="C38" s="90" t="s">
        <v>388</v>
      </c>
      <c r="D38" s="115"/>
      <c r="E38" s="16"/>
      <c r="F38" s="16"/>
      <c r="G38" s="16"/>
      <c r="H38" s="16"/>
      <c r="I38" s="56"/>
      <c r="J38" s="56"/>
    </row>
    <row r="39" spans="1:16383" x14ac:dyDescent="0.25">
      <c r="A39" s="118">
        <f>A37+1</f>
        <v>129</v>
      </c>
      <c r="B39" s="9" t="s">
        <v>389</v>
      </c>
      <c r="C39" s="112" t="s">
        <v>1081</v>
      </c>
      <c r="D39" s="23" t="s">
        <v>14</v>
      </c>
      <c r="E39" s="4">
        <v>1</v>
      </c>
      <c r="F39" s="10">
        <v>0</v>
      </c>
      <c r="G39" s="10">
        <f t="shared" si="0"/>
        <v>0</v>
      </c>
      <c r="H39" s="10">
        <f t="shared" si="1"/>
        <v>0</v>
      </c>
      <c r="I39" s="49">
        <f t="shared" si="2"/>
        <v>0</v>
      </c>
      <c r="J39" s="49" t="s">
        <v>390</v>
      </c>
    </row>
    <row r="40" spans="1:16383" x14ac:dyDescent="0.25">
      <c r="A40" s="118">
        <f t="shared" ref="A40:A41" si="10">A39+1</f>
        <v>130</v>
      </c>
      <c r="B40" s="9" t="s">
        <v>391</v>
      </c>
      <c r="C40" s="112" t="s">
        <v>1083</v>
      </c>
      <c r="D40" s="23" t="s">
        <v>14</v>
      </c>
      <c r="E40" s="4">
        <v>1</v>
      </c>
      <c r="F40" s="10">
        <v>0</v>
      </c>
      <c r="G40" s="10">
        <f t="shared" si="0"/>
        <v>0</v>
      </c>
      <c r="H40" s="10">
        <f t="shared" si="1"/>
        <v>0</v>
      </c>
      <c r="I40" s="49">
        <f t="shared" si="2"/>
        <v>0</v>
      </c>
      <c r="J40" s="49" t="s">
        <v>392</v>
      </c>
    </row>
    <row r="41" spans="1:16383" x14ac:dyDescent="0.25">
      <c r="A41" s="118">
        <f t="shared" si="10"/>
        <v>131</v>
      </c>
      <c r="B41" s="9" t="s">
        <v>393</v>
      </c>
      <c r="C41" s="29" t="s">
        <v>1082</v>
      </c>
      <c r="D41" s="23" t="s">
        <v>14</v>
      </c>
      <c r="E41" s="4">
        <v>1</v>
      </c>
      <c r="F41" s="10">
        <v>0</v>
      </c>
      <c r="G41" s="10">
        <f t="shared" si="0"/>
        <v>0</v>
      </c>
      <c r="H41" s="10">
        <f t="shared" si="1"/>
        <v>0</v>
      </c>
      <c r="I41" s="49">
        <f t="shared" si="2"/>
        <v>0</v>
      </c>
      <c r="J41" s="49" t="s">
        <v>394</v>
      </c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36"/>
      <c r="AV41" s="36"/>
      <c r="AW41" s="36"/>
      <c r="AX41" s="36"/>
      <c r="AY41" s="36"/>
      <c r="AZ41" s="36"/>
      <c r="BA41" s="36"/>
      <c r="BB41" s="36"/>
      <c r="BC41" s="36"/>
      <c r="BD41" s="36"/>
      <c r="BE41" s="36"/>
      <c r="BF41" s="36"/>
      <c r="BG41" s="36"/>
      <c r="BH41" s="36"/>
      <c r="BI41" s="36"/>
      <c r="BJ41" s="36"/>
      <c r="BK41" s="36"/>
      <c r="BL41" s="36"/>
      <c r="BM41" s="36"/>
      <c r="BN41" s="36"/>
      <c r="BO41" s="36"/>
      <c r="BP41" s="36"/>
      <c r="BQ41" s="36"/>
      <c r="BR41" s="36"/>
      <c r="BS41" s="36"/>
      <c r="BT41" s="36"/>
      <c r="BU41" s="36"/>
      <c r="BV41" s="36"/>
      <c r="BW41" s="36"/>
      <c r="BX41" s="36"/>
      <c r="BY41" s="36"/>
      <c r="BZ41" s="36"/>
      <c r="CA41" s="36"/>
      <c r="CB41" s="36"/>
      <c r="CC41" s="36"/>
      <c r="CD41" s="36"/>
      <c r="CE41" s="36"/>
      <c r="CF41" s="36"/>
      <c r="CG41" s="36"/>
      <c r="CH41" s="36"/>
      <c r="CI41" s="36"/>
      <c r="CJ41" s="36"/>
      <c r="CK41" s="36"/>
      <c r="CL41" s="36"/>
      <c r="CM41" s="36"/>
      <c r="CN41" s="36"/>
      <c r="CO41" s="36"/>
      <c r="CP41" s="36"/>
      <c r="CQ41" s="36"/>
      <c r="CR41" s="36"/>
      <c r="CS41" s="36"/>
      <c r="CT41" s="36"/>
      <c r="CU41" s="36"/>
      <c r="CV41" s="36"/>
      <c r="CW41" s="36"/>
      <c r="CX41" s="36"/>
      <c r="CY41" s="36"/>
      <c r="CZ41" s="36"/>
      <c r="DA41" s="36"/>
      <c r="DB41" s="36"/>
      <c r="DC41" s="36"/>
      <c r="DD41" s="36"/>
      <c r="DE41" s="36"/>
      <c r="DF41" s="36"/>
      <c r="DG41" s="36"/>
      <c r="DH41" s="36"/>
      <c r="DI41" s="36"/>
      <c r="DJ41" s="36"/>
      <c r="DK41" s="36"/>
      <c r="DL41" s="36"/>
      <c r="DM41" s="36"/>
      <c r="DN41" s="36"/>
      <c r="DO41" s="36"/>
      <c r="DP41" s="36"/>
      <c r="DQ41" s="36"/>
      <c r="DR41" s="36"/>
      <c r="DS41" s="36"/>
      <c r="DT41" s="36"/>
      <c r="DU41" s="36"/>
      <c r="DV41" s="36"/>
      <c r="DW41" s="36"/>
      <c r="DX41" s="36"/>
      <c r="DY41" s="36"/>
      <c r="DZ41" s="36"/>
      <c r="EA41" s="36"/>
      <c r="EB41" s="36"/>
      <c r="EC41" s="36"/>
      <c r="ED41" s="36"/>
      <c r="EE41" s="36"/>
      <c r="EF41" s="36"/>
      <c r="EG41" s="36"/>
      <c r="EH41" s="36"/>
      <c r="EI41" s="36"/>
      <c r="EJ41" s="36"/>
      <c r="EK41" s="36"/>
      <c r="EL41" s="36"/>
      <c r="EM41" s="36"/>
      <c r="EN41" s="36"/>
      <c r="EO41" s="36"/>
      <c r="EP41" s="36"/>
      <c r="EQ41" s="36"/>
      <c r="ER41" s="36"/>
      <c r="ES41" s="36"/>
      <c r="ET41" s="36"/>
      <c r="EU41" s="36"/>
      <c r="EV41" s="36"/>
      <c r="EW41" s="36"/>
      <c r="EX41" s="36"/>
      <c r="EY41" s="36"/>
      <c r="EZ41" s="36"/>
      <c r="FA41" s="36"/>
      <c r="FB41" s="36"/>
      <c r="FC41" s="36"/>
      <c r="FD41" s="36"/>
      <c r="FE41" s="36"/>
      <c r="FF41" s="36"/>
      <c r="FG41" s="36"/>
      <c r="FH41" s="36"/>
      <c r="FI41" s="36"/>
      <c r="FJ41" s="36"/>
      <c r="FK41" s="36"/>
      <c r="FL41" s="36"/>
      <c r="FM41" s="36"/>
      <c r="FN41" s="36"/>
      <c r="FO41" s="36"/>
      <c r="FP41" s="36"/>
      <c r="FQ41" s="36"/>
      <c r="FR41" s="36"/>
      <c r="FS41" s="36"/>
      <c r="FT41" s="36"/>
      <c r="FU41" s="36"/>
      <c r="FV41" s="36"/>
      <c r="FW41" s="36"/>
      <c r="FX41" s="36"/>
      <c r="FY41" s="36"/>
      <c r="FZ41" s="36"/>
      <c r="GA41" s="36"/>
      <c r="GB41" s="36"/>
      <c r="GC41" s="36"/>
      <c r="GD41" s="36"/>
      <c r="GE41" s="36"/>
      <c r="GF41" s="36"/>
      <c r="GG41" s="36"/>
      <c r="GH41" s="36"/>
      <c r="GI41" s="36"/>
      <c r="GJ41" s="36"/>
      <c r="GK41" s="36"/>
      <c r="GL41" s="36"/>
      <c r="GM41" s="36"/>
      <c r="GN41" s="36"/>
      <c r="GO41" s="36"/>
      <c r="GP41" s="36"/>
      <c r="GQ41" s="36"/>
      <c r="GR41" s="36"/>
      <c r="GS41" s="36"/>
      <c r="GT41" s="36"/>
      <c r="GU41" s="36"/>
      <c r="GV41" s="36"/>
      <c r="GW41" s="36"/>
      <c r="GX41" s="36"/>
      <c r="GY41" s="36"/>
      <c r="GZ41" s="36"/>
      <c r="HA41" s="36"/>
      <c r="HB41" s="36"/>
      <c r="HC41" s="36"/>
      <c r="HD41" s="36"/>
      <c r="HE41" s="36"/>
      <c r="HF41" s="36"/>
      <c r="HG41" s="36"/>
      <c r="HH41" s="36"/>
      <c r="HI41" s="36"/>
      <c r="HJ41" s="36"/>
      <c r="HK41" s="36"/>
      <c r="HL41" s="36"/>
      <c r="HM41" s="36"/>
      <c r="HN41" s="36"/>
      <c r="HO41" s="36"/>
      <c r="HP41" s="36"/>
      <c r="HQ41" s="36"/>
      <c r="HR41" s="36"/>
      <c r="HS41" s="36"/>
      <c r="HT41" s="36"/>
      <c r="HU41" s="36"/>
      <c r="HV41" s="36"/>
      <c r="HW41" s="36"/>
      <c r="HX41" s="36"/>
      <c r="HY41" s="36"/>
      <c r="HZ41" s="36"/>
      <c r="IA41" s="36"/>
      <c r="IB41" s="36"/>
      <c r="IC41" s="36"/>
      <c r="ID41" s="36"/>
      <c r="IE41" s="36"/>
      <c r="IF41" s="36"/>
      <c r="IG41" s="36"/>
      <c r="IH41" s="36"/>
      <c r="II41" s="36"/>
      <c r="IJ41" s="36"/>
      <c r="IK41" s="36"/>
      <c r="IL41" s="36"/>
      <c r="IM41" s="36"/>
      <c r="IN41" s="36"/>
      <c r="IO41" s="36"/>
      <c r="IP41" s="36"/>
      <c r="IQ41" s="36"/>
      <c r="IR41" s="36"/>
      <c r="IS41" s="36"/>
      <c r="IT41" s="36"/>
      <c r="IU41" s="36"/>
      <c r="IV41" s="36"/>
      <c r="IW41" s="36"/>
      <c r="IX41" s="36"/>
      <c r="IY41" s="36"/>
      <c r="IZ41" s="36"/>
      <c r="JA41" s="36"/>
      <c r="JB41" s="36"/>
      <c r="JC41" s="36"/>
      <c r="JD41" s="36"/>
      <c r="JE41" s="36"/>
      <c r="JF41" s="36"/>
      <c r="JG41" s="36"/>
      <c r="JH41" s="36"/>
      <c r="JI41" s="36"/>
      <c r="JJ41" s="36"/>
      <c r="JK41" s="36"/>
      <c r="JL41" s="36"/>
      <c r="JM41" s="36"/>
      <c r="JN41" s="36"/>
      <c r="JO41" s="36"/>
      <c r="JP41" s="36"/>
      <c r="JQ41" s="36"/>
      <c r="JR41" s="36"/>
      <c r="JS41" s="36"/>
      <c r="JT41" s="36"/>
      <c r="JU41" s="36"/>
      <c r="JV41" s="36"/>
      <c r="JW41" s="36"/>
      <c r="JX41" s="36"/>
      <c r="JY41" s="36"/>
      <c r="JZ41" s="36"/>
      <c r="KA41" s="36"/>
      <c r="KB41" s="36"/>
      <c r="KC41" s="36"/>
      <c r="KD41" s="36"/>
      <c r="KE41" s="36"/>
      <c r="KF41" s="36"/>
      <c r="KG41" s="36"/>
      <c r="KH41" s="36"/>
      <c r="KI41" s="36"/>
      <c r="KJ41" s="36"/>
      <c r="KK41" s="36"/>
      <c r="KL41" s="36"/>
      <c r="KM41" s="36"/>
      <c r="KN41" s="36"/>
      <c r="KO41" s="36"/>
      <c r="KP41" s="36"/>
      <c r="KQ41" s="36"/>
      <c r="KR41" s="36"/>
      <c r="KS41" s="36"/>
      <c r="KT41" s="36"/>
      <c r="KU41" s="36"/>
      <c r="KV41" s="36"/>
      <c r="KW41" s="36"/>
      <c r="KX41" s="36"/>
      <c r="KY41" s="36"/>
      <c r="KZ41" s="36"/>
      <c r="LA41" s="36"/>
      <c r="LB41" s="36"/>
      <c r="LC41" s="36"/>
      <c r="LD41" s="36"/>
      <c r="LE41" s="36"/>
      <c r="LF41" s="36"/>
      <c r="LG41" s="36"/>
      <c r="LH41" s="36"/>
      <c r="LI41" s="36"/>
      <c r="LJ41" s="36"/>
      <c r="LK41" s="36"/>
      <c r="LL41" s="36"/>
      <c r="LM41" s="36"/>
      <c r="LN41" s="36"/>
      <c r="LO41" s="36"/>
      <c r="LP41" s="36"/>
      <c r="LQ41" s="36"/>
      <c r="LR41" s="36"/>
      <c r="LS41" s="36"/>
      <c r="LT41" s="36"/>
      <c r="LU41" s="36"/>
      <c r="LV41" s="36"/>
      <c r="LW41" s="36"/>
      <c r="LX41" s="36"/>
      <c r="LY41" s="36"/>
      <c r="LZ41" s="36"/>
      <c r="MA41" s="36"/>
      <c r="MB41" s="36"/>
      <c r="MC41" s="36"/>
      <c r="MD41" s="36"/>
      <c r="ME41" s="36"/>
      <c r="MF41" s="36"/>
      <c r="MG41" s="36"/>
      <c r="MH41" s="36"/>
      <c r="MI41" s="36"/>
      <c r="MJ41" s="36"/>
      <c r="MK41" s="36"/>
      <c r="ML41" s="36"/>
      <c r="MM41" s="36"/>
      <c r="MN41" s="36"/>
      <c r="MO41" s="36"/>
      <c r="MP41" s="36"/>
      <c r="MQ41" s="36"/>
      <c r="MR41" s="36"/>
      <c r="MS41" s="36"/>
      <c r="MT41" s="36"/>
      <c r="MU41" s="36"/>
      <c r="MV41" s="36"/>
      <c r="MW41" s="36"/>
      <c r="MX41" s="36"/>
      <c r="MY41" s="36"/>
      <c r="MZ41" s="36"/>
      <c r="NA41" s="36"/>
      <c r="NB41" s="36"/>
      <c r="NC41" s="36"/>
      <c r="ND41" s="36"/>
      <c r="NE41" s="36"/>
      <c r="NF41" s="36"/>
      <c r="NG41" s="36"/>
      <c r="NH41" s="36"/>
      <c r="NI41" s="36"/>
      <c r="NJ41" s="36"/>
      <c r="NK41" s="36"/>
      <c r="NL41" s="36"/>
      <c r="NM41" s="36"/>
      <c r="NN41" s="36"/>
      <c r="NO41" s="36"/>
      <c r="NP41" s="36"/>
      <c r="NQ41" s="36"/>
      <c r="NR41" s="36"/>
      <c r="NS41" s="36"/>
      <c r="NT41" s="36"/>
      <c r="NU41" s="36"/>
      <c r="NV41" s="36"/>
      <c r="NW41" s="36"/>
      <c r="NX41" s="36"/>
      <c r="NY41" s="36"/>
      <c r="NZ41" s="36"/>
      <c r="OA41" s="36"/>
      <c r="OB41" s="36"/>
      <c r="OC41" s="36"/>
      <c r="OD41" s="36"/>
      <c r="OE41" s="36"/>
      <c r="OF41" s="36"/>
      <c r="OG41" s="36"/>
      <c r="OH41" s="36"/>
      <c r="OI41" s="36"/>
      <c r="OJ41" s="36"/>
      <c r="OK41" s="36"/>
      <c r="OL41" s="36"/>
      <c r="OM41" s="36"/>
      <c r="ON41" s="36"/>
      <c r="OO41" s="36"/>
      <c r="OP41" s="36"/>
      <c r="OQ41" s="36"/>
      <c r="OR41" s="36"/>
      <c r="OS41" s="36"/>
      <c r="OT41" s="36"/>
      <c r="OU41" s="36"/>
      <c r="OV41" s="36"/>
      <c r="OW41" s="36"/>
      <c r="OX41" s="36"/>
      <c r="OY41" s="36"/>
      <c r="OZ41" s="36"/>
      <c r="PA41" s="36"/>
      <c r="PB41" s="36"/>
      <c r="PC41" s="36"/>
      <c r="PD41" s="36"/>
      <c r="PE41" s="36"/>
      <c r="PF41" s="36"/>
      <c r="PG41" s="36"/>
      <c r="PH41" s="36"/>
      <c r="PI41" s="36"/>
      <c r="PJ41" s="36"/>
      <c r="PK41" s="36"/>
      <c r="PL41" s="36"/>
      <c r="PM41" s="36"/>
      <c r="PN41" s="36"/>
      <c r="PO41" s="36"/>
      <c r="PP41" s="36"/>
      <c r="PQ41" s="36"/>
      <c r="PR41" s="36"/>
      <c r="PS41" s="36"/>
      <c r="PT41" s="36"/>
      <c r="PU41" s="36"/>
      <c r="PV41" s="36"/>
      <c r="PW41" s="36"/>
      <c r="PX41" s="36"/>
      <c r="PY41" s="36"/>
      <c r="PZ41" s="36"/>
      <c r="QA41" s="36"/>
      <c r="QB41" s="36"/>
      <c r="QC41" s="36"/>
      <c r="QD41" s="36"/>
      <c r="QE41" s="36"/>
      <c r="QF41" s="36"/>
      <c r="QG41" s="36"/>
      <c r="QH41" s="36"/>
      <c r="QI41" s="36"/>
      <c r="QJ41" s="36"/>
      <c r="QK41" s="36"/>
      <c r="QL41" s="36"/>
      <c r="QM41" s="36"/>
      <c r="QN41" s="36"/>
      <c r="QO41" s="36"/>
      <c r="QP41" s="36"/>
      <c r="QQ41" s="36"/>
      <c r="QR41" s="36"/>
      <c r="QS41" s="36"/>
      <c r="QT41" s="36"/>
      <c r="QU41" s="36"/>
      <c r="QV41" s="36"/>
      <c r="QW41" s="36"/>
      <c r="QX41" s="36"/>
      <c r="QY41" s="36"/>
      <c r="QZ41" s="36"/>
      <c r="RA41" s="36"/>
      <c r="RB41" s="36"/>
      <c r="RC41" s="36"/>
      <c r="RD41" s="36"/>
      <c r="RE41" s="36"/>
      <c r="RF41" s="36"/>
      <c r="RG41" s="36"/>
      <c r="RH41" s="36"/>
      <c r="RI41" s="36"/>
      <c r="RJ41" s="36"/>
      <c r="RK41" s="36"/>
      <c r="RL41" s="36"/>
      <c r="RM41" s="36"/>
      <c r="RN41" s="36"/>
      <c r="RO41" s="36"/>
      <c r="RP41" s="36"/>
      <c r="RQ41" s="36"/>
      <c r="RR41" s="36"/>
      <c r="RS41" s="36"/>
      <c r="RT41" s="36"/>
      <c r="RU41" s="36"/>
      <c r="RV41" s="36"/>
      <c r="RW41" s="36"/>
      <c r="RX41" s="36"/>
      <c r="RY41" s="36"/>
      <c r="RZ41" s="36"/>
      <c r="SA41" s="36"/>
      <c r="SB41" s="36"/>
      <c r="SC41" s="36"/>
      <c r="SD41" s="36"/>
      <c r="SE41" s="36"/>
      <c r="SF41" s="36"/>
      <c r="SG41" s="36"/>
      <c r="SH41" s="36"/>
      <c r="SI41" s="36"/>
      <c r="SJ41" s="36"/>
      <c r="SK41" s="36"/>
      <c r="SL41" s="36"/>
      <c r="SM41" s="36"/>
      <c r="SN41" s="36"/>
      <c r="SO41" s="36"/>
      <c r="SP41" s="36"/>
      <c r="SQ41" s="36"/>
      <c r="SR41" s="36"/>
      <c r="SS41" s="36"/>
      <c r="ST41" s="36"/>
      <c r="SU41" s="36"/>
      <c r="SV41" s="36"/>
      <c r="SW41" s="36"/>
      <c r="SX41" s="36"/>
      <c r="SY41" s="36"/>
      <c r="SZ41" s="36"/>
      <c r="TA41" s="36"/>
      <c r="TB41" s="36"/>
      <c r="TC41" s="36"/>
      <c r="TD41" s="36"/>
      <c r="TE41" s="36"/>
      <c r="TF41" s="36"/>
      <c r="TG41" s="36"/>
      <c r="TH41" s="36"/>
      <c r="TI41" s="36"/>
      <c r="TJ41" s="36"/>
      <c r="TK41" s="36"/>
      <c r="TL41" s="36"/>
      <c r="TM41" s="36"/>
      <c r="TN41" s="36"/>
      <c r="TO41" s="36"/>
      <c r="TP41" s="36"/>
      <c r="TQ41" s="36"/>
      <c r="TR41" s="36"/>
      <c r="TS41" s="36"/>
      <c r="TT41" s="36"/>
      <c r="TU41" s="36"/>
      <c r="TV41" s="36"/>
      <c r="TW41" s="36"/>
      <c r="TX41" s="36"/>
      <c r="TY41" s="36"/>
      <c r="TZ41" s="36"/>
      <c r="UA41" s="36"/>
      <c r="UB41" s="36"/>
      <c r="UC41" s="36"/>
      <c r="UD41" s="36"/>
      <c r="UE41" s="36"/>
      <c r="UF41" s="36"/>
      <c r="UG41" s="36"/>
      <c r="UH41" s="36"/>
      <c r="UI41" s="36"/>
      <c r="UJ41" s="36"/>
      <c r="UK41" s="36"/>
      <c r="UL41" s="36"/>
      <c r="UM41" s="36"/>
      <c r="UN41" s="36"/>
      <c r="UO41" s="36"/>
      <c r="UP41" s="36"/>
      <c r="UQ41" s="36"/>
      <c r="UR41" s="36"/>
      <c r="US41" s="36"/>
      <c r="UT41" s="36"/>
      <c r="UU41" s="36"/>
      <c r="UV41" s="36"/>
      <c r="UW41" s="36"/>
      <c r="UX41" s="36"/>
      <c r="UY41" s="36"/>
      <c r="UZ41" s="36"/>
      <c r="VA41" s="36"/>
      <c r="VB41" s="36"/>
      <c r="VC41" s="36"/>
      <c r="VD41" s="36"/>
      <c r="VE41" s="36"/>
      <c r="VF41" s="36"/>
      <c r="VG41" s="36"/>
      <c r="VH41" s="36"/>
      <c r="VI41" s="36"/>
      <c r="VJ41" s="36"/>
      <c r="VK41" s="36"/>
      <c r="VL41" s="36"/>
      <c r="VM41" s="36"/>
      <c r="VN41" s="36"/>
      <c r="VO41" s="36"/>
      <c r="VP41" s="36"/>
      <c r="VQ41" s="36"/>
      <c r="VR41" s="36"/>
      <c r="VS41" s="36"/>
      <c r="VT41" s="36"/>
      <c r="VU41" s="36"/>
      <c r="VV41" s="36"/>
      <c r="VW41" s="36"/>
      <c r="VX41" s="36"/>
      <c r="VY41" s="36"/>
      <c r="VZ41" s="36"/>
      <c r="WA41" s="36"/>
      <c r="WB41" s="36"/>
      <c r="WC41" s="36"/>
      <c r="WD41" s="36"/>
      <c r="WE41" s="36"/>
      <c r="WF41" s="36"/>
      <c r="WG41" s="36"/>
      <c r="WH41" s="36"/>
      <c r="WI41" s="36"/>
      <c r="WJ41" s="36"/>
      <c r="WK41" s="36"/>
      <c r="WL41" s="36"/>
      <c r="WM41" s="36"/>
      <c r="WN41" s="36"/>
      <c r="WO41" s="36"/>
      <c r="WP41" s="36"/>
      <c r="WQ41" s="36"/>
      <c r="WR41" s="36"/>
      <c r="WS41" s="36"/>
      <c r="WT41" s="36"/>
      <c r="WU41" s="36"/>
      <c r="WV41" s="36"/>
      <c r="WW41" s="36"/>
      <c r="WX41" s="36"/>
      <c r="WY41" s="36"/>
      <c r="WZ41" s="36"/>
      <c r="XA41" s="36"/>
      <c r="XB41" s="36"/>
      <c r="XC41" s="36"/>
      <c r="XD41" s="36"/>
      <c r="XE41" s="36"/>
      <c r="XF41" s="36"/>
      <c r="XG41" s="36"/>
      <c r="XH41" s="36"/>
      <c r="XI41" s="36"/>
      <c r="XJ41" s="36"/>
      <c r="XK41" s="36"/>
      <c r="XL41" s="36"/>
      <c r="XM41" s="36"/>
      <c r="XN41" s="36"/>
      <c r="XO41" s="36"/>
      <c r="XP41" s="36"/>
      <c r="XQ41" s="36"/>
      <c r="XR41" s="36"/>
      <c r="XS41" s="36"/>
      <c r="XT41" s="36"/>
      <c r="XU41" s="36"/>
      <c r="XV41" s="36"/>
      <c r="XW41" s="36"/>
      <c r="XX41" s="36"/>
      <c r="XY41" s="36"/>
      <c r="XZ41" s="36"/>
      <c r="YA41" s="36"/>
      <c r="YB41" s="36"/>
      <c r="YC41" s="36"/>
      <c r="YD41" s="36"/>
      <c r="YE41" s="36"/>
      <c r="YF41" s="36"/>
      <c r="YG41" s="36"/>
      <c r="YH41" s="36"/>
      <c r="YI41" s="36"/>
      <c r="YJ41" s="36"/>
      <c r="YK41" s="36"/>
      <c r="YL41" s="36"/>
      <c r="YM41" s="36"/>
      <c r="YN41" s="36"/>
      <c r="YO41" s="36"/>
      <c r="YP41" s="36"/>
      <c r="YQ41" s="36"/>
      <c r="YR41" s="36"/>
      <c r="YS41" s="36"/>
      <c r="YT41" s="36"/>
      <c r="YU41" s="36"/>
      <c r="YV41" s="36"/>
      <c r="YW41" s="36"/>
      <c r="YX41" s="36"/>
      <c r="YY41" s="36"/>
      <c r="YZ41" s="36"/>
      <c r="ZA41" s="36"/>
      <c r="ZB41" s="36"/>
      <c r="ZC41" s="36"/>
      <c r="ZD41" s="36"/>
      <c r="ZE41" s="36"/>
      <c r="ZF41" s="36"/>
      <c r="ZG41" s="36"/>
      <c r="ZH41" s="36"/>
      <c r="ZI41" s="36"/>
      <c r="ZJ41" s="36"/>
      <c r="ZK41" s="36"/>
      <c r="ZL41" s="36"/>
      <c r="ZM41" s="36"/>
      <c r="ZN41" s="36"/>
      <c r="ZO41" s="36"/>
      <c r="ZP41" s="36"/>
      <c r="ZQ41" s="36"/>
      <c r="ZR41" s="36"/>
      <c r="ZS41" s="36"/>
      <c r="ZT41" s="36"/>
      <c r="ZU41" s="36"/>
      <c r="ZV41" s="36"/>
      <c r="ZW41" s="36"/>
      <c r="ZX41" s="36"/>
      <c r="ZY41" s="36"/>
      <c r="ZZ41" s="36"/>
      <c r="AAA41" s="36"/>
      <c r="AAB41" s="36"/>
      <c r="AAC41" s="36"/>
      <c r="AAD41" s="36"/>
      <c r="AAE41" s="36"/>
      <c r="AAF41" s="36"/>
      <c r="AAG41" s="36"/>
      <c r="AAH41" s="36"/>
      <c r="AAI41" s="36"/>
      <c r="AAJ41" s="36"/>
      <c r="AAK41" s="36"/>
      <c r="AAL41" s="36"/>
      <c r="AAM41" s="36"/>
      <c r="AAN41" s="36"/>
      <c r="AAO41" s="36"/>
      <c r="AAP41" s="36"/>
      <c r="AAQ41" s="36"/>
      <c r="AAR41" s="36"/>
      <c r="AAS41" s="36"/>
      <c r="AAT41" s="36"/>
      <c r="AAU41" s="36"/>
      <c r="AAV41" s="36"/>
      <c r="AAW41" s="36"/>
      <c r="AAX41" s="36"/>
      <c r="AAY41" s="36"/>
      <c r="AAZ41" s="36"/>
      <c r="ABA41" s="36"/>
      <c r="ABB41" s="36"/>
      <c r="ABC41" s="36"/>
      <c r="ABD41" s="36"/>
      <c r="ABE41" s="36"/>
      <c r="ABF41" s="36"/>
      <c r="ABG41" s="36"/>
      <c r="ABH41" s="36"/>
      <c r="ABI41" s="36"/>
      <c r="ABJ41" s="36"/>
      <c r="ABK41" s="36"/>
      <c r="ABL41" s="36"/>
      <c r="ABM41" s="36"/>
      <c r="ABN41" s="36"/>
      <c r="ABO41" s="36"/>
      <c r="ABP41" s="36"/>
      <c r="ABQ41" s="36"/>
      <c r="ABR41" s="36"/>
      <c r="ABS41" s="36"/>
      <c r="ABT41" s="36"/>
      <c r="ABU41" s="36"/>
      <c r="ABV41" s="36"/>
      <c r="ABW41" s="36"/>
      <c r="ABX41" s="36"/>
      <c r="ABY41" s="36"/>
      <c r="ABZ41" s="36"/>
      <c r="ACA41" s="36"/>
      <c r="ACB41" s="36"/>
      <c r="ACC41" s="36"/>
      <c r="ACD41" s="36"/>
      <c r="ACE41" s="36"/>
      <c r="ACF41" s="36"/>
      <c r="ACG41" s="36"/>
      <c r="ACH41" s="36"/>
      <c r="ACI41" s="36"/>
      <c r="ACJ41" s="36"/>
      <c r="ACK41" s="36"/>
      <c r="ACL41" s="36"/>
      <c r="ACM41" s="36"/>
      <c r="ACN41" s="36"/>
      <c r="ACO41" s="36"/>
      <c r="ACP41" s="36"/>
      <c r="ACQ41" s="36"/>
      <c r="ACR41" s="36"/>
      <c r="ACS41" s="36"/>
      <c r="ACT41" s="36"/>
      <c r="ACU41" s="36"/>
      <c r="ACV41" s="36"/>
      <c r="ACW41" s="36"/>
      <c r="ACX41" s="36"/>
      <c r="ACY41" s="36"/>
      <c r="ACZ41" s="36"/>
      <c r="ADA41" s="36"/>
      <c r="ADB41" s="36"/>
      <c r="ADC41" s="36"/>
      <c r="ADD41" s="36"/>
      <c r="ADE41" s="36"/>
      <c r="ADF41" s="36"/>
      <c r="ADG41" s="36"/>
      <c r="ADH41" s="36"/>
      <c r="ADI41" s="36"/>
      <c r="ADJ41" s="36"/>
      <c r="ADK41" s="36"/>
      <c r="ADL41" s="36"/>
      <c r="ADM41" s="36"/>
      <c r="ADN41" s="36"/>
      <c r="ADO41" s="36"/>
      <c r="ADP41" s="36"/>
      <c r="ADQ41" s="36"/>
      <c r="ADR41" s="36"/>
      <c r="ADS41" s="36"/>
      <c r="ADT41" s="36"/>
      <c r="ADU41" s="36"/>
      <c r="ADV41" s="36"/>
      <c r="ADW41" s="36"/>
      <c r="ADX41" s="36"/>
      <c r="ADY41" s="36"/>
      <c r="ADZ41" s="36"/>
      <c r="AEA41" s="36"/>
      <c r="AEB41" s="36"/>
      <c r="AEC41" s="36"/>
      <c r="AED41" s="36"/>
      <c r="AEE41" s="36"/>
      <c r="AEF41" s="36"/>
      <c r="AEG41" s="36"/>
      <c r="AEH41" s="36"/>
      <c r="AEI41" s="36"/>
      <c r="AEJ41" s="36"/>
      <c r="AEK41" s="36"/>
      <c r="AEL41" s="36"/>
      <c r="AEM41" s="36"/>
      <c r="AEN41" s="36"/>
      <c r="AEO41" s="36"/>
      <c r="AEP41" s="36"/>
      <c r="AEQ41" s="36"/>
      <c r="AER41" s="36"/>
      <c r="AES41" s="36"/>
      <c r="AET41" s="36"/>
      <c r="AEU41" s="36"/>
      <c r="AEV41" s="36"/>
      <c r="AEW41" s="36"/>
      <c r="AEX41" s="36"/>
      <c r="AEY41" s="36"/>
      <c r="AEZ41" s="36"/>
      <c r="AFA41" s="36"/>
      <c r="AFB41" s="36"/>
      <c r="AFC41" s="36"/>
      <c r="AFD41" s="36"/>
      <c r="AFE41" s="36"/>
      <c r="AFF41" s="36"/>
      <c r="AFG41" s="36"/>
      <c r="AFH41" s="36"/>
      <c r="AFI41" s="36"/>
      <c r="AFJ41" s="36"/>
      <c r="AFK41" s="36"/>
      <c r="AFL41" s="36"/>
      <c r="AFM41" s="36"/>
      <c r="AFN41" s="36"/>
      <c r="AFO41" s="36"/>
      <c r="AFP41" s="36"/>
      <c r="AFQ41" s="36"/>
      <c r="AFR41" s="36"/>
      <c r="AFS41" s="36"/>
      <c r="AFT41" s="36"/>
      <c r="AFU41" s="36"/>
      <c r="AFV41" s="36"/>
      <c r="AFW41" s="36"/>
      <c r="AFX41" s="36"/>
      <c r="AFY41" s="36"/>
      <c r="AFZ41" s="36"/>
      <c r="AGA41" s="36"/>
      <c r="AGB41" s="36"/>
      <c r="AGC41" s="36"/>
      <c r="AGD41" s="36"/>
      <c r="AGE41" s="36"/>
      <c r="AGF41" s="36"/>
      <c r="AGG41" s="36"/>
      <c r="AGH41" s="36"/>
      <c r="AGI41" s="36"/>
      <c r="AGJ41" s="36"/>
      <c r="AGK41" s="36"/>
      <c r="AGL41" s="36"/>
      <c r="AGM41" s="36"/>
      <c r="AGN41" s="36"/>
      <c r="AGO41" s="36"/>
      <c r="AGP41" s="36"/>
      <c r="AGQ41" s="36"/>
      <c r="AGR41" s="36"/>
      <c r="AGS41" s="36"/>
      <c r="AGT41" s="36"/>
      <c r="AGU41" s="36"/>
      <c r="AGV41" s="36"/>
      <c r="AGW41" s="36"/>
      <c r="AGX41" s="36"/>
      <c r="AGY41" s="36"/>
      <c r="AGZ41" s="36"/>
      <c r="AHA41" s="36"/>
      <c r="AHB41" s="36"/>
      <c r="AHC41" s="36"/>
      <c r="AHD41" s="36"/>
      <c r="AHE41" s="36"/>
      <c r="AHF41" s="36"/>
      <c r="AHG41" s="36"/>
      <c r="AHH41" s="36"/>
      <c r="AHI41" s="36"/>
      <c r="AHJ41" s="36"/>
      <c r="AHK41" s="36"/>
      <c r="AHL41" s="36"/>
      <c r="AHM41" s="36"/>
      <c r="AHN41" s="36"/>
      <c r="AHO41" s="36"/>
      <c r="AHP41" s="36"/>
      <c r="AHQ41" s="36"/>
      <c r="AHR41" s="36"/>
      <c r="AHS41" s="36"/>
      <c r="AHT41" s="36"/>
      <c r="AHU41" s="36"/>
      <c r="AHV41" s="36"/>
      <c r="AHW41" s="36"/>
      <c r="AHX41" s="36"/>
      <c r="AHY41" s="36"/>
      <c r="AHZ41" s="36"/>
      <c r="AIA41" s="36"/>
      <c r="AIB41" s="36"/>
      <c r="AIC41" s="36"/>
      <c r="AID41" s="36"/>
      <c r="AIE41" s="36"/>
      <c r="AIF41" s="36"/>
      <c r="AIG41" s="36"/>
      <c r="AIH41" s="36"/>
      <c r="AII41" s="36"/>
      <c r="AIJ41" s="36"/>
      <c r="AIK41" s="36"/>
      <c r="AIL41" s="36"/>
      <c r="AIM41" s="36"/>
      <c r="AIN41" s="36"/>
      <c r="AIO41" s="36"/>
      <c r="AIP41" s="36"/>
      <c r="AIQ41" s="36"/>
      <c r="AIR41" s="36"/>
      <c r="AIS41" s="36"/>
      <c r="AIT41" s="36"/>
      <c r="AIU41" s="36"/>
      <c r="AIV41" s="36"/>
      <c r="AIW41" s="36"/>
      <c r="AIX41" s="36"/>
      <c r="AIY41" s="36"/>
      <c r="AIZ41" s="36"/>
      <c r="AJA41" s="36"/>
      <c r="AJB41" s="36"/>
      <c r="AJC41" s="36"/>
      <c r="AJD41" s="36"/>
      <c r="AJE41" s="36"/>
      <c r="AJF41" s="36"/>
      <c r="AJG41" s="36"/>
      <c r="AJH41" s="36"/>
      <c r="AJI41" s="36"/>
      <c r="AJJ41" s="36"/>
      <c r="AJK41" s="36"/>
      <c r="AJL41" s="36"/>
      <c r="AJM41" s="36"/>
      <c r="AJN41" s="36"/>
      <c r="AJO41" s="36"/>
      <c r="AJP41" s="36"/>
      <c r="AJQ41" s="36"/>
      <c r="AJR41" s="36"/>
      <c r="AJS41" s="36"/>
      <c r="AJT41" s="36"/>
      <c r="AJU41" s="36"/>
      <c r="AJV41" s="36"/>
      <c r="AJW41" s="36"/>
      <c r="AJX41" s="36"/>
      <c r="AJY41" s="36"/>
      <c r="AJZ41" s="36"/>
      <c r="AKA41" s="36"/>
      <c r="AKB41" s="36"/>
      <c r="AKC41" s="36"/>
      <c r="AKD41" s="36"/>
      <c r="AKE41" s="36"/>
      <c r="AKF41" s="36"/>
      <c r="AKG41" s="36"/>
      <c r="AKH41" s="36"/>
      <c r="AKI41" s="36"/>
      <c r="AKJ41" s="36"/>
      <c r="AKK41" s="36"/>
      <c r="AKL41" s="36"/>
      <c r="AKM41" s="36"/>
      <c r="AKN41" s="36"/>
      <c r="AKO41" s="36"/>
      <c r="AKP41" s="36"/>
      <c r="AKQ41" s="36"/>
      <c r="AKR41" s="36"/>
      <c r="AKS41" s="36"/>
      <c r="AKT41" s="36"/>
      <c r="AKU41" s="36"/>
      <c r="AKV41" s="36"/>
      <c r="AKW41" s="36"/>
      <c r="AKX41" s="36"/>
      <c r="AKY41" s="36"/>
      <c r="AKZ41" s="36"/>
      <c r="ALA41" s="36"/>
      <c r="ALB41" s="36"/>
      <c r="ALC41" s="36"/>
      <c r="ALD41" s="36"/>
      <c r="ALE41" s="36"/>
      <c r="ALF41" s="36"/>
      <c r="ALG41" s="36"/>
      <c r="ALH41" s="36"/>
      <c r="ALI41" s="36"/>
      <c r="ALJ41" s="36"/>
      <c r="ALK41" s="36"/>
      <c r="ALL41" s="36"/>
      <c r="ALM41" s="36"/>
      <c r="ALN41" s="36"/>
      <c r="ALO41" s="36"/>
      <c r="ALP41" s="36"/>
      <c r="ALQ41" s="36"/>
      <c r="ALR41" s="36"/>
      <c r="ALS41" s="36"/>
      <c r="ALT41" s="36"/>
      <c r="ALU41" s="36"/>
      <c r="ALV41" s="36"/>
      <c r="ALW41" s="36"/>
      <c r="ALX41" s="36"/>
      <c r="ALY41" s="36"/>
      <c r="ALZ41" s="36"/>
      <c r="AMA41" s="36"/>
      <c r="AMB41" s="36"/>
      <c r="AMC41" s="36"/>
      <c r="AMD41" s="36"/>
      <c r="AME41" s="36"/>
      <c r="AMF41" s="36"/>
      <c r="AMG41" s="36"/>
      <c r="AMH41" s="36"/>
      <c r="AMI41" s="36"/>
      <c r="AMJ41" s="36"/>
      <c r="AMK41" s="36"/>
      <c r="AML41" s="36"/>
      <c r="AMM41" s="36"/>
      <c r="AMN41" s="36"/>
      <c r="AMO41" s="36"/>
      <c r="AMP41" s="36"/>
      <c r="AMQ41" s="36"/>
      <c r="AMR41" s="36"/>
      <c r="AMS41" s="36"/>
      <c r="AMT41" s="36"/>
      <c r="AMU41" s="36"/>
      <c r="AMV41" s="36"/>
      <c r="AMW41" s="36"/>
      <c r="AMX41" s="36"/>
      <c r="AMY41" s="36"/>
      <c r="AMZ41" s="36"/>
      <c r="ANA41" s="36"/>
      <c r="ANB41" s="36"/>
      <c r="ANC41" s="36"/>
      <c r="AND41" s="36"/>
      <c r="ANE41" s="36"/>
      <c r="ANF41" s="36"/>
      <c r="ANG41" s="36"/>
      <c r="ANH41" s="36"/>
      <c r="ANI41" s="36"/>
      <c r="ANJ41" s="36"/>
      <c r="ANK41" s="36"/>
      <c r="ANL41" s="36"/>
      <c r="ANM41" s="36"/>
      <c r="ANN41" s="36"/>
      <c r="ANO41" s="36"/>
      <c r="ANP41" s="36"/>
      <c r="ANQ41" s="36"/>
      <c r="ANR41" s="36"/>
      <c r="ANS41" s="36"/>
      <c r="ANT41" s="36"/>
      <c r="ANU41" s="36"/>
      <c r="ANV41" s="36"/>
      <c r="ANW41" s="36"/>
      <c r="ANX41" s="36"/>
      <c r="ANY41" s="36"/>
      <c r="ANZ41" s="36"/>
      <c r="AOA41" s="36"/>
      <c r="AOB41" s="36"/>
      <c r="AOC41" s="36"/>
      <c r="AOD41" s="36"/>
      <c r="AOE41" s="36"/>
      <c r="AOF41" s="36"/>
      <c r="AOG41" s="36"/>
      <c r="AOH41" s="36"/>
      <c r="AOI41" s="36"/>
      <c r="AOJ41" s="36"/>
      <c r="AOK41" s="36"/>
      <c r="AOL41" s="36"/>
      <c r="AOM41" s="36"/>
      <c r="AON41" s="36"/>
      <c r="AOO41" s="36"/>
      <c r="AOP41" s="36"/>
      <c r="AOQ41" s="36"/>
      <c r="AOR41" s="36"/>
      <c r="AOS41" s="36"/>
      <c r="AOT41" s="36"/>
      <c r="AOU41" s="36"/>
      <c r="AOV41" s="36"/>
      <c r="AOW41" s="36"/>
      <c r="AOX41" s="36"/>
      <c r="AOY41" s="36"/>
      <c r="AOZ41" s="36"/>
      <c r="APA41" s="36"/>
      <c r="APB41" s="36"/>
      <c r="APC41" s="36"/>
      <c r="APD41" s="36"/>
      <c r="APE41" s="36"/>
      <c r="APF41" s="36"/>
      <c r="APG41" s="36"/>
      <c r="APH41" s="36"/>
      <c r="API41" s="36"/>
      <c r="APJ41" s="36"/>
      <c r="APK41" s="36"/>
      <c r="APL41" s="36"/>
      <c r="APM41" s="36"/>
      <c r="APN41" s="36"/>
      <c r="APO41" s="36"/>
      <c r="APP41" s="36"/>
      <c r="APQ41" s="36"/>
      <c r="APR41" s="36"/>
      <c r="APS41" s="36"/>
      <c r="APT41" s="36"/>
      <c r="APU41" s="36"/>
      <c r="APV41" s="36"/>
      <c r="APW41" s="36"/>
      <c r="APX41" s="36"/>
      <c r="APY41" s="36"/>
      <c r="APZ41" s="36"/>
      <c r="AQA41" s="36"/>
      <c r="AQB41" s="36"/>
      <c r="AQC41" s="36"/>
      <c r="AQD41" s="36"/>
      <c r="AQE41" s="36"/>
      <c r="AQF41" s="36"/>
      <c r="AQG41" s="36"/>
      <c r="AQH41" s="36"/>
      <c r="AQI41" s="36"/>
      <c r="AQJ41" s="36"/>
      <c r="AQK41" s="36"/>
      <c r="AQL41" s="36"/>
      <c r="AQM41" s="36"/>
      <c r="AQN41" s="36"/>
      <c r="AQO41" s="36"/>
      <c r="AQP41" s="36"/>
      <c r="AQQ41" s="36"/>
      <c r="AQR41" s="36"/>
      <c r="AQS41" s="36"/>
      <c r="AQT41" s="36"/>
      <c r="AQU41" s="36"/>
      <c r="AQV41" s="36"/>
      <c r="AQW41" s="36"/>
      <c r="AQX41" s="36"/>
      <c r="AQY41" s="36"/>
      <c r="AQZ41" s="36"/>
      <c r="ARA41" s="36"/>
      <c r="ARB41" s="36"/>
      <c r="ARC41" s="36"/>
      <c r="ARD41" s="36"/>
      <c r="ARE41" s="36"/>
      <c r="ARF41" s="36"/>
      <c r="ARG41" s="36"/>
      <c r="ARH41" s="36"/>
      <c r="ARI41" s="36"/>
      <c r="ARJ41" s="36"/>
      <c r="ARK41" s="36"/>
      <c r="ARL41" s="36"/>
      <c r="ARM41" s="36"/>
      <c r="ARN41" s="36"/>
      <c r="ARO41" s="36"/>
      <c r="ARP41" s="36"/>
      <c r="ARQ41" s="36"/>
      <c r="ARR41" s="36"/>
      <c r="ARS41" s="36"/>
      <c r="ART41" s="36"/>
      <c r="ARU41" s="36"/>
      <c r="ARV41" s="36"/>
      <c r="ARW41" s="36"/>
      <c r="ARX41" s="36"/>
      <c r="ARY41" s="36"/>
      <c r="ARZ41" s="36"/>
      <c r="ASA41" s="36"/>
      <c r="ASB41" s="36"/>
      <c r="ASC41" s="36"/>
      <c r="ASD41" s="36"/>
      <c r="ASE41" s="36"/>
      <c r="ASF41" s="36"/>
      <c r="ASG41" s="36"/>
      <c r="ASH41" s="36"/>
      <c r="ASI41" s="36"/>
      <c r="ASJ41" s="36"/>
      <c r="ASK41" s="36"/>
      <c r="ASL41" s="36"/>
      <c r="ASM41" s="36"/>
      <c r="ASN41" s="36"/>
      <c r="ASO41" s="36"/>
      <c r="ASP41" s="36"/>
      <c r="ASQ41" s="36"/>
      <c r="ASR41" s="36"/>
      <c r="ASS41" s="36"/>
      <c r="AST41" s="36"/>
      <c r="ASU41" s="36"/>
      <c r="ASV41" s="36"/>
      <c r="ASW41" s="36"/>
      <c r="ASX41" s="36"/>
      <c r="ASY41" s="36"/>
      <c r="ASZ41" s="36"/>
      <c r="ATA41" s="36"/>
      <c r="ATB41" s="36"/>
      <c r="ATC41" s="36"/>
      <c r="ATD41" s="36"/>
      <c r="ATE41" s="36"/>
      <c r="ATF41" s="36"/>
      <c r="ATG41" s="36"/>
      <c r="ATH41" s="36"/>
      <c r="ATI41" s="36"/>
      <c r="ATJ41" s="36"/>
      <c r="ATK41" s="36"/>
      <c r="ATL41" s="36"/>
      <c r="ATM41" s="36"/>
      <c r="ATN41" s="36"/>
      <c r="ATO41" s="36"/>
      <c r="ATP41" s="36"/>
      <c r="ATQ41" s="36"/>
      <c r="ATR41" s="36"/>
      <c r="ATS41" s="36"/>
      <c r="ATT41" s="36"/>
      <c r="ATU41" s="36"/>
      <c r="ATV41" s="36"/>
      <c r="ATW41" s="36"/>
      <c r="ATX41" s="36"/>
      <c r="ATY41" s="36"/>
      <c r="ATZ41" s="36"/>
      <c r="AUA41" s="36"/>
      <c r="AUB41" s="36"/>
      <c r="AUC41" s="36"/>
      <c r="AUD41" s="36"/>
      <c r="AUE41" s="36"/>
      <c r="AUF41" s="36"/>
      <c r="AUG41" s="36"/>
      <c r="AUH41" s="36"/>
      <c r="AUI41" s="36"/>
      <c r="AUJ41" s="36"/>
      <c r="AUK41" s="36"/>
      <c r="AUL41" s="36"/>
      <c r="AUM41" s="36"/>
      <c r="AUN41" s="36"/>
      <c r="AUO41" s="36"/>
      <c r="AUP41" s="36"/>
      <c r="AUQ41" s="36"/>
      <c r="AUR41" s="36"/>
      <c r="AUS41" s="36"/>
      <c r="AUT41" s="36"/>
      <c r="AUU41" s="36"/>
      <c r="AUV41" s="36"/>
      <c r="AUW41" s="36"/>
      <c r="AUX41" s="36"/>
      <c r="AUY41" s="36"/>
      <c r="AUZ41" s="36"/>
      <c r="AVA41" s="36"/>
      <c r="AVB41" s="36"/>
      <c r="AVC41" s="36"/>
      <c r="AVD41" s="36"/>
      <c r="AVE41" s="36"/>
      <c r="AVF41" s="36"/>
      <c r="AVG41" s="36"/>
      <c r="AVH41" s="36"/>
      <c r="AVI41" s="36"/>
      <c r="AVJ41" s="36"/>
      <c r="AVK41" s="36"/>
      <c r="AVL41" s="36"/>
      <c r="AVM41" s="36"/>
      <c r="AVN41" s="36"/>
      <c r="AVO41" s="36"/>
      <c r="AVP41" s="36"/>
      <c r="AVQ41" s="36"/>
      <c r="AVR41" s="36"/>
      <c r="AVS41" s="36"/>
      <c r="AVT41" s="36"/>
      <c r="AVU41" s="36"/>
      <c r="AVV41" s="36"/>
      <c r="AVW41" s="36"/>
      <c r="AVX41" s="36"/>
      <c r="AVY41" s="36"/>
      <c r="AVZ41" s="36"/>
      <c r="AWA41" s="36"/>
      <c r="AWB41" s="36"/>
      <c r="AWC41" s="36"/>
      <c r="AWD41" s="36"/>
      <c r="AWE41" s="36"/>
      <c r="AWF41" s="36"/>
      <c r="AWG41" s="36"/>
      <c r="AWH41" s="36"/>
      <c r="AWI41" s="36"/>
      <c r="AWJ41" s="36"/>
      <c r="AWK41" s="36"/>
      <c r="AWL41" s="36"/>
      <c r="AWM41" s="36"/>
      <c r="AWN41" s="36"/>
      <c r="AWO41" s="36"/>
      <c r="AWP41" s="36"/>
      <c r="AWQ41" s="36"/>
      <c r="AWR41" s="36"/>
      <c r="AWS41" s="36"/>
      <c r="AWT41" s="36"/>
      <c r="AWU41" s="36"/>
      <c r="AWV41" s="36"/>
      <c r="AWW41" s="36"/>
      <c r="AWX41" s="36"/>
      <c r="AWY41" s="36"/>
      <c r="AWZ41" s="36"/>
      <c r="AXA41" s="36"/>
      <c r="AXB41" s="36"/>
      <c r="AXC41" s="36"/>
      <c r="AXD41" s="36"/>
      <c r="AXE41" s="36"/>
      <c r="AXF41" s="36"/>
      <c r="AXG41" s="36"/>
      <c r="AXH41" s="36"/>
      <c r="AXI41" s="36"/>
      <c r="AXJ41" s="36"/>
      <c r="AXK41" s="36"/>
      <c r="AXL41" s="36"/>
      <c r="AXM41" s="36"/>
      <c r="AXN41" s="36"/>
      <c r="AXO41" s="36"/>
      <c r="AXP41" s="36"/>
      <c r="AXQ41" s="36"/>
      <c r="AXR41" s="36"/>
      <c r="AXS41" s="36"/>
      <c r="AXT41" s="36"/>
      <c r="AXU41" s="36"/>
      <c r="AXV41" s="36"/>
      <c r="AXW41" s="36"/>
      <c r="AXX41" s="36"/>
      <c r="AXY41" s="36"/>
      <c r="AXZ41" s="36"/>
      <c r="AYA41" s="36"/>
      <c r="AYB41" s="36"/>
      <c r="AYC41" s="36"/>
      <c r="AYD41" s="36"/>
      <c r="AYE41" s="36"/>
      <c r="AYF41" s="36"/>
      <c r="AYG41" s="36"/>
      <c r="AYH41" s="36"/>
      <c r="AYI41" s="36"/>
      <c r="AYJ41" s="36"/>
      <c r="AYK41" s="36"/>
      <c r="AYL41" s="36"/>
      <c r="AYM41" s="36"/>
      <c r="AYN41" s="36"/>
      <c r="AYO41" s="36"/>
      <c r="AYP41" s="36"/>
      <c r="AYQ41" s="36"/>
      <c r="AYR41" s="36"/>
      <c r="AYS41" s="36"/>
      <c r="AYT41" s="36"/>
      <c r="AYU41" s="36"/>
      <c r="AYV41" s="36"/>
      <c r="AYW41" s="36"/>
      <c r="AYX41" s="36"/>
      <c r="AYY41" s="36"/>
      <c r="AYZ41" s="36"/>
      <c r="AZA41" s="36"/>
      <c r="AZB41" s="36"/>
      <c r="AZC41" s="36"/>
      <c r="AZD41" s="36"/>
      <c r="AZE41" s="36"/>
      <c r="AZF41" s="36"/>
      <c r="AZG41" s="36"/>
      <c r="AZH41" s="36"/>
      <c r="AZI41" s="36"/>
      <c r="AZJ41" s="36"/>
      <c r="AZK41" s="36"/>
      <c r="AZL41" s="36"/>
      <c r="AZM41" s="36"/>
      <c r="AZN41" s="36"/>
      <c r="AZO41" s="36"/>
      <c r="AZP41" s="36"/>
      <c r="AZQ41" s="36"/>
      <c r="AZR41" s="36"/>
      <c r="AZS41" s="36"/>
      <c r="AZT41" s="36"/>
      <c r="AZU41" s="36"/>
      <c r="AZV41" s="36"/>
      <c r="AZW41" s="36"/>
      <c r="AZX41" s="36"/>
      <c r="AZY41" s="36"/>
      <c r="AZZ41" s="36"/>
      <c r="BAA41" s="36"/>
      <c r="BAB41" s="36"/>
      <c r="BAC41" s="36"/>
      <c r="BAD41" s="36"/>
      <c r="BAE41" s="36"/>
      <c r="BAF41" s="36"/>
      <c r="BAG41" s="36"/>
      <c r="BAH41" s="36"/>
      <c r="BAI41" s="36"/>
      <c r="BAJ41" s="36"/>
      <c r="BAK41" s="36"/>
      <c r="BAL41" s="36"/>
      <c r="BAM41" s="36"/>
      <c r="BAN41" s="36"/>
      <c r="BAO41" s="36"/>
      <c r="BAP41" s="36"/>
      <c r="BAQ41" s="36"/>
      <c r="BAR41" s="36"/>
      <c r="BAS41" s="36"/>
      <c r="BAT41" s="36"/>
      <c r="BAU41" s="36"/>
      <c r="BAV41" s="36"/>
      <c r="BAW41" s="36"/>
      <c r="BAX41" s="36"/>
      <c r="BAY41" s="36"/>
      <c r="BAZ41" s="36"/>
      <c r="BBA41" s="36"/>
      <c r="BBB41" s="36"/>
      <c r="BBC41" s="36"/>
      <c r="BBD41" s="36"/>
      <c r="BBE41" s="36"/>
      <c r="BBF41" s="36"/>
      <c r="BBG41" s="36"/>
      <c r="BBH41" s="36"/>
      <c r="BBI41" s="36"/>
      <c r="BBJ41" s="36"/>
      <c r="BBK41" s="36"/>
      <c r="BBL41" s="36"/>
      <c r="BBM41" s="36"/>
      <c r="BBN41" s="36"/>
      <c r="BBO41" s="36"/>
      <c r="BBP41" s="36"/>
      <c r="BBQ41" s="36"/>
      <c r="BBR41" s="36"/>
      <c r="BBS41" s="36"/>
      <c r="BBT41" s="36"/>
      <c r="BBU41" s="36"/>
      <c r="BBV41" s="36"/>
      <c r="BBW41" s="36"/>
      <c r="BBX41" s="36"/>
      <c r="BBY41" s="36"/>
      <c r="BBZ41" s="36"/>
      <c r="BCA41" s="36"/>
      <c r="BCB41" s="36"/>
      <c r="BCC41" s="36"/>
      <c r="BCD41" s="36"/>
      <c r="BCE41" s="36"/>
      <c r="BCF41" s="36"/>
      <c r="BCG41" s="36"/>
      <c r="BCH41" s="36"/>
      <c r="BCI41" s="36"/>
      <c r="BCJ41" s="36"/>
      <c r="BCK41" s="36"/>
      <c r="BCL41" s="36"/>
      <c r="BCM41" s="36"/>
      <c r="BCN41" s="36"/>
      <c r="BCO41" s="36"/>
      <c r="BCP41" s="36"/>
      <c r="BCQ41" s="36"/>
      <c r="BCR41" s="36"/>
      <c r="BCS41" s="36"/>
      <c r="BCT41" s="36"/>
      <c r="BCU41" s="36"/>
      <c r="BCV41" s="36"/>
      <c r="BCW41" s="36"/>
      <c r="BCX41" s="36"/>
      <c r="BCY41" s="36"/>
      <c r="BCZ41" s="36"/>
      <c r="BDA41" s="36"/>
      <c r="BDB41" s="36"/>
      <c r="BDC41" s="36"/>
      <c r="BDD41" s="36"/>
      <c r="BDE41" s="36"/>
      <c r="BDF41" s="36"/>
      <c r="BDG41" s="36"/>
      <c r="BDH41" s="36"/>
      <c r="BDI41" s="36"/>
      <c r="BDJ41" s="36"/>
      <c r="BDK41" s="36"/>
      <c r="BDL41" s="36"/>
      <c r="BDM41" s="36"/>
      <c r="BDN41" s="36"/>
      <c r="BDO41" s="36"/>
      <c r="BDP41" s="36"/>
      <c r="BDQ41" s="36"/>
      <c r="BDR41" s="36"/>
      <c r="BDS41" s="36"/>
      <c r="BDT41" s="36"/>
      <c r="BDU41" s="36"/>
      <c r="BDV41" s="36"/>
      <c r="BDW41" s="36"/>
      <c r="BDX41" s="36"/>
      <c r="BDY41" s="36"/>
      <c r="BDZ41" s="36"/>
      <c r="BEA41" s="36"/>
      <c r="BEB41" s="36"/>
      <c r="BEC41" s="36"/>
      <c r="BED41" s="36"/>
      <c r="BEE41" s="36"/>
      <c r="BEF41" s="36"/>
      <c r="BEG41" s="36"/>
      <c r="BEH41" s="36"/>
      <c r="BEI41" s="36"/>
      <c r="BEJ41" s="36"/>
      <c r="BEK41" s="36"/>
      <c r="BEL41" s="36"/>
      <c r="BEM41" s="36"/>
      <c r="BEN41" s="36"/>
      <c r="BEO41" s="36"/>
      <c r="BEP41" s="36"/>
      <c r="BEQ41" s="36"/>
      <c r="BER41" s="36"/>
      <c r="BES41" s="36"/>
      <c r="BET41" s="36"/>
      <c r="BEU41" s="36"/>
      <c r="BEV41" s="36"/>
      <c r="BEW41" s="36"/>
      <c r="BEX41" s="36"/>
      <c r="BEY41" s="36"/>
      <c r="BEZ41" s="36"/>
      <c r="BFA41" s="36"/>
      <c r="BFB41" s="36"/>
      <c r="BFC41" s="36"/>
      <c r="BFD41" s="36"/>
      <c r="BFE41" s="36"/>
      <c r="BFF41" s="36"/>
      <c r="BFG41" s="36"/>
      <c r="BFH41" s="36"/>
      <c r="BFI41" s="36"/>
      <c r="BFJ41" s="36"/>
      <c r="BFK41" s="36"/>
      <c r="BFL41" s="36"/>
      <c r="BFM41" s="36"/>
      <c r="BFN41" s="36"/>
      <c r="BFO41" s="36"/>
      <c r="BFP41" s="36"/>
      <c r="BFQ41" s="36"/>
      <c r="BFR41" s="36"/>
      <c r="BFS41" s="36"/>
      <c r="BFT41" s="36"/>
      <c r="BFU41" s="36"/>
      <c r="BFV41" s="36"/>
      <c r="BFW41" s="36"/>
      <c r="BFX41" s="36"/>
      <c r="BFY41" s="36"/>
      <c r="BFZ41" s="36"/>
      <c r="BGA41" s="36"/>
      <c r="BGB41" s="36"/>
      <c r="BGC41" s="36"/>
      <c r="BGD41" s="36"/>
      <c r="BGE41" s="36"/>
      <c r="BGF41" s="36"/>
      <c r="BGG41" s="36"/>
      <c r="BGH41" s="36"/>
      <c r="BGI41" s="36"/>
      <c r="BGJ41" s="36"/>
      <c r="BGK41" s="36"/>
      <c r="BGL41" s="36"/>
      <c r="BGM41" s="36"/>
      <c r="BGN41" s="36"/>
      <c r="BGO41" s="36"/>
      <c r="BGP41" s="36"/>
      <c r="BGQ41" s="36"/>
      <c r="BGR41" s="36"/>
      <c r="BGS41" s="36"/>
      <c r="BGT41" s="36"/>
      <c r="BGU41" s="36"/>
      <c r="BGV41" s="36"/>
      <c r="BGW41" s="36"/>
      <c r="BGX41" s="36"/>
      <c r="BGY41" s="36"/>
      <c r="BGZ41" s="36"/>
      <c r="BHA41" s="36"/>
      <c r="BHB41" s="36"/>
      <c r="BHC41" s="36"/>
      <c r="BHD41" s="36"/>
      <c r="BHE41" s="36"/>
      <c r="BHF41" s="36"/>
      <c r="BHG41" s="36"/>
      <c r="BHH41" s="36"/>
      <c r="BHI41" s="36"/>
      <c r="BHJ41" s="36"/>
      <c r="BHK41" s="36"/>
      <c r="BHL41" s="36"/>
      <c r="BHM41" s="36"/>
      <c r="BHN41" s="36"/>
      <c r="BHO41" s="36"/>
      <c r="BHP41" s="36"/>
      <c r="BHQ41" s="36"/>
      <c r="BHR41" s="36"/>
      <c r="BHS41" s="36"/>
      <c r="BHT41" s="36"/>
      <c r="BHU41" s="36"/>
      <c r="BHV41" s="36"/>
      <c r="BHW41" s="36"/>
      <c r="BHX41" s="36"/>
      <c r="BHY41" s="36"/>
      <c r="BHZ41" s="36"/>
      <c r="BIA41" s="36"/>
      <c r="BIB41" s="36"/>
      <c r="BIC41" s="36"/>
      <c r="BID41" s="36"/>
      <c r="BIE41" s="36"/>
      <c r="BIF41" s="36"/>
      <c r="BIG41" s="36"/>
      <c r="BIH41" s="36"/>
      <c r="BII41" s="36"/>
      <c r="BIJ41" s="36"/>
      <c r="BIK41" s="36"/>
      <c r="BIL41" s="36"/>
      <c r="BIM41" s="36"/>
      <c r="BIN41" s="36"/>
      <c r="BIO41" s="36"/>
      <c r="BIP41" s="36"/>
      <c r="BIQ41" s="36"/>
      <c r="BIR41" s="36"/>
      <c r="BIS41" s="36"/>
      <c r="BIT41" s="36"/>
      <c r="BIU41" s="36"/>
      <c r="BIV41" s="36"/>
      <c r="BIW41" s="36"/>
      <c r="BIX41" s="36"/>
      <c r="BIY41" s="36"/>
      <c r="BIZ41" s="36"/>
      <c r="BJA41" s="36"/>
      <c r="BJB41" s="36"/>
      <c r="BJC41" s="36"/>
      <c r="BJD41" s="36"/>
      <c r="BJE41" s="36"/>
      <c r="BJF41" s="36"/>
      <c r="BJG41" s="36"/>
      <c r="BJH41" s="36"/>
      <c r="BJI41" s="36"/>
      <c r="BJJ41" s="36"/>
      <c r="BJK41" s="36"/>
      <c r="BJL41" s="36"/>
      <c r="BJM41" s="36"/>
      <c r="BJN41" s="36"/>
      <c r="BJO41" s="36"/>
      <c r="BJP41" s="36"/>
      <c r="BJQ41" s="36"/>
      <c r="BJR41" s="36"/>
      <c r="BJS41" s="36"/>
      <c r="BJT41" s="36"/>
      <c r="BJU41" s="36"/>
      <c r="BJV41" s="36"/>
      <c r="BJW41" s="36"/>
      <c r="BJX41" s="36"/>
      <c r="BJY41" s="36"/>
      <c r="BJZ41" s="36"/>
      <c r="BKA41" s="36"/>
      <c r="BKB41" s="36"/>
      <c r="BKC41" s="36"/>
      <c r="BKD41" s="36"/>
      <c r="BKE41" s="36"/>
      <c r="BKF41" s="36"/>
      <c r="BKG41" s="36"/>
      <c r="BKH41" s="36"/>
      <c r="BKI41" s="36"/>
      <c r="BKJ41" s="36"/>
      <c r="BKK41" s="36"/>
      <c r="BKL41" s="36"/>
      <c r="BKM41" s="36"/>
      <c r="BKN41" s="36"/>
      <c r="BKO41" s="36"/>
      <c r="BKP41" s="36"/>
      <c r="BKQ41" s="36"/>
      <c r="BKR41" s="36"/>
      <c r="BKS41" s="36"/>
      <c r="BKT41" s="36"/>
      <c r="BKU41" s="36"/>
      <c r="BKV41" s="36"/>
      <c r="BKW41" s="36"/>
      <c r="BKX41" s="36"/>
      <c r="BKY41" s="36"/>
      <c r="BKZ41" s="36"/>
      <c r="BLA41" s="36"/>
      <c r="BLB41" s="36"/>
      <c r="BLC41" s="36"/>
      <c r="BLD41" s="36"/>
      <c r="BLE41" s="36"/>
      <c r="BLF41" s="36"/>
      <c r="BLG41" s="36"/>
      <c r="BLH41" s="36"/>
      <c r="BLI41" s="36"/>
      <c r="BLJ41" s="36"/>
      <c r="BLK41" s="36"/>
      <c r="BLL41" s="36"/>
      <c r="BLM41" s="36"/>
      <c r="BLN41" s="36"/>
      <c r="BLO41" s="36"/>
      <c r="BLP41" s="36"/>
      <c r="BLQ41" s="36"/>
      <c r="BLR41" s="36"/>
      <c r="BLS41" s="36"/>
      <c r="BLT41" s="36"/>
      <c r="BLU41" s="36"/>
      <c r="BLV41" s="36"/>
      <c r="BLW41" s="36"/>
      <c r="BLX41" s="36"/>
      <c r="BLY41" s="36"/>
      <c r="BLZ41" s="36"/>
      <c r="BMA41" s="36"/>
      <c r="BMB41" s="36"/>
      <c r="BMC41" s="36"/>
      <c r="BMD41" s="36"/>
      <c r="BME41" s="36"/>
      <c r="BMF41" s="36"/>
      <c r="BMG41" s="36"/>
      <c r="BMH41" s="36"/>
      <c r="BMI41" s="36"/>
      <c r="BMJ41" s="36"/>
      <c r="BMK41" s="36"/>
      <c r="BML41" s="36"/>
      <c r="BMM41" s="36"/>
      <c r="BMN41" s="36"/>
      <c r="BMO41" s="36"/>
      <c r="BMP41" s="36"/>
      <c r="BMQ41" s="36"/>
      <c r="BMR41" s="36"/>
      <c r="BMS41" s="36"/>
      <c r="BMT41" s="36"/>
      <c r="BMU41" s="36"/>
      <c r="BMV41" s="36"/>
      <c r="BMW41" s="36"/>
      <c r="BMX41" s="36"/>
      <c r="BMY41" s="36"/>
      <c r="BMZ41" s="36"/>
      <c r="BNA41" s="36"/>
      <c r="BNB41" s="36"/>
      <c r="BNC41" s="36"/>
      <c r="BND41" s="36"/>
      <c r="BNE41" s="36"/>
      <c r="BNF41" s="36"/>
      <c r="BNG41" s="36"/>
      <c r="BNH41" s="36"/>
      <c r="BNI41" s="36"/>
      <c r="BNJ41" s="36"/>
      <c r="BNK41" s="36"/>
      <c r="BNL41" s="36"/>
      <c r="BNM41" s="36"/>
      <c r="BNN41" s="36"/>
      <c r="BNO41" s="36"/>
      <c r="BNP41" s="36"/>
      <c r="BNQ41" s="36"/>
      <c r="BNR41" s="36"/>
      <c r="BNS41" s="36"/>
      <c r="BNT41" s="36"/>
      <c r="BNU41" s="36"/>
      <c r="BNV41" s="36"/>
      <c r="BNW41" s="36"/>
      <c r="BNX41" s="36"/>
      <c r="BNY41" s="36"/>
      <c r="BNZ41" s="36"/>
      <c r="BOA41" s="36"/>
      <c r="BOB41" s="36"/>
      <c r="BOC41" s="36"/>
      <c r="BOD41" s="36"/>
      <c r="BOE41" s="36"/>
      <c r="BOF41" s="36"/>
      <c r="BOG41" s="36"/>
      <c r="BOH41" s="36"/>
      <c r="BOI41" s="36"/>
      <c r="BOJ41" s="36"/>
      <c r="BOK41" s="36"/>
      <c r="BOL41" s="36"/>
      <c r="BOM41" s="36"/>
      <c r="BON41" s="36"/>
      <c r="BOO41" s="36"/>
      <c r="BOP41" s="36"/>
      <c r="BOQ41" s="36"/>
      <c r="BOR41" s="36"/>
      <c r="BOS41" s="36"/>
      <c r="BOT41" s="36"/>
      <c r="BOU41" s="36"/>
      <c r="BOV41" s="36"/>
      <c r="BOW41" s="36"/>
      <c r="BOX41" s="36"/>
      <c r="BOY41" s="36"/>
      <c r="BOZ41" s="36"/>
      <c r="BPA41" s="36"/>
      <c r="BPB41" s="36"/>
      <c r="BPC41" s="36"/>
      <c r="BPD41" s="36"/>
      <c r="BPE41" s="36"/>
      <c r="BPF41" s="36"/>
      <c r="BPG41" s="36"/>
      <c r="BPH41" s="36"/>
      <c r="BPI41" s="36"/>
      <c r="BPJ41" s="36"/>
      <c r="BPK41" s="36"/>
      <c r="BPL41" s="36"/>
      <c r="BPM41" s="36"/>
      <c r="BPN41" s="36"/>
      <c r="BPO41" s="36"/>
      <c r="BPP41" s="36"/>
      <c r="BPQ41" s="36"/>
      <c r="BPR41" s="36"/>
      <c r="BPS41" s="36"/>
      <c r="BPT41" s="36"/>
      <c r="BPU41" s="36"/>
      <c r="BPV41" s="36"/>
      <c r="BPW41" s="36"/>
      <c r="BPX41" s="36"/>
      <c r="BPY41" s="36"/>
      <c r="BPZ41" s="36"/>
      <c r="BQA41" s="36"/>
      <c r="BQB41" s="36"/>
      <c r="BQC41" s="36"/>
      <c r="BQD41" s="36"/>
      <c r="BQE41" s="36"/>
      <c r="BQF41" s="36"/>
      <c r="BQG41" s="36"/>
      <c r="BQH41" s="36"/>
      <c r="BQI41" s="36"/>
      <c r="BQJ41" s="36"/>
      <c r="BQK41" s="36"/>
      <c r="BQL41" s="36"/>
      <c r="BQM41" s="36"/>
      <c r="BQN41" s="36"/>
      <c r="BQO41" s="36"/>
      <c r="BQP41" s="36"/>
      <c r="BQQ41" s="36"/>
      <c r="BQR41" s="36"/>
      <c r="BQS41" s="36"/>
      <c r="BQT41" s="36"/>
      <c r="BQU41" s="36"/>
      <c r="BQV41" s="36"/>
      <c r="BQW41" s="36"/>
      <c r="BQX41" s="36"/>
      <c r="BQY41" s="36"/>
      <c r="BQZ41" s="36"/>
      <c r="BRA41" s="36"/>
      <c r="BRB41" s="36"/>
      <c r="BRC41" s="36"/>
      <c r="BRD41" s="36"/>
      <c r="BRE41" s="36"/>
      <c r="BRF41" s="36"/>
      <c r="BRG41" s="36"/>
      <c r="BRH41" s="36"/>
      <c r="BRI41" s="36"/>
      <c r="BRJ41" s="36"/>
      <c r="BRK41" s="36"/>
      <c r="BRL41" s="36"/>
      <c r="BRM41" s="36"/>
      <c r="BRN41" s="36"/>
      <c r="BRO41" s="36"/>
      <c r="BRP41" s="36"/>
      <c r="BRQ41" s="36"/>
      <c r="BRR41" s="36"/>
      <c r="BRS41" s="36"/>
      <c r="BRT41" s="36"/>
      <c r="BRU41" s="36"/>
      <c r="BRV41" s="36"/>
      <c r="BRW41" s="36"/>
      <c r="BRX41" s="36"/>
      <c r="BRY41" s="36"/>
      <c r="BRZ41" s="36"/>
      <c r="BSA41" s="36"/>
      <c r="BSB41" s="36"/>
      <c r="BSC41" s="36"/>
      <c r="BSD41" s="36"/>
      <c r="BSE41" s="36"/>
      <c r="BSF41" s="36"/>
      <c r="BSG41" s="36"/>
      <c r="BSH41" s="36"/>
      <c r="BSI41" s="36"/>
      <c r="BSJ41" s="36"/>
      <c r="BSK41" s="36"/>
      <c r="BSL41" s="36"/>
      <c r="BSM41" s="36"/>
      <c r="BSN41" s="36"/>
      <c r="BSO41" s="36"/>
      <c r="BSP41" s="36"/>
      <c r="BSQ41" s="36"/>
      <c r="BSR41" s="36"/>
      <c r="BSS41" s="36"/>
      <c r="BST41" s="36"/>
      <c r="BSU41" s="36"/>
      <c r="BSV41" s="36"/>
      <c r="BSW41" s="36"/>
      <c r="BSX41" s="36"/>
      <c r="BSY41" s="36"/>
      <c r="BSZ41" s="36"/>
      <c r="BTA41" s="36"/>
      <c r="BTB41" s="36"/>
      <c r="BTC41" s="36"/>
      <c r="BTD41" s="36"/>
      <c r="BTE41" s="36"/>
      <c r="BTF41" s="36"/>
      <c r="BTG41" s="36"/>
      <c r="BTH41" s="36"/>
      <c r="BTI41" s="36"/>
      <c r="BTJ41" s="36"/>
      <c r="BTK41" s="36"/>
      <c r="BTL41" s="36"/>
      <c r="BTM41" s="36"/>
      <c r="BTN41" s="36"/>
      <c r="BTO41" s="36"/>
      <c r="BTP41" s="36"/>
      <c r="BTQ41" s="36"/>
      <c r="BTR41" s="36"/>
      <c r="BTS41" s="36"/>
      <c r="BTT41" s="36"/>
      <c r="BTU41" s="36"/>
      <c r="BTV41" s="36"/>
      <c r="BTW41" s="36"/>
      <c r="BTX41" s="36"/>
      <c r="BTY41" s="36"/>
      <c r="BTZ41" s="36"/>
      <c r="BUA41" s="36"/>
      <c r="BUB41" s="36"/>
      <c r="BUC41" s="36"/>
      <c r="BUD41" s="36"/>
      <c r="BUE41" s="36"/>
      <c r="BUF41" s="36"/>
      <c r="BUG41" s="36"/>
      <c r="BUH41" s="36"/>
      <c r="BUI41" s="36"/>
      <c r="BUJ41" s="36"/>
      <c r="BUK41" s="36"/>
      <c r="BUL41" s="36"/>
      <c r="BUM41" s="36"/>
      <c r="BUN41" s="36"/>
      <c r="BUO41" s="36"/>
      <c r="BUP41" s="36"/>
      <c r="BUQ41" s="36"/>
      <c r="BUR41" s="36"/>
      <c r="BUS41" s="36"/>
      <c r="BUT41" s="36"/>
      <c r="BUU41" s="36"/>
      <c r="BUV41" s="36"/>
      <c r="BUW41" s="36"/>
      <c r="BUX41" s="36"/>
      <c r="BUY41" s="36"/>
      <c r="BUZ41" s="36"/>
      <c r="BVA41" s="36"/>
      <c r="BVB41" s="36"/>
      <c r="BVC41" s="36"/>
      <c r="BVD41" s="36"/>
      <c r="BVE41" s="36"/>
      <c r="BVF41" s="36"/>
      <c r="BVG41" s="36"/>
      <c r="BVH41" s="36"/>
      <c r="BVI41" s="36"/>
      <c r="BVJ41" s="36"/>
      <c r="BVK41" s="36"/>
      <c r="BVL41" s="36"/>
      <c r="BVM41" s="36"/>
      <c r="BVN41" s="36"/>
      <c r="BVO41" s="36"/>
      <c r="BVP41" s="36"/>
      <c r="BVQ41" s="36"/>
      <c r="BVR41" s="36"/>
      <c r="BVS41" s="36"/>
      <c r="BVT41" s="36"/>
      <c r="BVU41" s="36"/>
      <c r="BVV41" s="36"/>
      <c r="BVW41" s="36"/>
      <c r="BVX41" s="36"/>
      <c r="BVY41" s="36"/>
      <c r="BVZ41" s="36"/>
      <c r="BWA41" s="36"/>
      <c r="BWB41" s="36"/>
      <c r="BWC41" s="36"/>
      <c r="BWD41" s="36"/>
      <c r="BWE41" s="36"/>
      <c r="BWF41" s="36"/>
      <c r="BWG41" s="36"/>
      <c r="BWH41" s="36"/>
      <c r="BWI41" s="36"/>
      <c r="BWJ41" s="36"/>
      <c r="BWK41" s="36"/>
      <c r="BWL41" s="36"/>
      <c r="BWM41" s="36"/>
      <c r="BWN41" s="36"/>
      <c r="BWO41" s="36"/>
      <c r="BWP41" s="36"/>
      <c r="BWQ41" s="36"/>
      <c r="BWR41" s="36"/>
      <c r="BWS41" s="36"/>
      <c r="BWT41" s="36"/>
      <c r="BWU41" s="36"/>
      <c r="BWV41" s="36"/>
      <c r="BWW41" s="36"/>
      <c r="BWX41" s="36"/>
      <c r="BWY41" s="36"/>
      <c r="BWZ41" s="36"/>
      <c r="BXA41" s="36"/>
      <c r="BXB41" s="36"/>
      <c r="BXC41" s="36"/>
      <c r="BXD41" s="36"/>
      <c r="BXE41" s="36"/>
      <c r="BXF41" s="36"/>
      <c r="BXG41" s="36"/>
      <c r="BXH41" s="36"/>
      <c r="BXI41" s="36"/>
      <c r="BXJ41" s="36"/>
      <c r="BXK41" s="36"/>
      <c r="BXL41" s="36"/>
      <c r="BXM41" s="36"/>
      <c r="BXN41" s="36"/>
      <c r="BXO41" s="36"/>
      <c r="BXP41" s="36"/>
      <c r="BXQ41" s="36"/>
      <c r="BXR41" s="36"/>
      <c r="BXS41" s="36"/>
      <c r="BXT41" s="36"/>
      <c r="BXU41" s="36"/>
      <c r="BXV41" s="36"/>
      <c r="BXW41" s="36"/>
      <c r="BXX41" s="36"/>
      <c r="BXY41" s="36"/>
      <c r="BXZ41" s="36"/>
      <c r="BYA41" s="36"/>
      <c r="BYB41" s="36"/>
      <c r="BYC41" s="36"/>
      <c r="BYD41" s="36"/>
      <c r="BYE41" s="36"/>
      <c r="BYF41" s="36"/>
      <c r="BYG41" s="36"/>
      <c r="BYH41" s="36"/>
      <c r="BYI41" s="36"/>
      <c r="BYJ41" s="36"/>
      <c r="BYK41" s="36"/>
      <c r="BYL41" s="36"/>
      <c r="BYM41" s="36"/>
      <c r="BYN41" s="36"/>
      <c r="BYO41" s="36"/>
      <c r="BYP41" s="36"/>
      <c r="BYQ41" s="36"/>
      <c r="BYR41" s="36"/>
      <c r="BYS41" s="36"/>
      <c r="BYT41" s="36"/>
      <c r="BYU41" s="36"/>
      <c r="BYV41" s="36"/>
      <c r="BYW41" s="36"/>
      <c r="BYX41" s="36"/>
      <c r="BYY41" s="36"/>
      <c r="BYZ41" s="36"/>
      <c r="BZA41" s="36"/>
      <c r="BZB41" s="36"/>
      <c r="BZC41" s="36"/>
      <c r="BZD41" s="36"/>
      <c r="BZE41" s="36"/>
      <c r="BZF41" s="36"/>
      <c r="BZG41" s="36"/>
      <c r="BZH41" s="36"/>
      <c r="BZI41" s="36"/>
      <c r="BZJ41" s="36"/>
      <c r="BZK41" s="36"/>
      <c r="BZL41" s="36"/>
      <c r="BZM41" s="36"/>
      <c r="BZN41" s="36"/>
      <c r="BZO41" s="36"/>
      <c r="BZP41" s="36"/>
      <c r="BZQ41" s="36"/>
      <c r="BZR41" s="36"/>
      <c r="BZS41" s="36"/>
      <c r="BZT41" s="36"/>
      <c r="BZU41" s="36"/>
      <c r="BZV41" s="36"/>
      <c r="BZW41" s="36"/>
      <c r="BZX41" s="36"/>
      <c r="BZY41" s="36"/>
      <c r="BZZ41" s="36"/>
      <c r="CAA41" s="36"/>
      <c r="CAB41" s="36"/>
      <c r="CAC41" s="36"/>
      <c r="CAD41" s="36"/>
      <c r="CAE41" s="36"/>
      <c r="CAF41" s="36"/>
      <c r="CAG41" s="36"/>
      <c r="CAH41" s="36"/>
      <c r="CAI41" s="36"/>
      <c r="CAJ41" s="36"/>
      <c r="CAK41" s="36"/>
      <c r="CAL41" s="36"/>
      <c r="CAM41" s="36"/>
      <c r="CAN41" s="36"/>
      <c r="CAO41" s="36"/>
      <c r="CAP41" s="36"/>
      <c r="CAQ41" s="36"/>
      <c r="CAR41" s="36"/>
      <c r="CAS41" s="36"/>
      <c r="CAT41" s="36"/>
      <c r="CAU41" s="36"/>
      <c r="CAV41" s="36"/>
      <c r="CAW41" s="36"/>
      <c r="CAX41" s="36"/>
      <c r="CAY41" s="36"/>
      <c r="CAZ41" s="36"/>
      <c r="CBA41" s="36"/>
      <c r="CBB41" s="36"/>
      <c r="CBC41" s="36"/>
      <c r="CBD41" s="36"/>
      <c r="CBE41" s="36"/>
      <c r="CBF41" s="36"/>
      <c r="CBG41" s="36"/>
      <c r="CBH41" s="36"/>
      <c r="CBI41" s="36"/>
      <c r="CBJ41" s="36"/>
      <c r="CBK41" s="36"/>
      <c r="CBL41" s="36"/>
      <c r="CBM41" s="36"/>
      <c r="CBN41" s="36"/>
      <c r="CBO41" s="36"/>
      <c r="CBP41" s="36"/>
      <c r="CBQ41" s="36"/>
      <c r="CBR41" s="36"/>
      <c r="CBS41" s="36"/>
      <c r="CBT41" s="36"/>
      <c r="CBU41" s="36"/>
      <c r="CBV41" s="36"/>
      <c r="CBW41" s="36"/>
      <c r="CBX41" s="36"/>
      <c r="CBY41" s="36"/>
      <c r="CBZ41" s="36"/>
      <c r="CCA41" s="36"/>
      <c r="CCB41" s="36"/>
      <c r="CCC41" s="36"/>
      <c r="CCD41" s="36"/>
      <c r="CCE41" s="36"/>
      <c r="CCF41" s="36"/>
      <c r="CCG41" s="36"/>
      <c r="CCH41" s="36"/>
      <c r="CCI41" s="36"/>
      <c r="CCJ41" s="36"/>
      <c r="CCK41" s="36"/>
      <c r="CCL41" s="36"/>
      <c r="CCM41" s="36"/>
      <c r="CCN41" s="36"/>
      <c r="CCO41" s="36"/>
      <c r="CCP41" s="36"/>
      <c r="CCQ41" s="36"/>
      <c r="CCR41" s="36"/>
      <c r="CCS41" s="36"/>
      <c r="CCT41" s="36"/>
      <c r="CCU41" s="36"/>
      <c r="CCV41" s="36"/>
      <c r="CCW41" s="36"/>
      <c r="CCX41" s="36"/>
      <c r="CCY41" s="36"/>
      <c r="CCZ41" s="36"/>
      <c r="CDA41" s="36"/>
      <c r="CDB41" s="36"/>
      <c r="CDC41" s="36"/>
      <c r="CDD41" s="36"/>
      <c r="CDE41" s="36"/>
      <c r="CDF41" s="36"/>
      <c r="CDG41" s="36"/>
      <c r="CDH41" s="36"/>
      <c r="CDI41" s="36"/>
      <c r="CDJ41" s="36"/>
      <c r="CDK41" s="36"/>
      <c r="CDL41" s="36"/>
      <c r="CDM41" s="36"/>
      <c r="CDN41" s="36"/>
      <c r="CDO41" s="36"/>
      <c r="CDP41" s="36"/>
      <c r="CDQ41" s="36"/>
      <c r="CDR41" s="36"/>
      <c r="CDS41" s="36"/>
      <c r="CDT41" s="36"/>
      <c r="CDU41" s="36"/>
      <c r="CDV41" s="36"/>
      <c r="CDW41" s="36"/>
      <c r="CDX41" s="36"/>
      <c r="CDY41" s="36"/>
      <c r="CDZ41" s="36"/>
      <c r="CEA41" s="36"/>
      <c r="CEB41" s="36"/>
      <c r="CEC41" s="36"/>
      <c r="CED41" s="36"/>
      <c r="CEE41" s="36"/>
      <c r="CEF41" s="36"/>
      <c r="CEG41" s="36"/>
      <c r="CEH41" s="36"/>
      <c r="CEI41" s="36"/>
      <c r="CEJ41" s="36"/>
      <c r="CEK41" s="36"/>
      <c r="CEL41" s="36"/>
      <c r="CEM41" s="36"/>
      <c r="CEN41" s="36"/>
      <c r="CEO41" s="36"/>
      <c r="CEP41" s="36"/>
      <c r="CEQ41" s="36"/>
      <c r="CER41" s="36"/>
      <c r="CES41" s="36"/>
      <c r="CET41" s="36"/>
      <c r="CEU41" s="36"/>
      <c r="CEV41" s="36"/>
      <c r="CEW41" s="36"/>
      <c r="CEX41" s="36"/>
      <c r="CEY41" s="36"/>
      <c r="CEZ41" s="36"/>
      <c r="CFA41" s="36"/>
      <c r="CFB41" s="36"/>
      <c r="CFC41" s="36"/>
      <c r="CFD41" s="36"/>
      <c r="CFE41" s="36"/>
      <c r="CFF41" s="36"/>
      <c r="CFG41" s="36"/>
      <c r="CFH41" s="36"/>
      <c r="CFI41" s="36"/>
      <c r="CFJ41" s="36"/>
      <c r="CFK41" s="36"/>
      <c r="CFL41" s="36"/>
      <c r="CFM41" s="36"/>
      <c r="CFN41" s="36"/>
      <c r="CFO41" s="36"/>
      <c r="CFP41" s="36"/>
      <c r="CFQ41" s="36"/>
      <c r="CFR41" s="36"/>
      <c r="CFS41" s="36"/>
      <c r="CFT41" s="36"/>
      <c r="CFU41" s="36"/>
      <c r="CFV41" s="36"/>
      <c r="CFW41" s="36"/>
      <c r="CFX41" s="36"/>
      <c r="CFY41" s="36"/>
      <c r="CFZ41" s="36"/>
      <c r="CGA41" s="36"/>
      <c r="CGB41" s="36"/>
      <c r="CGC41" s="36"/>
      <c r="CGD41" s="36"/>
      <c r="CGE41" s="36"/>
      <c r="CGF41" s="36"/>
      <c r="CGG41" s="36"/>
      <c r="CGH41" s="36"/>
      <c r="CGI41" s="36"/>
      <c r="CGJ41" s="36"/>
      <c r="CGK41" s="36"/>
      <c r="CGL41" s="36"/>
      <c r="CGM41" s="36"/>
      <c r="CGN41" s="36"/>
      <c r="CGO41" s="36"/>
      <c r="CGP41" s="36"/>
      <c r="CGQ41" s="36"/>
      <c r="CGR41" s="36"/>
      <c r="CGS41" s="36"/>
      <c r="CGT41" s="36"/>
      <c r="CGU41" s="36"/>
      <c r="CGV41" s="36"/>
      <c r="CGW41" s="36"/>
      <c r="CGX41" s="36"/>
      <c r="CGY41" s="36"/>
      <c r="CGZ41" s="36"/>
      <c r="CHA41" s="36"/>
      <c r="CHB41" s="36"/>
      <c r="CHC41" s="36"/>
      <c r="CHD41" s="36"/>
      <c r="CHE41" s="36"/>
      <c r="CHF41" s="36"/>
      <c r="CHG41" s="36"/>
      <c r="CHH41" s="36"/>
      <c r="CHI41" s="36"/>
      <c r="CHJ41" s="36"/>
      <c r="CHK41" s="36"/>
      <c r="CHL41" s="36"/>
      <c r="CHM41" s="36"/>
      <c r="CHN41" s="36"/>
      <c r="CHO41" s="36"/>
      <c r="CHP41" s="36"/>
      <c r="CHQ41" s="36"/>
      <c r="CHR41" s="36"/>
      <c r="CHS41" s="36"/>
      <c r="CHT41" s="36"/>
      <c r="CHU41" s="36"/>
      <c r="CHV41" s="36"/>
      <c r="CHW41" s="36"/>
      <c r="CHX41" s="36"/>
      <c r="CHY41" s="36"/>
      <c r="CHZ41" s="36"/>
      <c r="CIA41" s="36"/>
      <c r="CIB41" s="36"/>
      <c r="CIC41" s="36"/>
      <c r="CID41" s="36"/>
      <c r="CIE41" s="36"/>
      <c r="CIF41" s="36"/>
      <c r="CIG41" s="36"/>
      <c r="CIH41" s="36"/>
      <c r="CII41" s="36"/>
      <c r="CIJ41" s="36"/>
      <c r="CIK41" s="36"/>
      <c r="CIL41" s="36"/>
      <c r="CIM41" s="36"/>
      <c r="CIN41" s="36"/>
      <c r="CIO41" s="36"/>
      <c r="CIP41" s="36"/>
      <c r="CIQ41" s="36"/>
      <c r="CIR41" s="36"/>
      <c r="CIS41" s="36"/>
      <c r="CIT41" s="36"/>
      <c r="CIU41" s="36"/>
      <c r="CIV41" s="36"/>
      <c r="CIW41" s="36"/>
      <c r="CIX41" s="36"/>
      <c r="CIY41" s="36"/>
      <c r="CIZ41" s="36"/>
      <c r="CJA41" s="36"/>
      <c r="CJB41" s="36"/>
      <c r="CJC41" s="36"/>
      <c r="CJD41" s="36"/>
      <c r="CJE41" s="36"/>
      <c r="CJF41" s="36"/>
      <c r="CJG41" s="36"/>
      <c r="CJH41" s="36"/>
      <c r="CJI41" s="36"/>
      <c r="CJJ41" s="36"/>
      <c r="CJK41" s="36"/>
      <c r="CJL41" s="36"/>
      <c r="CJM41" s="36"/>
      <c r="CJN41" s="36"/>
      <c r="CJO41" s="36"/>
      <c r="CJP41" s="36"/>
      <c r="CJQ41" s="36"/>
      <c r="CJR41" s="36"/>
      <c r="CJS41" s="36"/>
      <c r="CJT41" s="36"/>
      <c r="CJU41" s="36"/>
      <c r="CJV41" s="36"/>
      <c r="CJW41" s="36"/>
      <c r="CJX41" s="36"/>
      <c r="CJY41" s="36"/>
      <c r="CJZ41" s="36"/>
      <c r="CKA41" s="36"/>
      <c r="CKB41" s="36"/>
      <c r="CKC41" s="36"/>
      <c r="CKD41" s="36"/>
      <c r="CKE41" s="36"/>
      <c r="CKF41" s="36"/>
      <c r="CKG41" s="36"/>
      <c r="CKH41" s="36"/>
      <c r="CKI41" s="36"/>
      <c r="CKJ41" s="36"/>
      <c r="CKK41" s="36"/>
      <c r="CKL41" s="36"/>
      <c r="CKM41" s="36"/>
      <c r="CKN41" s="36"/>
      <c r="CKO41" s="36"/>
      <c r="CKP41" s="36"/>
      <c r="CKQ41" s="36"/>
      <c r="CKR41" s="36"/>
      <c r="CKS41" s="36"/>
      <c r="CKT41" s="36"/>
      <c r="CKU41" s="36"/>
      <c r="CKV41" s="36"/>
      <c r="CKW41" s="36"/>
      <c r="CKX41" s="36"/>
      <c r="CKY41" s="36"/>
      <c r="CKZ41" s="36"/>
      <c r="CLA41" s="36"/>
      <c r="CLB41" s="36"/>
      <c r="CLC41" s="36"/>
      <c r="CLD41" s="36"/>
      <c r="CLE41" s="36"/>
      <c r="CLF41" s="36"/>
      <c r="CLG41" s="36"/>
      <c r="CLH41" s="36"/>
      <c r="CLI41" s="36"/>
      <c r="CLJ41" s="36"/>
      <c r="CLK41" s="36"/>
      <c r="CLL41" s="36"/>
      <c r="CLM41" s="36"/>
      <c r="CLN41" s="36"/>
      <c r="CLO41" s="36"/>
      <c r="CLP41" s="36"/>
      <c r="CLQ41" s="36"/>
      <c r="CLR41" s="36"/>
      <c r="CLS41" s="36"/>
      <c r="CLT41" s="36"/>
      <c r="CLU41" s="36"/>
      <c r="CLV41" s="36"/>
      <c r="CLW41" s="36"/>
      <c r="CLX41" s="36"/>
      <c r="CLY41" s="36"/>
      <c r="CLZ41" s="36"/>
      <c r="CMA41" s="36"/>
      <c r="CMB41" s="36"/>
      <c r="CMC41" s="36"/>
      <c r="CMD41" s="36"/>
      <c r="CME41" s="36"/>
      <c r="CMF41" s="36"/>
      <c r="CMG41" s="36"/>
      <c r="CMH41" s="36"/>
      <c r="CMI41" s="36"/>
      <c r="CMJ41" s="36"/>
      <c r="CMK41" s="36"/>
      <c r="CML41" s="36"/>
      <c r="CMM41" s="36"/>
      <c r="CMN41" s="36"/>
      <c r="CMO41" s="36"/>
      <c r="CMP41" s="36"/>
      <c r="CMQ41" s="36"/>
      <c r="CMR41" s="36"/>
      <c r="CMS41" s="36"/>
      <c r="CMT41" s="36"/>
      <c r="CMU41" s="36"/>
      <c r="CMV41" s="36"/>
      <c r="CMW41" s="36"/>
      <c r="CMX41" s="36"/>
      <c r="CMY41" s="36"/>
      <c r="CMZ41" s="36"/>
      <c r="CNA41" s="36"/>
      <c r="CNB41" s="36"/>
      <c r="CNC41" s="36"/>
      <c r="CND41" s="36"/>
      <c r="CNE41" s="36"/>
      <c r="CNF41" s="36"/>
      <c r="CNG41" s="36"/>
      <c r="CNH41" s="36"/>
      <c r="CNI41" s="36"/>
      <c r="CNJ41" s="36"/>
      <c r="CNK41" s="36"/>
      <c r="CNL41" s="36"/>
      <c r="CNM41" s="36"/>
      <c r="CNN41" s="36"/>
      <c r="CNO41" s="36"/>
      <c r="CNP41" s="36"/>
      <c r="CNQ41" s="36"/>
      <c r="CNR41" s="36"/>
      <c r="CNS41" s="36"/>
      <c r="CNT41" s="36"/>
      <c r="CNU41" s="36"/>
      <c r="CNV41" s="36"/>
      <c r="CNW41" s="36"/>
      <c r="CNX41" s="36"/>
      <c r="CNY41" s="36"/>
      <c r="CNZ41" s="36"/>
      <c r="COA41" s="36"/>
      <c r="COB41" s="36"/>
      <c r="COC41" s="36"/>
      <c r="COD41" s="36"/>
      <c r="COE41" s="36"/>
      <c r="COF41" s="36"/>
      <c r="COG41" s="36"/>
      <c r="COH41" s="36"/>
      <c r="COI41" s="36"/>
      <c r="COJ41" s="36"/>
      <c r="COK41" s="36"/>
      <c r="COL41" s="36"/>
      <c r="COM41" s="36"/>
      <c r="CON41" s="36"/>
      <c r="COO41" s="36"/>
      <c r="COP41" s="36"/>
      <c r="COQ41" s="36"/>
      <c r="COR41" s="36"/>
      <c r="COS41" s="36"/>
      <c r="COT41" s="36"/>
      <c r="COU41" s="36"/>
      <c r="COV41" s="36"/>
      <c r="COW41" s="36"/>
      <c r="COX41" s="36"/>
      <c r="COY41" s="36"/>
      <c r="COZ41" s="36"/>
      <c r="CPA41" s="36"/>
      <c r="CPB41" s="36"/>
      <c r="CPC41" s="36"/>
      <c r="CPD41" s="36"/>
      <c r="CPE41" s="36"/>
      <c r="CPF41" s="36"/>
      <c r="CPG41" s="36"/>
      <c r="CPH41" s="36"/>
      <c r="CPI41" s="36"/>
      <c r="CPJ41" s="36"/>
      <c r="CPK41" s="36"/>
      <c r="CPL41" s="36"/>
      <c r="CPM41" s="36"/>
      <c r="CPN41" s="36"/>
      <c r="CPO41" s="36"/>
      <c r="CPP41" s="36"/>
      <c r="CPQ41" s="36"/>
      <c r="CPR41" s="36"/>
      <c r="CPS41" s="36"/>
      <c r="CPT41" s="36"/>
      <c r="CPU41" s="36"/>
      <c r="CPV41" s="36"/>
      <c r="CPW41" s="36"/>
      <c r="CPX41" s="36"/>
      <c r="CPY41" s="36"/>
      <c r="CPZ41" s="36"/>
      <c r="CQA41" s="36"/>
      <c r="CQB41" s="36"/>
      <c r="CQC41" s="36"/>
      <c r="CQD41" s="36"/>
      <c r="CQE41" s="36"/>
      <c r="CQF41" s="36"/>
      <c r="CQG41" s="36"/>
      <c r="CQH41" s="36"/>
      <c r="CQI41" s="36"/>
      <c r="CQJ41" s="36"/>
      <c r="CQK41" s="36"/>
      <c r="CQL41" s="36"/>
      <c r="CQM41" s="36"/>
      <c r="CQN41" s="36"/>
      <c r="CQO41" s="36"/>
      <c r="CQP41" s="36"/>
      <c r="CQQ41" s="36"/>
      <c r="CQR41" s="36"/>
      <c r="CQS41" s="36"/>
      <c r="CQT41" s="36"/>
      <c r="CQU41" s="36"/>
      <c r="CQV41" s="36"/>
      <c r="CQW41" s="36"/>
      <c r="CQX41" s="36"/>
      <c r="CQY41" s="36"/>
      <c r="CQZ41" s="36"/>
      <c r="CRA41" s="36"/>
      <c r="CRB41" s="36"/>
      <c r="CRC41" s="36"/>
      <c r="CRD41" s="36"/>
      <c r="CRE41" s="36"/>
      <c r="CRF41" s="36"/>
      <c r="CRG41" s="36"/>
      <c r="CRH41" s="36"/>
      <c r="CRI41" s="36"/>
      <c r="CRJ41" s="36"/>
      <c r="CRK41" s="36"/>
      <c r="CRL41" s="36"/>
      <c r="CRM41" s="36"/>
      <c r="CRN41" s="36"/>
      <c r="CRO41" s="36"/>
      <c r="CRP41" s="36"/>
      <c r="CRQ41" s="36"/>
      <c r="CRR41" s="36"/>
      <c r="CRS41" s="36"/>
      <c r="CRT41" s="36"/>
      <c r="CRU41" s="36"/>
      <c r="CRV41" s="36"/>
      <c r="CRW41" s="36"/>
      <c r="CRX41" s="36"/>
      <c r="CRY41" s="36"/>
      <c r="CRZ41" s="36"/>
      <c r="CSA41" s="36"/>
      <c r="CSB41" s="36"/>
      <c r="CSC41" s="36"/>
      <c r="CSD41" s="36"/>
      <c r="CSE41" s="36"/>
      <c r="CSF41" s="36"/>
      <c r="CSG41" s="36"/>
      <c r="CSH41" s="36"/>
      <c r="CSI41" s="36"/>
      <c r="CSJ41" s="36"/>
      <c r="CSK41" s="36"/>
      <c r="CSL41" s="36"/>
      <c r="CSM41" s="36"/>
      <c r="CSN41" s="36"/>
      <c r="CSO41" s="36"/>
      <c r="CSP41" s="36"/>
      <c r="CSQ41" s="36"/>
      <c r="CSR41" s="36"/>
      <c r="CSS41" s="36"/>
      <c r="CST41" s="36"/>
      <c r="CSU41" s="36"/>
      <c r="CSV41" s="36"/>
      <c r="CSW41" s="36"/>
      <c r="CSX41" s="36"/>
      <c r="CSY41" s="36"/>
      <c r="CSZ41" s="36"/>
      <c r="CTA41" s="36"/>
      <c r="CTB41" s="36"/>
      <c r="CTC41" s="36"/>
      <c r="CTD41" s="36"/>
      <c r="CTE41" s="36"/>
      <c r="CTF41" s="36"/>
      <c r="CTG41" s="36"/>
      <c r="CTH41" s="36"/>
      <c r="CTI41" s="36"/>
      <c r="CTJ41" s="36"/>
      <c r="CTK41" s="36"/>
      <c r="CTL41" s="36"/>
      <c r="CTM41" s="36"/>
      <c r="CTN41" s="36"/>
      <c r="CTO41" s="36"/>
      <c r="CTP41" s="36"/>
      <c r="CTQ41" s="36"/>
      <c r="CTR41" s="36"/>
      <c r="CTS41" s="36"/>
      <c r="CTT41" s="36"/>
      <c r="CTU41" s="36"/>
      <c r="CTV41" s="36"/>
      <c r="CTW41" s="36"/>
      <c r="CTX41" s="36"/>
      <c r="CTY41" s="36"/>
      <c r="CTZ41" s="36"/>
      <c r="CUA41" s="36"/>
      <c r="CUB41" s="36"/>
      <c r="CUC41" s="36"/>
      <c r="CUD41" s="36"/>
      <c r="CUE41" s="36"/>
      <c r="CUF41" s="36"/>
      <c r="CUG41" s="36"/>
      <c r="CUH41" s="36"/>
      <c r="CUI41" s="36"/>
      <c r="CUJ41" s="36"/>
      <c r="CUK41" s="36"/>
      <c r="CUL41" s="36"/>
      <c r="CUM41" s="36"/>
      <c r="CUN41" s="36"/>
      <c r="CUO41" s="36"/>
      <c r="CUP41" s="36"/>
      <c r="CUQ41" s="36"/>
      <c r="CUR41" s="36"/>
      <c r="CUS41" s="36"/>
      <c r="CUT41" s="36"/>
      <c r="CUU41" s="36"/>
      <c r="CUV41" s="36"/>
      <c r="CUW41" s="36"/>
      <c r="CUX41" s="36"/>
      <c r="CUY41" s="36"/>
      <c r="CUZ41" s="36"/>
      <c r="CVA41" s="36"/>
      <c r="CVB41" s="36"/>
      <c r="CVC41" s="36"/>
      <c r="CVD41" s="36"/>
      <c r="CVE41" s="36"/>
      <c r="CVF41" s="36"/>
      <c r="CVG41" s="36"/>
      <c r="CVH41" s="36"/>
      <c r="CVI41" s="36"/>
      <c r="CVJ41" s="36"/>
      <c r="CVK41" s="36"/>
      <c r="CVL41" s="36"/>
      <c r="CVM41" s="36"/>
      <c r="CVN41" s="36"/>
      <c r="CVO41" s="36"/>
      <c r="CVP41" s="36"/>
      <c r="CVQ41" s="36"/>
      <c r="CVR41" s="36"/>
      <c r="CVS41" s="36"/>
      <c r="CVT41" s="36"/>
      <c r="CVU41" s="36"/>
      <c r="CVV41" s="36"/>
      <c r="CVW41" s="36"/>
      <c r="CVX41" s="36"/>
      <c r="CVY41" s="36"/>
      <c r="CVZ41" s="36"/>
      <c r="CWA41" s="36"/>
      <c r="CWB41" s="36"/>
      <c r="CWC41" s="36"/>
      <c r="CWD41" s="36"/>
      <c r="CWE41" s="36"/>
      <c r="CWF41" s="36"/>
      <c r="CWG41" s="36"/>
      <c r="CWH41" s="36"/>
      <c r="CWI41" s="36"/>
      <c r="CWJ41" s="36"/>
      <c r="CWK41" s="36"/>
      <c r="CWL41" s="36"/>
      <c r="CWM41" s="36"/>
      <c r="CWN41" s="36"/>
      <c r="CWO41" s="36"/>
      <c r="CWP41" s="36"/>
      <c r="CWQ41" s="36"/>
      <c r="CWR41" s="36"/>
      <c r="CWS41" s="36"/>
      <c r="CWT41" s="36"/>
      <c r="CWU41" s="36"/>
      <c r="CWV41" s="36"/>
      <c r="CWW41" s="36"/>
      <c r="CWX41" s="36"/>
      <c r="CWY41" s="36"/>
      <c r="CWZ41" s="36"/>
      <c r="CXA41" s="36"/>
      <c r="CXB41" s="36"/>
      <c r="CXC41" s="36"/>
      <c r="CXD41" s="36"/>
      <c r="CXE41" s="36"/>
      <c r="CXF41" s="36"/>
      <c r="CXG41" s="36"/>
      <c r="CXH41" s="36"/>
      <c r="CXI41" s="36"/>
      <c r="CXJ41" s="36"/>
      <c r="CXK41" s="36"/>
      <c r="CXL41" s="36"/>
      <c r="CXM41" s="36"/>
      <c r="CXN41" s="36"/>
      <c r="CXO41" s="36"/>
      <c r="CXP41" s="36"/>
      <c r="CXQ41" s="36"/>
      <c r="CXR41" s="36"/>
      <c r="CXS41" s="36"/>
      <c r="CXT41" s="36"/>
      <c r="CXU41" s="36"/>
      <c r="CXV41" s="36"/>
      <c r="CXW41" s="36"/>
      <c r="CXX41" s="36"/>
      <c r="CXY41" s="36"/>
      <c r="CXZ41" s="36"/>
      <c r="CYA41" s="36"/>
      <c r="CYB41" s="36"/>
      <c r="CYC41" s="36"/>
      <c r="CYD41" s="36"/>
      <c r="CYE41" s="36"/>
      <c r="CYF41" s="36"/>
      <c r="CYG41" s="36"/>
      <c r="CYH41" s="36"/>
      <c r="CYI41" s="36"/>
      <c r="CYJ41" s="36"/>
      <c r="CYK41" s="36"/>
      <c r="CYL41" s="36"/>
      <c r="CYM41" s="36"/>
      <c r="CYN41" s="36"/>
      <c r="CYO41" s="36"/>
      <c r="CYP41" s="36"/>
      <c r="CYQ41" s="36"/>
      <c r="CYR41" s="36"/>
      <c r="CYS41" s="36"/>
      <c r="CYT41" s="36"/>
      <c r="CYU41" s="36"/>
      <c r="CYV41" s="36"/>
      <c r="CYW41" s="36"/>
      <c r="CYX41" s="36"/>
      <c r="CYY41" s="36"/>
      <c r="CYZ41" s="36"/>
      <c r="CZA41" s="36"/>
      <c r="CZB41" s="36"/>
      <c r="CZC41" s="36"/>
      <c r="CZD41" s="36"/>
      <c r="CZE41" s="36"/>
      <c r="CZF41" s="36"/>
      <c r="CZG41" s="36"/>
      <c r="CZH41" s="36"/>
      <c r="CZI41" s="36"/>
      <c r="CZJ41" s="36"/>
      <c r="CZK41" s="36"/>
      <c r="CZL41" s="36"/>
      <c r="CZM41" s="36"/>
      <c r="CZN41" s="36"/>
      <c r="CZO41" s="36"/>
      <c r="CZP41" s="36"/>
      <c r="CZQ41" s="36"/>
      <c r="CZR41" s="36"/>
      <c r="CZS41" s="36"/>
      <c r="CZT41" s="36"/>
      <c r="CZU41" s="36"/>
      <c r="CZV41" s="36"/>
      <c r="CZW41" s="36"/>
      <c r="CZX41" s="36"/>
      <c r="CZY41" s="36"/>
      <c r="CZZ41" s="36"/>
      <c r="DAA41" s="36"/>
      <c r="DAB41" s="36"/>
      <c r="DAC41" s="36"/>
      <c r="DAD41" s="36"/>
      <c r="DAE41" s="36"/>
      <c r="DAF41" s="36"/>
      <c r="DAG41" s="36"/>
      <c r="DAH41" s="36"/>
      <c r="DAI41" s="36"/>
      <c r="DAJ41" s="36"/>
      <c r="DAK41" s="36"/>
      <c r="DAL41" s="36"/>
      <c r="DAM41" s="36"/>
      <c r="DAN41" s="36"/>
      <c r="DAO41" s="36"/>
      <c r="DAP41" s="36"/>
      <c r="DAQ41" s="36"/>
      <c r="DAR41" s="36"/>
      <c r="DAS41" s="36"/>
      <c r="DAT41" s="36"/>
      <c r="DAU41" s="36"/>
      <c r="DAV41" s="36"/>
      <c r="DAW41" s="36"/>
      <c r="DAX41" s="36"/>
      <c r="DAY41" s="36"/>
      <c r="DAZ41" s="36"/>
      <c r="DBA41" s="36"/>
      <c r="DBB41" s="36"/>
      <c r="DBC41" s="36"/>
      <c r="DBD41" s="36"/>
      <c r="DBE41" s="36"/>
      <c r="DBF41" s="36"/>
      <c r="DBG41" s="36"/>
      <c r="DBH41" s="36"/>
      <c r="DBI41" s="36"/>
      <c r="DBJ41" s="36"/>
      <c r="DBK41" s="36"/>
      <c r="DBL41" s="36"/>
      <c r="DBM41" s="36"/>
      <c r="DBN41" s="36"/>
      <c r="DBO41" s="36"/>
      <c r="DBP41" s="36"/>
      <c r="DBQ41" s="36"/>
      <c r="DBR41" s="36"/>
      <c r="DBS41" s="36"/>
      <c r="DBT41" s="36"/>
      <c r="DBU41" s="36"/>
      <c r="DBV41" s="36"/>
      <c r="DBW41" s="36"/>
      <c r="DBX41" s="36"/>
      <c r="DBY41" s="36"/>
      <c r="DBZ41" s="36"/>
      <c r="DCA41" s="36"/>
      <c r="DCB41" s="36"/>
      <c r="DCC41" s="36"/>
      <c r="DCD41" s="36"/>
      <c r="DCE41" s="36"/>
      <c r="DCF41" s="36"/>
      <c r="DCG41" s="36"/>
      <c r="DCH41" s="36"/>
      <c r="DCI41" s="36"/>
      <c r="DCJ41" s="36"/>
      <c r="DCK41" s="36"/>
      <c r="DCL41" s="36"/>
      <c r="DCM41" s="36"/>
      <c r="DCN41" s="36"/>
      <c r="DCO41" s="36"/>
      <c r="DCP41" s="36"/>
      <c r="DCQ41" s="36"/>
      <c r="DCR41" s="36"/>
      <c r="DCS41" s="36"/>
      <c r="DCT41" s="36"/>
      <c r="DCU41" s="36"/>
      <c r="DCV41" s="36"/>
      <c r="DCW41" s="36"/>
      <c r="DCX41" s="36"/>
      <c r="DCY41" s="36"/>
      <c r="DCZ41" s="36"/>
      <c r="DDA41" s="36"/>
      <c r="DDB41" s="36"/>
      <c r="DDC41" s="36"/>
      <c r="DDD41" s="36"/>
      <c r="DDE41" s="36"/>
      <c r="DDF41" s="36"/>
      <c r="DDG41" s="36"/>
      <c r="DDH41" s="36"/>
      <c r="DDI41" s="36"/>
      <c r="DDJ41" s="36"/>
      <c r="DDK41" s="36"/>
      <c r="DDL41" s="36"/>
      <c r="DDM41" s="36"/>
      <c r="DDN41" s="36"/>
      <c r="DDO41" s="36"/>
      <c r="DDP41" s="36"/>
      <c r="DDQ41" s="36"/>
      <c r="DDR41" s="36"/>
      <c r="DDS41" s="36"/>
      <c r="DDT41" s="36"/>
      <c r="DDU41" s="36"/>
      <c r="DDV41" s="36"/>
      <c r="DDW41" s="36"/>
      <c r="DDX41" s="36"/>
      <c r="DDY41" s="36"/>
      <c r="DDZ41" s="36"/>
      <c r="DEA41" s="36"/>
      <c r="DEB41" s="36"/>
      <c r="DEC41" s="36"/>
      <c r="DED41" s="36"/>
      <c r="DEE41" s="36"/>
      <c r="DEF41" s="36"/>
      <c r="DEG41" s="36"/>
      <c r="DEH41" s="36"/>
      <c r="DEI41" s="36"/>
      <c r="DEJ41" s="36"/>
      <c r="DEK41" s="36"/>
      <c r="DEL41" s="36"/>
      <c r="DEM41" s="36"/>
      <c r="DEN41" s="36"/>
      <c r="DEO41" s="36"/>
      <c r="DEP41" s="36"/>
      <c r="DEQ41" s="36"/>
      <c r="DER41" s="36"/>
      <c r="DES41" s="36"/>
      <c r="DET41" s="36"/>
      <c r="DEU41" s="36"/>
      <c r="DEV41" s="36"/>
      <c r="DEW41" s="36"/>
      <c r="DEX41" s="36"/>
      <c r="DEY41" s="36"/>
      <c r="DEZ41" s="36"/>
      <c r="DFA41" s="36"/>
      <c r="DFB41" s="36"/>
      <c r="DFC41" s="36"/>
      <c r="DFD41" s="36"/>
      <c r="DFE41" s="36"/>
      <c r="DFF41" s="36"/>
      <c r="DFG41" s="36"/>
      <c r="DFH41" s="36"/>
      <c r="DFI41" s="36"/>
      <c r="DFJ41" s="36"/>
      <c r="DFK41" s="36"/>
      <c r="DFL41" s="36"/>
      <c r="DFM41" s="36"/>
      <c r="DFN41" s="36"/>
      <c r="DFO41" s="36"/>
      <c r="DFP41" s="36"/>
      <c r="DFQ41" s="36"/>
      <c r="DFR41" s="36"/>
      <c r="DFS41" s="36"/>
      <c r="DFT41" s="36"/>
      <c r="DFU41" s="36"/>
      <c r="DFV41" s="36"/>
      <c r="DFW41" s="36"/>
      <c r="DFX41" s="36"/>
      <c r="DFY41" s="36"/>
      <c r="DFZ41" s="36"/>
      <c r="DGA41" s="36"/>
      <c r="DGB41" s="36"/>
      <c r="DGC41" s="36"/>
      <c r="DGD41" s="36"/>
      <c r="DGE41" s="36"/>
      <c r="DGF41" s="36"/>
      <c r="DGG41" s="36"/>
      <c r="DGH41" s="36"/>
      <c r="DGI41" s="36"/>
      <c r="DGJ41" s="36"/>
      <c r="DGK41" s="36"/>
      <c r="DGL41" s="36"/>
      <c r="DGM41" s="36"/>
      <c r="DGN41" s="36"/>
      <c r="DGO41" s="36"/>
      <c r="DGP41" s="36"/>
      <c r="DGQ41" s="36"/>
      <c r="DGR41" s="36"/>
      <c r="DGS41" s="36"/>
      <c r="DGT41" s="36"/>
      <c r="DGU41" s="36"/>
      <c r="DGV41" s="36"/>
      <c r="DGW41" s="36"/>
      <c r="DGX41" s="36"/>
      <c r="DGY41" s="36"/>
      <c r="DGZ41" s="36"/>
      <c r="DHA41" s="36"/>
      <c r="DHB41" s="36"/>
      <c r="DHC41" s="36"/>
      <c r="DHD41" s="36"/>
      <c r="DHE41" s="36"/>
      <c r="DHF41" s="36"/>
      <c r="DHG41" s="36"/>
      <c r="DHH41" s="36"/>
      <c r="DHI41" s="36"/>
      <c r="DHJ41" s="36"/>
      <c r="DHK41" s="36"/>
      <c r="DHL41" s="36"/>
      <c r="DHM41" s="36"/>
      <c r="DHN41" s="36"/>
      <c r="DHO41" s="36"/>
      <c r="DHP41" s="36"/>
      <c r="DHQ41" s="36"/>
      <c r="DHR41" s="36"/>
      <c r="DHS41" s="36"/>
      <c r="DHT41" s="36"/>
      <c r="DHU41" s="36"/>
      <c r="DHV41" s="36"/>
      <c r="DHW41" s="36"/>
      <c r="DHX41" s="36"/>
      <c r="DHY41" s="36"/>
      <c r="DHZ41" s="36"/>
      <c r="DIA41" s="36"/>
      <c r="DIB41" s="36"/>
      <c r="DIC41" s="36"/>
      <c r="DID41" s="36"/>
      <c r="DIE41" s="36"/>
      <c r="DIF41" s="36"/>
      <c r="DIG41" s="36"/>
      <c r="DIH41" s="36"/>
      <c r="DII41" s="36"/>
      <c r="DIJ41" s="36"/>
      <c r="DIK41" s="36"/>
      <c r="DIL41" s="36"/>
      <c r="DIM41" s="36"/>
      <c r="DIN41" s="36"/>
      <c r="DIO41" s="36"/>
      <c r="DIP41" s="36"/>
      <c r="DIQ41" s="36"/>
      <c r="DIR41" s="36"/>
      <c r="DIS41" s="36"/>
      <c r="DIT41" s="36"/>
      <c r="DIU41" s="36"/>
      <c r="DIV41" s="36"/>
      <c r="DIW41" s="36"/>
      <c r="DIX41" s="36"/>
      <c r="DIY41" s="36"/>
      <c r="DIZ41" s="36"/>
      <c r="DJA41" s="36"/>
      <c r="DJB41" s="36"/>
      <c r="DJC41" s="36"/>
      <c r="DJD41" s="36"/>
      <c r="DJE41" s="36"/>
      <c r="DJF41" s="36"/>
      <c r="DJG41" s="36"/>
      <c r="DJH41" s="36"/>
      <c r="DJI41" s="36"/>
      <c r="DJJ41" s="36"/>
      <c r="DJK41" s="36"/>
      <c r="DJL41" s="36"/>
      <c r="DJM41" s="36"/>
      <c r="DJN41" s="36"/>
      <c r="DJO41" s="36"/>
      <c r="DJP41" s="36"/>
      <c r="DJQ41" s="36"/>
      <c r="DJR41" s="36"/>
      <c r="DJS41" s="36"/>
      <c r="DJT41" s="36"/>
      <c r="DJU41" s="36"/>
      <c r="DJV41" s="36"/>
      <c r="DJW41" s="36"/>
      <c r="DJX41" s="36"/>
      <c r="DJY41" s="36"/>
      <c r="DJZ41" s="36"/>
      <c r="DKA41" s="36"/>
      <c r="DKB41" s="36"/>
      <c r="DKC41" s="36"/>
      <c r="DKD41" s="36"/>
      <c r="DKE41" s="36"/>
      <c r="DKF41" s="36"/>
      <c r="DKG41" s="36"/>
      <c r="DKH41" s="36"/>
      <c r="DKI41" s="36"/>
      <c r="DKJ41" s="36"/>
      <c r="DKK41" s="36"/>
      <c r="DKL41" s="36"/>
      <c r="DKM41" s="36"/>
      <c r="DKN41" s="36"/>
      <c r="DKO41" s="36"/>
      <c r="DKP41" s="36"/>
      <c r="DKQ41" s="36"/>
      <c r="DKR41" s="36"/>
      <c r="DKS41" s="36"/>
      <c r="DKT41" s="36"/>
      <c r="DKU41" s="36"/>
      <c r="DKV41" s="36"/>
      <c r="DKW41" s="36"/>
      <c r="DKX41" s="36"/>
      <c r="DKY41" s="36"/>
      <c r="DKZ41" s="36"/>
      <c r="DLA41" s="36"/>
      <c r="DLB41" s="36"/>
      <c r="DLC41" s="36"/>
      <c r="DLD41" s="36"/>
      <c r="DLE41" s="36"/>
      <c r="DLF41" s="36"/>
      <c r="DLG41" s="36"/>
      <c r="DLH41" s="36"/>
      <c r="DLI41" s="36"/>
      <c r="DLJ41" s="36"/>
      <c r="DLK41" s="36"/>
      <c r="DLL41" s="36"/>
      <c r="DLM41" s="36"/>
      <c r="DLN41" s="36"/>
      <c r="DLO41" s="36"/>
      <c r="DLP41" s="36"/>
      <c r="DLQ41" s="36"/>
      <c r="DLR41" s="36"/>
      <c r="DLS41" s="36"/>
      <c r="DLT41" s="36"/>
      <c r="DLU41" s="36"/>
      <c r="DLV41" s="36"/>
      <c r="DLW41" s="36"/>
      <c r="DLX41" s="36"/>
      <c r="DLY41" s="36"/>
      <c r="DLZ41" s="36"/>
      <c r="DMA41" s="36"/>
      <c r="DMB41" s="36"/>
      <c r="DMC41" s="36"/>
      <c r="DMD41" s="36"/>
      <c r="DME41" s="36"/>
      <c r="DMF41" s="36"/>
      <c r="DMG41" s="36"/>
      <c r="DMH41" s="36"/>
      <c r="DMI41" s="36"/>
      <c r="DMJ41" s="36"/>
      <c r="DMK41" s="36"/>
      <c r="DML41" s="36"/>
      <c r="DMM41" s="36"/>
      <c r="DMN41" s="36"/>
      <c r="DMO41" s="36"/>
      <c r="DMP41" s="36"/>
      <c r="DMQ41" s="36"/>
      <c r="DMR41" s="36"/>
      <c r="DMS41" s="36"/>
      <c r="DMT41" s="36"/>
      <c r="DMU41" s="36"/>
      <c r="DMV41" s="36"/>
      <c r="DMW41" s="36"/>
      <c r="DMX41" s="36"/>
      <c r="DMY41" s="36"/>
      <c r="DMZ41" s="36"/>
      <c r="DNA41" s="36"/>
      <c r="DNB41" s="36"/>
      <c r="DNC41" s="36"/>
      <c r="DND41" s="36"/>
      <c r="DNE41" s="36"/>
      <c r="DNF41" s="36"/>
      <c r="DNG41" s="36"/>
      <c r="DNH41" s="36"/>
      <c r="DNI41" s="36"/>
      <c r="DNJ41" s="36"/>
      <c r="DNK41" s="36"/>
      <c r="DNL41" s="36"/>
      <c r="DNM41" s="36"/>
      <c r="DNN41" s="36"/>
      <c r="DNO41" s="36"/>
      <c r="DNP41" s="36"/>
      <c r="DNQ41" s="36"/>
      <c r="DNR41" s="36"/>
      <c r="DNS41" s="36"/>
      <c r="DNT41" s="36"/>
      <c r="DNU41" s="36"/>
      <c r="DNV41" s="36"/>
      <c r="DNW41" s="36"/>
      <c r="DNX41" s="36"/>
      <c r="DNY41" s="36"/>
      <c r="DNZ41" s="36"/>
      <c r="DOA41" s="36"/>
      <c r="DOB41" s="36"/>
      <c r="DOC41" s="36"/>
      <c r="DOD41" s="36"/>
      <c r="DOE41" s="36"/>
      <c r="DOF41" s="36"/>
      <c r="DOG41" s="36"/>
      <c r="DOH41" s="36"/>
      <c r="DOI41" s="36"/>
      <c r="DOJ41" s="36"/>
      <c r="DOK41" s="36"/>
      <c r="DOL41" s="36"/>
      <c r="DOM41" s="36"/>
      <c r="DON41" s="36"/>
      <c r="DOO41" s="36"/>
      <c r="DOP41" s="36"/>
      <c r="DOQ41" s="36"/>
      <c r="DOR41" s="36"/>
      <c r="DOS41" s="36"/>
      <c r="DOT41" s="36"/>
      <c r="DOU41" s="36"/>
      <c r="DOV41" s="36"/>
      <c r="DOW41" s="36"/>
      <c r="DOX41" s="36"/>
      <c r="DOY41" s="36"/>
      <c r="DOZ41" s="36"/>
      <c r="DPA41" s="36"/>
      <c r="DPB41" s="36"/>
      <c r="DPC41" s="36"/>
      <c r="DPD41" s="36"/>
      <c r="DPE41" s="36"/>
      <c r="DPF41" s="36"/>
      <c r="DPG41" s="36"/>
      <c r="DPH41" s="36"/>
      <c r="DPI41" s="36"/>
      <c r="DPJ41" s="36"/>
      <c r="DPK41" s="36"/>
      <c r="DPL41" s="36"/>
      <c r="DPM41" s="36"/>
      <c r="DPN41" s="36"/>
      <c r="DPO41" s="36"/>
      <c r="DPP41" s="36"/>
      <c r="DPQ41" s="36"/>
      <c r="DPR41" s="36"/>
      <c r="DPS41" s="36"/>
      <c r="DPT41" s="36"/>
      <c r="DPU41" s="36"/>
      <c r="DPV41" s="36"/>
      <c r="DPW41" s="36"/>
      <c r="DPX41" s="36"/>
      <c r="DPY41" s="36"/>
      <c r="DPZ41" s="36"/>
      <c r="DQA41" s="36"/>
      <c r="DQB41" s="36"/>
      <c r="DQC41" s="36"/>
      <c r="DQD41" s="36"/>
      <c r="DQE41" s="36"/>
      <c r="DQF41" s="36"/>
      <c r="DQG41" s="36"/>
      <c r="DQH41" s="36"/>
      <c r="DQI41" s="36"/>
      <c r="DQJ41" s="36"/>
      <c r="DQK41" s="36"/>
      <c r="DQL41" s="36"/>
      <c r="DQM41" s="36"/>
      <c r="DQN41" s="36"/>
      <c r="DQO41" s="36"/>
      <c r="DQP41" s="36"/>
      <c r="DQQ41" s="36"/>
      <c r="DQR41" s="36"/>
      <c r="DQS41" s="36"/>
      <c r="DQT41" s="36"/>
      <c r="DQU41" s="36"/>
      <c r="DQV41" s="36"/>
      <c r="DQW41" s="36"/>
      <c r="DQX41" s="36"/>
      <c r="DQY41" s="36"/>
      <c r="DQZ41" s="36"/>
      <c r="DRA41" s="36"/>
      <c r="DRB41" s="36"/>
      <c r="DRC41" s="36"/>
      <c r="DRD41" s="36"/>
      <c r="DRE41" s="36"/>
      <c r="DRF41" s="36"/>
      <c r="DRG41" s="36"/>
      <c r="DRH41" s="36"/>
      <c r="DRI41" s="36"/>
      <c r="DRJ41" s="36"/>
      <c r="DRK41" s="36"/>
      <c r="DRL41" s="36"/>
      <c r="DRM41" s="36"/>
      <c r="DRN41" s="36"/>
      <c r="DRO41" s="36"/>
      <c r="DRP41" s="36"/>
      <c r="DRQ41" s="36"/>
      <c r="DRR41" s="36"/>
      <c r="DRS41" s="36"/>
      <c r="DRT41" s="36"/>
      <c r="DRU41" s="36"/>
      <c r="DRV41" s="36"/>
      <c r="DRW41" s="36"/>
      <c r="DRX41" s="36"/>
      <c r="DRY41" s="36"/>
      <c r="DRZ41" s="36"/>
      <c r="DSA41" s="36"/>
      <c r="DSB41" s="36"/>
      <c r="DSC41" s="36"/>
      <c r="DSD41" s="36"/>
      <c r="DSE41" s="36"/>
      <c r="DSF41" s="36"/>
      <c r="DSG41" s="36"/>
      <c r="DSH41" s="36"/>
      <c r="DSI41" s="36"/>
      <c r="DSJ41" s="36"/>
      <c r="DSK41" s="36"/>
      <c r="DSL41" s="36"/>
      <c r="DSM41" s="36"/>
      <c r="DSN41" s="36"/>
      <c r="DSO41" s="36"/>
      <c r="DSP41" s="36"/>
      <c r="DSQ41" s="36"/>
      <c r="DSR41" s="36"/>
      <c r="DSS41" s="36"/>
      <c r="DST41" s="36"/>
      <c r="DSU41" s="36"/>
      <c r="DSV41" s="36"/>
      <c r="DSW41" s="36"/>
      <c r="DSX41" s="36"/>
      <c r="DSY41" s="36"/>
      <c r="DSZ41" s="36"/>
      <c r="DTA41" s="36"/>
      <c r="DTB41" s="36"/>
      <c r="DTC41" s="36"/>
      <c r="DTD41" s="36"/>
      <c r="DTE41" s="36"/>
      <c r="DTF41" s="36"/>
      <c r="DTG41" s="36"/>
      <c r="DTH41" s="36"/>
      <c r="DTI41" s="36"/>
      <c r="DTJ41" s="36"/>
      <c r="DTK41" s="36"/>
      <c r="DTL41" s="36"/>
      <c r="DTM41" s="36"/>
      <c r="DTN41" s="36"/>
      <c r="DTO41" s="36"/>
      <c r="DTP41" s="36"/>
      <c r="DTQ41" s="36"/>
      <c r="DTR41" s="36"/>
      <c r="DTS41" s="36"/>
      <c r="DTT41" s="36"/>
      <c r="DTU41" s="36"/>
      <c r="DTV41" s="36"/>
      <c r="DTW41" s="36"/>
      <c r="DTX41" s="36"/>
      <c r="DTY41" s="36"/>
      <c r="DTZ41" s="36"/>
      <c r="DUA41" s="36"/>
      <c r="DUB41" s="36"/>
      <c r="DUC41" s="36"/>
      <c r="DUD41" s="36"/>
      <c r="DUE41" s="36"/>
      <c r="DUF41" s="36"/>
      <c r="DUG41" s="36"/>
      <c r="DUH41" s="36"/>
      <c r="DUI41" s="36"/>
      <c r="DUJ41" s="36"/>
      <c r="DUK41" s="36"/>
      <c r="DUL41" s="36"/>
      <c r="DUM41" s="36"/>
      <c r="DUN41" s="36"/>
      <c r="DUO41" s="36"/>
      <c r="DUP41" s="36"/>
      <c r="DUQ41" s="36"/>
      <c r="DUR41" s="36"/>
      <c r="DUS41" s="36"/>
      <c r="DUT41" s="36"/>
      <c r="DUU41" s="36"/>
      <c r="DUV41" s="36"/>
      <c r="DUW41" s="36"/>
      <c r="DUX41" s="36"/>
      <c r="DUY41" s="36"/>
      <c r="DUZ41" s="36"/>
      <c r="DVA41" s="36"/>
      <c r="DVB41" s="36"/>
      <c r="DVC41" s="36"/>
      <c r="DVD41" s="36"/>
      <c r="DVE41" s="36"/>
      <c r="DVF41" s="36"/>
      <c r="DVG41" s="36"/>
      <c r="DVH41" s="36"/>
      <c r="DVI41" s="36"/>
      <c r="DVJ41" s="36"/>
      <c r="DVK41" s="36"/>
      <c r="DVL41" s="36"/>
      <c r="DVM41" s="36"/>
      <c r="DVN41" s="36"/>
      <c r="DVO41" s="36"/>
      <c r="DVP41" s="36"/>
      <c r="DVQ41" s="36"/>
      <c r="DVR41" s="36"/>
      <c r="DVS41" s="36"/>
      <c r="DVT41" s="36"/>
      <c r="DVU41" s="36"/>
      <c r="DVV41" s="36"/>
      <c r="DVW41" s="36"/>
      <c r="DVX41" s="36"/>
      <c r="DVY41" s="36"/>
      <c r="DVZ41" s="36"/>
      <c r="DWA41" s="36"/>
      <c r="DWB41" s="36"/>
      <c r="DWC41" s="36"/>
      <c r="DWD41" s="36"/>
      <c r="DWE41" s="36"/>
      <c r="DWF41" s="36"/>
      <c r="DWG41" s="36"/>
      <c r="DWH41" s="36"/>
      <c r="DWI41" s="36"/>
      <c r="DWJ41" s="36"/>
      <c r="DWK41" s="36"/>
      <c r="DWL41" s="36"/>
      <c r="DWM41" s="36"/>
      <c r="DWN41" s="36"/>
      <c r="DWO41" s="36"/>
      <c r="DWP41" s="36"/>
      <c r="DWQ41" s="36"/>
      <c r="DWR41" s="36"/>
      <c r="DWS41" s="36"/>
      <c r="DWT41" s="36"/>
      <c r="DWU41" s="36"/>
      <c r="DWV41" s="36"/>
      <c r="DWW41" s="36"/>
      <c r="DWX41" s="36"/>
      <c r="DWY41" s="36"/>
      <c r="DWZ41" s="36"/>
      <c r="DXA41" s="36"/>
      <c r="DXB41" s="36"/>
      <c r="DXC41" s="36"/>
      <c r="DXD41" s="36"/>
      <c r="DXE41" s="36"/>
      <c r="DXF41" s="36"/>
      <c r="DXG41" s="36"/>
      <c r="DXH41" s="36"/>
      <c r="DXI41" s="36"/>
      <c r="DXJ41" s="36"/>
      <c r="DXK41" s="36"/>
      <c r="DXL41" s="36"/>
      <c r="DXM41" s="36"/>
      <c r="DXN41" s="36"/>
      <c r="DXO41" s="36"/>
      <c r="DXP41" s="36"/>
      <c r="DXQ41" s="36"/>
      <c r="DXR41" s="36"/>
      <c r="DXS41" s="36"/>
      <c r="DXT41" s="36"/>
      <c r="DXU41" s="36"/>
      <c r="DXV41" s="36"/>
      <c r="DXW41" s="36"/>
      <c r="DXX41" s="36"/>
      <c r="DXY41" s="36"/>
      <c r="DXZ41" s="36"/>
      <c r="DYA41" s="36"/>
      <c r="DYB41" s="36"/>
      <c r="DYC41" s="36"/>
      <c r="DYD41" s="36"/>
      <c r="DYE41" s="36"/>
      <c r="DYF41" s="36"/>
      <c r="DYG41" s="36"/>
      <c r="DYH41" s="36"/>
      <c r="DYI41" s="36"/>
      <c r="DYJ41" s="36"/>
      <c r="DYK41" s="36"/>
      <c r="DYL41" s="36"/>
      <c r="DYM41" s="36"/>
      <c r="DYN41" s="36"/>
      <c r="DYO41" s="36"/>
      <c r="DYP41" s="36"/>
      <c r="DYQ41" s="36"/>
      <c r="DYR41" s="36"/>
      <c r="DYS41" s="36"/>
      <c r="DYT41" s="36"/>
      <c r="DYU41" s="36"/>
      <c r="DYV41" s="36"/>
      <c r="DYW41" s="36"/>
      <c r="DYX41" s="36"/>
      <c r="DYY41" s="36"/>
      <c r="DYZ41" s="36"/>
      <c r="DZA41" s="36"/>
      <c r="DZB41" s="36"/>
      <c r="DZC41" s="36"/>
      <c r="DZD41" s="36"/>
      <c r="DZE41" s="36"/>
      <c r="DZF41" s="36"/>
      <c r="DZG41" s="36"/>
      <c r="DZH41" s="36"/>
      <c r="DZI41" s="36"/>
      <c r="DZJ41" s="36"/>
      <c r="DZK41" s="36"/>
      <c r="DZL41" s="36"/>
      <c r="DZM41" s="36"/>
      <c r="DZN41" s="36"/>
      <c r="DZO41" s="36"/>
      <c r="DZP41" s="36"/>
      <c r="DZQ41" s="36"/>
      <c r="DZR41" s="36"/>
      <c r="DZS41" s="36"/>
      <c r="DZT41" s="36"/>
      <c r="DZU41" s="36"/>
      <c r="DZV41" s="36"/>
      <c r="DZW41" s="36"/>
      <c r="DZX41" s="36"/>
      <c r="DZY41" s="36"/>
      <c r="DZZ41" s="36"/>
      <c r="EAA41" s="36"/>
      <c r="EAB41" s="36"/>
      <c r="EAC41" s="36"/>
      <c r="EAD41" s="36"/>
      <c r="EAE41" s="36"/>
      <c r="EAF41" s="36"/>
      <c r="EAG41" s="36"/>
      <c r="EAH41" s="36"/>
      <c r="EAI41" s="36"/>
      <c r="EAJ41" s="36"/>
      <c r="EAK41" s="36"/>
      <c r="EAL41" s="36"/>
      <c r="EAM41" s="36"/>
      <c r="EAN41" s="36"/>
      <c r="EAO41" s="36"/>
      <c r="EAP41" s="36"/>
      <c r="EAQ41" s="36"/>
      <c r="EAR41" s="36"/>
      <c r="EAS41" s="36"/>
      <c r="EAT41" s="36"/>
      <c r="EAU41" s="36"/>
      <c r="EAV41" s="36"/>
      <c r="EAW41" s="36"/>
      <c r="EAX41" s="36"/>
      <c r="EAY41" s="36"/>
      <c r="EAZ41" s="36"/>
      <c r="EBA41" s="36"/>
      <c r="EBB41" s="36"/>
      <c r="EBC41" s="36"/>
      <c r="EBD41" s="36"/>
      <c r="EBE41" s="36"/>
      <c r="EBF41" s="36"/>
      <c r="EBG41" s="36"/>
      <c r="EBH41" s="36"/>
      <c r="EBI41" s="36"/>
      <c r="EBJ41" s="36"/>
      <c r="EBK41" s="36"/>
      <c r="EBL41" s="36"/>
      <c r="EBM41" s="36"/>
      <c r="EBN41" s="36"/>
      <c r="EBO41" s="36"/>
      <c r="EBP41" s="36"/>
      <c r="EBQ41" s="36"/>
      <c r="EBR41" s="36"/>
      <c r="EBS41" s="36"/>
      <c r="EBT41" s="36"/>
      <c r="EBU41" s="36"/>
      <c r="EBV41" s="36"/>
      <c r="EBW41" s="36"/>
      <c r="EBX41" s="36"/>
      <c r="EBY41" s="36"/>
      <c r="EBZ41" s="36"/>
      <c r="ECA41" s="36"/>
      <c r="ECB41" s="36"/>
      <c r="ECC41" s="36"/>
      <c r="ECD41" s="36"/>
      <c r="ECE41" s="36"/>
      <c r="ECF41" s="36"/>
      <c r="ECG41" s="36"/>
      <c r="ECH41" s="36"/>
      <c r="ECI41" s="36"/>
      <c r="ECJ41" s="36"/>
      <c r="ECK41" s="36"/>
      <c r="ECL41" s="36"/>
      <c r="ECM41" s="36"/>
      <c r="ECN41" s="36"/>
      <c r="ECO41" s="36"/>
      <c r="ECP41" s="36"/>
      <c r="ECQ41" s="36"/>
      <c r="ECR41" s="36"/>
      <c r="ECS41" s="36"/>
      <c r="ECT41" s="36"/>
      <c r="ECU41" s="36"/>
      <c r="ECV41" s="36"/>
      <c r="ECW41" s="36"/>
      <c r="ECX41" s="36"/>
      <c r="ECY41" s="36"/>
      <c r="ECZ41" s="36"/>
      <c r="EDA41" s="36"/>
      <c r="EDB41" s="36"/>
      <c r="EDC41" s="36"/>
      <c r="EDD41" s="36"/>
      <c r="EDE41" s="36"/>
      <c r="EDF41" s="36"/>
      <c r="EDG41" s="36"/>
      <c r="EDH41" s="36"/>
      <c r="EDI41" s="36"/>
      <c r="EDJ41" s="36"/>
      <c r="EDK41" s="36"/>
      <c r="EDL41" s="36"/>
      <c r="EDM41" s="36"/>
      <c r="EDN41" s="36"/>
      <c r="EDO41" s="36"/>
      <c r="EDP41" s="36"/>
      <c r="EDQ41" s="36"/>
      <c r="EDR41" s="36"/>
      <c r="EDS41" s="36"/>
      <c r="EDT41" s="36"/>
      <c r="EDU41" s="36"/>
      <c r="EDV41" s="36"/>
      <c r="EDW41" s="36"/>
      <c r="EDX41" s="36"/>
      <c r="EDY41" s="36"/>
      <c r="EDZ41" s="36"/>
      <c r="EEA41" s="36"/>
      <c r="EEB41" s="36"/>
      <c r="EEC41" s="36"/>
      <c r="EED41" s="36"/>
      <c r="EEE41" s="36"/>
      <c r="EEF41" s="36"/>
      <c r="EEG41" s="36"/>
      <c r="EEH41" s="36"/>
      <c r="EEI41" s="36"/>
      <c r="EEJ41" s="36"/>
      <c r="EEK41" s="36"/>
      <c r="EEL41" s="36"/>
      <c r="EEM41" s="36"/>
      <c r="EEN41" s="36"/>
      <c r="EEO41" s="36"/>
      <c r="EEP41" s="36"/>
      <c r="EEQ41" s="36"/>
      <c r="EER41" s="36"/>
      <c r="EES41" s="36"/>
      <c r="EET41" s="36"/>
      <c r="EEU41" s="36"/>
      <c r="EEV41" s="36"/>
      <c r="EEW41" s="36"/>
      <c r="EEX41" s="36"/>
      <c r="EEY41" s="36"/>
      <c r="EEZ41" s="36"/>
      <c r="EFA41" s="36"/>
      <c r="EFB41" s="36"/>
      <c r="EFC41" s="36"/>
      <c r="EFD41" s="36"/>
      <c r="EFE41" s="36"/>
      <c r="EFF41" s="36"/>
      <c r="EFG41" s="36"/>
      <c r="EFH41" s="36"/>
      <c r="EFI41" s="36"/>
      <c r="EFJ41" s="36"/>
      <c r="EFK41" s="36"/>
      <c r="EFL41" s="36"/>
      <c r="EFM41" s="36"/>
      <c r="EFN41" s="36"/>
      <c r="EFO41" s="36"/>
      <c r="EFP41" s="36"/>
      <c r="EFQ41" s="36"/>
      <c r="EFR41" s="36"/>
      <c r="EFS41" s="36"/>
      <c r="EFT41" s="36"/>
      <c r="EFU41" s="36"/>
      <c r="EFV41" s="36"/>
      <c r="EFW41" s="36"/>
      <c r="EFX41" s="36"/>
      <c r="EFY41" s="36"/>
      <c r="EFZ41" s="36"/>
      <c r="EGA41" s="36"/>
      <c r="EGB41" s="36"/>
      <c r="EGC41" s="36"/>
      <c r="EGD41" s="36"/>
      <c r="EGE41" s="36"/>
      <c r="EGF41" s="36"/>
      <c r="EGG41" s="36"/>
      <c r="EGH41" s="36"/>
      <c r="EGI41" s="36"/>
      <c r="EGJ41" s="36"/>
      <c r="EGK41" s="36"/>
      <c r="EGL41" s="36"/>
      <c r="EGM41" s="36"/>
      <c r="EGN41" s="36"/>
      <c r="EGO41" s="36"/>
      <c r="EGP41" s="36"/>
      <c r="EGQ41" s="36"/>
      <c r="EGR41" s="36"/>
      <c r="EGS41" s="36"/>
      <c r="EGT41" s="36"/>
      <c r="EGU41" s="36"/>
      <c r="EGV41" s="36"/>
      <c r="EGW41" s="36"/>
      <c r="EGX41" s="36"/>
      <c r="EGY41" s="36"/>
      <c r="EGZ41" s="36"/>
      <c r="EHA41" s="36"/>
      <c r="EHB41" s="36"/>
      <c r="EHC41" s="36"/>
      <c r="EHD41" s="36"/>
      <c r="EHE41" s="36"/>
      <c r="EHF41" s="36"/>
      <c r="EHG41" s="36"/>
      <c r="EHH41" s="36"/>
      <c r="EHI41" s="36"/>
      <c r="EHJ41" s="36"/>
      <c r="EHK41" s="36"/>
      <c r="EHL41" s="36"/>
      <c r="EHM41" s="36"/>
      <c r="EHN41" s="36"/>
      <c r="EHO41" s="36"/>
      <c r="EHP41" s="36"/>
      <c r="EHQ41" s="36"/>
      <c r="EHR41" s="36"/>
      <c r="EHS41" s="36"/>
      <c r="EHT41" s="36"/>
      <c r="EHU41" s="36"/>
      <c r="EHV41" s="36"/>
      <c r="EHW41" s="36"/>
      <c r="EHX41" s="36"/>
      <c r="EHY41" s="36"/>
      <c r="EHZ41" s="36"/>
      <c r="EIA41" s="36"/>
      <c r="EIB41" s="36"/>
      <c r="EIC41" s="36"/>
      <c r="EID41" s="36"/>
      <c r="EIE41" s="36"/>
      <c r="EIF41" s="36"/>
      <c r="EIG41" s="36"/>
      <c r="EIH41" s="36"/>
      <c r="EII41" s="36"/>
      <c r="EIJ41" s="36"/>
      <c r="EIK41" s="36"/>
      <c r="EIL41" s="36"/>
      <c r="EIM41" s="36"/>
      <c r="EIN41" s="36"/>
      <c r="EIO41" s="36"/>
      <c r="EIP41" s="36"/>
      <c r="EIQ41" s="36"/>
      <c r="EIR41" s="36"/>
      <c r="EIS41" s="36"/>
      <c r="EIT41" s="36"/>
      <c r="EIU41" s="36"/>
      <c r="EIV41" s="36"/>
      <c r="EIW41" s="36"/>
      <c r="EIX41" s="36"/>
      <c r="EIY41" s="36"/>
      <c r="EIZ41" s="36"/>
      <c r="EJA41" s="36"/>
      <c r="EJB41" s="36"/>
      <c r="EJC41" s="36"/>
      <c r="EJD41" s="36"/>
      <c r="EJE41" s="36"/>
      <c r="EJF41" s="36"/>
      <c r="EJG41" s="36"/>
      <c r="EJH41" s="36"/>
      <c r="EJI41" s="36"/>
      <c r="EJJ41" s="36"/>
      <c r="EJK41" s="36"/>
      <c r="EJL41" s="36"/>
      <c r="EJM41" s="36"/>
      <c r="EJN41" s="36"/>
      <c r="EJO41" s="36"/>
      <c r="EJP41" s="36"/>
      <c r="EJQ41" s="36"/>
      <c r="EJR41" s="36"/>
      <c r="EJS41" s="36"/>
      <c r="EJT41" s="36"/>
      <c r="EJU41" s="36"/>
      <c r="EJV41" s="36"/>
      <c r="EJW41" s="36"/>
      <c r="EJX41" s="36"/>
      <c r="EJY41" s="36"/>
      <c r="EJZ41" s="36"/>
      <c r="EKA41" s="36"/>
      <c r="EKB41" s="36"/>
      <c r="EKC41" s="36"/>
      <c r="EKD41" s="36"/>
      <c r="EKE41" s="36"/>
      <c r="EKF41" s="36"/>
      <c r="EKG41" s="36"/>
      <c r="EKH41" s="36"/>
      <c r="EKI41" s="36"/>
      <c r="EKJ41" s="36"/>
      <c r="EKK41" s="36"/>
      <c r="EKL41" s="36"/>
      <c r="EKM41" s="36"/>
      <c r="EKN41" s="36"/>
      <c r="EKO41" s="36"/>
      <c r="EKP41" s="36"/>
      <c r="EKQ41" s="36"/>
      <c r="EKR41" s="36"/>
      <c r="EKS41" s="36"/>
      <c r="EKT41" s="36"/>
      <c r="EKU41" s="36"/>
      <c r="EKV41" s="36"/>
      <c r="EKW41" s="36"/>
      <c r="EKX41" s="36"/>
      <c r="EKY41" s="36"/>
      <c r="EKZ41" s="36"/>
      <c r="ELA41" s="36"/>
      <c r="ELB41" s="36"/>
      <c r="ELC41" s="36"/>
      <c r="ELD41" s="36"/>
      <c r="ELE41" s="36"/>
      <c r="ELF41" s="36"/>
      <c r="ELG41" s="36"/>
      <c r="ELH41" s="36"/>
      <c r="ELI41" s="36"/>
      <c r="ELJ41" s="36"/>
      <c r="ELK41" s="36"/>
      <c r="ELL41" s="36"/>
      <c r="ELM41" s="36"/>
      <c r="ELN41" s="36"/>
      <c r="ELO41" s="36"/>
      <c r="ELP41" s="36"/>
      <c r="ELQ41" s="36"/>
      <c r="ELR41" s="36"/>
      <c r="ELS41" s="36"/>
      <c r="ELT41" s="36"/>
      <c r="ELU41" s="36"/>
      <c r="ELV41" s="36"/>
      <c r="ELW41" s="36"/>
      <c r="ELX41" s="36"/>
      <c r="ELY41" s="36"/>
      <c r="ELZ41" s="36"/>
      <c r="EMA41" s="36"/>
      <c r="EMB41" s="36"/>
      <c r="EMC41" s="36"/>
      <c r="EMD41" s="36"/>
      <c r="EME41" s="36"/>
      <c r="EMF41" s="36"/>
      <c r="EMG41" s="36"/>
      <c r="EMH41" s="36"/>
      <c r="EMI41" s="36"/>
      <c r="EMJ41" s="36"/>
      <c r="EMK41" s="36"/>
      <c r="EML41" s="36"/>
      <c r="EMM41" s="36"/>
      <c r="EMN41" s="36"/>
      <c r="EMO41" s="36"/>
      <c r="EMP41" s="36"/>
      <c r="EMQ41" s="36"/>
      <c r="EMR41" s="36"/>
      <c r="EMS41" s="36"/>
      <c r="EMT41" s="36"/>
      <c r="EMU41" s="36"/>
      <c r="EMV41" s="36"/>
      <c r="EMW41" s="36"/>
      <c r="EMX41" s="36"/>
      <c r="EMY41" s="36"/>
      <c r="EMZ41" s="36"/>
      <c r="ENA41" s="36"/>
      <c r="ENB41" s="36"/>
      <c r="ENC41" s="36"/>
      <c r="END41" s="36"/>
      <c r="ENE41" s="36"/>
      <c r="ENF41" s="36"/>
      <c r="ENG41" s="36"/>
      <c r="ENH41" s="36"/>
      <c r="ENI41" s="36"/>
      <c r="ENJ41" s="36"/>
      <c r="ENK41" s="36"/>
      <c r="ENL41" s="36"/>
      <c r="ENM41" s="36"/>
      <c r="ENN41" s="36"/>
      <c r="ENO41" s="36"/>
      <c r="ENP41" s="36"/>
      <c r="ENQ41" s="36"/>
      <c r="ENR41" s="36"/>
      <c r="ENS41" s="36"/>
      <c r="ENT41" s="36"/>
      <c r="ENU41" s="36"/>
      <c r="ENV41" s="36"/>
      <c r="ENW41" s="36"/>
      <c r="ENX41" s="36"/>
      <c r="ENY41" s="36"/>
      <c r="ENZ41" s="36"/>
      <c r="EOA41" s="36"/>
      <c r="EOB41" s="36"/>
      <c r="EOC41" s="36"/>
      <c r="EOD41" s="36"/>
      <c r="EOE41" s="36"/>
      <c r="EOF41" s="36"/>
      <c r="EOG41" s="36"/>
      <c r="EOH41" s="36"/>
      <c r="EOI41" s="36"/>
      <c r="EOJ41" s="36"/>
      <c r="EOK41" s="36"/>
      <c r="EOL41" s="36"/>
      <c r="EOM41" s="36"/>
      <c r="EON41" s="36"/>
      <c r="EOO41" s="36"/>
      <c r="EOP41" s="36"/>
      <c r="EOQ41" s="36"/>
      <c r="EOR41" s="36"/>
      <c r="EOS41" s="36"/>
      <c r="EOT41" s="36"/>
      <c r="EOU41" s="36"/>
      <c r="EOV41" s="36"/>
      <c r="EOW41" s="36"/>
      <c r="EOX41" s="36"/>
      <c r="EOY41" s="36"/>
      <c r="EOZ41" s="36"/>
      <c r="EPA41" s="36"/>
      <c r="EPB41" s="36"/>
      <c r="EPC41" s="36"/>
      <c r="EPD41" s="36"/>
      <c r="EPE41" s="36"/>
      <c r="EPF41" s="36"/>
      <c r="EPG41" s="36"/>
      <c r="EPH41" s="36"/>
      <c r="EPI41" s="36"/>
      <c r="EPJ41" s="36"/>
      <c r="EPK41" s="36"/>
      <c r="EPL41" s="36"/>
      <c r="EPM41" s="36"/>
      <c r="EPN41" s="36"/>
      <c r="EPO41" s="36"/>
      <c r="EPP41" s="36"/>
      <c r="EPQ41" s="36"/>
      <c r="EPR41" s="36"/>
      <c r="EPS41" s="36"/>
      <c r="EPT41" s="36"/>
      <c r="EPU41" s="36"/>
      <c r="EPV41" s="36"/>
      <c r="EPW41" s="36"/>
      <c r="EPX41" s="36"/>
      <c r="EPY41" s="36"/>
      <c r="EPZ41" s="36"/>
      <c r="EQA41" s="36"/>
      <c r="EQB41" s="36"/>
      <c r="EQC41" s="36"/>
      <c r="EQD41" s="36"/>
      <c r="EQE41" s="36"/>
      <c r="EQF41" s="36"/>
      <c r="EQG41" s="36"/>
      <c r="EQH41" s="36"/>
      <c r="EQI41" s="36"/>
      <c r="EQJ41" s="36"/>
      <c r="EQK41" s="36"/>
      <c r="EQL41" s="36"/>
      <c r="EQM41" s="36"/>
      <c r="EQN41" s="36"/>
      <c r="EQO41" s="36"/>
      <c r="EQP41" s="36"/>
      <c r="EQQ41" s="36"/>
      <c r="EQR41" s="36"/>
      <c r="EQS41" s="36"/>
      <c r="EQT41" s="36"/>
      <c r="EQU41" s="36"/>
      <c r="EQV41" s="36"/>
      <c r="EQW41" s="36"/>
      <c r="EQX41" s="36"/>
      <c r="EQY41" s="36"/>
      <c r="EQZ41" s="36"/>
      <c r="ERA41" s="36"/>
      <c r="ERB41" s="36"/>
      <c r="ERC41" s="36"/>
      <c r="ERD41" s="36"/>
      <c r="ERE41" s="36"/>
      <c r="ERF41" s="36"/>
      <c r="ERG41" s="36"/>
      <c r="ERH41" s="36"/>
      <c r="ERI41" s="36"/>
      <c r="ERJ41" s="36"/>
      <c r="ERK41" s="36"/>
      <c r="ERL41" s="36"/>
      <c r="ERM41" s="36"/>
      <c r="ERN41" s="36"/>
      <c r="ERO41" s="36"/>
      <c r="ERP41" s="36"/>
      <c r="ERQ41" s="36"/>
      <c r="ERR41" s="36"/>
      <c r="ERS41" s="36"/>
      <c r="ERT41" s="36"/>
      <c r="ERU41" s="36"/>
      <c r="ERV41" s="36"/>
      <c r="ERW41" s="36"/>
      <c r="ERX41" s="36"/>
      <c r="ERY41" s="36"/>
      <c r="ERZ41" s="36"/>
      <c r="ESA41" s="36"/>
      <c r="ESB41" s="36"/>
      <c r="ESC41" s="36"/>
      <c r="ESD41" s="36"/>
      <c r="ESE41" s="36"/>
      <c r="ESF41" s="36"/>
      <c r="ESG41" s="36"/>
      <c r="ESH41" s="36"/>
      <c r="ESI41" s="36"/>
      <c r="ESJ41" s="36"/>
      <c r="ESK41" s="36"/>
      <c r="ESL41" s="36"/>
      <c r="ESM41" s="36"/>
      <c r="ESN41" s="36"/>
      <c r="ESO41" s="36"/>
      <c r="ESP41" s="36"/>
      <c r="ESQ41" s="36"/>
      <c r="ESR41" s="36"/>
      <c r="ESS41" s="36"/>
      <c r="EST41" s="36"/>
      <c r="ESU41" s="36"/>
      <c r="ESV41" s="36"/>
      <c r="ESW41" s="36"/>
      <c r="ESX41" s="36"/>
      <c r="ESY41" s="36"/>
      <c r="ESZ41" s="36"/>
      <c r="ETA41" s="36"/>
      <c r="ETB41" s="36"/>
      <c r="ETC41" s="36"/>
      <c r="ETD41" s="36"/>
      <c r="ETE41" s="36"/>
      <c r="ETF41" s="36"/>
      <c r="ETG41" s="36"/>
      <c r="ETH41" s="36"/>
      <c r="ETI41" s="36"/>
      <c r="ETJ41" s="36"/>
      <c r="ETK41" s="36"/>
      <c r="ETL41" s="36"/>
      <c r="ETM41" s="36"/>
      <c r="ETN41" s="36"/>
      <c r="ETO41" s="36"/>
      <c r="ETP41" s="36"/>
      <c r="ETQ41" s="36"/>
      <c r="ETR41" s="36"/>
      <c r="ETS41" s="36"/>
      <c r="ETT41" s="36"/>
      <c r="ETU41" s="36"/>
      <c r="ETV41" s="36"/>
      <c r="ETW41" s="36"/>
      <c r="ETX41" s="36"/>
      <c r="ETY41" s="36"/>
      <c r="ETZ41" s="36"/>
      <c r="EUA41" s="36"/>
      <c r="EUB41" s="36"/>
      <c r="EUC41" s="36"/>
      <c r="EUD41" s="36"/>
      <c r="EUE41" s="36"/>
      <c r="EUF41" s="36"/>
      <c r="EUG41" s="36"/>
      <c r="EUH41" s="36"/>
      <c r="EUI41" s="36"/>
      <c r="EUJ41" s="36"/>
      <c r="EUK41" s="36"/>
      <c r="EUL41" s="36"/>
      <c r="EUM41" s="36"/>
      <c r="EUN41" s="36"/>
      <c r="EUO41" s="36"/>
      <c r="EUP41" s="36"/>
      <c r="EUQ41" s="36"/>
      <c r="EUR41" s="36"/>
      <c r="EUS41" s="36"/>
      <c r="EUT41" s="36"/>
      <c r="EUU41" s="36"/>
      <c r="EUV41" s="36"/>
      <c r="EUW41" s="36"/>
      <c r="EUX41" s="36"/>
      <c r="EUY41" s="36"/>
      <c r="EUZ41" s="36"/>
      <c r="EVA41" s="36"/>
      <c r="EVB41" s="36"/>
      <c r="EVC41" s="36"/>
      <c r="EVD41" s="36"/>
      <c r="EVE41" s="36"/>
      <c r="EVF41" s="36"/>
      <c r="EVG41" s="36"/>
      <c r="EVH41" s="36"/>
      <c r="EVI41" s="36"/>
      <c r="EVJ41" s="36"/>
      <c r="EVK41" s="36"/>
      <c r="EVL41" s="36"/>
      <c r="EVM41" s="36"/>
      <c r="EVN41" s="36"/>
      <c r="EVO41" s="36"/>
      <c r="EVP41" s="36"/>
      <c r="EVQ41" s="36"/>
      <c r="EVR41" s="36"/>
      <c r="EVS41" s="36"/>
      <c r="EVT41" s="36"/>
      <c r="EVU41" s="36"/>
      <c r="EVV41" s="36"/>
      <c r="EVW41" s="36"/>
      <c r="EVX41" s="36"/>
      <c r="EVY41" s="36"/>
      <c r="EVZ41" s="36"/>
      <c r="EWA41" s="36"/>
      <c r="EWB41" s="36"/>
      <c r="EWC41" s="36"/>
      <c r="EWD41" s="36"/>
      <c r="EWE41" s="36"/>
      <c r="EWF41" s="36"/>
      <c r="EWG41" s="36"/>
      <c r="EWH41" s="36"/>
      <c r="EWI41" s="36"/>
      <c r="EWJ41" s="36"/>
      <c r="EWK41" s="36"/>
      <c r="EWL41" s="36"/>
      <c r="EWM41" s="36"/>
      <c r="EWN41" s="36"/>
      <c r="EWO41" s="36"/>
      <c r="EWP41" s="36"/>
      <c r="EWQ41" s="36"/>
      <c r="EWR41" s="36"/>
      <c r="EWS41" s="36"/>
      <c r="EWT41" s="36"/>
      <c r="EWU41" s="36"/>
      <c r="EWV41" s="36"/>
      <c r="EWW41" s="36"/>
      <c r="EWX41" s="36"/>
      <c r="EWY41" s="36"/>
      <c r="EWZ41" s="36"/>
      <c r="EXA41" s="36"/>
      <c r="EXB41" s="36"/>
      <c r="EXC41" s="36"/>
      <c r="EXD41" s="36"/>
      <c r="EXE41" s="36"/>
      <c r="EXF41" s="36"/>
      <c r="EXG41" s="36"/>
      <c r="EXH41" s="36"/>
      <c r="EXI41" s="36"/>
      <c r="EXJ41" s="36"/>
      <c r="EXK41" s="36"/>
      <c r="EXL41" s="36"/>
      <c r="EXM41" s="36"/>
      <c r="EXN41" s="36"/>
      <c r="EXO41" s="36"/>
      <c r="EXP41" s="36"/>
      <c r="EXQ41" s="36"/>
      <c r="EXR41" s="36"/>
      <c r="EXS41" s="36"/>
      <c r="EXT41" s="36"/>
      <c r="EXU41" s="36"/>
      <c r="EXV41" s="36"/>
      <c r="EXW41" s="36"/>
      <c r="EXX41" s="36"/>
      <c r="EXY41" s="36"/>
      <c r="EXZ41" s="36"/>
      <c r="EYA41" s="36"/>
      <c r="EYB41" s="36"/>
      <c r="EYC41" s="36"/>
      <c r="EYD41" s="36"/>
      <c r="EYE41" s="36"/>
      <c r="EYF41" s="36"/>
      <c r="EYG41" s="36"/>
      <c r="EYH41" s="36"/>
      <c r="EYI41" s="36"/>
      <c r="EYJ41" s="36"/>
      <c r="EYK41" s="36"/>
      <c r="EYL41" s="36"/>
      <c r="EYM41" s="36"/>
      <c r="EYN41" s="36"/>
      <c r="EYO41" s="36"/>
      <c r="EYP41" s="36"/>
      <c r="EYQ41" s="36"/>
      <c r="EYR41" s="36"/>
      <c r="EYS41" s="36"/>
      <c r="EYT41" s="36"/>
      <c r="EYU41" s="36"/>
      <c r="EYV41" s="36"/>
      <c r="EYW41" s="36"/>
      <c r="EYX41" s="36"/>
      <c r="EYY41" s="36"/>
      <c r="EYZ41" s="36"/>
      <c r="EZA41" s="36"/>
      <c r="EZB41" s="36"/>
      <c r="EZC41" s="36"/>
      <c r="EZD41" s="36"/>
      <c r="EZE41" s="36"/>
      <c r="EZF41" s="36"/>
      <c r="EZG41" s="36"/>
      <c r="EZH41" s="36"/>
      <c r="EZI41" s="36"/>
      <c r="EZJ41" s="36"/>
      <c r="EZK41" s="36"/>
      <c r="EZL41" s="36"/>
      <c r="EZM41" s="36"/>
      <c r="EZN41" s="36"/>
      <c r="EZO41" s="36"/>
      <c r="EZP41" s="36"/>
      <c r="EZQ41" s="36"/>
      <c r="EZR41" s="36"/>
      <c r="EZS41" s="36"/>
      <c r="EZT41" s="36"/>
      <c r="EZU41" s="36"/>
      <c r="EZV41" s="36"/>
      <c r="EZW41" s="36"/>
      <c r="EZX41" s="36"/>
      <c r="EZY41" s="36"/>
      <c r="EZZ41" s="36"/>
      <c r="FAA41" s="36"/>
      <c r="FAB41" s="36"/>
      <c r="FAC41" s="36"/>
      <c r="FAD41" s="36"/>
      <c r="FAE41" s="36"/>
      <c r="FAF41" s="36"/>
      <c r="FAG41" s="36"/>
      <c r="FAH41" s="36"/>
      <c r="FAI41" s="36"/>
      <c r="FAJ41" s="36"/>
      <c r="FAK41" s="36"/>
      <c r="FAL41" s="36"/>
      <c r="FAM41" s="36"/>
      <c r="FAN41" s="36"/>
      <c r="FAO41" s="36"/>
      <c r="FAP41" s="36"/>
      <c r="FAQ41" s="36"/>
      <c r="FAR41" s="36"/>
      <c r="FAS41" s="36"/>
      <c r="FAT41" s="36"/>
      <c r="FAU41" s="36"/>
      <c r="FAV41" s="36"/>
      <c r="FAW41" s="36"/>
      <c r="FAX41" s="36"/>
      <c r="FAY41" s="36"/>
      <c r="FAZ41" s="36"/>
      <c r="FBA41" s="36"/>
      <c r="FBB41" s="36"/>
      <c r="FBC41" s="36"/>
      <c r="FBD41" s="36"/>
      <c r="FBE41" s="36"/>
      <c r="FBF41" s="36"/>
      <c r="FBG41" s="36"/>
      <c r="FBH41" s="36"/>
      <c r="FBI41" s="36"/>
      <c r="FBJ41" s="36"/>
      <c r="FBK41" s="36"/>
      <c r="FBL41" s="36"/>
      <c r="FBM41" s="36"/>
      <c r="FBN41" s="36"/>
      <c r="FBO41" s="36"/>
      <c r="FBP41" s="36"/>
      <c r="FBQ41" s="36"/>
      <c r="FBR41" s="36"/>
      <c r="FBS41" s="36"/>
      <c r="FBT41" s="36"/>
      <c r="FBU41" s="36"/>
      <c r="FBV41" s="36"/>
      <c r="FBW41" s="36"/>
      <c r="FBX41" s="36"/>
      <c r="FBY41" s="36"/>
      <c r="FBZ41" s="36"/>
      <c r="FCA41" s="36"/>
      <c r="FCB41" s="36"/>
      <c r="FCC41" s="36"/>
      <c r="FCD41" s="36"/>
      <c r="FCE41" s="36"/>
      <c r="FCF41" s="36"/>
      <c r="FCG41" s="36"/>
      <c r="FCH41" s="36"/>
      <c r="FCI41" s="36"/>
      <c r="FCJ41" s="36"/>
      <c r="FCK41" s="36"/>
      <c r="FCL41" s="36"/>
      <c r="FCM41" s="36"/>
      <c r="FCN41" s="36"/>
      <c r="FCO41" s="36"/>
      <c r="FCP41" s="36"/>
      <c r="FCQ41" s="36"/>
      <c r="FCR41" s="36"/>
      <c r="FCS41" s="36"/>
      <c r="FCT41" s="36"/>
      <c r="FCU41" s="36"/>
      <c r="FCV41" s="36"/>
      <c r="FCW41" s="36"/>
      <c r="FCX41" s="36"/>
      <c r="FCY41" s="36"/>
      <c r="FCZ41" s="36"/>
      <c r="FDA41" s="36"/>
      <c r="FDB41" s="36"/>
      <c r="FDC41" s="36"/>
      <c r="FDD41" s="36"/>
      <c r="FDE41" s="36"/>
      <c r="FDF41" s="36"/>
      <c r="FDG41" s="36"/>
      <c r="FDH41" s="36"/>
      <c r="FDI41" s="36"/>
      <c r="FDJ41" s="36"/>
      <c r="FDK41" s="36"/>
      <c r="FDL41" s="36"/>
      <c r="FDM41" s="36"/>
      <c r="FDN41" s="36"/>
      <c r="FDO41" s="36"/>
      <c r="FDP41" s="36"/>
      <c r="FDQ41" s="36"/>
      <c r="FDR41" s="36"/>
      <c r="FDS41" s="36"/>
      <c r="FDT41" s="36"/>
      <c r="FDU41" s="36"/>
      <c r="FDV41" s="36"/>
      <c r="FDW41" s="36"/>
      <c r="FDX41" s="36"/>
      <c r="FDY41" s="36"/>
      <c r="FDZ41" s="36"/>
      <c r="FEA41" s="36"/>
      <c r="FEB41" s="36"/>
      <c r="FEC41" s="36"/>
      <c r="FED41" s="36"/>
      <c r="FEE41" s="36"/>
      <c r="FEF41" s="36"/>
      <c r="FEG41" s="36"/>
      <c r="FEH41" s="36"/>
      <c r="FEI41" s="36"/>
      <c r="FEJ41" s="36"/>
      <c r="FEK41" s="36"/>
      <c r="FEL41" s="36"/>
      <c r="FEM41" s="36"/>
      <c r="FEN41" s="36"/>
      <c r="FEO41" s="36"/>
      <c r="FEP41" s="36"/>
      <c r="FEQ41" s="36"/>
      <c r="FER41" s="36"/>
      <c r="FES41" s="36"/>
      <c r="FET41" s="36"/>
      <c r="FEU41" s="36"/>
      <c r="FEV41" s="36"/>
      <c r="FEW41" s="36"/>
      <c r="FEX41" s="36"/>
      <c r="FEY41" s="36"/>
      <c r="FEZ41" s="36"/>
      <c r="FFA41" s="36"/>
      <c r="FFB41" s="36"/>
      <c r="FFC41" s="36"/>
      <c r="FFD41" s="36"/>
      <c r="FFE41" s="36"/>
      <c r="FFF41" s="36"/>
      <c r="FFG41" s="36"/>
      <c r="FFH41" s="36"/>
      <c r="FFI41" s="36"/>
      <c r="FFJ41" s="36"/>
      <c r="FFK41" s="36"/>
      <c r="FFL41" s="36"/>
      <c r="FFM41" s="36"/>
      <c r="FFN41" s="36"/>
      <c r="FFO41" s="36"/>
      <c r="FFP41" s="36"/>
      <c r="FFQ41" s="36"/>
      <c r="FFR41" s="36"/>
      <c r="FFS41" s="36"/>
      <c r="FFT41" s="36"/>
      <c r="FFU41" s="36"/>
      <c r="FFV41" s="36"/>
      <c r="FFW41" s="36"/>
      <c r="FFX41" s="36"/>
      <c r="FFY41" s="36"/>
      <c r="FFZ41" s="36"/>
      <c r="FGA41" s="36"/>
      <c r="FGB41" s="36"/>
      <c r="FGC41" s="36"/>
      <c r="FGD41" s="36"/>
      <c r="FGE41" s="36"/>
      <c r="FGF41" s="36"/>
      <c r="FGG41" s="36"/>
      <c r="FGH41" s="36"/>
      <c r="FGI41" s="36"/>
      <c r="FGJ41" s="36"/>
      <c r="FGK41" s="36"/>
      <c r="FGL41" s="36"/>
      <c r="FGM41" s="36"/>
      <c r="FGN41" s="36"/>
      <c r="FGO41" s="36"/>
      <c r="FGP41" s="36"/>
      <c r="FGQ41" s="36"/>
      <c r="FGR41" s="36"/>
      <c r="FGS41" s="36"/>
      <c r="FGT41" s="36"/>
      <c r="FGU41" s="36"/>
      <c r="FGV41" s="36"/>
      <c r="FGW41" s="36"/>
      <c r="FGX41" s="36"/>
      <c r="FGY41" s="36"/>
      <c r="FGZ41" s="36"/>
      <c r="FHA41" s="36"/>
      <c r="FHB41" s="36"/>
      <c r="FHC41" s="36"/>
      <c r="FHD41" s="36"/>
      <c r="FHE41" s="36"/>
      <c r="FHF41" s="36"/>
      <c r="FHG41" s="36"/>
      <c r="FHH41" s="36"/>
      <c r="FHI41" s="36"/>
      <c r="FHJ41" s="36"/>
      <c r="FHK41" s="36"/>
      <c r="FHL41" s="36"/>
      <c r="FHM41" s="36"/>
      <c r="FHN41" s="36"/>
      <c r="FHO41" s="36"/>
      <c r="FHP41" s="36"/>
      <c r="FHQ41" s="36"/>
      <c r="FHR41" s="36"/>
      <c r="FHS41" s="36"/>
      <c r="FHT41" s="36"/>
      <c r="FHU41" s="36"/>
      <c r="FHV41" s="36"/>
      <c r="FHW41" s="36"/>
      <c r="FHX41" s="36"/>
      <c r="FHY41" s="36"/>
      <c r="FHZ41" s="36"/>
      <c r="FIA41" s="36"/>
      <c r="FIB41" s="36"/>
      <c r="FIC41" s="36"/>
      <c r="FID41" s="36"/>
      <c r="FIE41" s="36"/>
      <c r="FIF41" s="36"/>
      <c r="FIG41" s="36"/>
      <c r="FIH41" s="36"/>
      <c r="FII41" s="36"/>
      <c r="FIJ41" s="36"/>
      <c r="FIK41" s="36"/>
      <c r="FIL41" s="36"/>
      <c r="FIM41" s="36"/>
      <c r="FIN41" s="36"/>
      <c r="FIO41" s="36"/>
      <c r="FIP41" s="36"/>
      <c r="FIQ41" s="36"/>
      <c r="FIR41" s="36"/>
      <c r="FIS41" s="36"/>
      <c r="FIT41" s="36"/>
      <c r="FIU41" s="36"/>
      <c r="FIV41" s="36"/>
      <c r="FIW41" s="36"/>
      <c r="FIX41" s="36"/>
      <c r="FIY41" s="36"/>
      <c r="FIZ41" s="36"/>
      <c r="FJA41" s="36"/>
      <c r="FJB41" s="36"/>
      <c r="FJC41" s="36"/>
      <c r="FJD41" s="36"/>
      <c r="FJE41" s="36"/>
      <c r="FJF41" s="36"/>
      <c r="FJG41" s="36"/>
      <c r="FJH41" s="36"/>
      <c r="FJI41" s="36"/>
      <c r="FJJ41" s="36"/>
      <c r="FJK41" s="36"/>
      <c r="FJL41" s="36"/>
      <c r="FJM41" s="36"/>
      <c r="FJN41" s="36"/>
      <c r="FJO41" s="36"/>
      <c r="FJP41" s="36"/>
      <c r="FJQ41" s="36"/>
      <c r="FJR41" s="36"/>
      <c r="FJS41" s="36"/>
      <c r="FJT41" s="36"/>
      <c r="FJU41" s="36"/>
      <c r="FJV41" s="36"/>
      <c r="FJW41" s="36"/>
      <c r="FJX41" s="36"/>
      <c r="FJY41" s="36"/>
      <c r="FJZ41" s="36"/>
      <c r="FKA41" s="36"/>
      <c r="FKB41" s="36"/>
      <c r="FKC41" s="36"/>
      <c r="FKD41" s="36"/>
      <c r="FKE41" s="36"/>
      <c r="FKF41" s="36"/>
      <c r="FKG41" s="36"/>
      <c r="FKH41" s="36"/>
      <c r="FKI41" s="36"/>
      <c r="FKJ41" s="36"/>
      <c r="FKK41" s="36"/>
      <c r="FKL41" s="36"/>
      <c r="FKM41" s="36"/>
      <c r="FKN41" s="36"/>
      <c r="FKO41" s="36"/>
      <c r="FKP41" s="36"/>
      <c r="FKQ41" s="36"/>
      <c r="FKR41" s="36"/>
      <c r="FKS41" s="36"/>
      <c r="FKT41" s="36"/>
      <c r="FKU41" s="36"/>
      <c r="FKV41" s="36"/>
      <c r="FKW41" s="36"/>
      <c r="FKX41" s="36"/>
      <c r="FKY41" s="36"/>
      <c r="FKZ41" s="36"/>
      <c r="FLA41" s="36"/>
      <c r="FLB41" s="36"/>
      <c r="FLC41" s="36"/>
      <c r="FLD41" s="36"/>
      <c r="FLE41" s="36"/>
      <c r="FLF41" s="36"/>
      <c r="FLG41" s="36"/>
      <c r="FLH41" s="36"/>
      <c r="FLI41" s="36"/>
      <c r="FLJ41" s="36"/>
      <c r="FLK41" s="36"/>
      <c r="FLL41" s="36"/>
      <c r="FLM41" s="36"/>
      <c r="FLN41" s="36"/>
      <c r="FLO41" s="36"/>
      <c r="FLP41" s="36"/>
      <c r="FLQ41" s="36"/>
      <c r="FLR41" s="36"/>
      <c r="FLS41" s="36"/>
      <c r="FLT41" s="36"/>
      <c r="FLU41" s="36"/>
      <c r="FLV41" s="36"/>
      <c r="FLW41" s="36"/>
      <c r="FLX41" s="36"/>
      <c r="FLY41" s="36"/>
      <c r="FLZ41" s="36"/>
      <c r="FMA41" s="36"/>
      <c r="FMB41" s="36"/>
      <c r="FMC41" s="36"/>
      <c r="FMD41" s="36"/>
      <c r="FME41" s="36"/>
      <c r="FMF41" s="36"/>
      <c r="FMG41" s="36"/>
      <c r="FMH41" s="36"/>
      <c r="FMI41" s="36"/>
      <c r="FMJ41" s="36"/>
      <c r="FMK41" s="36"/>
      <c r="FML41" s="36"/>
      <c r="FMM41" s="36"/>
      <c r="FMN41" s="36"/>
      <c r="FMO41" s="36"/>
      <c r="FMP41" s="36"/>
      <c r="FMQ41" s="36"/>
      <c r="FMR41" s="36"/>
      <c r="FMS41" s="36"/>
      <c r="FMT41" s="36"/>
      <c r="FMU41" s="36"/>
      <c r="FMV41" s="36"/>
      <c r="FMW41" s="36"/>
      <c r="FMX41" s="36"/>
      <c r="FMY41" s="36"/>
      <c r="FMZ41" s="36"/>
      <c r="FNA41" s="36"/>
      <c r="FNB41" s="36"/>
      <c r="FNC41" s="36"/>
      <c r="FND41" s="36"/>
      <c r="FNE41" s="36"/>
      <c r="FNF41" s="36"/>
      <c r="FNG41" s="36"/>
      <c r="FNH41" s="36"/>
      <c r="FNI41" s="36"/>
      <c r="FNJ41" s="36"/>
      <c r="FNK41" s="36"/>
      <c r="FNL41" s="36"/>
      <c r="FNM41" s="36"/>
      <c r="FNN41" s="36"/>
      <c r="FNO41" s="36"/>
      <c r="FNP41" s="36"/>
      <c r="FNQ41" s="36"/>
      <c r="FNR41" s="36"/>
      <c r="FNS41" s="36"/>
      <c r="FNT41" s="36"/>
      <c r="FNU41" s="36"/>
      <c r="FNV41" s="36"/>
      <c r="FNW41" s="36"/>
      <c r="FNX41" s="36"/>
      <c r="FNY41" s="36"/>
      <c r="FNZ41" s="36"/>
      <c r="FOA41" s="36"/>
      <c r="FOB41" s="36"/>
      <c r="FOC41" s="36"/>
      <c r="FOD41" s="36"/>
      <c r="FOE41" s="36"/>
      <c r="FOF41" s="36"/>
      <c r="FOG41" s="36"/>
      <c r="FOH41" s="36"/>
      <c r="FOI41" s="36"/>
      <c r="FOJ41" s="36"/>
      <c r="FOK41" s="36"/>
      <c r="FOL41" s="36"/>
      <c r="FOM41" s="36"/>
      <c r="FON41" s="36"/>
      <c r="FOO41" s="36"/>
      <c r="FOP41" s="36"/>
      <c r="FOQ41" s="36"/>
      <c r="FOR41" s="36"/>
      <c r="FOS41" s="36"/>
      <c r="FOT41" s="36"/>
      <c r="FOU41" s="36"/>
      <c r="FOV41" s="36"/>
      <c r="FOW41" s="36"/>
      <c r="FOX41" s="36"/>
      <c r="FOY41" s="36"/>
      <c r="FOZ41" s="36"/>
      <c r="FPA41" s="36"/>
      <c r="FPB41" s="36"/>
      <c r="FPC41" s="36"/>
      <c r="FPD41" s="36"/>
      <c r="FPE41" s="36"/>
      <c r="FPF41" s="36"/>
      <c r="FPG41" s="36"/>
      <c r="FPH41" s="36"/>
      <c r="FPI41" s="36"/>
      <c r="FPJ41" s="36"/>
      <c r="FPK41" s="36"/>
      <c r="FPL41" s="36"/>
      <c r="FPM41" s="36"/>
      <c r="FPN41" s="36"/>
      <c r="FPO41" s="36"/>
      <c r="FPP41" s="36"/>
      <c r="FPQ41" s="36"/>
      <c r="FPR41" s="36"/>
      <c r="FPS41" s="36"/>
      <c r="FPT41" s="36"/>
      <c r="FPU41" s="36"/>
      <c r="FPV41" s="36"/>
      <c r="FPW41" s="36"/>
      <c r="FPX41" s="36"/>
      <c r="FPY41" s="36"/>
      <c r="FPZ41" s="36"/>
      <c r="FQA41" s="36"/>
      <c r="FQB41" s="36"/>
      <c r="FQC41" s="36"/>
      <c r="FQD41" s="36"/>
      <c r="FQE41" s="36"/>
      <c r="FQF41" s="36"/>
      <c r="FQG41" s="36"/>
      <c r="FQH41" s="36"/>
      <c r="FQI41" s="36"/>
      <c r="FQJ41" s="36"/>
      <c r="FQK41" s="36"/>
      <c r="FQL41" s="36"/>
      <c r="FQM41" s="36"/>
      <c r="FQN41" s="36"/>
      <c r="FQO41" s="36"/>
      <c r="FQP41" s="36"/>
      <c r="FQQ41" s="36"/>
      <c r="FQR41" s="36"/>
      <c r="FQS41" s="36"/>
      <c r="FQT41" s="36"/>
      <c r="FQU41" s="36"/>
      <c r="FQV41" s="36"/>
      <c r="FQW41" s="36"/>
      <c r="FQX41" s="36"/>
      <c r="FQY41" s="36"/>
      <c r="FQZ41" s="36"/>
      <c r="FRA41" s="36"/>
      <c r="FRB41" s="36"/>
      <c r="FRC41" s="36"/>
      <c r="FRD41" s="36"/>
      <c r="FRE41" s="36"/>
      <c r="FRF41" s="36"/>
      <c r="FRG41" s="36"/>
      <c r="FRH41" s="36"/>
      <c r="FRI41" s="36"/>
      <c r="FRJ41" s="36"/>
      <c r="FRK41" s="36"/>
      <c r="FRL41" s="36"/>
      <c r="FRM41" s="36"/>
      <c r="FRN41" s="36"/>
      <c r="FRO41" s="36"/>
      <c r="FRP41" s="36"/>
      <c r="FRQ41" s="36"/>
      <c r="FRR41" s="36"/>
      <c r="FRS41" s="36"/>
      <c r="FRT41" s="36"/>
      <c r="FRU41" s="36"/>
      <c r="FRV41" s="36"/>
      <c r="FRW41" s="36"/>
      <c r="FRX41" s="36"/>
      <c r="FRY41" s="36"/>
      <c r="FRZ41" s="36"/>
      <c r="FSA41" s="36"/>
      <c r="FSB41" s="36"/>
      <c r="FSC41" s="36"/>
      <c r="FSD41" s="36"/>
      <c r="FSE41" s="36"/>
      <c r="FSF41" s="36"/>
      <c r="FSG41" s="36"/>
      <c r="FSH41" s="36"/>
      <c r="FSI41" s="36"/>
      <c r="FSJ41" s="36"/>
      <c r="FSK41" s="36"/>
      <c r="FSL41" s="36"/>
      <c r="FSM41" s="36"/>
      <c r="FSN41" s="36"/>
      <c r="FSO41" s="36"/>
      <c r="FSP41" s="36"/>
      <c r="FSQ41" s="36"/>
      <c r="FSR41" s="36"/>
      <c r="FSS41" s="36"/>
      <c r="FST41" s="36"/>
      <c r="FSU41" s="36"/>
      <c r="FSV41" s="36"/>
      <c r="FSW41" s="36"/>
      <c r="FSX41" s="36"/>
      <c r="FSY41" s="36"/>
      <c r="FSZ41" s="36"/>
      <c r="FTA41" s="36"/>
      <c r="FTB41" s="36"/>
      <c r="FTC41" s="36"/>
      <c r="FTD41" s="36"/>
      <c r="FTE41" s="36"/>
      <c r="FTF41" s="36"/>
      <c r="FTG41" s="36"/>
      <c r="FTH41" s="36"/>
      <c r="FTI41" s="36"/>
      <c r="FTJ41" s="36"/>
      <c r="FTK41" s="36"/>
      <c r="FTL41" s="36"/>
      <c r="FTM41" s="36"/>
      <c r="FTN41" s="36"/>
      <c r="FTO41" s="36"/>
      <c r="FTP41" s="36"/>
      <c r="FTQ41" s="36"/>
      <c r="FTR41" s="36"/>
      <c r="FTS41" s="36"/>
      <c r="FTT41" s="36"/>
      <c r="FTU41" s="36"/>
      <c r="FTV41" s="36"/>
      <c r="FTW41" s="36"/>
      <c r="FTX41" s="36"/>
      <c r="FTY41" s="36"/>
      <c r="FTZ41" s="36"/>
      <c r="FUA41" s="36"/>
      <c r="FUB41" s="36"/>
      <c r="FUC41" s="36"/>
      <c r="FUD41" s="36"/>
      <c r="FUE41" s="36"/>
      <c r="FUF41" s="36"/>
      <c r="FUG41" s="36"/>
      <c r="FUH41" s="36"/>
      <c r="FUI41" s="36"/>
      <c r="FUJ41" s="36"/>
      <c r="FUK41" s="36"/>
      <c r="FUL41" s="36"/>
      <c r="FUM41" s="36"/>
      <c r="FUN41" s="36"/>
      <c r="FUO41" s="36"/>
      <c r="FUP41" s="36"/>
      <c r="FUQ41" s="36"/>
      <c r="FUR41" s="36"/>
      <c r="FUS41" s="36"/>
      <c r="FUT41" s="36"/>
      <c r="FUU41" s="36"/>
      <c r="FUV41" s="36"/>
      <c r="FUW41" s="36"/>
      <c r="FUX41" s="36"/>
      <c r="FUY41" s="36"/>
      <c r="FUZ41" s="36"/>
      <c r="FVA41" s="36"/>
      <c r="FVB41" s="36"/>
      <c r="FVC41" s="36"/>
      <c r="FVD41" s="36"/>
      <c r="FVE41" s="36"/>
      <c r="FVF41" s="36"/>
      <c r="FVG41" s="36"/>
      <c r="FVH41" s="36"/>
      <c r="FVI41" s="36"/>
      <c r="FVJ41" s="36"/>
      <c r="FVK41" s="36"/>
      <c r="FVL41" s="36"/>
      <c r="FVM41" s="36"/>
      <c r="FVN41" s="36"/>
      <c r="FVO41" s="36"/>
      <c r="FVP41" s="36"/>
      <c r="FVQ41" s="36"/>
      <c r="FVR41" s="36"/>
      <c r="FVS41" s="36"/>
      <c r="FVT41" s="36"/>
      <c r="FVU41" s="36"/>
      <c r="FVV41" s="36"/>
      <c r="FVW41" s="36"/>
      <c r="FVX41" s="36"/>
      <c r="FVY41" s="36"/>
      <c r="FVZ41" s="36"/>
      <c r="FWA41" s="36"/>
      <c r="FWB41" s="36"/>
      <c r="FWC41" s="36"/>
      <c r="FWD41" s="36"/>
      <c r="FWE41" s="36"/>
      <c r="FWF41" s="36"/>
      <c r="FWG41" s="36"/>
      <c r="FWH41" s="36"/>
      <c r="FWI41" s="36"/>
      <c r="FWJ41" s="36"/>
      <c r="FWK41" s="36"/>
      <c r="FWL41" s="36"/>
      <c r="FWM41" s="36"/>
      <c r="FWN41" s="36"/>
      <c r="FWO41" s="36"/>
      <c r="FWP41" s="36"/>
      <c r="FWQ41" s="36"/>
      <c r="FWR41" s="36"/>
      <c r="FWS41" s="36"/>
      <c r="FWT41" s="36"/>
      <c r="FWU41" s="36"/>
      <c r="FWV41" s="36"/>
      <c r="FWW41" s="36"/>
      <c r="FWX41" s="36"/>
      <c r="FWY41" s="36"/>
      <c r="FWZ41" s="36"/>
      <c r="FXA41" s="36"/>
      <c r="FXB41" s="36"/>
      <c r="FXC41" s="36"/>
      <c r="FXD41" s="36"/>
      <c r="FXE41" s="36"/>
      <c r="FXF41" s="36"/>
      <c r="FXG41" s="36"/>
      <c r="FXH41" s="36"/>
      <c r="FXI41" s="36"/>
      <c r="FXJ41" s="36"/>
      <c r="FXK41" s="36"/>
      <c r="FXL41" s="36"/>
      <c r="FXM41" s="36"/>
      <c r="FXN41" s="36"/>
      <c r="FXO41" s="36"/>
      <c r="FXP41" s="36"/>
      <c r="FXQ41" s="36"/>
      <c r="FXR41" s="36"/>
      <c r="FXS41" s="36"/>
      <c r="FXT41" s="36"/>
      <c r="FXU41" s="36"/>
      <c r="FXV41" s="36"/>
      <c r="FXW41" s="36"/>
      <c r="FXX41" s="36"/>
      <c r="FXY41" s="36"/>
      <c r="FXZ41" s="36"/>
      <c r="FYA41" s="36"/>
      <c r="FYB41" s="36"/>
      <c r="FYC41" s="36"/>
      <c r="FYD41" s="36"/>
      <c r="FYE41" s="36"/>
      <c r="FYF41" s="36"/>
      <c r="FYG41" s="36"/>
      <c r="FYH41" s="36"/>
      <c r="FYI41" s="36"/>
      <c r="FYJ41" s="36"/>
      <c r="FYK41" s="36"/>
      <c r="FYL41" s="36"/>
      <c r="FYM41" s="36"/>
      <c r="FYN41" s="36"/>
      <c r="FYO41" s="36"/>
      <c r="FYP41" s="36"/>
      <c r="FYQ41" s="36"/>
      <c r="FYR41" s="36"/>
      <c r="FYS41" s="36"/>
      <c r="FYT41" s="36"/>
      <c r="FYU41" s="36"/>
      <c r="FYV41" s="36"/>
      <c r="FYW41" s="36"/>
      <c r="FYX41" s="36"/>
      <c r="FYY41" s="36"/>
      <c r="FYZ41" s="36"/>
      <c r="FZA41" s="36"/>
      <c r="FZB41" s="36"/>
      <c r="FZC41" s="36"/>
      <c r="FZD41" s="36"/>
      <c r="FZE41" s="36"/>
      <c r="FZF41" s="36"/>
      <c r="FZG41" s="36"/>
      <c r="FZH41" s="36"/>
      <c r="FZI41" s="36"/>
      <c r="FZJ41" s="36"/>
      <c r="FZK41" s="36"/>
      <c r="FZL41" s="36"/>
      <c r="FZM41" s="36"/>
      <c r="FZN41" s="36"/>
      <c r="FZO41" s="36"/>
      <c r="FZP41" s="36"/>
      <c r="FZQ41" s="36"/>
      <c r="FZR41" s="36"/>
      <c r="FZS41" s="36"/>
      <c r="FZT41" s="36"/>
      <c r="FZU41" s="36"/>
      <c r="FZV41" s="36"/>
      <c r="FZW41" s="36"/>
      <c r="FZX41" s="36"/>
      <c r="FZY41" s="36"/>
      <c r="FZZ41" s="36"/>
      <c r="GAA41" s="36"/>
      <c r="GAB41" s="36"/>
      <c r="GAC41" s="36"/>
      <c r="GAD41" s="36"/>
      <c r="GAE41" s="36"/>
      <c r="GAF41" s="36"/>
      <c r="GAG41" s="36"/>
      <c r="GAH41" s="36"/>
      <c r="GAI41" s="36"/>
      <c r="GAJ41" s="36"/>
      <c r="GAK41" s="36"/>
      <c r="GAL41" s="36"/>
      <c r="GAM41" s="36"/>
      <c r="GAN41" s="36"/>
      <c r="GAO41" s="36"/>
      <c r="GAP41" s="36"/>
      <c r="GAQ41" s="36"/>
      <c r="GAR41" s="36"/>
      <c r="GAS41" s="36"/>
      <c r="GAT41" s="36"/>
      <c r="GAU41" s="36"/>
      <c r="GAV41" s="36"/>
      <c r="GAW41" s="36"/>
      <c r="GAX41" s="36"/>
      <c r="GAY41" s="36"/>
      <c r="GAZ41" s="36"/>
      <c r="GBA41" s="36"/>
      <c r="GBB41" s="36"/>
      <c r="GBC41" s="36"/>
      <c r="GBD41" s="36"/>
      <c r="GBE41" s="36"/>
      <c r="GBF41" s="36"/>
      <c r="GBG41" s="36"/>
      <c r="GBH41" s="36"/>
      <c r="GBI41" s="36"/>
      <c r="GBJ41" s="36"/>
      <c r="GBK41" s="36"/>
      <c r="GBL41" s="36"/>
      <c r="GBM41" s="36"/>
      <c r="GBN41" s="36"/>
      <c r="GBO41" s="36"/>
      <c r="GBP41" s="36"/>
      <c r="GBQ41" s="36"/>
      <c r="GBR41" s="36"/>
      <c r="GBS41" s="36"/>
      <c r="GBT41" s="36"/>
      <c r="GBU41" s="36"/>
      <c r="GBV41" s="36"/>
      <c r="GBW41" s="36"/>
      <c r="GBX41" s="36"/>
      <c r="GBY41" s="36"/>
      <c r="GBZ41" s="36"/>
      <c r="GCA41" s="36"/>
      <c r="GCB41" s="36"/>
      <c r="GCC41" s="36"/>
      <c r="GCD41" s="36"/>
      <c r="GCE41" s="36"/>
      <c r="GCF41" s="36"/>
      <c r="GCG41" s="36"/>
      <c r="GCH41" s="36"/>
      <c r="GCI41" s="36"/>
      <c r="GCJ41" s="36"/>
      <c r="GCK41" s="36"/>
      <c r="GCL41" s="36"/>
      <c r="GCM41" s="36"/>
      <c r="GCN41" s="36"/>
      <c r="GCO41" s="36"/>
      <c r="GCP41" s="36"/>
      <c r="GCQ41" s="36"/>
      <c r="GCR41" s="36"/>
      <c r="GCS41" s="36"/>
      <c r="GCT41" s="36"/>
      <c r="GCU41" s="36"/>
      <c r="GCV41" s="36"/>
      <c r="GCW41" s="36"/>
      <c r="GCX41" s="36"/>
      <c r="GCY41" s="36"/>
      <c r="GCZ41" s="36"/>
      <c r="GDA41" s="36"/>
      <c r="GDB41" s="36"/>
      <c r="GDC41" s="36"/>
      <c r="GDD41" s="36"/>
      <c r="GDE41" s="36"/>
      <c r="GDF41" s="36"/>
      <c r="GDG41" s="36"/>
      <c r="GDH41" s="36"/>
      <c r="GDI41" s="36"/>
      <c r="GDJ41" s="36"/>
      <c r="GDK41" s="36"/>
      <c r="GDL41" s="36"/>
      <c r="GDM41" s="36"/>
      <c r="GDN41" s="36"/>
      <c r="GDO41" s="36"/>
      <c r="GDP41" s="36"/>
      <c r="GDQ41" s="36"/>
      <c r="GDR41" s="36"/>
      <c r="GDS41" s="36"/>
      <c r="GDT41" s="36"/>
      <c r="GDU41" s="36"/>
      <c r="GDV41" s="36"/>
      <c r="GDW41" s="36"/>
      <c r="GDX41" s="36"/>
      <c r="GDY41" s="36"/>
      <c r="GDZ41" s="36"/>
      <c r="GEA41" s="36"/>
      <c r="GEB41" s="36"/>
      <c r="GEC41" s="36"/>
      <c r="GED41" s="36"/>
      <c r="GEE41" s="36"/>
      <c r="GEF41" s="36"/>
      <c r="GEG41" s="36"/>
      <c r="GEH41" s="36"/>
      <c r="GEI41" s="36"/>
      <c r="GEJ41" s="36"/>
      <c r="GEK41" s="36"/>
      <c r="GEL41" s="36"/>
      <c r="GEM41" s="36"/>
      <c r="GEN41" s="36"/>
      <c r="GEO41" s="36"/>
      <c r="GEP41" s="36"/>
      <c r="GEQ41" s="36"/>
      <c r="GER41" s="36"/>
      <c r="GES41" s="36"/>
      <c r="GET41" s="36"/>
      <c r="GEU41" s="36"/>
      <c r="GEV41" s="36"/>
      <c r="GEW41" s="36"/>
      <c r="GEX41" s="36"/>
      <c r="GEY41" s="36"/>
      <c r="GEZ41" s="36"/>
      <c r="GFA41" s="36"/>
      <c r="GFB41" s="36"/>
      <c r="GFC41" s="36"/>
      <c r="GFD41" s="36"/>
      <c r="GFE41" s="36"/>
      <c r="GFF41" s="36"/>
      <c r="GFG41" s="36"/>
      <c r="GFH41" s="36"/>
      <c r="GFI41" s="36"/>
      <c r="GFJ41" s="36"/>
      <c r="GFK41" s="36"/>
      <c r="GFL41" s="36"/>
      <c r="GFM41" s="36"/>
      <c r="GFN41" s="36"/>
      <c r="GFO41" s="36"/>
      <c r="GFP41" s="36"/>
      <c r="GFQ41" s="36"/>
      <c r="GFR41" s="36"/>
      <c r="GFS41" s="36"/>
      <c r="GFT41" s="36"/>
      <c r="GFU41" s="36"/>
      <c r="GFV41" s="36"/>
      <c r="GFW41" s="36"/>
      <c r="GFX41" s="36"/>
      <c r="GFY41" s="36"/>
      <c r="GFZ41" s="36"/>
      <c r="GGA41" s="36"/>
      <c r="GGB41" s="36"/>
      <c r="GGC41" s="36"/>
      <c r="GGD41" s="36"/>
      <c r="GGE41" s="36"/>
      <c r="GGF41" s="36"/>
      <c r="GGG41" s="36"/>
      <c r="GGH41" s="36"/>
      <c r="GGI41" s="36"/>
      <c r="GGJ41" s="36"/>
      <c r="GGK41" s="36"/>
      <c r="GGL41" s="36"/>
      <c r="GGM41" s="36"/>
      <c r="GGN41" s="36"/>
      <c r="GGO41" s="36"/>
      <c r="GGP41" s="36"/>
      <c r="GGQ41" s="36"/>
      <c r="GGR41" s="36"/>
      <c r="GGS41" s="36"/>
      <c r="GGT41" s="36"/>
      <c r="GGU41" s="36"/>
      <c r="GGV41" s="36"/>
      <c r="GGW41" s="36"/>
      <c r="GGX41" s="36"/>
      <c r="GGY41" s="36"/>
      <c r="GGZ41" s="36"/>
      <c r="GHA41" s="36"/>
      <c r="GHB41" s="36"/>
      <c r="GHC41" s="36"/>
      <c r="GHD41" s="36"/>
      <c r="GHE41" s="36"/>
      <c r="GHF41" s="36"/>
      <c r="GHG41" s="36"/>
      <c r="GHH41" s="36"/>
      <c r="GHI41" s="36"/>
      <c r="GHJ41" s="36"/>
      <c r="GHK41" s="36"/>
      <c r="GHL41" s="36"/>
      <c r="GHM41" s="36"/>
      <c r="GHN41" s="36"/>
      <c r="GHO41" s="36"/>
      <c r="GHP41" s="36"/>
      <c r="GHQ41" s="36"/>
      <c r="GHR41" s="36"/>
      <c r="GHS41" s="36"/>
      <c r="GHT41" s="36"/>
      <c r="GHU41" s="36"/>
      <c r="GHV41" s="36"/>
      <c r="GHW41" s="36"/>
      <c r="GHX41" s="36"/>
      <c r="GHY41" s="36"/>
      <c r="GHZ41" s="36"/>
      <c r="GIA41" s="36"/>
      <c r="GIB41" s="36"/>
      <c r="GIC41" s="36"/>
      <c r="GID41" s="36"/>
      <c r="GIE41" s="36"/>
      <c r="GIF41" s="36"/>
      <c r="GIG41" s="36"/>
      <c r="GIH41" s="36"/>
      <c r="GII41" s="36"/>
      <c r="GIJ41" s="36"/>
      <c r="GIK41" s="36"/>
      <c r="GIL41" s="36"/>
      <c r="GIM41" s="36"/>
      <c r="GIN41" s="36"/>
      <c r="GIO41" s="36"/>
      <c r="GIP41" s="36"/>
      <c r="GIQ41" s="36"/>
      <c r="GIR41" s="36"/>
      <c r="GIS41" s="36"/>
      <c r="GIT41" s="36"/>
      <c r="GIU41" s="36"/>
      <c r="GIV41" s="36"/>
      <c r="GIW41" s="36"/>
      <c r="GIX41" s="36"/>
      <c r="GIY41" s="36"/>
      <c r="GIZ41" s="36"/>
      <c r="GJA41" s="36"/>
      <c r="GJB41" s="36"/>
      <c r="GJC41" s="36"/>
      <c r="GJD41" s="36"/>
      <c r="GJE41" s="36"/>
      <c r="GJF41" s="36"/>
      <c r="GJG41" s="36"/>
      <c r="GJH41" s="36"/>
      <c r="GJI41" s="36"/>
      <c r="GJJ41" s="36"/>
      <c r="GJK41" s="36"/>
      <c r="GJL41" s="36"/>
      <c r="GJM41" s="36"/>
      <c r="GJN41" s="36"/>
      <c r="GJO41" s="36"/>
      <c r="GJP41" s="36"/>
      <c r="GJQ41" s="36"/>
      <c r="GJR41" s="36"/>
      <c r="GJS41" s="36"/>
      <c r="GJT41" s="36"/>
      <c r="GJU41" s="36"/>
      <c r="GJV41" s="36"/>
      <c r="GJW41" s="36"/>
      <c r="GJX41" s="36"/>
      <c r="GJY41" s="36"/>
      <c r="GJZ41" s="36"/>
      <c r="GKA41" s="36"/>
      <c r="GKB41" s="36"/>
      <c r="GKC41" s="36"/>
      <c r="GKD41" s="36"/>
      <c r="GKE41" s="36"/>
      <c r="GKF41" s="36"/>
      <c r="GKG41" s="36"/>
      <c r="GKH41" s="36"/>
      <c r="GKI41" s="36"/>
      <c r="GKJ41" s="36"/>
      <c r="GKK41" s="36"/>
      <c r="GKL41" s="36"/>
      <c r="GKM41" s="36"/>
      <c r="GKN41" s="36"/>
      <c r="GKO41" s="36"/>
      <c r="GKP41" s="36"/>
      <c r="GKQ41" s="36"/>
      <c r="GKR41" s="36"/>
      <c r="GKS41" s="36"/>
      <c r="GKT41" s="36"/>
      <c r="GKU41" s="36"/>
      <c r="GKV41" s="36"/>
      <c r="GKW41" s="36"/>
      <c r="GKX41" s="36"/>
      <c r="GKY41" s="36"/>
      <c r="GKZ41" s="36"/>
      <c r="GLA41" s="36"/>
      <c r="GLB41" s="36"/>
      <c r="GLC41" s="36"/>
      <c r="GLD41" s="36"/>
      <c r="GLE41" s="36"/>
      <c r="GLF41" s="36"/>
      <c r="GLG41" s="36"/>
      <c r="GLH41" s="36"/>
      <c r="GLI41" s="36"/>
      <c r="GLJ41" s="36"/>
      <c r="GLK41" s="36"/>
      <c r="GLL41" s="36"/>
      <c r="GLM41" s="36"/>
      <c r="GLN41" s="36"/>
      <c r="GLO41" s="36"/>
      <c r="GLP41" s="36"/>
      <c r="GLQ41" s="36"/>
      <c r="GLR41" s="36"/>
      <c r="GLS41" s="36"/>
      <c r="GLT41" s="36"/>
      <c r="GLU41" s="36"/>
      <c r="GLV41" s="36"/>
      <c r="GLW41" s="36"/>
      <c r="GLX41" s="36"/>
      <c r="GLY41" s="36"/>
      <c r="GLZ41" s="36"/>
      <c r="GMA41" s="36"/>
      <c r="GMB41" s="36"/>
      <c r="GMC41" s="36"/>
      <c r="GMD41" s="36"/>
      <c r="GME41" s="36"/>
      <c r="GMF41" s="36"/>
      <c r="GMG41" s="36"/>
      <c r="GMH41" s="36"/>
      <c r="GMI41" s="36"/>
      <c r="GMJ41" s="36"/>
      <c r="GMK41" s="36"/>
      <c r="GML41" s="36"/>
      <c r="GMM41" s="36"/>
      <c r="GMN41" s="36"/>
      <c r="GMO41" s="36"/>
      <c r="GMP41" s="36"/>
      <c r="GMQ41" s="36"/>
      <c r="GMR41" s="36"/>
      <c r="GMS41" s="36"/>
      <c r="GMT41" s="36"/>
      <c r="GMU41" s="36"/>
      <c r="GMV41" s="36"/>
      <c r="GMW41" s="36"/>
      <c r="GMX41" s="36"/>
      <c r="GMY41" s="36"/>
      <c r="GMZ41" s="36"/>
      <c r="GNA41" s="36"/>
      <c r="GNB41" s="36"/>
      <c r="GNC41" s="36"/>
      <c r="GND41" s="36"/>
      <c r="GNE41" s="36"/>
      <c r="GNF41" s="36"/>
      <c r="GNG41" s="36"/>
      <c r="GNH41" s="36"/>
      <c r="GNI41" s="36"/>
      <c r="GNJ41" s="36"/>
      <c r="GNK41" s="36"/>
      <c r="GNL41" s="36"/>
      <c r="GNM41" s="36"/>
      <c r="GNN41" s="36"/>
      <c r="GNO41" s="36"/>
      <c r="GNP41" s="36"/>
      <c r="GNQ41" s="36"/>
      <c r="GNR41" s="36"/>
      <c r="GNS41" s="36"/>
      <c r="GNT41" s="36"/>
      <c r="GNU41" s="36"/>
      <c r="GNV41" s="36"/>
      <c r="GNW41" s="36"/>
      <c r="GNX41" s="36"/>
      <c r="GNY41" s="36"/>
      <c r="GNZ41" s="36"/>
      <c r="GOA41" s="36"/>
      <c r="GOB41" s="36"/>
      <c r="GOC41" s="36"/>
      <c r="GOD41" s="36"/>
      <c r="GOE41" s="36"/>
      <c r="GOF41" s="36"/>
      <c r="GOG41" s="36"/>
      <c r="GOH41" s="36"/>
      <c r="GOI41" s="36"/>
      <c r="GOJ41" s="36"/>
      <c r="GOK41" s="36"/>
      <c r="GOL41" s="36"/>
      <c r="GOM41" s="36"/>
      <c r="GON41" s="36"/>
      <c r="GOO41" s="36"/>
      <c r="GOP41" s="36"/>
      <c r="GOQ41" s="36"/>
      <c r="GOR41" s="36"/>
      <c r="GOS41" s="36"/>
      <c r="GOT41" s="36"/>
      <c r="GOU41" s="36"/>
      <c r="GOV41" s="36"/>
      <c r="GOW41" s="36"/>
      <c r="GOX41" s="36"/>
      <c r="GOY41" s="36"/>
      <c r="GOZ41" s="36"/>
      <c r="GPA41" s="36"/>
      <c r="GPB41" s="36"/>
      <c r="GPC41" s="36"/>
      <c r="GPD41" s="36"/>
      <c r="GPE41" s="36"/>
      <c r="GPF41" s="36"/>
      <c r="GPG41" s="36"/>
      <c r="GPH41" s="36"/>
      <c r="GPI41" s="36"/>
      <c r="GPJ41" s="36"/>
      <c r="GPK41" s="36"/>
      <c r="GPL41" s="36"/>
      <c r="GPM41" s="36"/>
      <c r="GPN41" s="36"/>
      <c r="GPO41" s="36"/>
      <c r="GPP41" s="36"/>
      <c r="GPQ41" s="36"/>
      <c r="GPR41" s="36"/>
      <c r="GPS41" s="36"/>
      <c r="GPT41" s="36"/>
      <c r="GPU41" s="36"/>
      <c r="GPV41" s="36"/>
      <c r="GPW41" s="36"/>
      <c r="GPX41" s="36"/>
      <c r="GPY41" s="36"/>
      <c r="GPZ41" s="36"/>
      <c r="GQA41" s="36"/>
      <c r="GQB41" s="36"/>
      <c r="GQC41" s="36"/>
      <c r="GQD41" s="36"/>
      <c r="GQE41" s="36"/>
      <c r="GQF41" s="36"/>
      <c r="GQG41" s="36"/>
      <c r="GQH41" s="36"/>
      <c r="GQI41" s="36"/>
      <c r="GQJ41" s="36"/>
      <c r="GQK41" s="36"/>
      <c r="GQL41" s="36"/>
      <c r="GQM41" s="36"/>
      <c r="GQN41" s="36"/>
      <c r="GQO41" s="36"/>
      <c r="GQP41" s="36"/>
      <c r="GQQ41" s="36"/>
      <c r="GQR41" s="36"/>
      <c r="GQS41" s="36"/>
      <c r="GQT41" s="36"/>
      <c r="GQU41" s="36"/>
      <c r="GQV41" s="36"/>
      <c r="GQW41" s="36"/>
      <c r="GQX41" s="36"/>
      <c r="GQY41" s="36"/>
      <c r="GQZ41" s="36"/>
      <c r="GRA41" s="36"/>
      <c r="GRB41" s="36"/>
      <c r="GRC41" s="36"/>
      <c r="GRD41" s="36"/>
      <c r="GRE41" s="36"/>
      <c r="GRF41" s="36"/>
      <c r="GRG41" s="36"/>
      <c r="GRH41" s="36"/>
      <c r="GRI41" s="36"/>
      <c r="GRJ41" s="36"/>
      <c r="GRK41" s="36"/>
      <c r="GRL41" s="36"/>
      <c r="GRM41" s="36"/>
      <c r="GRN41" s="36"/>
      <c r="GRO41" s="36"/>
      <c r="GRP41" s="36"/>
      <c r="GRQ41" s="36"/>
      <c r="GRR41" s="36"/>
      <c r="GRS41" s="36"/>
      <c r="GRT41" s="36"/>
      <c r="GRU41" s="36"/>
      <c r="GRV41" s="36"/>
      <c r="GRW41" s="36"/>
      <c r="GRX41" s="36"/>
      <c r="GRY41" s="36"/>
      <c r="GRZ41" s="36"/>
      <c r="GSA41" s="36"/>
      <c r="GSB41" s="36"/>
      <c r="GSC41" s="36"/>
      <c r="GSD41" s="36"/>
      <c r="GSE41" s="36"/>
      <c r="GSF41" s="36"/>
      <c r="GSG41" s="36"/>
      <c r="GSH41" s="36"/>
      <c r="GSI41" s="36"/>
      <c r="GSJ41" s="36"/>
      <c r="GSK41" s="36"/>
      <c r="GSL41" s="36"/>
      <c r="GSM41" s="36"/>
      <c r="GSN41" s="36"/>
      <c r="GSO41" s="36"/>
      <c r="GSP41" s="36"/>
      <c r="GSQ41" s="36"/>
      <c r="GSR41" s="36"/>
      <c r="GSS41" s="36"/>
      <c r="GST41" s="36"/>
      <c r="GSU41" s="36"/>
      <c r="GSV41" s="36"/>
      <c r="GSW41" s="36"/>
      <c r="GSX41" s="36"/>
      <c r="GSY41" s="36"/>
      <c r="GSZ41" s="36"/>
      <c r="GTA41" s="36"/>
      <c r="GTB41" s="36"/>
      <c r="GTC41" s="36"/>
      <c r="GTD41" s="36"/>
      <c r="GTE41" s="36"/>
      <c r="GTF41" s="36"/>
      <c r="GTG41" s="36"/>
      <c r="GTH41" s="36"/>
      <c r="GTI41" s="36"/>
      <c r="GTJ41" s="36"/>
      <c r="GTK41" s="36"/>
      <c r="GTL41" s="36"/>
      <c r="GTM41" s="36"/>
      <c r="GTN41" s="36"/>
      <c r="GTO41" s="36"/>
      <c r="GTP41" s="36"/>
      <c r="GTQ41" s="36"/>
      <c r="GTR41" s="36"/>
      <c r="GTS41" s="36"/>
      <c r="GTT41" s="36"/>
      <c r="GTU41" s="36"/>
      <c r="GTV41" s="36"/>
      <c r="GTW41" s="36"/>
      <c r="GTX41" s="36"/>
      <c r="GTY41" s="36"/>
      <c r="GTZ41" s="36"/>
      <c r="GUA41" s="36"/>
      <c r="GUB41" s="36"/>
      <c r="GUC41" s="36"/>
      <c r="GUD41" s="36"/>
      <c r="GUE41" s="36"/>
      <c r="GUF41" s="36"/>
      <c r="GUG41" s="36"/>
      <c r="GUH41" s="36"/>
      <c r="GUI41" s="36"/>
      <c r="GUJ41" s="36"/>
      <c r="GUK41" s="36"/>
      <c r="GUL41" s="36"/>
      <c r="GUM41" s="36"/>
      <c r="GUN41" s="36"/>
      <c r="GUO41" s="36"/>
      <c r="GUP41" s="36"/>
      <c r="GUQ41" s="36"/>
      <c r="GUR41" s="36"/>
      <c r="GUS41" s="36"/>
      <c r="GUT41" s="36"/>
      <c r="GUU41" s="36"/>
      <c r="GUV41" s="36"/>
      <c r="GUW41" s="36"/>
      <c r="GUX41" s="36"/>
      <c r="GUY41" s="36"/>
      <c r="GUZ41" s="36"/>
      <c r="GVA41" s="36"/>
      <c r="GVB41" s="36"/>
      <c r="GVC41" s="36"/>
      <c r="GVD41" s="36"/>
      <c r="GVE41" s="36"/>
      <c r="GVF41" s="36"/>
      <c r="GVG41" s="36"/>
      <c r="GVH41" s="36"/>
      <c r="GVI41" s="36"/>
      <c r="GVJ41" s="36"/>
      <c r="GVK41" s="36"/>
      <c r="GVL41" s="36"/>
      <c r="GVM41" s="36"/>
      <c r="GVN41" s="36"/>
      <c r="GVO41" s="36"/>
      <c r="GVP41" s="36"/>
      <c r="GVQ41" s="36"/>
      <c r="GVR41" s="36"/>
      <c r="GVS41" s="36"/>
      <c r="GVT41" s="36"/>
      <c r="GVU41" s="36"/>
      <c r="GVV41" s="36"/>
      <c r="GVW41" s="36"/>
      <c r="GVX41" s="36"/>
      <c r="GVY41" s="36"/>
      <c r="GVZ41" s="36"/>
      <c r="GWA41" s="36"/>
      <c r="GWB41" s="36"/>
      <c r="GWC41" s="36"/>
      <c r="GWD41" s="36"/>
      <c r="GWE41" s="36"/>
      <c r="GWF41" s="36"/>
      <c r="GWG41" s="36"/>
      <c r="GWH41" s="36"/>
      <c r="GWI41" s="36"/>
      <c r="GWJ41" s="36"/>
      <c r="GWK41" s="36"/>
      <c r="GWL41" s="36"/>
      <c r="GWM41" s="36"/>
      <c r="GWN41" s="36"/>
      <c r="GWO41" s="36"/>
      <c r="GWP41" s="36"/>
      <c r="GWQ41" s="36"/>
      <c r="GWR41" s="36"/>
      <c r="GWS41" s="36"/>
      <c r="GWT41" s="36"/>
      <c r="GWU41" s="36"/>
      <c r="GWV41" s="36"/>
      <c r="GWW41" s="36"/>
      <c r="GWX41" s="36"/>
      <c r="GWY41" s="36"/>
      <c r="GWZ41" s="36"/>
      <c r="GXA41" s="36"/>
      <c r="GXB41" s="36"/>
      <c r="GXC41" s="36"/>
      <c r="GXD41" s="36"/>
      <c r="GXE41" s="36"/>
      <c r="GXF41" s="36"/>
      <c r="GXG41" s="36"/>
      <c r="GXH41" s="36"/>
      <c r="GXI41" s="36"/>
      <c r="GXJ41" s="36"/>
      <c r="GXK41" s="36"/>
      <c r="GXL41" s="36"/>
      <c r="GXM41" s="36"/>
      <c r="GXN41" s="36"/>
      <c r="GXO41" s="36"/>
      <c r="GXP41" s="36"/>
      <c r="GXQ41" s="36"/>
      <c r="GXR41" s="36"/>
      <c r="GXS41" s="36"/>
      <c r="GXT41" s="36"/>
      <c r="GXU41" s="36"/>
      <c r="GXV41" s="36"/>
      <c r="GXW41" s="36"/>
      <c r="GXX41" s="36"/>
      <c r="GXY41" s="36"/>
      <c r="GXZ41" s="36"/>
      <c r="GYA41" s="36"/>
      <c r="GYB41" s="36"/>
      <c r="GYC41" s="36"/>
      <c r="GYD41" s="36"/>
      <c r="GYE41" s="36"/>
      <c r="GYF41" s="36"/>
      <c r="GYG41" s="36"/>
      <c r="GYH41" s="36"/>
      <c r="GYI41" s="36"/>
      <c r="GYJ41" s="36"/>
      <c r="GYK41" s="36"/>
      <c r="GYL41" s="36"/>
      <c r="GYM41" s="36"/>
      <c r="GYN41" s="36"/>
      <c r="GYO41" s="36"/>
      <c r="GYP41" s="36"/>
      <c r="GYQ41" s="36"/>
      <c r="GYR41" s="36"/>
      <c r="GYS41" s="36"/>
      <c r="GYT41" s="36"/>
      <c r="GYU41" s="36"/>
      <c r="GYV41" s="36"/>
      <c r="GYW41" s="36"/>
      <c r="GYX41" s="36"/>
      <c r="GYY41" s="36"/>
      <c r="GYZ41" s="36"/>
      <c r="GZA41" s="36"/>
      <c r="GZB41" s="36"/>
      <c r="GZC41" s="36"/>
      <c r="GZD41" s="36"/>
      <c r="GZE41" s="36"/>
      <c r="GZF41" s="36"/>
      <c r="GZG41" s="36"/>
      <c r="GZH41" s="36"/>
      <c r="GZI41" s="36"/>
      <c r="GZJ41" s="36"/>
      <c r="GZK41" s="36"/>
      <c r="GZL41" s="36"/>
      <c r="GZM41" s="36"/>
      <c r="GZN41" s="36"/>
      <c r="GZO41" s="36"/>
      <c r="GZP41" s="36"/>
      <c r="GZQ41" s="36"/>
      <c r="GZR41" s="36"/>
      <c r="GZS41" s="36"/>
      <c r="GZT41" s="36"/>
      <c r="GZU41" s="36"/>
      <c r="GZV41" s="36"/>
      <c r="GZW41" s="36"/>
      <c r="GZX41" s="36"/>
      <c r="GZY41" s="36"/>
      <c r="GZZ41" s="36"/>
      <c r="HAA41" s="36"/>
      <c r="HAB41" s="36"/>
      <c r="HAC41" s="36"/>
      <c r="HAD41" s="36"/>
      <c r="HAE41" s="36"/>
      <c r="HAF41" s="36"/>
      <c r="HAG41" s="36"/>
      <c r="HAH41" s="36"/>
      <c r="HAI41" s="36"/>
      <c r="HAJ41" s="36"/>
      <c r="HAK41" s="36"/>
      <c r="HAL41" s="36"/>
      <c r="HAM41" s="36"/>
      <c r="HAN41" s="36"/>
      <c r="HAO41" s="36"/>
      <c r="HAP41" s="36"/>
      <c r="HAQ41" s="36"/>
      <c r="HAR41" s="36"/>
      <c r="HAS41" s="36"/>
      <c r="HAT41" s="36"/>
      <c r="HAU41" s="36"/>
      <c r="HAV41" s="36"/>
      <c r="HAW41" s="36"/>
      <c r="HAX41" s="36"/>
      <c r="HAY41" s="36"/>
      <c r="HAZ41" s="36"/>
      <c r="HBA41" s="36"/>
      <c r="HBB41" s="36"/>
      <c r="HBC41" s="36"/>
      <c r="HBD41" s="36"/>
      <c r="HBE41" s="36"/>
      <c r="HBF41" s="36"/>
      <c r="HBG41" s="36"/>
      <c r="HBH41" s="36"/>
      <c r="HBI41" s="36"/>
      <c r="HBJ41" s="36"/>
      <c r="HBK41" s="36"/>
      <c r="HBL41" s="36"/>
      <c r="HBM41" s="36"/>
      <c r="HBN41" s="36"/>
      <c r="HBO41" s="36"/>
      <c r="HBP41" s="36"/>
      <c r="HBQ41" s="36"/>
      <c r="HBR41" s="36"/>
      <c r="HBS41" s="36"/>
      <c r="HBT41" s="36"/>
      <c r="HBU41" s="36"/>
      <c r="HBV41" s="36"/>
      <c r="HBW41" s="36"/>
      <c r="HBX41" s="36"/>
      <c r="HBY41" s="36"/>
      <c r="HBZ41" s="36"/>
      <c r="HCA41" s="36"/>
      <c r="HCB41" s="36"/>
      <c r="HCC41" s="36"/>
      <c r="HCD41" s="36"/>
      <c r="HCE41" s="36"/>
      <c r="HCF41" s="36"/>
      <c r="HCG41" s="36"/>
      <c r="HCH41" s="36"/>
      <c r="HCI41" s="36"/>
      <c r="HCJ41" s="36"/>
      <c r="HCK41" s="36"/>
      <c r="HCL41" s="36"/>
      <c r="HCM41" s="36"/>
      <c r="HCN41" s="36"/>
      <c r="HCO41" s="36"/>
      <c r="HCP41" s="36"/>
      <c r="HCQ41" s="36"/>
      <c r="HCR41" s="36"/>
      <c r="HCS41" s="36"/>
      <c r="HCT41" s="36"/>
      <c r="HCU41" s="36"/>
      <c r="HCV41" s="36"/>
      <c r="HCW41" s="36"/>
      <c r="HCX41" s="36"/>
      <c r="HCY41" s="36"/>
      <c r="HCZ41" s="36"/>
      <c r="HDA41" s="36"/>
      <c r="HDB41" s="36"/>
      <c r="HDC41" s="36"/>
      <c r="HDD41" s="36"/>
      <c r="HDE41" s="36"/>
      <c r="HDF41" s="36"/>
      <c r="HDG41" s="36"/>
      <c r="HDH41" s="36"/>
      <c r="HDI41" s="36"/>
      <c r="HDJ41" s="36"/>
      <c r="HDK41" s="36"/>
      <c r="HDL41" s="36"/>
      <c r="HDM41" s="36"/>
      <c r="HDN41" s="36"/>
      <c r="HDO41" s="36"/>
      <c r="HDP41" s="36"/>
      <c r="HDQ41" s="36"/>
      <c r="HDR41" s="36"/>
      <c r="HDS41" s="36"/>
      <c r="HDT41" s="36"/>
      <c r="HDU41" s="36"/>
      <c r="HDV41" s="36"/>
      <c r="HDW41" s="36"/>
      <c r="HDX41" s="36"/>
      <c r="HDY41" s="36"/>
      <c r="HDZ41" s="36"/>
      <c r="HEA41" s="36"/>
      <c r="HEB41" s="36"/>
      <c r="HEC41" s="36"/>
      <c r="HED41" s="36"/>
      <c r="HEE41" s="36"/>
      <c r="HEF41" s="36"/>
      <c r="HEG41" s="36"/>
      <c r="HEH41" s="36"/>
      <c r="HEI41" s="36"/>
      <c r="HEJ41" s="36"/>
      <c r="HEK41" s="36"/>
      <c r="HEL41" s="36"/>
      <c r="HEM41" s="36"/>
      <c r="HEN41" s="36"/>
      <c r="HEO41" s="36"/>
      <c r="HEP41" s="36"/>
      <c r="HEQ41" s="36"/>
      <c r="HER41" s="36"/>
      <c r="HES41" s="36"/>
      <c r="HET41" s="36"/>
      <c r="HEU41" s="36"/>
      <c r="HEV41" s="36"/>
      <c r="HEW41" s="36"/>
      <c r="HEX41" s="36"/>
      <c r="HEY41" s="36"/>
      <c r="HEZ41" s="36"/>
      <c r="HFA41" s="36"/>
      <c r="HFB41" s="36"/>
      <c r="HFC41" s="36"/>
      <c r="HFD41" s="36"/>
      <c r="HFE41" s="36"/>
      <c r="HFF41" s="36"/>
      <c r="HFG41" s="36"/>
      <c r="HFH41" s="36"/>
      <c r="HFI41" s="36"/>
      <c r="HFJ41" s="36"/>
      <c r="HFK41" s="36"/>
      <c r="HFL41" s="36"/>
      <c r="HFM41" s="36"/>
      <c r="HFN41" s="36"/>
      <c r="HFO41" s="36"/>
      <c r="HFP41" s="36"/>
      <c r="HFQ41" s="36"/>
      <c r="HFR41" s="36"/>
      <c r="HFS41" s="36"/>
      <c r="HFT41" s="36"/>
      <c r="HFU41" s="36"/>
      <c r="HFV41" s="36"/>
      <c r="HFW41" s="36"/>
      <c r="HFX41" s="36"/>
      <c r="HFY41" s="36"/>
      <c r="HFZ41" s="36"/>
      <c r="HGA41" s="36"/>
      <c r="HGB41" s="36"/>
      <c r="HGC41" s="36"/>
      <c r="HGD41" s="36"/>
      <c r="HGE41" s="36"/>
      <c r="HGF41" s="36"/>
      <c r="HGG41" s="36"/>
      <c r="HGH41" s="36"/>
      <c r="HGI41" s="36"/>
      <c r="HGJ41" s="36"/>
      <c r="HGK41" s="36"/>
      <c r="HGL41" s="36"/>
      <c r="HGM41" s="36"/>
      <c r="HGN41" s="36"/>
      <c r="HGO41" s="36"/>
      <c r="HGP41" s="36"/>
      <c r="HGQ41" s="36"/>
      <c r="HGR41" s="36"/>
      <c r="HGS41" s="36"/>
      <c r="HGT41" s="36"/>
      <c r="HGU41" s="36"/>
      <c r="HGV41" s="36"/>
      <c r="HGW41" s="36"/>
      <c r="HGX41" s="36"/>
      <c r="HGY41" s="36"/>
      <c r="HGZ41" s="36"/>
      <c r="HHA41" s="36"/>
      <c r="HHB41" s="36"/>
      <c r="HHC41" s="36"/>
      <c r="HHD41" s="36"/>
      <c r="HHE41" s="36"/>
      <c r="HHF41" s="36"/>
      <c r="HHG41" s="36"/>
      <c r="HHH41" s="36"/>
      <c r="HHI41" s="36"/>
      <c r="HHJ41" s="36"/>
      <c r="HHK41" s="36"/>
      <c r="HHL41" s="36"/>
      <c r="HHM41" s="36"/>
      <c r="HHN41" s="36"/>
      <c r="HHO41" s="36"/>
      <c r="HHP41" s="36"/>
      <c r="HHQ41" s="36"/>
      <c r="HHR41" s="36"/>
      <c r="HHS41" s="36"/>
      <c r="HHT41" s="36"/>
      <c r="HHU41" s="36"/>
      <c r="HHV41" s="36"/>
      <c r="HHW41" s="36"/>
      <c r="HHX41" s="36"/>
      <c r="HHY41" s="36"/>
      <c r="HHZ41" s="36"/>
      <c r="HIA41" s="36"/>
      <c r="HIB41" s="36"/>
      <c r="HIC41" s="36"/>
      <c r="HID41" s="36"/>
      <c r="HIE41" s="36"/>
      <c r="HIF41" s="36"/>
      <c r="HIG41" s="36"/>
      <c r="HIH41" s="36"/>
      <c r="HII41" s="36"/>
      <c r="HIJ41" s="36"/>
      <c r="HIK41" s="36"/>
      <c r="HIL41" s="36"/>
      <c r="HIM41" s="36"/>
      <c r="HIN41" s="36"/>
      <c r="HIO41" s="36"/>
      <c r="HIP41" s="36"/>
      <c r="HIQ41" s="36"/>
      <c r="HIR41" s="36"/>
      <c r="HIS41" s="36"/>
      <c r="HIT41" s="36"/>
      <c r="HIU41" s="36"/>
      <c r="HIV41" s="36"/>
      <c r="HIW41" s="36"/>
      <c r="HIX41" s="36"/>
      <c r="HIY41" s="36"/>
      <c r="HIZ41" s="36"/>
      <c r="HJA41" s="36"/>
      <c r="HJB41" s="36"/>
      <c r="HJC41" s="36"/>
      <c r="HJD41" s="36"/>
      <c r="HJE41" s="36"/>
      <c r="HJF41" s="36"/>
      <c r="HJG41" s="36"/>
      <c r="HJH41" s="36"/>
      <c r="HJI41" s="36"/>
      <c r="HJJ41" s="36"/>
      <c r="HJK41" s="36"/>
      <c r="HJL41" s="36"/>
      <c r="HJM41" s="36"/>
      <c r="HJN41" s="36"/>
      <c r="HJO41" s="36"/>
      <c r="HJP41" s="36"/>
      <c r="HJQ41" s="36"/>
      <c r="HJR41" s="36"/>
      <c r="HJS41" s="36"/>
      <c r="HJT41" s="36"/>
      <c r="HJU41" s="36"/>
      <c r="HJV41" s="36"/>
      <c r="HJW41" s="36"/>
      <c r="HJX41" s="36"/>
      <c r="HJY41" s="36"/>
      <c r="HJZ41" s="36"/>
      <c r="HKA41" s="36"/>
      <c r="HKB41" s="36"/>
      <c r="HKC41" s="36"/>
      <c r="HKD41" s="36"/>
      <c r="HKE41" s="36"/>
      <c r="HKF41" s="36"/>
      <c r="HKG41" s="36"/>
      <c r="HKH41" s="36"/>
      <c r="HKI41" s="36"/>
      <c r="HKJ41" s="36"/>
      <c r="HKK41" s="36"/>
      <c r="HKL41" s="36"/>
      <c r="HKM41" s="36"/>
      <c r="HKN41" s="36"/>
      <c r="HKO41" s="36"/>
      <c r="HKP41" s="36"/>
      <c r="HKQ41" s="36"/>
      <c r="HKR41" s="36"/>
      <c r="HKS41" s="36"/>
      <c r="HKT41" s="36"/>
      <c r="HKU41" s="36"/>
      <c r="HKV41" s="36"/>
      <c r="HKW41" s="36"/>
      <c r="HKX41" s="36"/>
      <c r="HKY41" s="36"/>
      <c r="HKZ41" s="36"/>
      <c r="HLA41" s="36"/>
      <c r="HLB41" s="36"/>
      <c r="HLC41" s="36"/>
      <c r="HLD41" s="36"/>
      <c r="HLE41" s="36"/>
      <c r="HLF41" s="36"/>
      <c r="HLG41" s="36"/>
      <c r="HLH41" s="36"/>
      <c r="HLI41" s="36"/>
      <c r="HLJ41" s="36"/>
      <c r="HLK41" s="36"/>
      <c r="HLL41" s="36"/>
      <c r="HLM41" s="36"/>
      <c r="HLN41" s="36"/>
      <c r="HLO41" s="36"/>
      <c r="HLP41" s="36"/>
      <c r="HLQ41" s="36"/>
      <c r="HLR41" s="36"/>
      <c r="HLS41" s="36"/>
      <c r="HLT41" s="36"/>
      <c r="HLU41" s="36"/>
      <c r="HLV41" s="36"/>
      <c r="HLW41" s="36"/>
      <c r="HLX41" s="36"/>
      <c r="HLY41" s="36"/>
      <c r="HLZ41" s="36"/>
      <c r="HMA41" s="36"/>
      <c r="HMB41" s="36"/>
      <c r="HMC41" s="36"/>
      <c r="HMD41" s="36"/>
      <c r="HME41" s="36"/>
      <c r="HMF41" s="36"/>
      <c r="HMG41" s="36"/>
      <c r="HMH41" s="36"/>
      <c r="HMI41" s="36"/>
      <c r="HMJ41" s="36"/>
      <c r="HMK41" s="36"/>
      <c r="HML41" s="36"/>
      <c r="HMM41" s="36"/>
      <c r="HMN41" s="36"/>
      <c r="HMO41" s="36"/>
      <c r="HMP41" s="36"/>
      <c r="HMQ41" s="36"/>
      <c r="HMR41" s="36"/>
      <c r="HMS41" s="36"/>
      <c r="HMT41" s="36"/>
      <c r="HMU41" s="36"/>
      <c r="HMV41" s="36"/>
      <c r="HMW41" s="36"/>
      <c r="HMX41" s="36"/>
      <c r="HMY41" s="36"/>
      <c r="HMZ41" s="36"/>
      <c r="HNA41" s="36"/>
      <c r="HNB41" s="36"/>
      <c r="HNC41" s="36"/>
      <c r="HND41" s="36"/>
      <c r="HNE41" s="36"/>
      <c r="HNF41" s="36"/>
      <c r="HNG41" s="36"/>
      <c r="HNH41" s="36"/>
      <c r="HNI41" s="36"/>
      <c r="HNJ41" s="36"/>
      <c r="HNK41" s="36"/>
      <c r="HNL41" s="36"/>
      <c r="HNM41" s="36"/>
      <c r="HNN41" s="36"/>
      <c r="HNO41" s="36"/>
      <c r="HNP41" s="36"/>
      <c r="HNQ41" s="36"/>
      <c r="HNR41" s="36"/>
      <c r="HNS41" s="36"/>
      <c r="HNT41" s="36"/>
      <c r="HNU41" s="36"/>
      <c r="HNV41" s="36"/>
      <c r="HNW41" s="36"/>
      <c r="HNX41" s="36"/>
      <c r="HNY41" s="36"/>
      <c r="HNZ41" s="36"/>
      <c r="HOA41" s="36"/>
      <c r="HOB41" s="36"/>
      <c r="HOC41" s="36"/>
      <c r="HOD41" s="36"/>
      <c r="HOE41" s="36"/>
      <c r="HOF41" s="36"/>
      <c r="HOG41" s="36"/>
      <c r="HOH41" s="36"/>
      <c r="HOI41" s="36"/>
      <c r="HOJ41" s="36"/>
      <c r="HOK41" s="36"/>
      <c r="HOL41" s="36"/>
      <c r="HOM41" s="36"/>
      <c r="HON41" s="36"/>
      <c r="HOO41" s="36"/>
      <c r="HOP41" s="36"/>
      <c r="HOQ41" s="36"/>
      <c r="HOR41" s="36"/>
      <c r="HOS41" s="36"/>
      <c r="HOT41" s="36"/>
      <c r="HOU41" s="36"/>
      <c r="HOV41" s="36"/>
      <c r="HOW41" s="36"/>
      <c r="HOX41" s="36"/>
      <c r="HOY41" s="36"/>
      <c r="HOZ41" s="36"/>
      <c r="HPA41" s="36"/>
      <c r="HPB41" s="36"/>
      <c r="HPC41" s="36"/>
      <c r="HPD41" s="36"/>
      <c r="HPE41" s="36"/>
      <c r="HPF41" s="36"/>
      <c r="HPG41" s="36"/>
      <c r="HPH41" s="36"/>
      <c r="HPI41" s="36"/>
      <c r="HPJ41" s="36"/>
      <c r="HPK41" s="36"/>
      <c r="HPL41" s="36"/>
      <c r="HPM41" s="36"/>
      <c r="HPN41" s="36"/>
      <c r="HPO41" s="36"/>
      <c r="HPP41" s="36"/>
      <c r="HPQ41" s="36"/>
      <c r="HPR41" s="36"/>
      <c r="HPS41" s="36"/>
      <c r="HPT41" s="36"/>
      <c r="HPU41" s="36"/>
      <c r="HPV41" s="36"/>
      <c r="HPW41" s="36"/>
      <c r="HPX41" s="36"/>
      <c r="HPY41" s="36"/>
      <c r="HPZ41" s="36"/>
      <c r="HQA41" s="36"/>
      <c r="HQB41" s="36"/>
      <c r="HQC41" s="36"/>
      <c r="HQD41" s="36"/>
      <c r="HQE41" s="36"/>
      <c r="HQF41" s="36"/>
      <c r="HQG41" s="36"/>
      <c r="HQH41" s="36"/>
      <c r="HQI41" s="36"/>
      <c r="HQJ41" s="36"/>
      <c r="HQK41" s="36"/>
      <c r="HQL41" s="36"/>
      <c r="HQM41" s="36"/>
      <c r="HQN41" s="36"/>
      <c r="HQO41" s="36"/>
      <c r="HQP41" s="36"/>
      <c r="HQQ41" s="36"/>
      <c r="HQR41" s="36"/>
      <c r="HQS41" s="36"/>
      <c r="HQT41" s="36"/>
      <c r="HQU41" s="36"/>
      <c r="HQV41" s="36"/>
      <c r="HQW41" s="36"/>
      <c r="HQX41" s="36"/>
      <c r="HQY41" s="36"/>
      <c r="HQZ41" s="36"/>
      <c r="HRA41" s="36"/>
      <c r="HRB41" s="36"/>
      <c r="HRC41" s="36"/>
      <c r="HRD41" s="36"/>
      <c r="HRE41" s="36"/>
      <c r="HRF41" s="36"/>
      <c r="HRG41" s="36"/>
      <c r="HRH41" s="36"/>
      <c r="HRI41" s="36"/>
      <c r="HRJ41" s="36"/>
      <c r="HRK41" s="36"/>
      <c r="HRL41" s="36"/>
      <c r="HRM41" s="36"/>
      <c r="HRN41" s="36"/>
      <c r="HRO41" s="36"/>
      <c r="HRP41" s="36"/>
      <c r="HRQ41" s="36"/>
      <c r="HRR41" s="36"/>
      <c r="HRS41" s="36"/>
      <c r="HRT41" s="36"/>
      <c r="HRU41" s="36"/>
      <c r="HRV41" s="36"/>
      <c r="HRW41" s="36"/>
      <c r="HRX41" s="36"/>
      <c r="HRY41" s="36"/>
      <c r="HRZ41" s="36"/>
      <c r="HSA41" s="36"/>
      <c r="HSB41" s="36"/>
      <c r="HSC41" s="36"/>
      <c r="HSD41" s="36"/>
      <c r="HSE41" s="36"/>
      <c r="HSF41" s="36"/>
      <c r="HSG41" s="36"/>
      <c r="HSH41" s="36"/>
      <c r="HSI41" s="36"/>
      <c r="HSJ41" s="36"/>
      <c r="HSK41" s="36"/>
      <c r="HSL41" s="36"/>
      <c r="HSM41" s="36"/>
      <c r="HSN41" s="36"/>
      <c r="HSO41" s="36"/>
      <c r="HSP41" s="36"/>
      <c r="HSQ41" s="36"/>
      <c r="HSR41" s="36"/>
      <c r="HSS41" s="36"/>
      <c r="HST41" s="36"/>
      <c r="HSU41" s="36"/>
      <c r="HSV41" s="36"/>
      <c r="HSW41" s="36"/>
      <c r="HSX41" s="36"/>
      <c r="HSY41" s="36"/>
      <c r="HSZ41" s="36"/>
      <c r="HTA41" s="36"/>
      <c r="HTB41" s="36"/>
      <c r="HTC41" s="36"/>
      <c r="HTD41" s="36"/>
      <c r="HTE41" s="36"/>
      <c r="HTF41" s="36"/>
      <c r="HTG41" s="36"/>
      <c r="HTH41" s="36"/>
      <c r="HTI41" s="36"/>
      <c r="HTJ41" s="36"/>
      <c r="HTK41" s="36"/>
      <c r="HTL41" s="36"/>
      <c r="HTM41" s="36"/>
      <c r="HTN41" s="36"/>
      <c r="HTO41" s="36"/>
      <c r="HTP41" s="36"/>
      <c r="HTQ41" s="36"/>
      <c r="HTR41" s="36"/>
      <c r="HTS41" s="36"/>
      <c r="HTT41" s="36"/>
      <c r="HTU41" s="36"/>
      <c r="HTV41" s="36"/>
      <c r="HTW41" s="36"/>
      <c r="HTX41" s="36"/>
      <c r="HTY41" s="36"/>
      <c r="HTZ41" s="36"/>
      <c r="HUA41" s="36"/>
      <c r="HUB41" s="36"/>
      <c r="HUC41" s="36"/>
      <c r="HUD41" s="36"/>
      <c r="HUE41" s="36"/>
      <c r="HUF41" s="36"/>
      <c r="HUG41" s="36"/>
      <c r="HUH41" s="36"/>
      <c r="HUI41" s="36"/>
      <c r="HUJ41" s="36"/>
      <c r="HUK41" s="36"/>
      <c r="HUL41" s="36"/>
      <c r="HUM41" s="36"/>
      <c r="HUN41" s="36"/>
      <c r="HUO41" s="36"/>
      <c r="HUP41" s="36"/>
      <c r="HUQ41" s="36"/>
      <c r="HUR41" s="36"/>
      <c r="HUS41" s="36"/>
      <c r="HUT41" s="36"/>
      <c r="HUU41" s="36"/>
      <c r="HUV41" s="36"/>
      <c r="HUW41" s="36"/>
      <c r="HUX41" s="36"/>
      <c r="HUY41" s="36"/>
      <c r="HUZ41" s="36"/>
      <c r="HVA41" s="36"/>
      <c r="HVB41" s="36"/>
      <c r="HVC41" s="36"/>
      <c r="HVD41" s="36"/>
      <c r="HVE41" s="36"/>
      <c r="HVF41" s="36"/>
      <c r="HVG41" s="36"/>
      <c r="HVH41" s="36"/>
      <c r="HVI41" s="36"/>
      <c r="HVJ41" s="36"/>
      <c r="HVK41" s="36"/>
      <c r="HVL41" s="36"/>
      <c r="HVM41" s="36"/>
      <c r="HVN41" s="36"/>
      <c r="HVO41" s="36"/>
      <c r="HVP41" s="36"/>
      <c r="HVQ41" s="36"/>
      <c r="HVR41" s="36"/>
      <c r="HVS41" s="36"/>
      <c r="HVT41" s="36"/>
      <c r="HVU41" s="36"/>
      <c r="HVV41" s="36"/>
      <c r="HVW41" s="36"/>
      <c r="HVX41" s="36"/>
      <c r="HVY41" s="36"/>
      <c r="HVZ41" s="36"/>
      <c r="HWA41" s="36"/>
      <c r="HWB41" s="36"/>
      <c r="HWC41" s="36"/>
      <c r="HWD41" s="36"/>
      <c r="HWE41" s="36"/>
      <c r="HWF41" s="36"/>
      <c r="HWG41" s="36"/>
      <c r="HWH41" s="36"/>
      <c r="HWI41" s="36"/>
      <c r="HWJ41" s="36"/>
      <c r="HWK41" s="36"/>
      <c r="HWL41" s="36"/>
      <c r="HWM41" s="36"/>
      <c r="HWN41" s="36"/>
      <c r="HWO41" s="36"/>
      <c r="HWP41" s="36"/>
      <c r="HWQ41" s="36"/>
      <c r="HWR41" s="36"/>
      <c r="HWS41" s="36"/>
      <c r="HWT41" s="36"/>
      <c r="HWU41" s="36"/>
      <c r="HWV41" s="36"/>
      <c r="HWW41" s="36"/>
      <c r="HWX41" s="36"/>
      <c r="HWY41" s="36"/>
      <c r="HWZ41" s="36"/>
      <c r="HXA41" s="36"/>
      <c r="HXB41" s="36"/>
      <c r="HXC41" s="36"/>
      <c r="HXD41" s="36"/>
      <c r="HXE41" s="36"/>
      <c r="HXF41" s="36"/>
      <c r="HXG41" s="36"/>
      <c r="HXH41" s="36"/>
      <c r="HXI41" s="36"/>
      <c r="HXJ41" s="36"/>
      <c r="HXK41" s="36"/>
      <c r="HXL41" s="36"/>
      <c r="HXM41" s="36"/>
      <c r="HXN41" s="36"/>
      <c r="HXO41" s="36"/>
      <c r="HXP41" s="36"/>
      <c r="HXQ41" s="36"/>
      <c r="HXR41" s="36"/>
      <c r="HXS41" s="36"/>
      <c r="HXT41" s="36"/>
      <c r="HXU41" s="36"/>
      <c r="HXV41" s="36"/>
      <c r="HXW41" s="36"/>
      <c r="HXX41" s="36"/>
      <c r="HXY41" s="36"/>
      <c r="HXZ41" s="36"/>
      <c r="HYA41" s="36"/>
      <c r="HYB41" s="36"/>
      <c r="HYC41" s="36"/>
      <c r="HYD41" s="36"/>
      <c r="HYE41" s="36"/>
      <c r="HYF41" s="36"/>
      <c r="HYG41" s="36"/>
      <c r="HYH41" s="36"/>
      <c r="HYI41" s="36"/>
      <c r="HYJ41" s="36"/>
      <c r="HYK41" s="36"/>
      <c r="HYL41" s="36"/>
      <c r="HYM41" s="36"/>
      <c r="HYN41" s="36"/>
      <c r="HYO41" s="36"/>
      <c r="HYP41" s="36"/>
      <c r="HYQ41" s="36"/>
      <c r="HYR41" s="36"/>
      <c r="HYS41" s="36"/>
      <c r="HYT41" s="36"/>
      <c r="HYU41" s="36"/>
      <c r="HYV41" s="36"/>
      <c r="HYW41" s="36"/>
      <c r="HYX41" s="36"/>
      <c r="HYY41" s="36"/>
      <c r="HYZ41" s="36"/>
      <c r="HZA41" s="36"/>
      <c r="HZB41" s="36"/>
      <c r="HZC41" s="36"/>
      <c r="HZD41" s="36"/>
      <c r="HZE41" s="36"/>
      <c r="HZF41" s="36"/>
      <c r="HZG41" s="36"/>
      <c r="HZH41" s="36"/>
      <c r="HZI41" s="36"/>
      <c r="HZJ41" s="36"/>
      <c r="HZK41" s="36"/>
      <c r="HZL41" s="36"/>
      <c r="HZM41" s="36"/>
      <c r="HZN41" s="36"/>
      <c r="HZO41" s="36"/>
      <c r="HZP41" s="36"/>
      <c r="HZQ41" s="36"/>
      <c r="HZR41" s="36"/>
      <c r="HZS41" s="36"/>
      <c r="HZT41" s="36"/>
      <c r="HZU41" s="36"/>
      <c r="HZV41" s="36"/>
      <c r="HZW41" s="36"/>
      <c r="HZX41" s="36"/>
      <c r="HZY41" s="36"/>
      <c r="HZZ41" s="36"/>
      <c r="IAA41" s="36"/>
      <c r="IAB41" s="36"/>
      <c r="IAC41" s="36"/>
      <c r="IAD41" s="36"/>
      <c r="IAE41" s="36"/>
      <c r="IAF41" s="36"/>
      <c r="IAG41" s="36"/>
      <c r="IAH41" s="36"/>
      <c r="IAI41" s="36"/>
      <c r="IAJ41" s="36"/>
      <c r="IAK41" s="36"/>
      <c r="IAL41" s="36"/>
      <c r="IAM41" s="36"/>
      <c r="IAN41" s="36"/>
      <c r="IAO41" s="36"/>
      <c r="IAP41" s="36"/>
      <c r="IAQ41" s="36"/>
      <c r="IAR41" s="36"/>
      <c r="IAS41" s="36"/>
      <c r="IAT41" s="36"/>
      <c r="IAU41" s="36"/>
      <c r="IAV41" s="36"/>
      <c r="IAW41" s="36"/>
      <c r="IAX41" s="36"/>
      <c r="IAY41" s="36"/>
      <c r="IAZ41" s="36"/>
      <c r="IBA41" s="36"/>
      <c r="IBB41" s="36"/>
      <c r="IBC41" s="36"/>
      <c r="IBD41" s="36"/>
      <c r="IBE41" s="36"/>
      <c r="IBF41" s="36"/>
      <c r="IBG41" s="36"/>
      <c r="IBH41" s="36"/>
      <c r="IBI41" s="36"/>
      <c r="IBJ41" s="36"/>
      <c r="IBK41" s="36"/>
      <c r="IBL41" s="36"/>
      <c r="IBM41" s="36"/>
      <c r="IBN41" s="36"/>
      <c r="IBO41" s="36"/>
      <c r="IBP41" s="36"/>
      <c r="IBQ41" s="36"/>
      <c r="IBR41" s="36"/>
      <c r="IBS41" s="36"/>
      <c r="IBT41" s="36"/>
      <c r="IBU41" s="36"/>
      <c r="IBV41" s="36"/>
      <c r="IBW41" s="36"/>
      <c r="IBX41" s="36"/>
      <c r="IBY41" s="36"/>
      <c r="IBZ41" s="36"/>
      <c r="ICA41" s="36"/>
      <c r="ICB41" s="36"/>
      <c r="ICC41" s="36"/>
      <c r="ICD41" s="36"/>
      <c r="ICE41" s="36"/>
      <c r="ICF41" s="36"/>
      <c r="ICG41" s="36"/>
      <c r="ICH41" s="36"/>
      <c r="ICI41" s="36"/>
      <c r="ICJ41" s="36"/>
      <c r="ICK41" s="36"/>
      <c r="ICL41" s="36"/>
      <c r="ICM41" s="36"/>
      <c r="ICN41" s="36"/>
      <c r="ICO41" s="36"/>
      <c r="ICP41" s="36"/>
      <c r="ICQ41" s="36"/>
      <c r="ICR41" s="36"/>
      <c r="ICS41" s="36"/>
      <c r="ICT41" s="36"/>
      <c r="ICU41" s="36"/>
      <c r="ICV41" s="36"/>
      <c r="ICW41" s="36"/>
      <c r="ICX41" s="36"/>
      <c r="ICY41" s="36"/>
      <c r="ICZ41" s="36"/>
      <c r="IDA41" s="36"/>
      <c r="IDB41" s="36"/>
      <c r="IDC41" s="36"/>
      <c r="IDD41" s="36"/>
      <c r="IDE41" s="36"/>
      <c r="IDF41" s="36"/>
      <c r="IDG41" s="36"/>
      <c r="IDH41" s="36"/>
      <c r="IDI41" s="36"/>
      <c r="IDJ41" s="36"/>
      <c r="IDK41" s="36"/>
      <c r="IDL41" s="36"/>
      <c r="IDM41" s="36"/>
      <c r="IDN41" s="36"/>
      <c r="IDO41" s="36"/>
      <c r="IDP41" s="36"/>
      <c r="IDQ41" s="36"/>
      <c r="IDR41" s="36"/>
      <c r="IDS41" s="36"/>
      <c r="IDT41" s="36"/>
      <c r="IDU41" s="36"/>
      <c r="IDV41" s="36"/>
      <c r="IDW41" s="36"/>
      <c r="IDX41" s="36"/>
      <c r="IDY41" s="36"/>
      <c r="IDZ41" s="36"/>
      <c r="IEA41" s="36"/>
      <c r="IEB41" s="36"/>
      <c r="IEC41" s="36"/>
      <c r="IED41" s="36"/>
      <c r="IEE41" s="36"/>
      <c r="IEF41" s="36"/>
      <c r="IEG41" s="36"/>
      <c r="IEH41" s="36"/>
      <c r="IEI41" s="36"/>
      <c r="IEJ41" s="36"/>
      <c r="IEK41" s="36"/>
      <c r="IEL41" s="36"/>
      <c r="IEM41" s="36"/>
      <c r="IEN41" s="36"/>
      <c r="IEO41" s="36"/>
      <c r="IEP41" s="36"/>
      <c r="IEQ41" s="36"/>
      <c r="IER41" s="36"/>
      <c r="IES41" s="36"/>
      <c r="IET41" s="36"/>
      <c r="IEU41" s="36"/>
      <c r="IEV41" s="36"/>
      <c r="IEW41" s="36"/>
      <c r="IEX41" s="36"/>
      <c r="IEY41" s="36"/>
      <c r="IEZ41" s="36"/>
      <c r="IFA41" s="36"/>
      <c r="IFB41" s="36"/>
      <c r="IFC41" s="36"/>
      <c r="IFD41" s="36"/>
      <c r="IFE41" s="36"/>
      <c r="IFF41" s="36"/>
      <c r="IFG41" s="36"/>
      <c r="IFH41" s="36"/>
      <c r="IFI41" s="36"/>
      <c r="IFJ41" s="36"/>
      <c r="IFK41" s="36"/>
      <c r="IFL41" s="36"/>
      <c r="IFM41" s="36"/>
      <c r="IFN41" s="36"/>
      <c r="IFO41" s="36"/>
      <c r="IFP41" s="36"/>
      <c r="IFQ41" s="36"/>
      <c r="IFR41" s="36"/>
      <c r="IFS41" s="36"/>
      <c r="IFT41" s="36"/>
      <c r="IFU41" s="36"/>
      <c r="IFV41" s="36"/>
      <c r="IFW41" s="36"/>
      <c r="IFX41" s="36"/>
      <c r="IFY41" s="36"/>
      <c r="IFZ41" s="36"/>
      <c r="IGA41" s="36"/>
      <c r="IGB41" s="36"/>
      <c r="IGC41" s="36"/>
      <c r="IGD41" s="36"/>
      <c r="IGE41" s="36"/>
      <c r="IGF41" s="36"/>
      <c r="IGG41" s="36"/>
      <c r="IGH41" s="36"/>
      <c r="IGI41" s="36"/>
      <c r="IGJ41" s="36"/>
      <c r="IGK41" s="36"/>
      <c r="IGL41" s="36"/>
      <c r="IGM41" s="36"/>
      <c r="IGN41" s="36"/>
      <c r="IGO41" s="36"/>
      <c r="IGP41" s="36"/>
      <c r="IGQ41" s="36"/>
      <c r="IGR41" s="36"/>
      <c r="IGS41" s="36"/>
      <c r="IGT41" s="36"/>
      <c r="IGU41" s="36"/>
      <c r="IGV41" s="36"/>
      <c r="IGW41" s="36"/>
      <c r="IGX41" s="36"/>
      <c r="IGY41" s="36"/>
      <c r="IGZ41" s="36"/>
      <c r="IHA41" s="36"/>
      <c r="IHB41" s="36"/>
      <c r="IHC41" s="36"/>
      <c r="IHD41" s="36"/>
      <c r="IHE41" s="36"/>
      <c r="IHF41" s="36"/>
      <c r="IHG41" s="36"/>
      <c r="IHH41" s="36"/>
      <c r="IHI41" s="36"/>
      <c r="IHJ41" s="36"/>
      <c r="IHK41" s="36"/>
      <c r="IHL41" s="36"/>
      <c r="IHM41" s="36"/>
      <c r="IHN41" s="36"/>
      <c r="IHO41" s="36"/>
      <c r="IHP41" s="36"/>
      <c r="IHQ41" s="36"/>
      <c r="IHR41" s="36"/>
      <c r="IHS41" s="36"/>
      <c r="IHT41" s="36"/>
      <c r="IHU41" s="36"/>
      <c r="IHV41" s="36"/>
      <c r="IHW41" s="36"/>
      <c r="IHX41" s="36"/>
      <c r="IHY41" s="36"/>
      <c r="IHZ41" s="36"/>
      <c r="IIA41" s="36"/>
      <c r="IIB41" s="36"/>
      <c r="IIC41" s="36"/>
      <c r="IID41" s="36"/>
      <c r="IIE41" s="36"/>
      <c r="IIF41" s="36"/>
      <c r="IIG41" s="36"/>
      <c r="IIH41" s="36"/>
      <c r="III41" s="36"/>
      <c r="IIJ41" s="36"/>
      <c r="IIK41" s="36"/>
      <c r="IIL41" s="36"/>
      <c r="IIM41" s="36"/>
      <c r="IIN41" s="36"/>
      <c r="IIO41" s="36"/>
      <c r="IIP41" s="36"/>
      <c r="IIQ41" s="36"/>
      <c r="IIR41" s="36"/>
      <c r="IIS41" s="36"/>
      <c r="IIT41" s="36"/>
      <c r="IIU41" s="36"/>
      <c r="IIV41" s="36"/>
      <c r="IIW41" s="36"/>
      <c r="IIX41" s="36"/>
      <c r="IIY41" s="36"/>
      <c r="IIZ41" s="36"/>
      <c r="IJA41" s="36"/>
      <c r="IJB41" s="36"/>
      <c r="IJC41" s="36"/>
      <c r="IJD41" s="36"/>
      <c r="IJE41" s="36"/>
      <c r="IJF41" s="36"/>
      <c r="IJG41" s="36"/>
      <c r="IJH41" s="36"/>
      <c r="IJI41" s="36"/>
      <c r="IJJ41" s="36"/>
      <c r="IJK41" s="36"/>
      <c r="IJL41" s="36"/>
      <c r="IJM41" s="36"/>
      <c r="IJN41" s="36"/>
      <c r="IJO41" s="36"/>
      <c r="IJP41" s="36"/>
      <c r="IJQ41" s="36"/>
      <c r="IJR41" s="36"/>
      <c r="IJS41" s="36"/>
      <c r="IJT41" s="36"/>
      <c r="IJU41" s="36"/>
      <c r="IJV41" s="36"/>
      <c r="IJW41" s="36"/>
      <c r="IJX41" s="36"/>
      <c r="IJY41" s="36"/>
      <c r="IJZ41" s="36"/>
      <c r="IKA41" s="36"/>
      <c r="IKB41" s="36"/>
      <c r="IKC41" s="36"/>
      <c r="IKD41" s="36"/>
      <c r="IKE41" s="36"/>
      <c r="IKF41" s="36"/>
      <c r="IKG41" s="36"/>
      <c r="IKH41" s="36"/>
      <c r="IKI41" s="36"/>
      <c r="IKJ41" s="36"/>
      <c r="IKK41" s="36"/>
      <c r="IKL41" s="36"/>
      <c r="IKM41" s="36"/>
      <c r="IKN41" s="36"/>
      <c r="IKO41" s="36"/>
      <c r="IKP41" s="36"/>
      <c r="IKQ41" s="36"/>
      <c r="IKR41" s="36"/>
      <c r="IKS41" s="36"/>
      <c r="IKT41" s="36"/>
      <c r="IKU41" s="36"/>
      <c r="IKV41" s="36"/>
      <c r="IKW41" s="36"/>
      <c r="IKX41" s="36"/>
      <c r="IKY41" s="36"/>
      <c r="IKZ41" s="36"/>
      <c r="ILA41" s="36"/>
      <c r="ILB41" s="36"/>
      <c r="ILC41" s="36"/>
      <c r="ILD41" s="36"/>
      <c r="ILE41" s="36"/>
      <c r="ILF41" s="36"/>
      <c r="ILG41" s="36"/>
      <c r="ILH41" s="36"/>
      <c r="ILI41" s="36"/>
      <c r="ILJ41" s="36"/>
      <c r="ILK41" s="36"/>
      <c r="ILL41" s="36"/>
      <c r="ILM41" s="36"/>
      <c r="ILN41" s="36"/>
      <c r="ILO41" s="36"/>
      <c r="ILP41" s="36"/>
      <c r="ILQ41" s="36"/>
      <c r="ILR41" s="36"/>
      <c r="ILS41" s="36"/>
      <c r="ILT41" s="36"/>
      <c r="ILU41" s="36"/>
      <c r="ILV41" s="36"/>
      <c r="ILW41" s="36"/>
      <c r="ILX41" s="36"/>
      <c r="ILY41" s="36"/>
      <c r="ILZ41" s="36"/>
      <c r="IMA41" s="36"/>
      <c r="IMB41" s="36"/>
      <c r="IMC41" s="36"/>
      <c r="IMD41" s="36"/>
      <c r="IME41" s="36"/>
      <c r="IMF41" s="36"/>
      <c r="IMG41" s="36"/>
      <c r="IMH41" s="36"/>
      <c r="IMI41" s="36"/>
      <c r="IMJ41" s="36"/>
      <c r="IMK41" s="36"/>
      <c r="IML41" s="36"/>
      <c r="IMM41" s="36"/>
      <c r="IMN41" s="36"/>
      <c r="IMO41" s="36"/>
      <c r="IMP41" s="36"/>
      <c r="IMQ41" s="36"/>
      <c r="IMR41" s="36"/>
      <c r="IMS41" s="36"/>
      <c r="IMT41" s="36"/>
      <c r="IMU41" s="36"/>
      <c r="IMV41" s="36"/>
      <c r="IMW41" s="36"/>
      <c r="IMX41" s="36"/>
      <c r="IMY41" s="36"/>
      <c r="IMZ41" s="36"/>
      <c r="INA41" s="36"/>
      <c r="INB41" s="36"/>
      <c r="INC41" s="36"/>
      <c r="IND41" s="36"/>
      <c r="INE41" s="36"/>
      <c r="INF41" s="36"/>
      <c r="ING41" s="36"/>
      <c r="INH41" s="36"/>
      <c r="INI41" s="36"/>
      <c r="INJ41" s="36"/>
      <c r="INK41" s="36"/>
      <c r="INL41" s="36"/>
      <c r="INM41" s="36"/>
      <c r="INN41" s="36"/>
      <c r="INO41" s="36"/>
      <c r="INP41" s="36"/>
      <c r="INQ41" s="36"/>
      <c r="INR41" s="36"/>
      <c r="INS41" s="36"/>
      <c r="INT41" s="36"/>
      <c r="INU41" s="36"/>
      <c r="INV41" s="36"/>
      <c r="INW41" s="36"/>
      <c r="INX41" s="36"/>
      <c r="INY41" s="36"/>
      <c r="INZ41" s="36"/>
      <c r="IOA41" s="36"/>
      <c r="IOB41" s="36"/>
      <c r="IOC41" s="36"/>
      <c r="IOD41" s="36"/>
      <c r="IOE41" s="36"/>
      <c r="IOF41" s="36"/>
      <c r="IOG41" s="36"/>
      <c r="IOH41" s="36"/>
      <c r="IOI41" s="36"/>
      <c r="IOJ41" s="36"/>
      <c r="IOK41" s="36"/>
      <c r="IOL41" s="36"/>
      <c r="IOM41" s="36"/>
      <c r="ION41" s="36"/>
      <c r="IOO41" s="36"/>
      <c r="IOP41" s="36"/>
      <c r="IOQ41" s="36"/>
      <c r="IOR41" s="36"/>
      <c r="IOS41" s="36"/>
      <c r="IOT41" s="36"/>
      <c r="IOU41" s="36"/>
      <c r="IOV41" s="36"/>
      <c r="IOW41" s="36"/>
      <c r="IOX41" s="36"/>
      <c r="IOY41" s="36"/>
      <c r="IOZ41" s="36"/>
      <c r="IPA41" s="36"/>
      <c r="IPB41" s="36"/>
      <c r="IPC41" s="36"/>
      <c r="IPD41" s="36"/>
      <c r="IPE41" s="36"/>
      <c r="IPF41" s="36"/>
      <c r="IPG41" s="36"/>
      <c r="IPH41" s="36"/>
      <c r="IPI41" s="36"/>
      <c r="IPJ41" s="36"/>
      <c r="IPK41" s="36"/>
      <c r="IPL41" s="36"/>
      <c r="IPM41" s="36"/>
      <c r="IPN41" s="36"/>
      <c r="IPO41" s="36"/>
      <c r="IPP41" s="36"/>
      <c r="IPQ41" s="36"/>
      <c r="IPR41" s="36"/>
      <c r="IPS41" s="36"/>
      <c r="IPT41" s="36"/>
      <c r="IPU41" s="36"/>
      <c r="IPV41" s="36"/>
      <c r="IPW41" s="36"/>
      <c r="IPX41" s="36"/>
      <c r="IPY41" s="36"/>
      <c r="IPZ41" s="36"/>
      <c r="IQA41" s="36"/>
      <c r="IQB41" s="36"/>
      <c r="IQC41" s="36"/>
      <c r="IQD41" s="36"/>
      <c r="IQE41" s="36"/>
      <c r="IQF41" s="36"/>
      <c r="IQG41" s="36"/>
      <c r="IQH41" s="36"/>
      <c r="IQI41" s="36"/>
      <c r="IQJ41" s="36"/>
      <c r="IQK41" s="36"/>
      <c r="IQL41" s="36"/>
      <c r="IQM41" s="36"/>
      <c r="IQN41" s="36"/>
      <c r="IQO41" s="36"/>
      <c r="IQP41" s="36"/>
      <c r="IQQ41" s="36"/>
      <c r="IQR41" s="36"/>
      <c r="IQS41" s="36"/>
      <c r="IQT41" s="36"/>
      <c r="IQU41" s="36"/>
      <c r="IQV41" s="36"/>
      <c r="IQW41" s="36"/>
      <c r="IQX41" s="36"/>
      <c r="IQY41" s="36"/>
      <c r="IQZ41" s="36"/>
      <c r="IRA41" s="36"/>
      <c r="IRB41" s="36"/>
      <c r="IRC41" s="36"/>
      <c r="IRD41" s="36"/>
      <c r="IRE41" s="36"/>
      <c r="IRF41" s="36"/>
      <c r="IRG41" s="36"/>
      <c r="IRH41" s="36"/>
      <c r="IRI41" s="36"/>
      <c r="IRJ41" s="36"/>
      <c r="IRK41" s="36"/>
      <c r="IRL41" s="36"/>
      <c r="IRM41" s="36"/>
      <c r="IRN41" s="36"/>
      <c r="IRO41" s="36"/>
      <c r="IRP41" s="36"/>
      <c r="IRQ41" s="36"/>
      <c r="IRR41" s="36"/>
      <c r="IRS41" s="36"/>
      <c r="IRT41" s="36"/>
      <c r="IRU41" s="36"/>
      <c r="IRV41" s="36"/>
      <c r="IRW41" s="36"/>
      <c r="IRX41" s="36"/>
      <c r="IRY41" s="36"/>
      <c r="IRZ41" s="36"/>
      <c r="ISA41" s="36"/>
      <c r="ISB41" s="36"/>
      <c r="ISC41" s="36"/>
      <c r="ISD41" s="36"/>
      <c r="ISE41" s="36"/>
      <c r="ISF41" s="36"/>
      <c r="ISG41" s="36"/>
      <c r="ISH41" s="36"/>
      <c r="ISI41" s="36"/>
      <c r="ISJ41" s="36"/>
      <c r="ISK41" s="36"/>
      <c r="ISL41" s="36"/>
      <c r="ISM41" s="36"/>
      <c r="ISN41" s="36"/>
      <c r="ISO41" s="36"/>
      <c r="ISP41" s="36"/>
      <c r="ISQ41" s="36"/>
      <c r="ISR41" s="36"/>
      <c r="ISS41" s="36"/>
      <c r="IST41" s="36"/>
      <c r="ISU41" s="36"/>
      <c r="ISV41" s="36"/>
      <c r="ISW41" s="36"/>
      <c r="ISX41" s="36"/>
      <c r="ISY41" s="36"/>
      <c r="ISZ41" s="36"/>
      <c r="ITA41" s="36"/>
      <c r="ITB41" s="36"/>
      <c r="ITC41" s="36"/>
      <c r="ITD41" s="36"/>
      <c r="ITE41" s="36"/>
      <c r="ITF41" s="36"/>
      <c r="ITG41" s="36"/>
      <c r="ITH41" s="36"/>
      <c r="ITI41" s="36"/>
      <c r="ITJ41" s="36"/>
      <c r="ITK41" s="36"/>
      <c r="ITL41" s="36"/>
      <c r="ITM41" s="36"/>
      <c r="ITN41" s="36"/>
      <c r="ITO41" s="36"/>
      <c r="ITP41" s="36"/>
      <c r="ITQ41" s="36"/>
      <c r="ITR41" s="36"/>
      <c r="ITS41" s="36"/>
      <c r="ITT41" s="36"/>
      <c r="ITU41" s="36"/>
      <c r="ITV41" s="36"/>
      <c r="ITW41" s="36"/>
      <c r="ITX41" s="36"/>
      <c r="ITY41" s="36"/>
      <c r="ITZ41" s="36"/>
      <c r="IUA41" s="36"/>
      <c r="IUB41" s="36"/>
      <c r="IUC41" s="36"/>
      <c r="IUD41" s="36"/>
      <c r="IUE41" s="36"/>
      <c r="IUF41" s="36"/>
      <c r="IUG41" s="36"/>
      <c r="IUH41" s="36"/>
      <c r="IUI41" s="36"/>
      <c r="IUJ41" s="36"/>
      <c r="IUK41" s="36"/>
      <c r="IUL41" s="36"/>
      <c r="IUM41" s="36"/>
      <c r="IUN41" s="36"/>
      <c r="IUO41" s="36"/>
      <c r="IUP41" s="36"/>
      <c r="IUQ41" s="36"/>
      <c r="IUR41" s="36"/>
      <c r="IUS41" s="36"/>
      <c r="IUT41" s="36"/>
      <c r="IUU41" s="36"/>
      <c r="IUV41" s="36"/>
      <c r="IUW41" s="36"/>
      <c r="IUX41" s="36"/>
      <c r="IUY41" s="36"/>
      <c r="IUZ41" s="36"/>
      <c r="IVA41" s="36"/>
      <c r="IVB41" s="36"/>
      <c r="IVC41" s="36"/>
      <c r="IVD41" s="36"/>
      <c r="IVE41" s="36"/>
      <c r="IVF41" s="36"/>
      <c r="IVG41" s="36"/>
      <c r="IVH41" s="36"/>
      <c r="IVI41" s="36"/>
      <c r="IVJ41" s="36"/>
      <c r="IVK41" s="36"/>
      <c r="IVL41" s="36"/>
      <c r="IVM41" s="36"/>
      <c r="IVN41" s="36"/>
      <c r="IVO41" s="36"/>
      <c r="IVP41" s="36"/>
      <c r="IVQ41" s="36"/>
      <c r="IVR41" s="36"/>
      <c r="IVS41" s="36"/>
      <c r="IVT41" s="36"/>
      <c r="IVU41" s="36"/>
      <c r="IVV41" s="36"/>
      <c r="IVW41" s="36"/>
      <c r="IVX41" s="36"/>
      <c r="IVY41" s="36"/>
      <c r="IVZ41" s="36"/>
      <c r="IWA41" s="36"/>
      <c r="IWB41" s="36"/>
      <c r="IWC41" s="36"/>
      <c r="IWD41" s="36"/>
      <c r="IWE41" s="36"/>
      <c r="IWF41" s="36"/>
      <c r="IWG41" s="36"/>
      <c r="IWH41" s="36"/>
      <c r="IWI41" s="36"/>
      <c r="IWJ41" s="36"/>
      <c r="IWK41" s="36"/>
      <c r="IWL41" s="36"/>
      <c r="IWM41" s="36"/>
      <c r="IWN41" s="36"/>
      <c r="IWO41" s="36"/>
      <c r="IWP41" s="36"/>
      <c r="IWQ41" s="36"/>
      <c r="IWR41" s="36"/>
      <c r="IWS41" s="36"/>
      <c r="IWT41" s="36"/>
      <c r="IWU41" s="36"/>
      <c r="IWV41" s="36"/>
      <c r="IWW41" s="36"/>
      <c r="IWX41" s="36"/>
      <c r="IWY41" s="36"/>
      <c r="IWZ41" s="36"/>
      <c r="IXA41" s="36"/>
      <c r="IXB41" s="36"/>
      <c r="IXC41" s="36"/>
      <c r="IXD41" s="36"/>
      <c r="IXE41" s="36"/>
      <c r="IXF41" s="36"/>
      <c r="IXG41" s="36"/>
      <c r="IXH41" s="36"/>
      <c r="IXI41" s="36"/>
      <c r="IXJ41" s="36"/>
      <c r="IXK41" s="36"/>
      <c r="IXL41" s="36"/>
      <c r="IXM41" s="36"/>
      <c r="IXN41" s="36"/>
      <c r="IXO41" s="36"/>
      <c r="IXP41" s="36"/>
      <c r="IXQ41" s="36"/>
      <c r="IXR41" s="36"/>
      <c r="IXS41" s="36"/>
      <c r="IXT41" s="36"/>
      <c r="IXU41" s="36"/>
      <c r="IXV41" s="36"/>
      <c r="IXW41" s="36"/>
      <c r="IXX41" s="36"/>
      <c r="IXY41" s="36"/>
      <c r="IXZ41" s="36"/>
      <c r="IYA41" s="36"/>
      <c r="IYB41" s="36"/>
      <c r="IYC41" s="36"/>
      <c r="IYD41" s="36"/>
      <c r="IYE41" s="36"/>
      <c r="IYF41" s="36"/>
      <c r="IYG41" s="36"/>
      <c r="IYH41" s="36"/>
      <c r="IYI41" s="36"/>
      <c r="IYJ41" s="36"/>
      <c r="IYK41" s="36"/>
      <c r="IYL41" s="36"/>
      <c r="IYM41" s="36"/>
      <c r="IYN41" s="36"/>
      <c r="IYO41" s="36"/>
      <c r="IYP41" s="36"/>
      <c r="IYQ41" s="36"/>
      <c r="IYR41" s="36"/>
      <c r="IYS41" s="36"/>
      <c r="IYT41" s="36"/>
      <c r="IYU41" s="36"/>
      <c r="IYV41" s="36"/>
      <c r="IYW41" s="36"/>
      <c r="IYX41" s="36"/>
      <c r="IYY41" s="36"/>
      <c r="IYZ41" s="36"/>
      <c r="IZA41" s="36"/>
      <c r="IZB41" s="36"/>
      <c r="IZC41" s="36"/>
      <c r="IZD41" s="36"/>
      <c r="IZE41" s="36"/>
      <c r="IZF41" s="36"/>
      <c r="IZG41" s="36"/>
      <c r="IZH41" s="36"/>
      <c r="IZI41" s="36"/>
      <c r="IZJ41" s="36"/>
      <c r="IZK41" s="36"/>
      <c r="IZL41" s="36"/>
      <c r="IZM41" s="36"/>
      <c r="IZN41" s="36"/>
      <c r="IZO41" s="36"/>
      <c r="IZP41" s="36"/>
      <c r="IZQ41" s="36"/>
      <c r="IZR41" s="36"/>
      <c r="IZS41" s="36"/>
      <c r="IZT41" s="36"/>
      <c r="IZU41" s="36"/>
      <c r="IZV41" s="36"/>
      <c r="IZW41" s="36"/>
      <c r="IZX41" s="36"/>
      <c r="IZY41" s="36"/>
      <c r="IZZ41" s="36"/>
      <c r="JAA41" s="36"/>
      <c r="JAB41" s="36"/>
      <c r="JAC41" s="36"/>
      <c r="JAD41" s="36"/>
      <c r="JAE41" s="36"/>
      <c r="JAF41" s="36"/>
      <c r="JAG41" s="36"/>
      <c r="JAH41" s="36"/>
      <c r="JAI41" s="36"/>
      <c r="JAJ41" s="36"/>
      <c r="JAK41" s="36"/>
      <c r="JAL41" s="36"/>
      <c r="JAM41" s="36"/>
      <c r="JAN41" s="36"/>
      <c r="JAO41" s="36"/>
      <c r="JAP41" s="36"/>
      <c r="JAQ41" s="36"/>
      <c r="JAR41" s="36"/>
      <c r="JAS41" s="36"/>
      <c r="JAT41" s="36"/>
      <c r="JAU41" s="36"/>
      <c r="JAV41" s="36"/>
      <c r="JAW41" s="36"/>
      <c r="JAX41" s="36"/>
      <c r="JAY41" s="36"/>
      <c r="JAZ41" s="36"/>
      <c r="JBA41" s="36"/>
      <c r="JBB41" s="36"/>
      <c r="JBC41" s="36"/>
      <c r="JBD41" s="36"/>
      <c r="JBE41" s="36"/>
      <c r="JBF41" s="36"/>
      <c r="JBG41" s="36"/>
      <c r="JBH41" s="36"/>
      <c r="JBI41" s="36"/>
      <c r="JBJ41" s="36"/>
      <c r="JBK41" s="36"/>
      <c r="JBL41" s="36"/>
      <c r="JBM41" s="36"/>
      <c r="JBN41" s="36"/>
      <c r="JBO41" s="36"/>
      <c r="JBP41" s="36"/>
      <c r="JBQ41" s="36"/>
      <c r="JBR41" s="36"/>
      <c r="JBS41" s="36"/>
      <c r="JBT41" s="36"/>
      <c r="JBU41" s="36"/>
      <c r="JBV41" s="36"/>
      <c r="JBW41" s="36"/>
      <c r="JBX41" s="36"/>
      <c r="JBY41" s="36"/>
      <c r="JBZ41" s="36"/>
      <c r="JCA41" s="36"/>
      <c r="JCB41" s="36"/>
      <c r="JCC41" s="36"/>
      <c r="JCD41" s="36"/>
      <c r="JCE41" s="36"/>
      <c r="JCF41" s="36"/>
      <c r="JCG41" s="36"/>
      <c r="JCH41" s="36"/>
      <c r="JCI41" s="36"/>
      <c r="JCJ41" s="36"/>
      <c r="JCK41" s="36"/>
      <c r="JCL41" s="36"/>
      <c r="JCM41" s="36"/>
      <c r="JCN41" s="36"/>
      <c r="JCO41" s="36"/>
      <c r="JCP41" s="36"/>
      <c r="JCQ41" s="36"/>
      <c r="JCR41" s="36"/>
      <c r="JCS41" s="36"/>
      <c r="JCT41" s="36"/>
      <c r="JCU41" s="36"/>
      <c r="JCV41" s="36"/>
      <c r="JCW41" s="36"/>
      <c r="JCX41" s="36"/>
      <c r="JCY41" s="36"/>
      <c r="JCZ41" s="36"/>
      <c r="JDA41" s="36"/>
      <c r="JDB41" s="36"/>
      <c r="JDC41" s="36"/>
      <c r="JDD41" s="36"/>
      <c r="JDE41" s="36"/>
      <c r="JDF41" s="36"/>
      <c r="JDG41" s="36"/>
      <c r="JDH41" s="36"/>
      <c r="JDI41" s="36"/>
      <c r="JDJ41" s="36"/>
      <c r="JDK41" s="36"/>
      <c r="JDL41" s="36"/>
      <c r="JDM41" s="36"/>
      <c r="JDN41" s="36"/>
      <c r="JDO41" s="36"/>
      <c r="JDP41" s="36"/>
      <c r="JDQ41" s="36"/>
      <c r="JDR41" s="36"/>
      <c r="JDS41" s="36"/>
      <c r="JDT41" s="36"/>
      <c r="JDU41" s="36"/>
      <c r="JDV41" s="36"/>
      <c r="JDW41" s="36"/>
      <c r="JDX41" s="36"/>
      <c r="JDY41" s="36"/>
      <c r="JDZ41" s="36"/>
      <c r="JEA41" s="36"/>
      <c r="JEB41" s="36"/>
      <c r="JEC41" s="36"/>
      <c r="JED41" s="36"/>
      <c r="JEE41" s="36"/>
      <c r="JEF41" s="36"/>
      <c r="JEG41" s="36"/>
      <c r="JEH41" s="36"/>
      <c r="JEI41" s="36"/>
      <c r="JEJ41" s="36"/>
      <c r="JEK41" s="36"/>
      <c r="JEL41" s="36"/>
      <c r="JEM41" s="36"/>
      <c r="JEN41" s="36"/>
      <c r="JEO41" s="36"/>
      <c r="JEP41" s="36"/>
      <c r="JEQ41" s="36"/>
      <c r="JER41" s="36"/>
      <c r="JES41" s="36"/>
      <c r="JET41" s="36"/>
      <c r="JEU41" s="36"/>
      <c r="JEV41" s="36"/>
      <c r="JEW41" s="36"/>
      <c r="JEX41" s="36"/>
      <c r="JEY41" s="36"/>
      <c r="JEZ41" s="36"/>
      <c r="JFA41" s="36"/>
      <c r="JFB41" s="36"/>
      <c r="JFC41" s="36"/>
      <c r="JFD41" s="36"/>
      <c r="JFE41" s="36"/>
      <c r="JFF41" s="36"/>
      <c r="JFG41" s="36"/>
      <c r="JFH41" s="36"/>
      <c r="JFI41" s="36"/>
      <c r="JFJ41" s="36"/>
      <c r="JFK41" s="36"/>
      <c r="JFL41" s="36"/>
      <c r="JFM41" s="36"/>
      <c r="JFN41" s="36"/>
      <c r="JFO41" s="36"/>
      <c r="JFP41" s="36"/>
      <c r="JFQ41" s="36"/>
      <c r="JFR41" s="36"/>
      <c r="JFS41" s="36"/>
      <c r="JFT41" s="36"/>
      <c r="JFU41" s="36"/>
      <c r="JFV41" s="36"/>
      <c r="JFW41" s="36"/>
      <c r="JFX41" s="36"/>
      <c r="JFY41" s="36"/>
      <c r="JFZ41" s="36"/>
      <c r="JGA41" s="36"/>
      <c r="JGB41" s="36"/>
      <c r="JGC41" s="36"/>
      <c r="JGD41" s="36"/>
      <c r="JGE41" s="36"/>
      <c r="JGF41" s="36"/>
      <c r="JGG41" s="36"/>
      <c r="JGH41" s="36"/>
      <c r="JGI41" s="36"/>
      <c r="JGJ41" s="36"/>
      <c r="JGK41" s="36"/>
      <c r="JGL41" s="36"/>
      <c r="JGM41" s="36"/>
      <c r="JGN41" s="36"/>
      <c r="JGO41" s="36"/>
      <c r="JGP41" s="36"/>
      <c r="JGQ41" s="36"/>
      <c r="JGR41" s="36"/>
      <c r="JGS41" s="36"/>
      <c r="JGT41" s="36"/>
      <c r="JGU41" s="36"/>
      <c r="JGV41" s="36"/>
      <c r="JGW41" s="36"/>
      <c r="JGX41" s="36"/>
      <c r="JGY41" s="36"/>
      <c r="JGZ41" s="36"/>
      <c r="JHA41" s="36"/>
      <c r="JHB41" s="36"/>
      <c r="JHC41" s="36"/>
      <c r="JHD41" s="36"/>
      <c r="JHE41" s="36"/>
      <c r="JHF41" s="36"/>
      <c r="JHG41" s="36"/>
      <c r="JHH41" s="36"/>
      <c r="JHI41" s="36"/>
      <c r="JHJ41" s="36"/>
      <c r="JHK41" s="36"/>
      <c r="JHL41" s="36"/>
      <c r="JHM41" s="36"/>
      <c r="JHN41" s="36"/>
      <c r="JHO41" s="36"/>
      <c r="JHP41" s="36"/>
      <c r="JHQ41" s="36"/>
      <c r="JHR41" s="36"/>
      <c r="JHS41" s="36"/>
      <c r="JHT41" s="36"/>
      <c r="JHU41" s="36"/>
      <c r="JHV41" s="36"/>
      <c r="JHW41" s="36"/>
      <c r="JHX41" s="36"/>
      <c r="JHY41" s="36"/>
      <c r="JHZ41" s="36"/>
      <c r="JIA41" s="36"/>
      <c r="JIB41" s="36"/>
      <c r="JIC41" s="36"/>
      <c r="JID41" s="36"/>
      <c r="JIE41" s="36"/>
      <c r="JIF41" s="36"/>
      <c r="JIG41" s="36"/>
      <c r="JIH41" s="36"/>
      <c r="JII41" s="36"/>
      <c r="JIJ41" s="36"/>
      <c r="JIK41" s="36"/>
      <c r="JIL41" s="36"/>
      <c r="JIM41" s="36"/>
      <c r="JIN41" s="36"/>
      <c r="JIO41" s="36"/>
      <c r="JIP41" s="36"/>
      <c r="JIQ41" s="36"/>
      <c r="JIR41" s="36"/>
      <c r="JIS41" s="36"/>
      <c r="JIT41" s="36"/>
      <c r="JIU41" s="36"/>
      <c r="JIV41" s="36"/>
      <c r="JIW41" s="36"/>
      <c r="JIX41" s="36"/>
      <c r="JIY41" s="36"/>
      <c r="JIZ41" s="36"/>
      <c r="JJA41" s="36"/>
      <c r="JJB41" s="36"/>
      <c r="JJC41" s="36"/>
      <c r="JJD41" s="36"/>
      <c r="JJE41" s="36"/>
      <c r="JJF41" s="36"/>
      <c r="JJG41" s="36"/>
      <c r="JJH41" s="36"/>
      <c r="JJI41" s="36"/>
      <c r="JJJ41" s="36"/>
      <c r="JJK41" s="36"/>
      <c r="JJL41" s="36"/>
      <c r="JJM41" s="36"/>
      <c r="JJN41" s="36"/>
      <c r="JJO41" s="36"/>
      <c r="JJP41" s="36"/>
      <c r="JJQ41" s="36"/>
      <c r="JJR41" s="36"/>
      <c r="JJS41" s="36"/>
      <c r="JJT41" s="36"/>
      <c r="JJU41" s="36"/>
      <c r="JJV41" s="36"/>
      <c r="JJW41" s="36"/>
      <c r="JJX41" s="36"/>
      <c r="JJY41" s="36"/>
      <c r="JJZ41" s="36"/>
      <c r="JKA41" s="36"/>
      <c r="JKB41" s="36"/>
      <c r="JKC41" s="36"/>
      <c r="JKD41" s="36"/>
      <c r="JKE41" s="36"/>
      <c r="JKF41" s="36"/>
      <c r="JKG41" s="36"/>
      <c r="JKH41" s="36"/>
      <c r="JKI41" s="36"/>
      <c r="JKJ41" s="36"/>
      <c r="JKK41" s="36"/>
      <c r="JKL41" s="36"/>
      <c r="JKM41" s="36"/>
      <c r="JKN41" s="36"/>
      <c r="JKO41" s="36"/>
      <c r="JKP41" s="36"/>
      <c r="JKQ41" s="36"/>
      <c r="JKR41" s="36"/>
      <c r="JKS41" s="36"/>
      <c r="JKT41" s="36"/>
      <c r="JKU41" s="36"/>
      <c r="JKV41" s="36"/>
      <c r="JKW41" s="36"/>
      <c r="JKX41" s="36"/>
      <c r="JKY41" s="36"/>
      <c r="JKZ41" s="36"/>
      <c r="JLA41" s="36"/>
      <c r="JLB41" s="36"/>
      <c r="JLC41" s="36"/>
      <c r="JLD41" s="36"/>
      <c r="JLE41" s="36"/>
      <c r="JLF41" s="36"/>
      <c r="JLG41" s="36"/>
      <c r="JLH41" s="36"/>
      <c r="JLI41" s="36"/>
      <c r="JLJ41" s="36"/>
      <c r="JLK41" s="36"/>
      <c r="JLL41" s="36"/>
      <c r="JLM41" s="36"/>
      <c r="JLN41" s="36"/>
      <c r="JLO41" s="36"/>
      <c r="JLP41" s="36"/>
      <c r="JLQ41" s="36"/>
      <c r="JLR41" s="36"/>
      <c r="JLS41" s="36"/>
      <c r="JLT41" s="36"/>
      <c r="JLU41" s="36"/>
      <c r="JLV41" s="36"/>
      <c r="JLW41" s="36"/>
      <c r="JLX41" s="36"/>
      <c r="JLY41" s="36"/>
      <c r="JLZ41" s="36"/>
      <c r="JMA41" s="36"/>
      <c r="JMB41" s="36"/>
      <c r="JMC41" s="36"/>
      <c r="JMD41" s="36"/>
      <c r="JME41" s="36"/>
      <c r="JMF41" s="36"/>
      <c r="JMG41" s="36"/>
      <c r="JMH41" s="36"/>
      <c r="JMI41" s="36"/>
      <c r="JMJ41" s="36"/>
      <c r="JMK41" s="36"/>
      <c r="JML41" s="36"/>
      <c r="JMM41" s="36"/>
      <c r="JMN41" s="36"/>
      <c r="JMO41" s="36"/>
      <c r="JMP41" s="36"/>
      <c r="JMQ41" s="36"/>
      <c r="JMR41" s="36"/>
      <c r="JMS41" s="36"/>
      <c r="JMT41" s="36"/>
      <c r="JMU41" s="36"/>
      <c r="JMV41" s="36"/>
      <c r="JMW41" s="36"/>
      <c r="JMX41" s="36"/>
      <c r="JMY41" s="36"/>
      <c r="JMZ41" s="36"/>
      <c r="JNA41" s="36"/>
      <c r="JNB41" s="36"/>
      <c r="JNC41" s="36"/>
      <c r="JND41" s="36"/>
      <c r="JNE41" s="36"/>
      <c r="JNF41" s="36"/>
      <c r="JNG41" s="36"/>
      <c r="JNH41" s="36"/>
      <c r="JNI41" s="36"/>
      <c r="JNJ41" s="36"/>
      <c r="JNK41" s="36"/>
      <c r="JNL41" s="36"/>
      <c r="JNM41" s="36"/>
      <c r="JNN41" s="36"/>
      <c r="JNO41" s="36"/>
      <c r="JNP41" s="36"/>
      <c r="JNQ41" s="36"/>
      <c r="JNR41" s="36"/>
      <c r="JNS41" s="36"/>
      <c r="JNT41" s="36"/>
      <c r="JNU41" s="36"/>
      <c r="JNV41" s="36"/>
      <c r="JNW41" s="36"/>
      <c r="JNX41" s="36"/>
      <c r="JNY41" s="36"/>
      <c r="JNZ41" s="36"/>
      <c r="JOA41" s="36"/>
      <c r="JOB41" s="36"/>
      <c r="JOC41" s="36"/>
      <c r="JOD41" s="36"/>
      <c r="JOE41" s="36"/>
      <c r="JOF41" s="36"/>
      <c r="JOG41" s="36"/>
      <c r="JOH41" s="36"/>
      <c r="JOI41" s="36"/>
      <c r="JOJ41" s="36"/>
      <c r="JOK41" s="36"/>
      <c r="JOL41" s="36"/>
      <c r="JOM41" s="36"/>
      <c r="JON41" s="36"/>
      <c r="JOO41" s="36"/>
      <c r="JOP41" s="36"/>
      <c r="JOQ41" s="36"/>
      <c r="JOR41" s="36"/>
      <c r="JOS41" s="36"/>
      <c r="JOT41" s="36"/>
      <c r="JOU41" s="36"/>
      <c r="JOV41" s="36"/>
      <c r="JOW41" s="36"/>
      <c r="JOX41" s="36"/>
      <c r="JOY41" s="36"/>
      <c r="JOZ41" s="36"/>
      <c r="JPA41" s="36"/>
      <c r="JPB41" s="36"/>
      <c r="JPC41" s="36"/>
      <c r="JPD41" s="36"/>
      <c r="JPE41" s="36"/>
      <c r="JPF41" s="36"/>
      <c r="JPG41" s="36"/>
      <c r="JPH41" s="36"/>
      <c r="JPI41" s="36"/>
      <c r="JPJ41" s="36"/>
      <c r="JPK41" s="36"/>
      <c r="JPL41" s="36"/>
      <c r="JPM41" s="36"/>
      <c r="JPN41" s="36"/>
      <c r="JPO41" s="36"/>
      <c r="JPP41" s="36"/>
      <c r="JPQ41" s="36"/>
      <c r="JPR41" s="36"/>
      <c r="JPS41" s="36"/>
      <c r="JPT41" s="36"/>
      <c r="JPU41" s="36"/>
      <c r="JPV41" s="36"/>
      <c r="JPW41" s="36"/>
      <c r="JPX41" s="36"/>
      <c r="JPY41" s="36"/>
      <c r="JPZ41" s="36"/>
      <c r="JQA41" s="36"/>
      <c r="JQB41" s="36"/>
      <c r="JQC41" s="36"/>
      <c r="JQD41" s="36"/>
      <c r="JQE41" s="36"/>
      <c r="JQF41" s="36"/>
      <c r="JQG41" s="36"/>
      <c r="JQH41" s="36"/>
      <c r="JQI41" s="36"/>
      <c r="JQJ41" s="36"/>
      <c r="JQK41" s="36"/>
      <c r="JQL41" s="36"/>
      <c r="JQM41" s="36"/>
      <c r="JQN41" s="36"/>
      <c r="JQO41" s="36"/>
      <c r="JQP41" s="36"/>
      <c r="JQQ41" s="36"/>
      <c r="JQR41" s="36"/>
      <c r="JQS41" s="36"/>
      <c r="JQT41" s="36"/>
      <c r="JQU41" s="36"/>
      <c r="JQV41" s="36"/>
      <c r="JQW41" s="36"/>
      <c r="JQX41" s="36"/>
      <c r="JQY41" s="36"/>
      <c r="JQZ41" s="36"/>
      <c r="JRA41" s="36"/>
      <c r="JRB41" s="36"/>
      <c r="JRC41" s="36"/>
      <c r="JRD41" s="36"/>
      <c r="JRE41" s="36"/>
      <c r="JRF41" s="36"/>
      <c r="JRG41" s="36"/>
      <c r="JRH41" s="36"/>
      <c r="JRI41" s="36"/>
      <c r="JRJ41" s="36"/>
      <c r="JRK41" s="36"/>
      <c r="JRL41" s="36"/>
      <c r="JRM41" s="36"/>
      <c r="JRN41" s="36"/>
      <c r="JRO41" s="36"/>
      <c r="JRP41" s="36"/>
      <c r="JRQ41" s="36"/>
      <c r="JRR41" s="36"/>
      <c r="JRS41" s="36"/>
      <c r="JRT41" s="36"/>
      <c r="JRU41" s="36"/>
      <c r="JRV41" s="36"/>
      <c r="JRW41" s="36"/>
      <c r="JRX41" s="36"/>
      <c r="JRY41" s="36"/>
      <c r="JRZ41" s="36"/>
      <c r="JSA41" s="36"/>
      <c r="JSB41" s="36"/>
      <c r="JSC41" s="36"/>
      <c r="JSD41" s="36"/>
      <c r="JSE41" s="36"/>
      <c r="JSF41" s="36"/>
      <c r="JSG41" s="36"/>
      <c r="JSH41" s="36"/>
      <c r="JSI41" s="36"/>
      <c r="JSJ41" s="36"/>
      <c r="JSK41" s="36"/>
      <c r="JSL41" s="36"/>
      <c r="JSM41" s="36"/>
      <c r="JSN41" s="36"/>
      <c r="JSO41" s="36"/>
      <c r="JSP41" s="36"/>
      <c r="JSQ41" s="36"/>
      <c r="JSR41" s="36"/>
      <c r="JSS41" s="36"/>
      <c r="JST41" s="36"/>
      <c r="JSU41" s="36"/>
      <c r="JSV41" s="36"/>
      <c r="JSW41" s="36"/>
      <c r="JSX41" s="36"/>
      <c r="JSY41" s="36"/>
      <c r="JSZ41" s="36"/>
      <c r="JTA41" s="36"/>
      <c r="JTB41" s="36"/>
      <c r="JTC41" s="36"/>
      <c r="JTD41" s="36"/>
      <c r="JTE41" s="36"/>
      <c r="JTF41" s="36"/>
      <c r="JTG41" s="36"/>
      <c r="JTH41" s="36"/>
      <c r="JTI41" s="36"/>
      <c r="JTJ41" s="36"/>
      <c r="JTK41" s="36"/>
      <c r="JTL41" s="36"/>
      <c r="JTM41" s="36"/>
      <c r="JTN41" s="36"/>
      <c r="JTO41" s="36"/>
      <c r="JTP41" s="36"/>
      <c r="JTQ41" s="36"/>
      <c r="JTR41" s="36"/>
      <c r="JTS41" s="36"/>
      <c r="JTT41" s="36"/>
      <c r="JTU41" s="36"/>
      <c r="JTV41" s="36"/>
      <c r="JTW41" s="36"/>
      <c r="JTX41" s="36"/>
      <c r="JTY41" s="36"/>
      <c r="JTZ41" s="36"/>
      <c r="JUA41" s="36"/>
      <c r="JUB41" s="36"/>
      <c r="JUC41" s="36"/>
      <c r="JUD41" s="36"/>
      <c r="JUE41" s="36"/>
      <c r="JUF41" s="36"/>
      <c r="JUG41" s="36"/>
      <c r="JUH41" s="36"/>
      <c r="JUI41" s="36"/>
      <c r="JUJ41" s="36"/>
      <c r="JUK41" s="36"/>
      <c r="JUL41" s="36"/>
      <c r="JUM41" s="36"/>
      <c r="JUN41" s="36"/>
      <c r="JUO41" s="36"/>
      <c r="JUP41" s="36"/>
      <c r="JUQ41" s="36"/>
      <c r="JUR41" s="36"/>
      <c r="JUS41" s="36"/>
      <c r="JUT41" s="36"/>
      <c r="JUU41" s="36"/>
      <c r="JUV41" s="36"/>
      <c r="JUW41" s="36"/>
      <c r="JUX41" s="36"/>
      <c r="JUY41" s="36"/>
      <c r="JUZ41" s="36"/>
      <c r="JVA41" s="36"/>
      <c r="JVB41" s="36"/>
      <c r="JVC41" s="36"/>
      <c r="JVD41" s="36"/>
      <c r="JVE41" s="36"/>
      <c r="JVF41" s="36"/>
      <c r="JVG41" s="36"/>
      <c r="JVH41" s="36"/>
      <c r="JVI41" s="36"/>
      <c r="JVJ41" s="36"/>
      <c r="JVK41" s="36"/>
      <c r="JVL41" s="36"/>
      <c r="JVM41" s="36"/>
      <c r="JVN41" s="36"/>
      <c r="JVO41" s="36"/>
      <c r="JVP41" s="36"/>
      <c r="JVQ41" s="36"/>
      <c r="JVR41" s="36"/>
      <c r="JVS41" s="36"/>
      <c r="JVT41" s="36"/>
      <c r="JVU41" s="36"/>
      <c r="JVV41" s="36"/>
      <c r="JVW41" s="36"/>
      <c r="JVX41" s="36"/>
      <c r="JVY41" s="36"/>
      <c r="JVZ41" s="36"/>
      <c r="JWA41" s="36"/>
      <c r="JWB41" s="36"/>
      <c r="JWC41" s="36"/>
      <c r="JWD41" s="36"/>
      <c r="JWE41" s="36"/>
      <c r="JWF41" s="36"/>
      <c r="JWG41" s="36"/>
      <c r="JWH41" s="36"/>
      <c r="JWI41" s="36"/>
      <c r="JWJ41" s="36"/>
      <c r="JWK41" s="36"/>
      <c r="JWL41" s="36"/>
      <c r="JWM41" s="36"/>
      <c r="JWN41" s="36"/>
      <c r="JWO41" s="36"/>
      <c r="JWP41" s="36"/>
      <c r="JWQ41" s="36"/>
      <c r="JWR41" s="36"/>
      <c r="JWS41" s="36"/>
      <c r="JWT41" s="36"/>
      <c r="JWU41" s="36"/>
      <c r="JWV41" s="36"/>
      <c r="JWW41" s="36"/>
      <c r="JWX41" s="36"/>
      <c r="JWY41" s="36"/>
      <c r="JWZ41" s="36"/>
      <c r="JXA41" s="36"/>
      <c r="JXB41" s="36"/>
      <c r="JXC41" s="36"/>
      <c r="JXD41" s="36"/>
      <c r="JXE41" s="36"/>
      <c r="JXF41" s="36"/>
      <c r="JXG41" s="36"/>
      <c r="JXH41" s="36"/>
      <c r="JXI41" s="36"/>
      <c r="JXJ41" s="36"/>
      <c r="JXK41" s="36"/>
      <c r="JXL41" s="36"/>
      <c r="JXM41" s="36"/>
      <c r="JXN41" s="36"/>
      <c r="JXO41" s="36"/>
      <c r="JXP41" s="36"/>
      <c r="JXQ41" s="36"/>
      <c r="JXR41" s="36"/>
      <c r="JXS41" s="36"/>
      <c r="JXT41" s="36"/>
      <c r="JXU41" s="36"/>
      <c r="JXV41" s="36"/>
      <c r="JXW41" s="36"/>
      <c r="JXX41" s="36"/>
      <c r="JXY41" s="36"/>
      <c r="JXZ41" s="36"/>
      <c r="JYA41" s="36"/>
      <c r="JYB41" s="36"/>
      <c r="JYC41" s="36"/>
      <c r="JYD41" s="36"/>
      <c r="JYE41" s="36"/>
      <c r="JYF41" s="36"/>
      <c r="JYG41" s="36"/>
      <c r="JYH41" s="36"/>
      <c r="JYI41" s="36"/>
      <c r="JYJ41" s="36"/>
      <c r="JYK41" s="36"/>
      <c r="JYL41" s="36"/>
      <c r="JYM41" s="36"/>
      <c r="JYN41" s="36"/>
      <c r="JYO41" s="36"/>
      <c r="JYP41" s="36"/>
      <c r="JYQ41" s="36"/>
      <c r="JYR41" s="36"/>
      <c r="JYS41" s="36"/>
      <c r="JYT41" s="36"/>
      <c r="JYU41" s="36"/>
      <c r="JYV41" s="36"/>
      <c r="JYW41" s="36"/>
      <c r="JYX41" s="36"/>
      <c r="JYY41" s="36"/>
      <c r="JYZ41" s="36"/>
      <c r="JZA41" s="36"/>
      <c r="JZB41" s="36"/>
      <c r="JZC41" s="36"/>
      <c r="JZD41" s="36"/>
      <c r="JZE41" s="36"/>
      <c r="JZF41" s="36"/>
      <c r="JZG41" s="36"/>
      <c r="JZH41" s="36"/>
      <c r="JZI41" s="36"/>
      <c r="JZJ41" s="36"/>
      <c r="JZK41" s="36"/>
      <c r="JZL41" s="36"/>
      <c r="JZM41" s="36"/>
      <c r="JZN41" s="36"/>
      <c r="JZO41" s="36"/>
      <c r="JZP41" s="36"/>
      <c r="JZQ41" s="36"/>
      <c r="JZR41" s="36"/>
      <c r="JZS41" s="36"/>
      <c r="JZT41" s="36"/>
      <c r="JZU41" s="36"/>
      <c r="JZV41" s="36"/>
      <c r="JZW41" s="36"/>
      <c r="JZX41" s="36"/>
      <c r="JZY41" s="36"/>
      <c r="JZZ41" s="36"/>
      <c r="KAA41" s="36"/>
      <c r="KAB41" s="36"/>
      <c r="KAC41" s="36"/>
      <c r="KAD41" s="36"/>
      <c r="KAE41" s="36"/>
      <c r="KAF41" s="36"/>
      <c r="KAG41" s="36"/>
      <c r="KAH41" s="36"/>
      <c r="KAI41" s="36"/>
      <c r="KAJ41" s="36"/>
      <c r="KAK41" s="36"/>
      <c r="KAL41" s="36"/>
      <c r="KAM41" s="36"/>
      <c r="KAN41" s="36"/>
      <c r="KAO41" s="36"/>
      <c r="KAP41" s="36"/>
      <c r="KAQ41" s="36"/>
      <c r="KAR41" s="36"/>
      <c r="KAS41" s="36"/>
      <c r="KAT41" s="36"/>
      <c r="KAU41" s="36"/>
      <c r="KAV41" s="36"/>
      <c r="KAW41" s="36"/>
      <c r="KAX41" s="36"/>
      <c r="KAY41" s="36"/>
      <c r="KAZ41" s="36"/>
      <c r="KBA41" s="36"/>
      <c r="KBB41" s="36"/>
      <c r="KBC41" s="36"/>
      <c r="KBD41" s="36"/>
      <c r="KBE41" s="36"/>
      <c r="KBF41" s="36"/>
      <c r="KBG41" s="36"/>
      <c r="KBH41" s="36"/>
      <c r="KBI41" s="36"/>
      <c r="KBJ41" s="36"/>
      <c r="KBK41" s="36"/>
      <c r="KBL41" s="36"/>
      <c r="KBM41" s="36"/>
      <c r="KBN41" s="36"/>
      <c r="KBO41" s="36"/>
      <c r="KBP41" s="36"/>
      <c r="KBQ41" s="36"/>
      <c r="KBR41" s="36"/>
      <c r="KBS41" s="36"/>
      <c r="KBT41" s="36"/>
      <c r="KBU41" s="36"/>
      <c r="KBV41" s="36"/>
      <c r="KBW41" s="36"/>
      <c r="KBX41" s="36"/>
      <c r="KBY41" s="36"/>
      <c r="KBZ41" s="36"/>
      <c r="KCA41" s="36"/>
      <c r="KCB41" s="36"/>
      <c r="KCC41" s="36"/>
      <c r="KCD41" s="36"/>
      <c r="KCE41" s="36"/>
      <c r="KCF41" s="36"/>
      <c r="KCG41" s="36"/>
      <c r="KCH41" s="36"/>
      <c r="KCI41" s="36"/>
      <c r="KCJ41" s="36"/>
      <c r="KCK41" s="36"/>
      <c r="KCL41" s="36"/>
      <c r="KCM41" s="36"/>
      <c r="KCN41" s="36"/>
      <c r="KCO41" s="36"/>
      <c r="KCP41" s="36"/>
      <c r="KCQ41" s="36"/>
      <c r="KCR41" s="36"/>
      <c r="KCS41" s="36"/>
      <c r="KCT41" s="36"/>
      <c r="KCU41" s="36"/>
      <c r="KCV41" s="36"/>
      <c r="KCW41" s="36"/>
      <c r="KCX41" s="36"/>
      <c r="KCY41" s="36"/>
      <c r="KCZ41" s="36"/>
      <c r="KDA41" s="36"/>
      <c r="KDB41" s="36"/>
      <c r="KDC41" s="36"/>
      <c r="KDD41" s="36"/>
      <c r="KDE41" s="36"/>
      <c r="KDF41" s="36"/>
      <c r="KDG41" s="36"/>
      <c r="KDH41" s="36"/>
      <c r="KDI41" s="36"/>
      <c r="KDJ41" s="36"/>
      <c r="KDK41" s="36"/>
      <c r="KDL41" s="36"/>
      <c r="KDM41" s="36"/>
      <c r="KDN41" s="36"/>
      <c r="KDO41" s="36"/>
      <c r="KDP41" s="36"/>
      <c r="KDQ41" s="36"/>
      <c r="KDR41" s="36"/>
      <c r="KDS41" s="36"/>
      <c r="KDT41" s="36"/>
      <c r="KDU41" s="36"/>
      <c r="KDV41" s="36"/>
      <c r="KDW41" s="36"/>
      <c r="KDX41" s="36"/>
      <c r="KDY41" s="36"/>
      <c r="KDZ41" s="36"/>
      <c r="KEA41" s="36"/>
      <c r="KEB41" s="36"/>
      <c r="KEC41" s="36"/>
      <c r="KED41" s="36"/>
      <c r="KEE41" s="36"/>
      <c r="KEF41" s="36"/>
      <c r="KEG41" s="36"/>
      <c r="KEH41" s="36"/>
      <c r="KEI41" s="36"/>
      <c r="KEJ41" s="36"/>
      <c r="KEK41" s="36"/>
      <c r="KEL41" s="36"/>
      <c r="KEM41" s="36"/>
      <c r="KEN41" s="36"/>
      <c r="KEO41" s="36"/>
      <c r="KEP41" s="36"/>
      <c r="KEQ41" s="36"/>
      <c r="KER41" s="36"/>
      <c r="KES41" s="36"/>
      <c r="KET41" s="36"/>
      <c r="KEU41" s="36"/>
      <c r="KEV41" s="36"/>
      <c r="KEW41" s="36"/>
      <c r="KEX41" s="36"/>
      <c r="KEY41" s="36"/>
      <c r="KEZ41" s="36"/>
      <c r="KFA41" s="36"/>
      <c r="KFB41" s="36"/>
      <c r="KFC41" s="36"/>
      <c r="KFD41" s="36"/>
      <c r="KFE41" s="36"/>
      <c r="KFF41" s="36"/>
      <c r="KFG41" s="36"/>
      <c r="KFH41" s="36"/>
      <c r="KFI41" s="36"/>
      <c r="KFJ41" s="36"/>
      <c r="KFK41" s="36"/>
      <c r="KFL41" s="36"/>
      <c r="KFM41" s="36"/>
      <c r="KFN41" s="36"/>
      <c r="KFO41" s="36"/>
      <c r="KFP41" s="36"/>
      <c r="KFQ41" s="36"/>
      <c r="KFR41" s="36"/>
      <c r="KFS41" s="36"/>
      <c r="KFT41" s="36"/>
      <c r="KFU41" s="36"/>
      <c r="KFV41" s="36"/>
      <c r="KFW41" s="36"/>
      <c r="KFX41" s="36"/>
      <c r="KFY41" s="36"/>
      <c r="KFZ41" s="36"/>
      <c r="KGA41" s="36"/>
      <c r="KGB41" s="36"/>
      <c r="KGC41" s="36"/>
      <c r="KGD41" s="36"/>
      <c r="KGE41" s="36"/>
      <c r="KGF41" s="36"/>
      <c r="KGG41" s="36"/>
      <c r="KGH41" s="36"/>
      <c r="KGI41" s="36"/>
      <c r="KGJ41" s="36"/>
      <c r="KGK41" s="36"/>
      <c r="KGL41" s="36"/>
      <c r="KGM41" s="36"/>
      <c r="KGN41" s="36"/>
      <c r="KGO41" s="36"/>
      <c r="KGP41" s="36"/>
      <c r="KGQ41" s="36"/>
      <c r="KGR41" s="36"/>
      <c r="KGS41" s="36"/>
      <c r="KGT41" s="36"/>
      <c r="KGU41" s="36"/>
      <c r="KGV41" s="36"/>
      <c r="KGW41" s="36"/>
      <c r="KGX41" s="36"/>
      <c r="KGY41" s="36"/>
      <c r="KGZ41" s="36"/>
      <c r="KHA41" s="36"/>
      <c r="KHB41" s="36"/>
      <c r="KHC41" s="36"/>
      <c r="KHD41" s="36"/>
      <c r="KHE41" s="36"/>
      <c r="KHF41" s="36"/>
      <c r="KHG41" s="36"/>
      <c r="KHH41" s="36"/>
      <c r="KHI41" s="36"/>
      <c r="KHJ41" s="36"/>
      <c r="KHK41" s="36"/>
      <c r="KHL41" s="36"/>
      <c r="KHM41" s="36"/>
      <c r="KHN41" s="36"/>
      <c r="KHO41" s="36"/>
      <c r="KHP41" s="36"/>
      <c r="KHQ41" s="36"/>
      <c r="KHR41" s="36"/>
      <c r="KHS41" s="36"/>
      <c r="KHT41" s="36"/>
      <c r="KHU41" s="36"/>
      <c r="KHV41" s="36"/>
      <c r="KHW41" s="36"/>
      <c r="KHX41" s="36"/>
      <c r="KHY41" s="36"/>
      <c r="KHZ41" s="36"/>
      <c r="KIA41" s="36"/>
      <c r="KIB41" s="36"/>
      <c r="KIC41" s="36"/>
      <c r="KID41" s="36"/>
      <c r="KIE41" s="36"/>
      <c r="KIF41" s="36"/>
      <c r="KIG41" s="36"/>
      <c r="KIH41" s="36"/>
      <c r="KII41" s="36"/>
      <c r="KIJ41" s="36"/>
      <c r="KIK41" s="36"/>
      <c r="KIL41" s="36"/>
      <c r="KIM41" s="36"/>
      <c r="KIN41" s="36"/>
      <c r="KIO41" s="36"/>
      <c r="KIP41" s="36"/>
      <c r="KIQ41" s="36"/>
      <c r="KIR41" s="36"/>
      <c r="KIS41" s="36"/>
      <c r="KIT41" s="36"/>
      <c r="KIU41" s="36"/>
      <c r="KIV41" s="36"/>
      <c r="KIW41" s="36"/>
      <c r="KIX41" s="36"/>
      <c r="KIY41" s="36"/>
      <c r="KIZ41" s="36"/>
      <c r="KJA41" s="36"/>
      <c r="KJB41" s="36"/>
      <c r="KJC41" s="36"/>
      <c r="KJD41" s="36"/>
      <c r="KJE41" s="36"/>
      <c r="KJF41" s="36"/>
      <c r="KJG41" s="36"/>
      <c r="KJH41" s="36"/>
      <c r="KJI41" s="36"/>
      <c r="KJJ41" s="36"/>
      <c r="KJK41" s="36"/>
      <c r="KJL41" s="36"/>
      <c r="KJM41" s="36"/>
      <c r="KJN41" s="36"/>
      <c r="KJO41" s="36"/>
      <c r="KJP41" s="36"/>
      <c r="KJQ41" s="36"/>
      <c r="KJR41" s="36"/>
      <c r="KJS41" s="36"/>
      <c r="KJT41" s="36"/>
      <c r="KJU41" s="36"/>
      <c r="KJV41" s="36"/>
      <c r="KJW41" s="36"/>
      <c r="KJX41" s="36"/>
      <c r="KJY41" s="36"/>
      <c r="KJZ41" s="36"/>
      <c r="KKA41" s="36"/>
      <c r="KKB41" s="36"/>
      <c r="KKC41" s="36"/>
      <c r="KKD41" s="36"/>
      <c r="KKE41" s="36"/>
      <c r="KKF41" s="36"/>
      <c r="KKG41" s="36"/>
      <c r="KKH41" s="36"/>
      <c r="KKI41" s="36"/>
      <c r="KKJ41" s="36"/>
      <c r="KKK41" s="36"/>
      <c r="KKL41" s="36"/>
      <c r="KKM41" s="36"/>
      <c r="KKN41" s="36"/>
      <c r="KKO41" s="36"/>
      <c r="KKP41" s="36"/>
      <c r="KKQ41" s="36"/>
      <c r="KKR41" s="36"/>
      <c r="KKS41" s="36"/>
      <c r="KKT41" s="36"/>
      <c r="KKU41" s="36"/>
      <c r="KKV41" s="36"/>
      <c r="KKW41" s="36"/>
      <c r="KKX41" s="36"/>
      <c r="KKY41" s="36"/>
      <c r="KKZ41" s="36"/>
      <c r="KLA41" s="36"/>
      <c r="KLB41" s="36"/>
      <c r="KLC41" s="36"/>
      <c r="KLD41" s="36"/>
      <c r="KLE41" s="36"/>
      <c r="KLF41" s="36"/>
      <c r="KLG41" s="36"/>
      <c r="KLH41" s="36"/>
      <c r="KLI41" s="36"/>
      <c r="KLJ41" s="36"/>
      <c r="KLK41" s="36"/>
      <c r="KLL41" s="36"/>
      <c r="KLM41" s="36"/>
      <c r="KLN41" s="36"/>
      <c r="KLO41" s="36"/>
      <c r="KLP41" s="36"/>
      <c r="KLQ41" s="36"/>
      <c r="KLR41" s="36"/>
      <c r="KLS41" s="36"/>
      <c r="KLT41" s="36"/>
      <c r="KLU41" s="36"/>
      <c r="KLV41" s="36"/>
      <c r="KLW41" s="36"/>
      <c r="KLX41" s="36"/>
      <c r="KLY41" s="36"/>
      <c r="KLZ41" s="36"/>
      <c r="KMA41" s="36"/>
      <c r="KMB41" s="36"/>
      <c r="KMC41" s="36"/>
      <c r="KMD41" s="36"/>
      <c r="KME41" s="36"/>
      <c r="KMF41" s="36"/>
      <c r="KMG41" s="36"/>
      <c r="KMH41" s="36"/>
      <c r="KMI41" s="36"/>
      <c r="KMJ41" s="36"/>
      <c r="KMK41" s="36"/>
      <c r="KML41" s="36"/>
      <c r="KMM41" s="36"/>
      <c r="KMN41" s="36"/>
      <c r="KMO41" s="36"/>
      <c r="KMP41" s="36"/>
      <c r="KMQ41" s="36"/>
      <c r="KMR41" s="36"/>
      <c r="KMS41" s="36"/>
      <c r="KMT41" s="36"/>
      <c r="KMU41" s="36"/>
      <c r="KMV41" s="36"/>
      <c r="KMW41" s="36"/>
      <c r="KMX41" s="36"/>
      <c r="KMY41" s="36"/>
      <c r="KMZ41" s="36"/>
      <c r="KNA41" s="36"/>
      <c r="KNB41" s="36"/>
      <c r="KNC41" s="36"/>
      <c r="KND41" s="36"/>
      <c r="KNE41" s="36"/>
      <c r="KNF41" s="36"/>
      <c r="KNG41" s="36"/>
      <c r="KNH41" s="36"/>
      <c r="KNI41" s="36"/>
      <c r="KNJ41" s="36"/>
      <c r="KNK41" s="36"/>
      <c r="KNL41" s="36"/>
      <c r="KNM41" s="36"/>
      <c r="KNN41" s="36"/>
      <c r="KNO41" s="36"/>
      <c r="KNP41" s="36"/>
      <c r="KNQ41" s="36"/>
      <c r="KNR41" s="36"/>
      <c r="KNS41" s="36"/>
      <c r="KNT41" s="36"/>
      <c r="KNU41" s="36"/>
      <c r="KNV41" s="36"/>
      <c r="KNW41" s="36"/>
      <c r="KNX41" s="36"/>
      <c r="KNY41" s="36"/>
      <c r="KNZ41" s="36"/>
      <c r="KOA41" s="36"/>
      <c r="KOB41" s="36"/>
      <c r="KOC41" s="36"/>
      <c r="KOD41" s="36"/>
      <c r="KOE41" s="36"/>
      <c r="KOF41" s="36"/>
      <c r="KOG41" s="36"/>
      <c r="KOH41" s="36"/>
      <c r="KOI41" s="36"/>
      <c r="KOJ41" s="36"/>
      <c r="KOK41" s="36"/>
      <c r="KOL41" s="36"/>
      <c r="KOM41" s="36"/>
      <c r="KON41" s="36"/>
      <c r="KOO41" s="36"/>
      <c r="KOP41" s="36"/>
      <c r="KOQ41" s="36"/>
      <c r="KOR41" s="36"/>
      <c r="KOS41" s="36"/>
      <c r="KOT41" s="36"/>
      <c r="KOU41" s="36"/>
      <c r="KOV41" s="36"/>
      <c r="KOW41" s="36"/>
      <c r="KOX41" s="36"/>
      <c r="KOY41" s="36"/>
      <c r="KOZ41" s="36"/>
      <c r="KPA41" s="36"/>
      <c r="KPB41" s="36"/>
      <c r="KPC41" s="36"/>
      <c r="KPD41" s="36"/>
      <c r="KPE41" s="36"/>
      <c r="KPF41" s="36"/>
      <c r="KPG41" s="36"/>
      <c r="KPH41" s="36"/>
      <c r="KPI41" s="36"/>
      <c r="KPJ41" s="36"/>
      <c r="KPK41" s="36"/>
      <c r="KPL41" s="36"/>
      <c r="KPM41" s="36"/>
      <c r="KPN41" s="36"/>
      <c r="KPO41" s="36"/>
      <c r="KPP41" s="36"/>
      <c r="KPQ41" s="36"/>
      <c r="KPR41" s="36"/>
      <c r="KPS41" s="36"/>
      <c r="KPT41" s="36"/>
      <c r="KPU41" s="36"/>
      <c r="KPV41" s="36"/>
      <c r="KPW41" s="36"/>
      <c r="KPX41" s="36"/>
      <c r="KPY41" s="36"/>
      <c r="KPZ41" s="36"/>
      <c r="KQA41" s="36"/>
      <c r="KQB41" s="36"/>
      <c r="KQC41" s="36"/>
      <c r="KQD41" s="36"/>
      <c r="KQE41" s="36"/>
      <c r="KQF41" s="36"/>
      <c r="KQG41" s="36"/>
      <c r="KQH41" s="36"/>
      <c r="KQI41" s="36"/>
      <c r="KQJ41" s="36"/>
      <c r="KQK41" s="36"/>
      <c r="KQL41" s="36"/>
      <c r="KQM41" s="36"/>
      <c r="KQN41" s="36"/>
      <c r="KQO41" s="36"/>
      <c r="KQP41" s="36"/>
      <c r="KQQ41" s="36"/>
      <c r="KQR41" s="36"/>
      <c r="KQS41" s="36"/>
      <c r="KQT41" s="36"/>
      <c r="KQU41" s="36"/>
      <c r="KQV41" s="36"/>
      <c r="KQW41" s="36"/>
      <c r="KQX41" s="36"/>
      <c r="KQY41" s="36"/>
      <c r="KQZ41" s="36"/>
      <c r="KRA41" s="36"/>
      <c r="KRB41" s="36"/>
      <c r="KRC41" s="36"/>
      <c r="KRD41" s="36"/>
      <c r="KRE41" s="36"/>
      <c r="KRF41" s="36"/>
      <c r="KRG41" s="36"/>
      <c r="KRH41" s="36"/>
      <c r="KRI41" s="36"/>
      <c r="KRJ41" s="36"/>
      <c r="KRK41" s="36"/>
      <c r="KRL41" s="36"/>
      <c r="KRM41" s="36"/>
      <c r="KRN41" s="36"/>
      <c r="KRO41" s="36"/>
      <c r="KRP41" s="36"/>
      <c r="KRQ41" s="36"/>
      <c r="KRR41" s="36"/>
      <c r="KRS41" s="36"/>
      <c r="KRT41" s="36"/>
      <c r="KRU41" s="36"/>
      <c r="KRV41" s="36"/>
      <c r="KRW41" s="36"/>
      <c r="KRX41" s="36"/>
      <c r="KRY41" s="36"/>
      <c r="KRZ41" s="36"/>
      <c r="KSA41" s="36"/>
      <c r="KSB41" s="36"/>
      <c r="KSC41" s="36"/>
      <c r="KSD41" s="36"/>
      <c r="KSE41" s="36"/>
      <c r="KSF41" s="36"/>
      <c r="KSG41" s="36"/>
      <c r="KSH41" s="36"/>
      <c r="KSI41" s="36"/>
      <c r="KSJ41" s="36"/>
      <c r="KSK41" s="36"/>
      <c r="KSL41" s="36"/>
      <c r="KSM41" s="36"/>
      <c r="KSN41" s="36"/>
      <c r="KSO41" s="36"/>
      <c r="KSP41" s="36"/>
      <c r="KSQ41" s="36"/>
      <c r="KSR41" s="36"/>
      <c r="KSS41" s="36"/>
      <c r="KST41" s="36"/>
      <c r="KSU41" s="36"/>
      <c r="KSV41" s="36"/>
      <c r="KSW41" s="36"/>
      <c r="KSX41" s="36"/>
      <c r="KSY41" s="36"/>
      <c r="KSZ41" s="36"/>
      <c r="KTA41" s="36"/>
      <c r="KTB41" s="36"/>
      <c r="KTC41" s="36"/>
      <c r="KTD41" s="36"/>
      <c r="KTE41" s="36"/>
      <c r="KTF41" s="36"/>
      <c r="KTG41" s="36"/>
      <c r="KTH41" s="36"/>
      <c r="KTI41" s="36"/>
      <c r="KTJ41" s="36"/>
      <c r="KTK41" s="36"/>
      <c r="KTL41" s="36"/>
      <c r="KTM41" s="36"/>
      <c r="KTN41" s="36"/>
      <c r="KTO41" s="36"/>
      <c r="KTP41" s="36"/>
      <c r="KTQ41" s="36"/>
      <c r="KTR41" s="36"/>
      <c r="KTS41" s="36"/>
      <c r="KTT41" s="36"/>
      <c r="KTU41" s="36"/>
      <c r="KTV41" s="36"/>
      <c r="KTW41" s="36"/>
      <c r="KTX41" s="36"/>
      <c r="KTY41" s="36"/>
      <c r="KTZ41" s="36"/>
      <c r="KUA41" s="36"/>
      <c r="KUB41" s="36"/>
      <c r="KUC41" s="36"/>
      <c r="KUD41" s="36"/>
      <c r="KUE41" s="36"/>
      <c r="KUF41" s="36"/>
      <c r="KUG41" s="36"/>
      <c r="KUH41" s="36"/>
      <c r="KUI41" s="36"/>
      <c r="KUJ41" s="36"/>
      <c r="KUK41" s="36"/>
      <c r="KUL41" s="36"/>
      <c r="KUM41" s="36"/>
      <c r="KUN41" s="36"/>
      <c r="KUO41" s="36"/>
      <c r="KUP41" s="36"/>
      <c r="KUQ41" s="36"/>
      <c r="KUR41" s="36"/>
      <c r="KUS41" s="36"/>
      <c r="KUT41" s="36"/>
      <c r="KUU41" s="36"/>
      <c r="KUV41" s="36"/>
      <c r="KUW41" s="36"/>
      <c r="KUX41" s="36"/>
      <c r="KUY41" s="36"/>
      <c r="KUZ41" s="36"/>
      <c r="KVA41" s="36"/>
      <c r="KVB41" s="36"/>
      <c r="KVC41" s="36"/>
      <c r="KVD41" s="36"/>
      <c r="KVE41" s="36"/>
      <c r="KVF41" s="36"/>
      <c r="KVG41" s="36"/>
      <c r="KVH41" s="36"/>
      <c r="KVI41" s="36"/>
      <c r="KVJ41" s="36"/>
      <c r="KVK41" s="36"/>
      <c r="KVL41" s="36"/>
      <c r="KVM41" s="36"/>
      <c r="KVN41" s="36"/>
      <c r="KVO41" s="36"/>
      <c r="KVP41" s="36"/>
      <c r="KVQ41" s="36"/>
      <c r="KVR41" s="36"/>
      <c r="KVS41" s="36"/>
      <c r="KVT41" s="36"/>
      <c r="KVU41" s="36"/>
      <c r="KVV41" s="36"/>
      <c r="KVW41" s="36"/>
      <c r="KVX41" s="36"/>
      <c r="KVY41" s="36"/>
      <c r="KVZ41" s="36"/>
      <c r="KWA41" s="36"/>
      <c r="KWB41" s="36"/>
      <c r="KWC41" s="36"/>
      <c r="KWD41" s="36"/>
      <c r="KWE41" s="36"/>
      <c r="KWF41" s="36"/>
      <c r="KWG41" s="36"/>
      <c r="KWH41" s="36"/>
      <c r="KWI41" s="36"/>
      <c r="KWJ41" s="36"/>
      <c r="KWK41" s="36"/>
      <c r="KWL41" s="36"/>
      <c r="KWM41" s="36"/>
      <c r="KWN41" s="36"/>
      <c r="KWO41" s="36"/>
      <c r="KWP41" s="36"/>
      <c r="KWQ41" s="36"/>
      <c r="KWR41" s="36"/>
      <c r="KWS41" s="36"/>
      <c r="KWT41" s="36"/>
      <c r="KWU41" s="36"/>
      <c r="KWV41" s="36"/>
      <c r="KWW41" s="36"/>
      <c r="KWX41" s="36"/>
      <c r="KWY41" s="36"/>
      <c r="KWZ41" s="36"/>
      <c r="KXA41" s="36"/>
      <c r="KXB41" s="36"/>
      <c r="KXC41" s="36"/>
      <c r="KXD41" s="36"/>
      <c r="KXE41" s="36"/>
      <c r="KXF41" s="36"/>
      <c r="KXG41" s="36"/>
      <c r="KXH41" s="36"/>
      <c r="KXI41" s="36"/>
      <c r="KXJ41" s="36"/>
      <c r="KXK41" s="36"/>
      <c r="KXL41" s="36"/>
      <c r="KXM41" s="36"/>
      <c r="KXN41" s="36"/>
      <c r="KXO41" s="36"/>
      <c r="KXP41" s="36"/>
      <c r="KXQ41" s="36"/>
      <c r="KXR41" s="36"/>
      <c r="KXS41" s="36"/>
      <c r="KXT41" s="36"/>
      <c r="KXU41" s="36"/>
      <c r="KXV41" s="36"/>
      <c r="KXW41" s="36"/>
      <c r="KXX41" s="36"/>
      <c r="KXY41" s="36"/>
      <c r="KXZ41" s="36"/>
      <c r="KYA41" s="36"/>
      <c r="KYB41" s="36"/>
      <c r="KYC41" s="36"/>
      <c r="KYD41" s="36"/>
      <c r="KYE41" s="36"/>
      <c r="KYF41" s="36"/>
      <c r="KYG41" s="36"/>
      <c r="KYH41" s="36"/>
      <c r="KYI41" s="36"/>
      <c r="KYJ41" s="36"/>
      <c r="KYK41" s="36"/>
      <c r="KYL41" s="36"/>
      <c r="KYM41" s="36"/>
      <c r="KYN41" s="36"/>
      <c r="KYO41" s="36"/>
      <c r="KYP41" s="36"/>
      <c r="KYQ41" s="36"/>
      <c r="KYR41" s="36"/>
      <c r="KYS41" s="36"/>
      <c r="KYT41" s="36"/>
      <c r="KYU41" s="36"/>
      <c r="KYV41" s="36"/>
      <c r="KYW41" s="36"/>
      <c r="KYX41" s="36"/>
      <c r="KYY41" s="36"/>
      <c r="KYZ41" s="36"/>
      <c r="KZA41" s="36"/>
      <c r="KZB41" s="36"/>
      <c r="KZC41" s="36"/>
      <c r="KZD41" s="36"/>
      <c r="KZE41" s="36"/>
      <c r="KZF41" s="36"/>
      <c r="KZG41" s="36"/>
      <c r="KZH41" s="36"/>
      <c r="KZI41" s="36"/>
      <c r="KZJ41" s="36"/>
      <c r="KZK41" s="36"/>
      <c r="KZL41" s="36"/>
      <c r="KZM41" s="36"/>
      <c r="KZN41" s="36"/>
      <c r="KZO41" s="36"/>
      <c r="KZP41" s="36"/>
      <c r="KZQ41" s="36"/>
      <c r="KZR41" s="36"/>
      <c r="KZS41" s="36"/>
      <c r="KZT41" s="36"/>
      <c r="KZU41" s="36"/>
      <c r="KZV41" s="36"/>
      <c r="KZW41" s="36"/>
      <c r="KZX41" s="36"/>
      <c r="KZY41" s="36"/>
      <c r="KZZ41" s="36"/>
      <c r="LAA41" s="36"/>
      <c r="LAB41" s="36"/>
      <c r="LAC41" s="36"/>
      <c r="LAD41" s="36"/>
      <c r="LAE41" s="36"/>
      <c r="LAF41" s="36"/>
      <c r="LAG41" s="36"/>
      <c r="LAH41" s="36"/>
      <c r="LAI41" s="36"/>
      <c r="LAJ41" s="36"/>
      <c r="LAK41" s="36"/>
      <c r="LAL41" s="36"/>
      <c r="LAM41" s="36"/>
      <c r="LAN41" s="36"/>
      <c r="LAO41" s="36"/>
      <c r="LAP41" s="36"/>
      <c r="LAQ41" s="36"/>
      <c r="LAR41" s="36"/>
      <c r="LAS41" s="36"/>
      <c r="LAT41" s="36"/>
      <c r="LAU41" s="36"/>
      <c r="LAV41" s="36"/>
      <c r="LAW41" s="36"/>
      <c r="LAX41" s="36"/>
      <c r="LAY41" s="36"/>
      <c r="LAZ41" s="36"/>
      <c r="LBA41" s="36"/>
      <c r="LBB41" s="36"/>
      <c r="LBC41" s="36"/>
      <c r="LBD41" s="36"/>
      <c r="LBE41" s="36"/>
      <c r="LBF41" s="36"/>
      <c r="LBG41" s="36"/>
      <c r="LBH41" s="36"/>
      <c r="LBI41" s="36"/>
      <c r="LBJ41" s="36"/>
      <c r="LBK41" s="36"/>
      <c r="LBL41" s="36"/>
      <c r="LBM41" s="36"/>
      <c r="LBN41" s="36"/>
      <c r="LBO41" s="36"/>
      <c r="LBP41" s="36"/>
      <c r="LBQ41" s="36"/>
      <c r="LBR41" s="36"/>
      <c r="LBS41" s="36"/>
      <c r="LBT41" s="36"/>
      <c r="LBU41" s="36"/>
      <c r="LBV41" s="36"/>
      <c r="LBW41" s="36"/>
      <c r="LBX41" s="36"/>
      <c r="LBY41" s="36"/>
      <c r="LBZ41" s="36"/>
      <c r="LCA41" s="36"/>
      <c r="LCB41" s="36"/>
      <c r="LCC41" s="36"/>
      <c r="LCD41" s="36"/>
      <c r="LCE41" s="36"/>
      <c r="LCF41" s="36"/>
      <c r="LCG41" s="36"/>
      <c r="LCH41" s="36"/>
      <c r="LCI41" s="36"/>
      <c r="LCJ41" s="36"/>
      <c r="LCK41" s="36"/>
      <c r="LCL41" s="36"/>
      <c r="LCM41" s="36"/>
      <c r="LCN41" s="36"/>
      <c r="LCO41" s="36"/>
      <c r="LCP41" s="36"/>
      <c r="LCQ41" s="36"/>
      <c r="LCR41" s="36"/>
      <c r="LCS41" s="36"/>
      <c r="LCT41" s="36"/>
      <c r="LCU41" s="36"/>
      <c r="LCV41" s="36"/>
      <c r="LCW41" s="36"/>
      <c r="LCX41" s="36"/>
      <c r="LCY41" s="36"/>
      <c r="LCZ41" s="36"/>
      <c r="LDA41" s="36"/>
      <c r="LDB41" s="36"/>
      <c r="LDC41" s="36"/>
      <c r="LDD41" s="36"/>
      <c r="LDE41" s="36"/>
      <c r="LDF41" s="36"/>
      <c r="LDG41" s="36"/>
      <c r="LDH41" s="36"/>
      <c r="LDI41" s="36"/>
      <c r="LDJ41" s="36"/>
      <c r="LDK41" s="36"/>
      <c r="LDL41" s="36"/>
      <c r="LDM41" s="36"/>
      <c r="LDN41" s="36"/>
      <c r="LDO41" s="36"/>
      <c r="LDP41" s="36"/>
      <c r="LDQ41" s="36"/>
      <c r="LDR41" s="36"/>
      <c r="LDS41" s="36"/>
      <c r="LDT41" s="36"/>
      <c r="LDU41" s="36"/>
      <c r="LDV41" s="36"/>
      <c r="LDW41" s="36"/>
      <c r="LDX41" s="36"/>
      <c r="LDY41" s="36"/>
      <c r="LDZ41" s="36"/>
      <c r="LEA41" s="36"/>
      <c r="LEB41" s="36"/>
      <c r="LEC41" s="36"/>
      <c r="LED41" s="36"/>
      <c r="LEE41" s="36"/>
      <c r="LEF41" s="36"/>
      <c r="LEG41" s="36"/>
      <c r="LEH41" s="36"/>
      <c r="LEI41" s="36"/>
      <c r="LEJ41" s="36"/>
      <c r="LEK41" s="36"/>
      <c r="LEL41" s="36"/>
      <c r="LEM41" s="36"/>
      <c r="LEN41" s="36"/>
      <c r="LEO41" s="36"/>
      <c r="LEP41" s="36"/>
      <c r="LEQ41" s="36"/>
      <c r="LER41" s="36"/>
      <c r="LES41" s="36"/>
      <c r="LET41" s="36"/>
      <c r="LEU41" s="36"/>
      <c r="LEV41" s="36"/>
      <c r="LEW41" s="36"/>
      <c r="LEX41" s="36"/>
      <c r="LEY41" s="36"/>
      <c r="LEZ41" s="36"/>
      <c r="LFA41" s="36"/>
      <c r="LFB41" s="36"/>
      <c r="LFC41" s="36"/>
      <c r="LFD41" s="36"/>
      <c r="LFE41" s="36"/>
      <c r="LFF41" s="36"/>
      <c r="LFG41" s="36"/>
      <c r="LFH41" s="36"/>
      <c r="LFI41" s="36"/>
      <c r="LFJ41" s="36"/>
      <c r="LFK41" s="36"/>
      <c r="LFL41" s="36"/>
      <c r="LFM41" s="36"/>
      <c r="LFN41" s="36"/>
      <c r="LFO41" s="36"/>
      <c r="LFP41" s="36"/>
      <c r="LFQ41" s="36"/>
      <c r="LFR41" s="36"/>
      <c r="LFS41" s="36"/>
      <c r="LFT41" s="36"/>
      <c r="LFU41" s="36"/>
      <c r="LFV41" s="36"/>
      <c r="LFW41" s="36"/>
      <c r="LFX41" s="36"/>
      <c r="LFY41" s="36"/>
      <c r="LFZ41" s="36"/>
      <c r="LGA41" s="36"/>
      <c r="LGB41" s="36"/>
      <c r="LGC41" s="36"/>
      <c r="LGD41" s="36"/>
      <c r="LGE41" s="36"/>
      <c r="LGF41" s="36"/>
      <c r="LGG41" s="36"/>
      <c r="LGH41" s="36"/>
      <c r="LGI41" s="36"/>
      <c r="LGJ41" s="36"/>
      <c r="LGK41" s="36"/>
      <c r="LGL41" s="36"/>
      <c r="LGM41" s="36"/>
      <c r="LGN41" s="36"/>
      <c r="LGO41" s="36"/>
      <c r="LGP41" s="36"/>
      <c r="LGQ41" s="36"/>
      <c r="LGR41" s="36"/>
      <c r="LGS41" s="36"/>
      <c r="LGT41" s="36"/>
      <c r="LGU41" s="36"/>
      <c r="LGV41" s="36"/>
      <c r="LGW41" s="36"/>
      <c r="LGX41" s="36"/>
      <c r="LGY41" s="36"/>
      <c r="LGZ41" s="36"/>
      <c r="LHA41" s="36"/>
      <c r="LHB41" s="36"/>
      <c r="LHC41" s="36"/>
      <c r="LHD41" s="36"/>
      <c r="LHE41" s="36"/>
      <c r="LHF41" s="36"/>
      <c r="LHG41" s="36"/>
      <c r="LHH41" s="36"/>
      <c r="LHI41" s="36"/>
      <c r="LHJ41" s="36"/>
      <c r="LHK41" s="36"/>
      <c r="LHL41" s="36"/>
      <c r="LHM41" s="36"/>
      <c r="LHN41" s="36"/>
      <c r="LHO41" s="36"/>
      <c r="LHP41" s="36"/>
      <c r="LHQ41" s="36"/>
      <c r="LHR41" s="36"/>
      <c r="LHS41" s="36"/>
      <c r="LHT41" s="36"/>
      <c r="LHU41" s="36"/>
      <c r="LHV41" s="36"/>
      <c r="LHW41" s="36"/>
      <c r="LHX41" s="36"/>
      <c r="LHY41" s="36"/>
      <c r="LHZ41" s="36"/>
      <c r="LIA41" s="36"/>
      <c r="LIB41" s="36"/>
      <c r="LIC41" s="36"/>
      <c r="LID41" s="36"/>
      <c r="LIE41" s="36"/>
      <c r="LIF41" s="36"/>
      <c r="LIG41" s="36"/>
      <c r="LIH41" s="36"/>
      <c r="LII41" s="36"/>
      <c r="LIJ41" s="36"/>
      <c r="LIK41" s="36"/>
      <c r="LIL41" s="36"/>
      <c r="LIM41" s="36"/>
      <c r="LIN41" s="36"/>
      <c r="LIO41" s="36"/>
      <c r="LIP41" s="36"/>
      <c r="LIQ41" s="36"/>
      <c r="LIR41" s="36"/>
      <c r="LIS41" s="36"/>
      <c r="LIT41" s="36"/>
      <c r="LIU41" s="36"/>
      <c r="LIV41" s="36"/>
      <c r="LIW41" s="36"/>
      <c r="LIX41" s="36"/>
      <c r="LIY41" s="36"/>
      <c r="LIZ41" s="36"/>
      <c r="LJA41" s="36"/>
      <c r="LJB41" s="36"/>
      <c r="LJC41" s="36"/>
      <c r="LJD41" s="36"/>
      <c r="LJE41" s="36"/>
      <c r="LJF41" s="36"/>
      <c r="LJG41" s="36"/>
      <c r="LJH41" s="36"/>
      <c r="LJI41" s="36"/>
      <c r="LJJ41" s="36"/>
      <c r="LJK41" s="36"/>
      <c r="LJL41" s="36"/>
      <c r="LJM41" s="36"/>
      <c r="LJN41" s="36"/>
      <c r="LJO41" s="36"/>
      <c r="LJP41" s="36"/>
      <c r="LJQ41" s="36"/>
      <c r="LJR41" s="36"/>
      <c r="LJS41" s="36"/>
      <c r="LJT41" s="36"/>
      <c r="LJU41" s="36"/>
      <c r="LJV41" s="36"/>
      <c r="LJW41" s="36"/>
      <c r="LJX41" s="36"/>
      <c r="LJY41" s="36"/>
      <c r="LJZ41" s="36"/>
      <c r="LKA41" s="36"/>
      <c r="LKB41" s="36"/>
      <c r="LKC41" s="36"/>
      <c r="LKD41" s="36"/>
      <c r="LKE41" s="36"/>
      <c r="LKF41" s="36"/>
      <c r="LKG41" s="36"/>
      <c r="LKH41" s="36"/>
      <c r="LKI41" s="36"/>
      <c r="LKJ41" s="36"/>
      <c r="LKK41" s="36"/>
      <c r="LKL41" s="36"/>
      <c r="LKM41" s="36"/>
      <c r="LKN41" s="36"/>
      <c r="LKO41" s="36"/>
      <c r="LKP41" s="36"/>
      <c r="LKQ41" s="36"/>
      <c r="LKR41" s="36"/>
      <c r="LKS41" s="36"/>
      <c r="LKT41" s="36"/>
      <c r="LKU41" s="36"/>
      <c r="LKV41" s="36"/>
      <c r="LKW41" s="36"/>
      <c r="LKX41" s="36"/>
      <c r="LKY41" s="36"/>
      <c r="LKZ41" s="36"/>
      <c r="LLA41" s="36"/>
      <c r="LLB41" s="36"/>
      <c r="LLC41" s="36"/>
      <c r="LLD41" s="36"/>
      <c r="LLE41" s="36"/>
      <c r="LLF41" s="36"/>
      <c r="LLG41" s="36"/>
      <c r="LLH41" s="36"/>
      <c r="LLI41" s="36"/>
      <c r="LLJ41" s="36"/>
      <c r="LLK41" s="36"/>
      <c r="LLL41" s="36"/>
      <c r="LLM41" s="36"/>
      <c r="LLN41" s="36"/>
      <c r="LLO41" s="36"/>
      <c r="LLP41" s="36"/>
      <c r="LLQ41" s="36"/>
      <c r="LLR41" s="36"/>
      <c r="LLS41" s="36"/>
      <c r="LLT41" s="36"/>
      <c r="LLU41" s="36"/>
      <c r="LLV41" s="36"/>
      <c r="LLW41" s="36"/>
      <c r="LLX41" s="36"/>
      <c r="LLY41" s="36"/>
      <c r="LLZ41" s="36"/>
      <c r="LMA41" s="36"/>
      <c r="LMB41" s="36"/>
      <c r="LMC41" s="36"/>
      <c r="LMD41" s="36"/>
      <c r="LME41" s="36"/>
      <c r="LMF41" s="36"/>
      <c r="LMG41" s="36"/>
      <c r="LMH41" s="36"/>
      <c r="LMI41" s="36"/>
      <c r="LMJ41" s="36"/>
      <c r="LMK41" s="36"/>
      <c r="LML41" s="36"/>
      <c r="LMM41" s="36"/>
      <c r="LMN41" s="36"/>
      <c r="LMO41" s="36"/>
      <c r="LMP41" s="36"/>
      <c r="LMQ41" s="36"/>
      <c r="LMR41" s="36"/>
      <c r="LMS41" s="36"/>
      <c r="LMT41" s="36"/>
      <c r="LMU41" s="36"/>
      <c r="LMV41" s="36"/>
      <c r="LMW41" s="36"/>
      <c r="LMX41" s="36"/>
      <c r="LMY41" s="36"/>
      <c r="LMZ41" s="36"/>
      <c r="LNA41" s="36"/>
      <c r="LNB41" s="36"/>
      <c r="LNC41" s="36"/>
      <c r="LND41" s="36"/>
      <c r="LNE41" s="36"/>
      <c r="LNF41" s="36"/>
      <c r="LNG41" s="36"/>
      <c r="LNH41" s="36"/>
      <c r="LNI41" s="36"/>
      <c r="LNJ41" s="36"/>
      <c r="LNK41" s="36"/>
      <c r="LNL41" s="36"/>
      <c r="LNM41" s="36"/>
      <c r="LNN41" s="36"/>
      <c r="LNO41" s="36"/>
      <c r="LNP41" s="36"/>
      <c r="LNQ41" s="36"/>
      <c r="LNR41" s="36"/>
      <c r="LNS41" s="36"/>
      <c r="LNT41" s="36"/>
      <c r="LNU41" s="36"/>
      <c r="LNV41" s="36"/>
      <c r="LNW41" s="36"/>
      <c r="LNX41" s="36"/>
      <c r="LNY41" s="36"/>
      <c r="LNZ41" s="36"/>
      <c r="LOA41" s="36"/>
      <c r="LOB41" s="36"/>
      <c r="LOC41" s="36"/>
      <c r="LOD41" s="36"/>
      <c r="LOE41" s="36"/>
      <c r="LOF41" s="36"/>
      <c r="LOG41" s="36"/>
      <c r="LOH41" s="36"/>
      <c r="LOI41" s="36"/>
      <c r="LOJ41" s="36"/>
      <c r="LOK41" s="36"/>
      <c r="LOL41" s="36"/>
      <c r="LOM41" s="36"/>
      <c r="LON41" s="36"/>
      <c r="LOO41" s="36"/>
      <c r="LOP41" s="36"/>
      <c r="LOQ41" s="36"/>
      <c r="LOR41" s="36"/>
      <c r="LOS41" s="36"/>
      <c r="LOT41" s="36"/>
      <c r="LOU41" s="36"/>
      <c r="LOV41" s="36"/>
      <c r="LOW41" s="36"/>
      <c r="LOX41" s="36"/>
      <c r="LOY41" s="36"/>
      <c r="LOZ41" s="36"/>
      <c r="LPA41" s="36"/>
      <c r="LPB41" s="36"/>
      <c r="LPC41" s="36"/>
      <c r="LPD41" s="36"/>
      <c r="LPE41" s="36"/>
      <c r="LPF41" s="36"/>
      <c r="LPG41" s="36"/>
      <c r="LPH41" s="36"/>
      <c r="LPI41" s="36"/>
      <c r="LPJ41" s="36"/>
      <c r="LPK41" s="36"/>
      <c r="LPL41" s="36"/>
      <c r="LPM41" s="36"/>
      <c r="LPN41" s="36"/>
      <c r="LPO41" s="36"/>
      <c r="LPP41" s="36"/>
      <c r="LPQ41" s="36"/>
      <c r="LPR41" s="36"/>
      <c r="LPS41" s="36"/>
      <c r="LPT41" s="36"/>
      <c r="LPU41" s="36"/>
      <c r="LPV41" s="36"/>
      <c r="LPW41" s="36"/>
      <c r="LPX41" s="36"/>
      <c r="LPY41" s="36"/>
      <c r="LPZ41" s="36"/>
      <c r="LQA41" s="36"/>
      <c r="LQB41" s="36"/>
      <c r="LQC41" s="36"/>
      <c r="LQD41" s="36"/>
      <c r="LQE41" s="36"/>
      <c r="LQF41" s="36"/>
      <c r="LQG41" s="36"/>
      <c r="LQH41" s="36"/>
      <c r="LQI41" s="36"/>
      <c r="LQJ41" s="36"/>
      <c r="LQK41" s="36"/>
      <c r="LQL41" s="36"/>
      <c r="LQM41" s="36"/>
      <c r="LQN41" s="36"/>
      <c r="LQO41" s="36"/>
      <c r="LQP41" s="36"/>
      <c r="LQQ41" s="36"/>
      <c r="LQR41" s="36"/>
      <c r="LQS41" s="36"/>
      <c r="LQT41" s="36"/>
      <c r="LQU41" s="36"/>
      <c r="LQV41" s="36"/>
      <c r="LQW41" s="36"/>
      <c r="LQX41" s="36"/>
      <c r="LQY41" s="36"/>
      <c r="LQZ41" s="36"/>
      <c r="LRA41" s="36"/>
      <c r="LRB41" s="36"/>
      <c r="LRC41" s="36"/>
      <c r="LRD41" s="36"/>
      <c r="LRE41" s="36"/>
      <c r="LRF41" s="36"/>
      <c r="LRG41" s="36"/>
      <c r="LRH41" s="36"/>
      <c r="LRI41" s="36"/>
      <c r="LRJ41" s="36"/>
      <c r="LRK41" s="36"/>
      <c r="LRL41" s="36"/>
      <c r="LRM41" s="36"/>
      <c r="LRN41" s="36"/>
      <c r="LRO41" s="36"/>
      <c r="LRP41" s="36"/>
      <c r="LRQ41" s="36"/>
      <c r="LRR41" s="36"/>
      <c r="LRS41" s="36"/>
      <c r="LRT41" s="36"/>
      <c r="LRU41" s="36"/>
      <c r="LRV41" s="36"/>
      <c r="LRW41" s="36"/>
      <c r="LRX41" s="36"/>
      <c r="LRY41" s="36"/>
      <c r="LRZ41" s="36"/>
      <c r="LSA41" s="36"/>
      <c r="LSB41" s="36"/>
      <c r="LSC41" s="36"/>
      <c r="LSD41" s="36"/>
      <c r="LSE41" s="36"/>
      <c r="LSF41" s="36"/>
      <c r="LSG41" s="36"/>
      <c r="LSH41" s="36"/>
      <c r="LSI41" s="36"/>
      <c r="LSJ41" s="36"/>
      <c r="LSK41" s="36"/>
      <c r="LSL41" s="36"/>
      <c r="LSM41" s="36"/>
      <c r="LSN41" s="36"/>
      <c r="LSO41" s="36"/>
      <c r="LSP41" s="36"/>
      <c r="LSQ41" s="36"/>
      <c r="LSR41" s="36"/>
      <c r="LSS41" s="36"/>
      <c r="LST41" s="36"/>
      <c r="LSU41" s="36"/>
      <c r="LSV41" s="36"/>
      <c r="LSW41" s="36"/>
      <c r="LSX41" s="36"/>
      <c r="LSY41" s="36"/>
      <c r="LSZ41" s="36"/>
      <c r="LTA41" s="36"/>
      <c r="LTB41" s="36"/>
      <c r="LTC41" s="36"/>
      <c r="LTD41" s="36"/>
      <c r="LTE41" s="36"/>
      <c r="LTF41" s="36"/>
      <c r="LTG41" s="36"/>
      <c r="LTH41" s="36"/>
      <c r="LTI41" s="36"/>
      <c r="LTJ41" s="36"/>
      <c r="LTK41" s="36"/>
      <c r="LTL41" s="36"/>
      <c r="LTM41" s="36"/>
      <c r="LTN41" s="36"/>
      <c r="LTO41" s="36"/>
      <c r="LTP41" s="36"/>
      <c r="LTQ41" s="36"/>
      <c r="LTR41" s="36"/>
      <c r="LTS41" s="36"/>
      <c r="LTT41" s="36"/>
      <c r="LTU41" s="36"/>
      <c r="LTV41" s="36"/>
      <c r="LTW41" s="36"/>
      <c r="LTX41" s="36"/>
      <c r="LTY41" s="36"/>
      <c r="LTZ41" s="36"/>
      <c r="LUA41" s="36"/>
      <c r="LUB41" s="36"/>
      <c r="LUC41" s="36"/>
      <c r="LUD41" s="36"/>
      <c r="LUE41" s="36"/>
      <c r="LUF41" s="36"/>
      <c r="LUG41" s="36"/>
      <c r="LUH41" s="36"/>
      <c r="LUI41" s="36"/>
      <c r="LUJ41" s="36"/>
      <c r="LUK41" s="36"/>
      <c r="LUL41" s="36"/>
      <c r="LUM41" s="36"/>
      <c r="LUN41" s="36"/>
      <c r="LUO41" s="36"/>
      <c r="LUP41" s="36"/>
      <c r="LUQ41" s="36"/>
      <c r="LUR41" s="36"/>
      <c r="LUS41" s="36"/>
      <c r="LUT41" s="36"/>
      <c r="LUU41" s="36"/>
      <c r="LUV41" s="36"/>
      <c r="LUW41" s="36"/>
      <c r="LUX41" s="36"/>
      <c r="LUY41" s="36"/>
      <c r="LUZ41" s="36"/>
      <c r="LVA41" s="36"/>
      <c r="LVB41" s="36"/>
      <c r="LVC41" s="36"/>
      <c r="LVD41" s="36"/>
      <c r="LVE41" s="36"/>
      <c r="LVF41" s="36"/>
      <c r="LVG41" s="36"/>
      <c r="LVH41" s="36"/>
      <c r="LVI41" s="36"/>
      <c r="LVJ41" s="36"/>
      <c r="LVK41" s="36"/>
      <c r="LVL41" s="36"/>
      <c r="LVM41" s="36"/>
      <c r="LVN41" s="36"/>
      <c r="LVO41" s="36"/>
      <c r="LVP41" s="36"/>
      <c r="LVQ41" s="36"/>
      <c r="LVR41" s="36"/>
      <c r="LVS41" s="36"/>
      <c r="LVT41" s="36"/>
      <c r="LVU41" s="36"/>
      <c r="LVV41" s="36"/>
      <c r="LVW41" s="36"/>
      <c r="LVX41" s="36"/>
      <c r="LVY41" s="36"/>
      <c r="LVZ41" s="36"/>
      <c r="LWA41" s="36"/>
      <c r="LWB41" s="36"/>
      <c r="LWC41" s="36"/>
      <c r="LWD41" s="36"/>
      <c r="LWE41" s="36"/>
      <c r="LWF41" s="36"/>
      <c r="LWG41" s="36"/>
      <c r="LWH41" s="36"/>
      <c r="LWI41" s="36"/>
      <c r="LWJ41" s="36"/>
      <c r="LWK41" s="36"/>
      <c r="LWL41" s="36"/>
      <c r="LWM41" s="36"/>
      <c r="LWN41" s="36"/>
      <c r="LWO41" s="36"/>
      <c r="LWP41" s="36"/>
      <c r="LWQ41" s="36"/>
      <c r="LWR41" s="36"/>
      <c r="LWS41" s="36"/>
      <c r="LWT41" s="36"/>
      <c r="LWU41" s="36"/>
      <c r="LWV41" s="36"/>
      <c r="LWW41" s="36"/>
      <c r="LWX41" s="36"/>
      <c r="LWY41" s="36"/>
      <c r="LWZ41" s="36"/>
      <c r="LXA41" s="36"/>
      <c r="LXB41" s="36"/>
      <c r="LXC41" s="36"/>
      <c r="LXD41" s="36"/>
      <c r="LXE41" s="36"/>
      <c r="LXF41" s="36"/>
      <c r="LXG41" s="36"/>
      <c r="LXH41" s="36"/>
      <c r="LXI41" s="36"/>
      <c r="LXJ41" s="36"/>
      <c r="LXK41" s="36"/>
      <c r="LXL41" s="36"/>
      <c r="LXM41" s="36"/>
      <c r="LXN41" s="36"/>
      <c r="LXO41" s="36"/>
      <c r="LXP41" s="36"/>
      <c r="LXQ41" s="36"/>
      <c r="LXR41" s="36"/>
      <c r="LXS41" s="36"/>
      <c r="LXT41" s="36"/>
      <c r="LXU41" s="36"/>
      <c r="LXV41" s="36"/>
      <c r="LXW41" s="36"/>
      <c r="LXX41" s="36"/>
      <c r="LXY41" s="36"/>
      <c r="LXZ41" s="36"/>
      <c r="LYA41" s="36"/>
      <c r="LYB41" s="36"/>
      <c r="LYC41" s="36"/>
      <c r="LYD41" s="36"/>
      <c r="LYE41" s="36"/>
      <c r="LYF41" s="36"/>
      <c r="LYG41" s="36"/>
      <c r="LYH41" s="36"/>
      <c r="LYI41" s="36"/>
      <c r="LYJ41" s="36"/>
      <c r="LYK41" s="36"/>
      <c r="LYL41" s="36"/>
      <c r="LYM41" s="36"/>
      <c r="LYN41" s="36"/>
      <c r="LYO41" s="36"/>
      <c r="LYP41" s="36"/>
      <c r="LYQ41" s="36"/>
      <c r="LYR41" s="36"/>
      <c r="LYS41" s="36"/>
      <c r="LYT41" s="36"/>
      <c r="LYU41" s="36"/>
      <c r="LYV41" s="36"/>
      <c r="LYW41" s="36"/>
      <c r="LYX41" s="36"/>
      <c r="LYY41" s="36"/>
      <c r="LYZ41" s="36"/>
      <c r="LZA41" s="36"/>
      <c r="LZB41" s="36"/>
      <c r="LZC41" s="36"/>
      <c r="LZD41" s="36"/>
      <c r="LZE41" s="36"/>
      <c r="LZF41" s="36"/>
      <c r="LZG41" s="36"/>
      <c r="LZH41" s="36"/>
      <c r="LZI41" s="36"/>
      <c r="LZJ41" s="36"/>
      <c r="LZK41" s="36"/>
      <c r="LZL41" s="36"/>
      <c r="LZM41" s="36"/>
      <c r="LZN41" s="36"/>
      <c r="LZO41" s="36"/>
      <c r="LZP41" s="36"/>
      <c r="LZQ41" s="36"/>
      <c r="LZR41" s="36"/>
      <c r="LZS41" s="36"/>
      <c r="LZT41" s="36"/>
      <c r="LZU41" s="36"/>
      <c r="LZV41" s="36"/>
      <c r="LZW41" s="36"/>
      <c r="LZX41" s="36"/>
      <c r="LZY41" s="36"/>
      <c r="LZZ41" s="36"/>
      <c r="MAA41" s="36"/>
      <c r="MAB41" s="36"/>
      <c r="MAC41" s="36"/>
      <c r="MAD41" s="36"/>
      <c r="MAE41" s="36"/>
      <c r="MAF41" s="36"/>
      <c r="MAG41" s="36"/>
      <c r="MAH41" s="36"/>
      <c r="MAI41" s="36"/>
      <c r="MAJ41" s="36"/>
      <c r="MAK41" s="36"/>
      <c r="MAL41" s="36"/>
      <c r="MAM41" s="36"/>
      <c r="MAN41" s="36"/>
      <c r="MAO41" s="36"/>
      <c r="MAP41" s="36"/>
      <c r="MAQ41" s="36"/>
      <c r="MAR41" s="36"/>
      <c r="MAS41" s="36"/>
      <c r="MAT41" s="36"/>
      <c r="MAU41" s="36"/>
      <c r="MAV41" s="36"/>
      <c r="MAW41" s="36"/>
      <c r="MAX41" s="36"/>
      <c r="MAY41" s="36"/>
      <c r="MAZ41" s="36"/>
      <c r="MBA41" s="36"/>
      <c r="MBB41" s="36"/>
      <c r="MBC41" s="36"/>
      <c r="MBD41" s="36"/>
      <c r="MBE41" s="36"/>
      <c r="MBF41" s="36"/>
      <c r="MBG41" s="36"/>
      <c r="MBH41" s="36"/>
      <c r="MBI41" s="36"/>
      <c r="MBJ41" s="36"/>
      <c r="MBK41" s="36"/>
      <c r="MBL41" s="36"/>
      <c r="MBM41" s="36"/>
      <c r="MBN41" s="36"/>
      <c r="MBO41" s="36"/>
      <c r="MBP41" s="36"/>
      <c r="MBQ41" s="36"/>
      <c r="MBR41" s="36"/>
      <c r="MBS41" s="36"/>
      <c r="MBT41" s="36"/>
      <c r="MBU41" s="36"/>
      <c r="MBV41" s="36"/>
      <c r="MBW41" s="36"/>
      <c r="MBX41" s="36"/>
      <c r="MBY41" s="36"/>
      <c r="MBZ41" s="36"/>
      <c r="MCA41" s="36"/>
      <c r="MCB41" s="36"/>
      <c r="MCC41" s="36"/>
      <c r="MCD41" s="36"/>
      <c r="MCE41" s="36"/>
      <c r="MCF41" s="36"/>
      <c r="MCG41" s="36"/>
      <c r="MCH41" s="36"/>
      <c r="MCI41" s="36"/>
      <c r="MCJ41" s="36"/>
      <c r="MCK41" s="36"/>
      <c r="MCL41" s="36"/>
      <c r="MCM41" s="36"/>
      <c r="MCN41" s="36"/>
      <c r="MCO41" s="36"/>
      <c r="MCP41" s="36"/>
      <c r="MCQ41" s="36"/>
      <c r="MCR41" s="36"/>
      <c r="MCS41" s="36"/>
      <c r="MCT41" s="36"/>
      <c r="MCU41" s="36"/>
      <c r="MCV41" s="36"/>
      <c r="MCW41" s="36"/>
      <c r="MCX41" s="36"/>
      <c r="MCY41" s="36"/>
      <c r="MCZ41" s="36"/>
      <c r="MDA41" s="36"/>
      <c r="MDB41" s="36"/>
      <c r="MDC41" s="36"/>
      <c r="MDD41" s="36"/>
      <c r="MDE41" s="36"/>
      <c r="MDF41" s="36"/>
      <c r="MDG41" s="36"/>
      <c r="MDH41" s="36"/>
      <c r="MDI41" s="36"/>
      <c r="MDJ41" s="36"/>
      <c r="MDK41" s="36"/>
      <c r="MDL41" s="36"/>
      <c r="MDM41" s="36"/>
      <c r="MDN41" s="36"/>
      <c r="MDO41" s="36"/>
      <c r="MDP41" s="36"/>
      <c r="MDQ41" s="36"/>
      <c r="MDR41" s="36"/>
      <c r="MDS41" s="36"/>
      <c r="MDT41" s="36"/>
      <c r="MDU41" s="36"/>
      <c r="MDV41" s="36"/>
      <c r="MDW41" s="36"/>
      <c r="MDX41" s="36"/>
      <c r="MDY41" s="36"/>
      <c r="MDZ41" s="36"/>
      <c r="MEA41" s="36"/>
      <c r="MEB41" s="36"/>
      <c r="MEC41" s="36"/>
      <c r="MED41" s="36"/>
      <c r="MEE41" s="36"/>
      <c r="MEF41" s="36"/>
      <c r="MEG41" s="36"/>
      <c r="MEH41" s="36"/>
      <c r="MEI41" s="36"/>
      <c r="MEJ41" s="36"/>
      <c r="MEK41" s="36"/>
      <c r="MEL41" s="36"/>
      <c r="MEM41" s="36"/>
      <c r="MEN41" s="36"/>
      <c r="MEO41" s="36"/>
      <c r="MEP41" s="36"/>
      <c r="MEQ41" s="36"/>
      <c r="MER41" s="36"/>
      <c r="MES41" s="36"/>
      <c r="MET41" s="36"/>
      <c r="MEU41" s="36"/>
      <c r="MEV41" s="36"/>
      <c r="MEW41" s="36"/>
      <c r="MEX41" s="36"/>
      <c r="MEY41" s="36"/>
      <c r="MEZ41" s="36"/>
      <c r="MFA41" s="36"/>
      <c r="MFB41" s="36"/>
      <c r="MFC41" s="36"/>
      <c r="MFD41" s="36"/>
      <c r="MFE41" s="36"/>
      <c r="MFF41" s="36"/>
      <c r="MFG41" s="36"/>
      <c r="MFH41" s="36"/>
      <c r="MFI41" s="36"/>
      <c r="MFJ41" s="36"/>
      <c r="MFK41" s="36"/>
      <c r="MFL41" s="36"/>
      <c r="MFM41" s="36"/>
      <c r="MFN41" s="36"/>
      <c r="MFO41" s="36"/>
      <c r="MFP41" s="36"/>
      <c r="MFQ41" s="36"/>
      <c r="MFR41" s="36"/>
      <c r="MFS41" s="36"/>
      <c r="MFT41" s="36"/>
      <c r="MFU41" s="36"/>
      <c r="MFV41" s="36"/>
      <c r="MFW41" s="36"/>
      <c r="MFX41" s="36"/>
      <c r="MFY41" s="36"/>
      <c r="MFZ41" s="36"/>
      <c r="MGA41" s="36"/>
      <c r="MGB41" s="36"/>
      <c r="MGC41" s="36"/>
      <c r="MGD41" s="36"/>
      <c r="MGE41" s="36"/>
      <c r="MGF41" s="36"/>
      <c r="MGG41" s="36"/>
      <c r="MGH41" s="36"/>
      <c r="MGI41" s="36"/>
      <c r="MGJ41" s="36"/>
      <c r="MGK41" s="36"/>
      <c r="MGL41" s="36"/>
      <c r="MGM41" s="36"/>
      <c r="MGN41" s="36"/>
      <c r="MGO41" s="36"/>
      <c r="MGP41" s="36"/>
      <c r="MGQ41" s="36"/>
      <c r="MGR41" s="36"/>
      <c r="MGS41" s="36"/>
      <c r="MGT41" s="36"/>
      <c r="MGU41" s="36"/>
      <c r="MGV41" s="36"/>
      <c r="MGW41" s="36"/>
      <c r="MGX41" s="36"/>
      <c r="MGY41" s="36"/>
      <c r="MGZ41" s="36"/>
      <c r="MHA41" s="36"/>
      <c r="MHB41" s="36"/>
      <c r="MHC41" s="36"/>
      <c r="MHD41" s="36"/>
      <c r="MHE41" s="36"/>
      <c r="MHF41" s="36"/>
      <c r="MHG41" s="36"/>
      <c r="MHH41" s="36"/>
      <c r="MHI41" s="36"/>
      <c r="MHJ41" s="36"/>
      <c r="MHK41" s="36"/>
      <c r="MHL41" s="36"/>
      <c r="MHM41" s="36"/>
      <c r="MHN41" s="36"/>
      <c r="MHO41" s="36"/>
      <c r="MHP41" s="36"/>
      <c r="MHQ41" s="36"/>
      <c r="MHR41" s="36"/>
      <c r="MHS41" s="36"/>
      <c r="MHT41" s="36"/>
      <c r="MHU41" s="36"/>
      <c r="MHV41" s="36"/>
      <c r="MHW41" s="36"/>
      <c r="MHX41" s="36"/>
      <c r="MHY41" s="36"/>
      <c r="MHZ41" s="36"/>
      <c r="MIA41" s="36"/>
      <c r="MIB41" s="36"/>
      <c r="MIC41" s="36"/>
      <c r="MID41" s="36"/>
      <c r="MIE41" s="36"/>
      <c r="MIF41" s="36"/>
      <c r="MIG41" s="36"/>
      <c r="MIH41" s="36"/>
      <c r="MII41" s="36"/>
      <c r="MIJ41" s="36"/>
      <c r="MIK41" s="36"/>
      <c r="MIL41" s="36"/>
      <c r="MIM41" s="36"/>
      <c r="MIN41" s="36"/>
      <c r="MIO41" s="36"/>
      <c r="MIP41" s="36"/>
      <c r="MIQ41" s="36"/>
      <c r="MIR41" s="36"/>
      <c r="MIS41" s="36"/>
      <c r="MIT41" s="36"/>
      <c r="MIU41" s="36"/>
      <c r="MIV41" s="36"/>
      <c r="MIW41" s="36"/>
      <c r="MIX41" s="36"/>
      <c r="MIY41" s="36"/>
      <c r="MIZ41" s="36"/>
      <c r="MJA41" s="36"/>
      <c r="MJB41" s="36"/>
      <c r="MJC41" s="36"/>
      <c r="MJD41" s="36"/>
      <c r="MJE41" s="36"/>
      <c r="MJF41" s="36"/>
      <c r="MJG41" s="36"/>
      <c r="MJH41" s="36"/>
      <c r="MJI41" s="36"/>
      <c r="MJJ41" s="36"/>
      <c r="MJK41" s="36"/>
      <c r="MJL41" s="36"/>
      <c r="MJM41" s="36"/>
      <c r="MJN41" s="36"/>
      <c r="MJO41" s="36"/>
      <c r="MJP41" s="36"/>
      <c r="MJQ41" s="36"/>
      <c r="MJR41" s="36"/>
      <c r="MJS41" s="36"/>
      <c r="MJT41" s="36"/>
      <c r="MJU41" s="36"/>
      <c r="MJV41" s="36"/>
      <c r="MJW41" s="36"/>
      <c r="MJX41" s="36"/>
      <c r="MJY41" s="36"/>
      <c r="MJZ41" s="36"/>
      <c r="MKA41" s="36"/>
      <c r="MKB41" s="36"/>
      <c r="MKC41" s="36"/>
      <c r="MKD41" s="36"/>
      <c r="MKE41" s="36"/>
      <c r="MKF41" s="36"/>
      <c r="MKG41" s="36"/>
      <c r="MKH41" s="36"/>
      <c r="MKI41" s="36"/>
      <c r="MKJ41" s="36"/>
      <c r="MKK41" s="36"/>
      <c r="MKL41" s="36"/>
      <c r="MKM41" s="36"/>
      <c r="MKN41" s="36"/>
      <c r="MKO41" s="36"/>
      <c r="MKP41" s="36"/>
      <c r="MKQ41" s="36"/>
      <c r="MKR41" s="36"/>
      <c r="MKS41" s="36"/>
      <c r="MKT41" s="36"/>
      <c r="MKU41" s="36"/>
      <c r="MKV41" s="36"/>
      <c r="MKW41" s="36"/>
      <c r="MKX41" s="36"/>
      <c r="MKY41" s="36"/>
      <c r="MKZ41" s="36"/>
      <c r="MLA41" s="36"/>
      <c r="MLB41" s="36"/>
      <c r="MLC41" s="36"/>
      <c r="MLD41" s="36"/>
      <c r="MLE41" s="36"/>
      <c r="MLF41" s="36"/>
      <c r="MLG41" s="36"/>
      <c r="MLH41" s="36"/>
      <c r="MLI41" s="36"/>
      <c r="MLJ41" s="36"/>
      <c r="MLK41" s="36"/>
      <c r="MLL41" s="36"/>
      <c r="MLM41" s="36"/>
      <c r="MLN41" s="36"/>
      <c r="MLO41" s="36"/>
      <c r="MLP41" s="36"/>
      <c r="MLQ41" s="36"/>
      <c r="MLR41" s="36"/>
      <c r="MLS41" s="36"/>
      <c r="MLT41" s="36"/>
      <c r="MLU41" s="36"/>
      <c r="MLV41" s="36"/>
      <c r="MLW41" s="36"/>
      <c r="MLX41" s="36"/>
      <c r="MLY41" s="36"/>
      <c r="MLZ41" s="36"/>
      <c r="MMA41" s="36"/>
      <c r="MMB41" s="36"/>
      <c r="MMC41" s="36"/>
      <c r="MMD41" s="36"/>
      <c r="MME41" s="36"/>
      <c r="MMF41" s="36"/>
      <c r="MMG41" s="36"/>
      <c r="MMH41" s="36"/>
      <c r="MMI41" s="36"/>
      <c r="MMJ41" s="36"/>
      <c r="MMK41" s="36"/>
      <c r="MML41" s="36"/>
      <c r="MMM41" s="36"/>
      <c r="MMN41" s="36"/>
      <c r="MMO41" s="36"/>
      <c r="MMP41" s="36"/>
      <c r="MMQ41" s="36"/>
      <c r="MMR41" s="36"/>
      <c r="MMS41" s="36"/>
      <c r="MMT41" s="36"/>
      <c r="MMU41" s="36"/>
      <c r="MMV41" s="36"/>
      <c r="MMW41" s="36"/>
      <c r="MMX41" s="36"/>
      <c r="MMY41" s="36"/>
      <c r="MMZ41" s="36"/>
      <c r="MNA41" s="36"/>
      <c r="MNB41" s="36"/>
      <c r="MNC41" s="36"/>
      <c r="MND41" s="36"/>
      <c r="MNE41" s="36"/>
      <c r="MNF41" s="36"/>
      <c r="MNG41" s="36"/>
      <c r="MNH41" s="36"/>
      <c r="MNI41" s="36"/>
      <c r="MNJ41" s="36"/>
      <c r="MNK41" s="36"/>
      <c r="MNL41" s="36"/>
      <c r="MNM41" s="36"/>
      <c r="MNN41" s="36"/>
      <c r="MNO41" s="36"/>
      <c r="MNP41" s="36"/>
      <c r="MNQ41" s="36"/>
      <c r="MNR41" s="36"/>
      <c r="MNS41" s="36"/>
      <c r="MNT41" s="36"/>
      <c r="MNU41" s="36"/>
      <c r="MNV41" s="36"/>
      <c r="MNW41" s="36"/>
      <c r="MNX41" s="36"/>
      <c r="MNY41" s="36"/>
      <c r="MNZ41" s="36"/>
      <c r="MOA41" s="36"/>
      <c r="MOB41" s="36"/>
      <c r="MOC41" s="36"/>
      <c r="MOD41" s="36"/>
      <c r="MOE41" s="36"/>
      <c r="MOF41" s="36"/>
      <c r="MOG41" s="36"/>
      <c r="MOH41" s="36"/>
      <c r="MOI41" s="36"/>
      <c r="MOJ41" s="36"/>
      <c r="MOK41" s="36"/>
      <c r="MOL41" s="36"/>
      <c r="MOM41" s="36"/>
      <c r="MON41" s="36"/>
      <c r="MOO41" s="36"/>
      <c r="MOP41" s="36"/>
      <c r="MOQ41" s="36"/>
      <c r="MOR41" s="36"/>
      <c r="MOS41" s="36"/>
      <c r="MOT41" s="36"/>
      <c r="MOU41" s="36"/>
      <c r="MOV41" s="36"/>
      <c r="MOW41" s="36"/>
      <c r="MOX41" s="36"/>
      <c r="MOY41" s="36"/>
      <c r="MOZ41" s="36"/>
      <c r="MPA41" s="36"/>
      <c r="MPB41" s="36"/>
      <c r="MPC41" s="36"/>
      <c r="MPD41" s="36"/>
      <c r="MPE41" s="36"/>
      <c r="MPF41" s="36"/>
      <c r="MPG41" s="36"/>
      <c r="MPH41" s="36"/>
      <c r="MPI41" s="36"/>
      <c r="MPJ41" s="36"/>
      <c r="MPK41" s="36"/>
      <c r="MPL41" s="36"/>
      <c r="MPM41" s="36"/>
      <c r="MPN41" s="36"/>
      <c r="MPO41" s="36"/>
      <c r="MPP41" s="36"/>
      <c r="MPQ41" s="36"/>
      <c r="MPR41" s="36"/>
      <c r="MPS41" s="36"/>
      <c r="MPT41" s="36"/>
      <c r="MPU41" s="36"/>
      <c r="MPV41" s="36"/>
      <c r="MPW41" s="36"/>
      <c r="MPX41" s="36"/>
      <c r="MPY41" s="36"/>
      <c r="MPZ41" s="36"/>
      <c r="MQA41" s="36"/>
      <c r="MQB41" s="36"/>
      <c r="MQC41" s="36"/>
      <c r="MQD41" s="36"/>
      <c r="MQE41" s="36"/>
      <c r="MQF41" s="36"/>
      <c r="MQG41" s="36"/>
      <c r="MQH41" s="36"/>
      <c r="MQI41" s="36"/>
      <c r="MQJ41" s="36"/>
      <c r="MQK41" s="36"/>
      <c r="MQL41" s="36"/>
      <c r="MQM41" s="36"/>
      <c r="MQN41" s="36"/>
      <c r="MQO41" s="36"/>
      <c r="MQP41" s="36"/>
      <c r="MQQ41" s="36"/>
      <c r="MQR41" s="36"/>
      <c r="MQS41" s="36"/>
      <c r="MQT41" s="36"/>
      <c r="MQU41" s="36"/>
      <c r="MQV41" s="36"/>
      <c r="MQW41" s="36"/>
      <c r="MQX41" s="36"/>
      <c r="MQY41" s="36"/>
      <c r="MQZ41" s="36"/>
      <c r="MRA41" s="36"/>
      <c r="MRB41" s="36"/>
      <c r="MRC41" s="36"/>
      <c r="MRD41" s="36"/>
      <c r="MRE41" s="36"/>
      <c r="MRF41" s="36"/>
      <c r="MRG41" s="36"/>
      <c r="MRH41" s="36"/>
      <c r="MRI41" s="36"/>
      <c r="MRJ41" s="36"/>
      <c r="MRK41" s="36"/>
      <c r="MRL41" s="36"/>
      <c r="MRM41" s="36"/>
      <c r="MRN41" s="36"/>
      <c r="MRO41" s="36"/>
      <c r="MRP41" s="36"/>
      <c r="MRQ41" s="36"/>
      <c r="MRR41" s="36"/>
      <c r="MRS41" s="36"/>
      <c r="MRT41" s="36"/>
      <c r="MRU41" s="36"/>
      <c r="MRV41" s="36"/>
      <c r="MRW41" s="36"/>
      <c r="MRX41" s="36"/>
      <c r="MRY41" s="36"/>
      <c r="MRZ41" s="36"/>
      <c r="MSA41" s="36"/>
      <c r="MSB41" s="36"/>
      <c r="MSC41" s="36"/>
      <c r="MSD41" s="36"/>
      <c r="MSE41" s="36"/>
      <c r="MSF41" s="36"/>
      <c r="MSG41" s="36"/>
      <c r="MSH41" s="36"/>
      <c r="MSI41" s="36"/>
      <c r="MSJ41" s="36"/>
      <c r="MSK41" s="36"/>
      <c r="MSL41" s="36"/>
      <c r="MSM41" s="36"/>
      <c r="MSN41" s="36"/>
      <c r="MSO41" s="36"/>
      <c r="MSP41" s="36"/>
      <c r="MSQ41" s="36"/>
      <c r="MSR41" s="36"/>
      <c r="MSS41" s="36"/>
      <c r="MST41" s="36"/>
      <c r="MSU41" s="36"/>
      <c r="MSV41" s="36"/>
      <c r="MSW41" s="36"/>
      <c r="MSX41" s="36"/>
      <c r="MSY41" s="36"/>
      <c r="MSZ41" s="36"/>
      <c r="MTA41" s="36"/>
      <c r="MTB41" s="36"/>
      <c r="MTC41" s="36"/>
      <c r="MTD41" s="36"/>
      <c r="MTE41" s="36"/>
      <c r="MTF41" s="36"/>
      <c r="MTG41" s="36"/>
      <c r="MTH41" s="36"/>
      <c r="MTI41" s="36"/>
      <c r="MTJ41" s="36"/>
      <c r="MTK41" s="36"/>
      <c r="MTL41" s="36"/>
      <c r="MTM41" s="36"/>
      <c r="MTN41" s="36"/>
      <c r="MTO41" s="36"/>
      <c r="MTP41" s="36"/>
      <c r="MTQ41" s="36"/>
      <c r="MTR41" s="36"/>
      <c r="MTS41" s="36"/>
      <c r="MTT41" s="36"/>
      <c r="MTU41" s="36"/>
      <c r="MTV41" s="36"/>
      <c r="MTW41" s="36"/>
      <c r="MTX41" s="36"/>
      <c r="MTY41" s="36"/>
      <c r="MTZ41" s="36"/>
      <c r="MUA41" s="36"/>
      <c r="MUB41" s="36"/>
      <c r="MUC41" s="36"/>
      <c r="MUD41" s="36"/>
      <c r="MUE41" s="36"/>
      <c r="MUF41" s="36"/>
      <c r="MUG41" s="36"/>
      <c r="MUH41" s="36"/>
      <c r="MUI41" s="36"/>
      <c r="MUJ41" s="36"/>
      <c r="MUK41" s="36"/>
      <c r="MUL41" s="36"/>
      <c r="MUM41" s="36"/>
      <c r="MUN41" s="36"/>
      <c r="MUO41" s="36"/>
      <c r="MUP41" s="36"/>
      <c r="MUQ41" s="36"/>
      <c r="MUR41" s="36"/>
      <c r="MUS41" s="36"/>
      <c r="MUT41" s="36"/>
      <c r="MUU41" s="36"/>
      <c r="MUV41" s="36"/>
      <c r="MUW41" s="36"/>
      <c r="MUX41" s="36"/>
      <c r="MUY41" s="36"/>
      <c r="MUZ41" s="36"/>
      <c r="MVA41" s="36"/>
      <c r="MVB41" s="36"/>
      <c r="MVC41" s="36"/>
      <c r="MVD41" s="36"/>
      <c r="MVE41" s="36"/>
      <c r="MVF41" s="36"/>
      <c r="MVG41" s="36"/>
      <c r="MVH41" s="36"/>
      <c r="MVI41" s="36"/>
      <c r="MVJ41" s="36"/>
      <c r="MVK41" s="36"/>
      <c r="MVL41" s="36"/>
      <c r="MVM41" s="36"/>
      <c r="MVN41" s="36"/>
      <c r="MVO41" s="36"/>
      <c r="MVP41" s="36"/>
      <c r="MVQ41" s="36"/>
      <c r="MVR41" s="36"/>
      <c r="MVS41" s="36"/>
      <c r="MVT41" s="36"/>
      <c r="MVU41" s="36"/>
      <c r="MVV41" s="36"/>
      <c r="MVW41" s="36"/>
      <c r="MVX41" s="36"/>
      <c r="MVY41" s="36"/>
      <c r="MVZ41" s="36"/>
      <c r="MWA41" s="36"/>
      <c r="MWB41" s="36"/>
      <c r="MWC41" s="36"/>
      <c r="MWD41" s="36"/>
      <c r="MWE41" s="36"/>
      <c r="MWF41" s="36"/>
      <c r="MWG41" s="36"/>
      <c r="MWH41" s="36"/>
      <c r="MWI41" s="36"/>
      <c r="MWJ41" s="36"/>
      <c r="MWK41" s="36"/>
      <c r="MWL41" s="36"/>
      <c r="MWM41" s="36"/>
      <c r="MWN41" s="36"/>
      <c r="MWO41" s="36"/>
      <c r="MWP41" s="36"/>
      <c r="MWQ41" s="36"/>
      <c r="MWR41" s="36"/>
      <c r="MWS41" s="36"/>
      <c r="MWT41" s="36"/>
      <c r="MWU41" s="36"/>
      <c r="MWV41" s="36"/>
      <c r="MWW41" s="36"/>
      <c r="MWX41" s="36"/>
      <c r="MWY41" s="36"/>
      <c r="MWZ41" s="36"/>
      <c r="MXA41" s="36"/>
      <c r="MXB41" s="36"/>
      <c r="MXC41" s="36"/>
      <c r="MXD41" s="36"/>
      <c r="MXE41" s="36"/>
      <c r="MXF41" s="36"/>
      <c r="MXG41" s="36"/>
      <c r="MXH41" s="36"/>
      <c r="MXI41" s="36"/>
      <c r="MXJ41" s="36"/>
      <c r="MXK41" s="36"/>
      <c r="MXL41" s="36"/>
      <c r="MXM41" s="36"/>
      <c r="MXN41" s="36"/>
      <c r="MXO41" s="36"/>
      <c r="MXP41" s="36"/>
      <c r="MXQ41" s="36"/>
      <c r="MXR41" s="36"/>
      <c r="MXS41" s="36"/>
      <c r="MXT41" s="36"/>
      <c r="MXU41" s="36"/>
      <c r="MXV41" s="36"/>
      <c r="MXW41" s="36"/>
      <c r="MXX41" s="36"/>
      <c r="MXY41" s="36"/>
      <c r="MXZ41" s="36"/>
      <c r="MYA41" s="36"/>
      <c r="MYB41" s="36"/>
      <c r="MYC41" s="36"/>
      <c r="MYD41" s="36"/>
      <c r="MYE41" s="36"/>
      <c r="MYF41" s="36"/>
      <c r="MYG41" s="36"/>
      <c r="MYH41" s="36"/>
      <c r="MYI41" s="36"/>
      <c r="MYJ41" s="36"/>
      <c r="MYK41" s="36"/>
      <c r="MYL41" s="36"/>
      <c r="MYM41" s="36"/>
      <c r="MYN41" s="36"/>
      <c r="MYO41" s="36"/>
      <c r="MYP41" s="36"/>
      <c r="MYQ41" s="36"/>
      <c r="MYR41" s="36"/>
      <c r="MYS41" s="36"/>
      <c r="MYT41" s="36"/>
      <c r="MYU41" s="36"/>
      <c r="MYV41" s="36"/>
      <c r="MYW41" s="36"/>
      <c r="MYX41" s="36"/>
      <c r="MYY41" s="36"/>
      <c r="MYZ41" s="36"/>
      <c r="MZA41" s="36"/>
      <c r="MZB41" s="36"/>
      <c r="MZC41" s="36"/>
      <c r="MZD41" s="36"/>
      <c r="MZE41" s="36"/>
      <c r="MZF41" s="36"/>
      <c r="MZG41" s="36"/>
      <c r="MZH41" s="36"/>
      <c r="MZI41" s="36"/>
      <c r="MZJ41" s="36"/>
      <c r="MZK41" s="36"/>
      <c r="MZL41" s="36"/>
      <c r="MZM41" s="36"/>
      <c r="MZN41" s="36"/>
      <c r="MZO41" s="36"/>
      <c r="MZP41" s="36"/>
      <c r="MZQ41" s="36"/>
      <c r="MZR41" s="36"/>
      <c r="MZS41" s="36"/>
      <c r="MZT41" s="36"/>
      <c r="MZU41" s="36"/>
      <c r="MZV41" s="36"/>
      <c r="MZW41" s="36"/>
      <c r="MZX41" s="36"/>
      <c r="MZY41" s="36"/>
      <c r="MZZ41" s="36"/>
      <c r="NAA41" s="36"/>
      <c r="NAB41" s="36"/>
      <c r="NAC41" s="36"/>
      <c r="NAD41" s="36"/>
      <c r="NAE41" s="36"/>
      <c r="NAF41" s="36"/>
      <c r="NAG41" s="36"/>
      <c r="NAH41" s="36"/>
      <c r="NAI41" s="36"/>
      <c r="NAJ41" s="36"/>
      <c r="NAK41" s="36"/>
      <c r="NAL41" s="36"/>
      <c r="NAM41" s="36"/>
      <c r="NAN41" s="36"/>
      <c r="NAO41" s="36"/>
      <c r="NAP41" s="36"/>
      <c r="NAQ41" s="36"/>
      <c r="NAR41" s="36"/>
      <c r="NAS41" s="36"/>
      <c r="NAT41" s="36"/>
      <c r="NAU41" s="36"/>
      <c r="NAV41" s="36"/>
      <c r="NAW41" s="36"/>
      <c r="NAX41" s="36"/>
      <c r="NAY41" s="36"/>
      <c r="NAZ41" s="36"/>
      <c r="NBA41" s="36"/>
      <c r="NBB41" s="36"/>
      <c r="NBC41" s="36"/>
      <c r="NBD41" s="36"/>
      <c r="NBE41" s="36"/>
      <c r="NBF41" s="36"/>
      <c r="NBG41" s="36"/>
      <c r="NBH41" s="36"/>
      <c r="NBI41" s="36"/>
      <c r="NBJ41" s="36"/>
      <c r="NBK41" s="36"/>
      <c r="NBL41" s="36"/>
      <c r="NBM41" s="36"/>
      <c r="NBN41" s="36"/>
      <c r="NBO41" s="36"/>
      <c r="NBP41" s="36"/>
      <c r="NBQ41" s="36"/>
      <c r="NBR41" s="36"/>
      <c r="NBS41" s="36"/>
      <c r="NBT41" s="36"/>
      <c r="NBU41" s="36"/>
      <c r="NBV41" s="36"/>
      <c r="NBW41" s="36"/>
      <c r="NBX41" s="36"/>
      <c r="NBY41" s="36"/>
      <c r="NBZ41" s="36"/>
      <c r="NCA41" s="36"/>
      <c r="NCB41" s="36"/>
      <c r="NCC41" s="36"/>
      <c r="NCD41" s="36"/>
      <c r="NCE41" s="36"/>
      <c r="NCF41" s="36"/>
      <c r="NCG41" s="36"/>
      <c r="NCH41" s="36"/>
      <c r="NCI41" s="36"/>
      <c r="NCJ41" s="36"/>
      <c r="NCK41" s="36"/>
      <c r="NCL41" s="36"/>
      <c r="NCM41" s="36"/>
      <c r="NCN41" s="36"/>
      <c r="NCO41" s="36"/>
      <c r="NCP41" s="36"/>
      <c r="NCQ41" s="36"/>
      <c r="NCR41" s="36"/>
      <c r="NCS41" s="36"/>
      <c r="NCT41" s="36"/>
      <c r="NCU41" s="36"/>
      <c r="NCV41" s="36"/>
      <c r="NCW41" s="36"/>
      <c r="NCX41" s="36"/>
      <c r="NCY41" s="36"/>
      <c r="NCZ41" s="36"/>
      <c r="NDA41" s="36"/>
      <c r="NDB41" s="36"/>
      <c r="NDC41" s="36"/>
      <c r="NDD41" s="36"/>
      <c r="NDE41" s="36"/>
      <c r="NDF41" s="36"/>
      <c r="NDG41" s="36"/>
      <c r="NDH41" s="36"/>
      <c r="NDI41" s="36"/>
      <c r="NDJ41" s="36"/>
      <c r="NDK41" s="36"/>
      <c r="NDL41" s="36"/>
      <c r="NDM41" s="36"/>
      <c r="NDN41" s="36"/>
      <c r="NDO41" s="36"/>
      <c r="NDP41" s="36"/>
      <c r="NDQ41" s="36"/>
      <c r="NDR41" s="36"/>
      <c r="NDS41" s="36"/>
      <c r="NDT41" s="36"/>
      <c r="NDU41" s="36"/>
      <c r="NDV41" s="36"/>
      <c r="NDW41" s="36"/>
      <c r="NDX41" s="36"/>
      <c r="NDY41" s="36"/>
      <c r="NDZ41" s="36"/>
      <c r="NEA41" s="36"/>
      <c r="NEB41" s="36"/>
      <c r="NEC41" s="36"/>
      <c r="NED41" s="36"/>
      <c r="NEE41" s="36"/>
      <c r="NEF41" s="36"/>
      <c r="NEG41" s="36"/>
      <c r="NEH41" s="36"/>
      <c r="NEI41" s="36"/>
      <c r="NEJ41" s="36"/>
      <c r="NEK41" s="36"/>
      <c r="NEL41" s="36"/>
      <c r="NEM41" s="36"/>
      <c r="NEN41" s="36"/>
      <c r="NEO41" s="36"/>
      <c r="NEP41" s="36"/>
      <c r="NEQ41" s="36"/>
      <c r="NER41" s="36"/>
      <c r="NES41" s="36"/>
      <c r="NET41" s="36"/>
      <c r="NEU41" s="36"/>
      <c r="NEV41" s="36"/>
      <c r="NEW41" s="36"/>
      <c r="NEX41" s="36"/>
      <c r="NEY41" s="36"/>
      <c r="NEZ41" s="36"/>
      <c r="NFA41" s="36"/>
      <c r="NFB41" s="36"/>
      <c r="NFC41" s="36"/>
      <c r="NFD41" s="36"/>
      <c r="NFE41" s="36"/>
      <c r="NFF41" s="36"/>
      <c r="NFG41" s="36"/>
      <c r="NFH41" s="36"/>
      <c r="NFI41" s="36"/>
      <c r="NFJ41" s="36"/>
      <c r="NFK41" s="36"/>
      <c r="NFL41" s="36"/>
      <c r="NFM41" s="36"/>
      <c r="NFN41" s="36"/>
      <c r="NFO41" s="36"/>
      <c r="NFP41" s="36"/>
      <c r="NFQ41" s="36"/>
      <c r="NFR41" s="36"/>
      <c r="NFS41" s="36"/>
      <c r="NFT41" s="36"/>
      <c r="NFU41" s="36"/>
      <c r="NFV41" s="36"/>
      <c r="NFW41" s="36"/>
      <c r="NFX41" s="36"/>
      <c r="NFY41" s="36"/>
      <c r="NFZ41" s="36"/>
      <c r="NGA41" s="36"/>
      <c r="NGB41" s="36"/>
      <c r="NGC41" s="36"/>
      <c r="NGD41" s="36"/>
      <c r="NGE41" s="36"/>
      <c r="NGF41" s="36"/>
      <c r="NGG41" s="36"/>
      <c r="NGH41" s="36"/>
      <c r="NGI41" s="36"/>
      <c r="NGJ41" s="36"/>
      <c r="NGK41" s="36"/>
      <c r="NGL41" s="36"/>
      <c r="NGM41" s="36"/>
      <c r="NGN41" s="36"/>
      <c r="NGO41" s="36"/>
      <c r="NGP41" s="36"/>
      <c r="NGQ41" s="36"/>
      <c r="NGR41" s="36"/>
      <c r="NGS41" s="36"/>
      <c r="NGT41" s="36"/>
      <c r="NGU41" s="36"/>
      <c r="NGV41" s="36"/>
      <c r="NGW41" s="36"/>
      <c r="NGX41" s="36"/>
      <c r="NGY41" s="36"/>
      <c r="NGZ41" s="36"/>
      <c r="NHA41" s="36"/>
      <c r="NHB41" s="36"/>
      <c r="NHC41" s="36"/>
      <c r="NHD41" s="36"/>
      <c r="NHE41" s="36"/>
      <c r="NHF41" s="36"/>
      <c r="NHG41" s="36"/>
      <c r="NHH41" s="36"/>
      <c r="NHI41" s="36"/>
      <c r="NHJ41" s="36"/>
      <c r="NHK41" s="36"/>
      <c r="NHL41" s="36"/>
      <c r="NHM41" s="36"/>
      <c r="NHN41" s="36"/>
      <c r="NHO41" s="36"/>
      <c r="NHP41" s="36"/>
      <c r="NHQ41" s="36"/>
      <c r="NHR41" s="36"/>
      <c r="NHS41" s="36"/>
      <c r="NHT41" s="36"/>
      <c r="NHU41" s="36"/>
      <c r="NHV41" s="36"/>
      <c r="NHW41" s="36"/>
      <c r="NHX41" s="36"/>
      <c r="NHY41" s="36"/>
      <c r="NHZ41" s="36"/>
      <c r="NIA41" s="36"/>
      <c r="NIB41" s="36"/>
      <c r="NIC41" s="36"/>
      <c r="NID41" s="36"/>
      <c r="NIE41" s="36"/>
      <c r="NIF41" s="36"/>
      <c r="NIG41" s="36"/>
      <c r="NIH41" s="36"/>
      <c r="NII41" s="36"/>
      <c r="NIJ41" s="36"/>
      <c r="NIK41" s="36"/>
      <c r="NIL41" s="36"/>
      <c r="NIM41" s="36"/>
      <c r="NIN41" s="36"/>
      <c r="NIO41" s="36"/>
      <c r="NIP41" s="36"/>
      <c r="NIQ41" s="36"/>
      <c r="NIR41" s="36"/>
      <c r="NIS41" s="36"/>
      <c r="NIT41" s="36"/>
      <c r="NIU41" s="36"/>
      <c r="NIV41" s="36"/>
      <c r="NIW41" s="36"/>
      <c r="NIX41" s="36"/>
      <c r="NIY41" s="36"/>
      <c r="NIZ41" s="36"/>
      <c r="NJA41" s="36"/>
      <c r="NJB41" s="36"/>
      <c r="NJC41" s="36"/>
      <c r="NJD41" s="36"/>
      <c r="NJE41" s="36"/>
      <c r="NJF41" s="36"/>
      <c r="NJG41" s="36"/>
      <c r="NJH41" s="36"/>
      <c r="NJI41" s="36"/>
      <c r="NJJ41" s="36"/>
      <c r="NJK41" s="36"/>
      <c r="NJL41" s="36"/>
      <c r="NJM41" s="36"/>
      <c r="NJN41" s="36"/>
      <c r="NJO41" s="36"/>
      <c r="NJP41" s="36"/>
      <c r="NJQ41" s="36"/>
      <c r="NJR41" s="36"/>
      <c r="NJS41" s="36"/>
      <c r="NJT41" s="36"/>
      <c r="NJU41" s="36"/>
      <c r="NJV41" s="36"/>
      <c r="NJW41" s="36"/>
      <c r="NJX41" s="36"/>
      <c r="NJY41" s="36"/>
      <c r="NJZ41" s="36"/>
      <c r="NKA41" s="36"/>
      <c r="NKB41" s="36"/>
      <c r="NKC41" s="36"/>
      <c r="NKD41" s="36"/>
      <c r="NKE41" s="36"/>
      <c r="NKF41" s="36"/>
      <c r="NKG41" s="36"/>
      <c r="NKH41" s="36"/>
      <c r="NKI41" s="36"/>
      <c r="NKJ41" s="36"/>
      <c r="NKK41" s="36"/>
      <c r="NKL41" s="36"/>
      <c r="NKM41" s="36"/>
      <c r="NKN41" s="36"/>
      <c r="NKO41" s="36"/>
      <c r="NKP41" s="36"/>
      <c r="NKQ41" s="36"/>
      <c r="NKR41" s="36"/>
      <c r="NKS41" s="36"/>
      <c r="NKT41" s="36"/>
      <c r="NKU41" s="36"/>
      <c r="NKV41" s="36"/>
      <c r="NKW41" s="36"/>
      <c r="NKX41" s="36"/>
      <c r="NKY41" s="36"/>
      <c r="NKZ41" s="36"/>
      <c r="NLA41" s="36"/>
      <c r="NLB41" s="36"/>
      <c r="NLC41" s="36"/>
      <c r="NLD41" s="36"/>
      <c r="NLE41" s="36"/>
      <c r="NLF41" s="36"/>
      <c r="NLG41" s="36"/>
      <c r="NLH41" s="36"/>
      <c r="NLI41" s="36"/>
      <c r="NLJ41" s="36"/>
      <c r="NLK41" s="36"/>
      <c r="NLL41" s="36"/>
      <c r="NLM41" s="36"/>
      <c r="NLN41" s="36"/>
      <c r="NLO41" s="36"/>
      <c r="NLP41" s="36"/>
      <c r="NLQ41" s="36"/>
      <c r="NLR41" s="36"/>
      <c r="NLS41" s="36"/>
      <c r="NLT41" s="36"/>
      <c r="NLU41" s="36"/>
      <c r="NLV41" s="36"/>
      <c r="NLW41" s="36"/>
      <c r="NLX41" s="36"/>
      <c r="NLY41" s="36"/>
      <c r="NLZ41" s="36"/>
      <c r="NMA41" s="36"/>
      <c r="NMB41" s="36"/>
      <c r="NMC41" s="36"/>
      <c r="NMD41" s="36"/>
      <c r="NME41" s="36"/>
      <c r="NMF41" s="36"/>
      <c r="NMG41" s="36"/>
      <c r="NMH41" s="36"/>
      <c r="NMI41" s="36"/>
      <c r="NMJ41" s="36"/>
      <c r="NMK41" s="36"/>
      <c r="NML41" s="36"/>
      <c r="NMM41" s="36"/>
      <c r="NMN41" s="36"/>
      <c r="NMO41" s="36"/>
      <c r="NMP41" s="36"/>
      <c r="NMQ41" s="36"/>
      <c r="NMR41" s="36"/>
      <c r="NMS41" s="36"/>
      <c r="NMT41" s="36"/>
      <c r="NMU41" s="36"/>
      <c r="NMV41" s="36"/>
      <c r="NMW41" s="36"/>
      <c r="NMX41" s="36"/>
      <c r="NMY41" s="36"/>
      <c r="NMZ41" s="36"/>
      <c r="NNA41" s="36"/>
      <c r="NNB41" s="36"/>
      <c r="NNC41" s="36"/>
      <c r="NND41" s="36"/>
      <c r="NNE41" s="36"/>
      <c r="NNF41" s="36"/>
      <c r="NNG41" s="36"/>
      <c r="NNH41" s="36"/>
      <c r="NNI41" s="36"/>
      <c r="NNJ41" s="36"/>
      <c r="NNK41" s="36"/>
      <c r="NNL41" s="36"/>
      <c r="NNM41" s="36"/>
      <c r="NNN41" s="36"/>
      <c r="NNO41" s="36"/>
      <c r="NNP41" s="36"/>
      <c r="NNQ41" s="36"/>
      <c r="NNR41" s="36"/>
      <c r="NNS41" s="36"/>
      <c r="NNT41" s="36"/>
      <c r="NNU41" s="36"/>
      <c r="NNV41" s="36"/>
      <c r="NNW41" s="36"/>
      <c r="NNX41" s="36"/>
      <c r="NNY41" s="36"/>
      <c r="NNZ41" s="36"/>
      <c r="NOA41" s="36"/>
      <c r="NOB41" s="36"/>
      <c r="NOC41" s="36"/>
      <c r="NOD41" s="36"/>
      <c r="NOE41" s="36"/>
      <c r="NOF41" s="36"/>
      <c r="NOG41" s="36"/>
      <c r="NOH41" s="36"/>
      <c r="NOI41" s="36"/>
      <c r="NOJ41" s="36"/>
      <c r="NOK41" s="36"/>
      <c r="NOL41" s="36"/>
      <c r="NOM41" s="36"/>
      <c r="NON41" s="36"/>
      <c r="NOO41" s="36"/>
      <c r="NOP41" s="36"/>
      <c r="NOQ41" s="36"/>
      <c r="NOR41" s="36"/>
      <c r="NOS41" s="36"/>
      <c r="NOT41" s="36"/>
      <c r="NOU41" s="36"/>
      <c r="NOV41" s="36"/>
      <c r="NOW41" s="36"/>
      <c r="NOX41" s="36"/>
      <c r="NOY41" s="36"/>
      <c r="NOZ41" s="36"/>
      <c r="NPA41" s="36"/>
      <c r="NPB41" s="36"/>
      <c r="NPC41" s="36"/>
      <c r="NPD41" s="36"/>
      <c r="NPE41" s="36"/>
      <c r="NPF41" s="36"/>
      <c r="NPG41" s="36"/>
      <c r="NPH41" s="36"/>
      <c r="NPI41" s="36"/>
      <c r="NPJ41" s="36"/>
      <c r="NPK41" s="36"/>
      <c r="NPL41" s="36"/>
      <c r="NPM41" s="36"/>
      <c r="NPN41" s="36"/>
      <c r="NPO41" s="36"/>
      <c r="NPP41" s="36"/>
      <c r="NPQ41" s="36"/>
      <c r="NPR41" s="36"/>
      <c r="NPS41" s="36"/>
      <c r="NPT41" s="36"/>
      <c r="NPU41" s="36"/>
      <c r="NPV41" s="36"/>
      <c r="NPW41" s="36"/>
      <c r="NPX41" s="36"/>
      <c r="NPY41" s="36"/>
      <c r="NPZ41" s="36"/>
      <c r="NQA41" s="36"/>
      <c r="NQB41" s="36"/>
      <c r="NQC41" s="36"/>
      <c r="NQD41" s="36"/>
      <c r="NQE41" s="36"/>
      <c r="NQF41" s="36"/>
      <c r="NQG41" s="36"/>
      <c r="NQH41" s="36"/>
      <c r="NQI41" s="36"/>
      <c r="NQJ41" s="36"/>
      <c r="NQK41" s="36"/>
      <c r="NQL41" s="36"/>
      <c r="NQM41" s="36"/>
      <c r="NQN41" s="36"/>
      <c r="NQO41" s="36"/>
      <c r="NQP41" s="36"/>
      <c r="NQQ41" s="36"/>
      <c r="NQR41" s="36"/>
      <c r="NQS41" s="36"/>
      <c r="NQT41" s="36"/>
      <c r="NQU41" s="36"/>
      <c r="NQV41" s="36"/>
      <c r="NQW41" s="36"/>
      <c r="NQX41" s="36"/>
      <c r="NQY41" s="36"/>
      <c r="NQZ41" s="36"/>
      <c r="NRA41" s="36"/>
      <c r="NRB41" s="36"/>
      <c r="NRC41" s="36"/>
      <c r="NRD41" s="36"/>
      <c r="NRE41" s="36"/>
      <c r="NRF41" s="36"/>
      <c r="NRG41" s="36"/>
      <c r="NRH41" s="36"/>
      <c r="NRI41" s="36"/>
      <c r="NRJ41" s="36"/>
      <c r="NRK41" s="36"/>
      <c r="NRL41" s="36"/>
      <c r="NRM41" s="36"/>
      <c r="NRN41" s="36"/>
      <c r="NRO41" s="36"/>
      <c r="NRP41" s="36"/>
      <c r="NRQ41" s="36"/>
      <c r="NRR41" s="36"/>
      <c r="NRS41" s="36"/>
      <c r="NRT41" s="36"/>
      <c r="NRU41" s="36"/>
      <c r="NRV41" s="36"/>
      <c r="NRW41" s="36"/>
      <c r="NRX41" s="36"/>
      <c r="NRY41" s="36"/>
      <c r="NRZ41" s="36"/>
      <c r="NSA41" s="36"/>
      <c r="NSB41" s="36"/>
      <c r="NSC41" s="36"/>
      <c r="NSD41" s="36"/>
      <c r="NSE41" s="36"/>
      <c r="NSF41" s="36"/>
      <c r="NSG41" s="36"/>
      <c r="NSH41" s="36"/>
      <c r="NSI41" s="36"/>
      <c r="NSJ41" s="36"/>
      <c r="NSK41" s="36"/>
      <c r="NSL41" s="36"/>
      <c r="NSM41" s="36"/>
      <c r="NSN41" s="36"/>
      <c r="NSO41" s="36"/>
      <c r="NSP41" s="36"/>
      <c r="NSQ41" s="36"/>
      <c r="NSR41" s="36"/>
      <c r="NSS41" s="36"/>
      <c r="NST41" s="36"/>
      <c r="NSU41" s="36"/>
      <c r="NSV41" s="36"/>
      <c r="NSW41" s="36"/>
      <c r="NSX41" s="36"/>
      <c r="NSY41" s="36"/>
      <c r="NSZ41" s="36"/>
      <c r="NTA41" s="36"/>
      <c r="NTB41" s="36"/>
      <c r="NTC41" s="36"/>
      <c r="NTD41" s="36"/>
      <c r="NTE41" s="36"/>
      <c r="NTF41" s="36"/>
      <c r="NTG41" s="36"/>
      <c r="NTH41" s="36"/>
      <c r="NTI41" s="36"/>
      <c r="NTJ41" s="36"/>
      <c r="NTK41" s="36"/>
      <c r="NTL41" s="36"/>
      <c r="NTM41" s="36"/>
      <c r="NTN41" s="36"/>
      <c r="NTO41" s="36"/>
      <c r="NTP41" s="36"/>
      <c r="NTQ41" s="36"/>
      <c r="NTR41" s="36"/>
      <c r="NTS41" s="36"/>
      <c r="NTT41" s="36"/>
      <c r="NTU41" s="36"/>
      <c r="NTV41" s="36"/>
      <c r="NTW41" s="36"/>
      <c r="NTX41" s="36"/>
      <c r="NTY41" s="36"/>
      <c r="NTZ41" s="36"/>
      <c r="NUA41" s="36"/>
      <c r="NUB41" s="36"/>
      <c r="NUC41" s="36"/>
      <c r="NUD41" s="36"/>
      <c r="NUE41" s="36"/>
      <c r="NUF41" s="36"/>
      <c r="NUG41" s="36"/>
      <c r="NUH41" s="36"/>
      <c r="NUI41" s="36"/>
      <c r="NUJ41" s="36"/>
      <c r="NUK41" s="36"/>
      <c r="NUL41" s="36"/>
      <c r="NUM41" s="36"/>
      <c r="NUN41" s="36"/>
      <c r="NUO41" s="36"/>
      <c r="NUP41" s="36"/>
      <c r="NUQ41" s="36"/>
      <c r="NUR41" s="36"/>
      <c r="NUS41" s="36"/>
      <c r="NUT41" s="36"/>
      <c r="NUU41" s="36"/>
      <c r="NUV41" s="36"/>
      <c r="NUW41" s="36"/>
      <c r="NUX41" s="36"/>
      <c r="NUY41" s="36"/>
      <c r="NUZ41" s="36"/>
      <c r="NVA41" s="36"/>
      <c r="NVB41" s="36"/>
      <c r="NVC41" s="36"/>
      <c r="NVD41" s="36"/>
      <c r="NVE41" s="36"/>
      <c r="NVF41" s="36"/>
      <c r="NVG41" s="36"/>
      <c r="NVH41" s="36"/>
      <c r="NVI41" s="36"/>
      <c r="NVJ41" s="36"/>
      <c r="NVK41" s="36"/>
      <c r="NVL41" s="36"/>
      <c r="NVM41" s="36"/>
      <c r="NVN41" s="36"/>
      <c r="NVO41" s="36"/>
      <c r="NVP41" s="36"/>
      <c r="NVQ41" s="36"/>
      <c r="NVR41" s="36"/>
      <c r="NVS41" s="36"/>
      <c r="NVT41" s="36"/>
      <c r="NVU41" s="36"/>
      <c r="NVV41" s="36"/>
      <c r="NVW41" s="36"/>
      <c r="NVX41" s="36"/>
      <c r="NVY41" s="36"/>
      <c r="NVZ41" s="36"/>
      <c r="NWA41" s="36"/>
      <c r="NWB41" s="36"/>
      <c r="NWC41" s="36"/>
      <c r="NWD41" s="36"/>
      <c r="NWE41" s="36"/>
      <c r="NWF41" s="36"/>
      <c r="NWG41" s="36"/>
      <c r="NWH41" s="36"/>
      <c r="NWI41" s="36"/>
      <c r="NWJ41" s="36"/>
      <c r="NWK41" s="36"/>
      <c r="NWL41" s="36"/>
      <c r="NWM41" s="36"/>
      <c r="NWN41" s="36"/>
      <c r="NWO41" s="36"/>
      <c r="NWP41" s="36"/>
      <c r="NWQ41" s="36"/>
      <c r="NWR41" s="36"/>
      <c r="NWS41" s="36"/>
      <c r="NWT41" s="36"/>
      <c r="NWU41" s="36"/>
      <c r="NWV41" s="36"/>
      <c r="NWW41" s="36"/>
      <c r="NWX41" s="36"/>
      <c r="NWY41" s="36"/>
      <c r="NWZ41" s="36"/>
      <c r="NXA41" s="36"/>
      <c r="NXB41" s="36"/>
      <c r="NXC41" s="36"/>
      <c r="NXD41" s="36"/>
      <c r="NXE41" s="36"/>
      <c r="NXF41" s="36"/>
      <c r="NXG41" s="36"/>
      <c r="NXH41" s="36"/>
      <c r="NXI41" s="36"/>
      <c r="NXJ41" s="36"/>
      <c r="NXK41" s="36"/>
      <c r="NXL41" s="36"/>
      <c r="NXM41" s="36"/>
      <c r="NXN41" s="36"/>
      <c r="NXO41" s="36"/>
      <c r="NXP41" s="36"/>
      <c r="NXQ41" s="36"/>
      <c r="NXR41" s="36"/>
      <c r="NXS41" s="36"/>
      <c r="NXT41" s="36"/>
      <c r="NXU41" s="36"/>
      <c r="NXV41" s="36"/>
      <c r="NXW41" s="36"/>
      <c r="NXX41" s="36"/>
      <c r="NXY41" s="36"/>
      <c r="NXZ41" s="36"/>
      <c r="NYA41" s="36"/>
      <c r="NYB41" s="36"/>
      <c r="NYC41" s="36"/>
      <c r="NYD41" s="36"/>
      <c r="NYE41" s="36"/>
      <c r="NYF41" s="36"/>
      <c r="NYG41" s="36"/>
      <c r="NYH41" s="36"/>
      <c r="NYI41" s="36"/>
      <c r="NYJ41" s="36"/>
      <c r="NYK41" s="36"/>
      <c r="NYL41" s="36"/>
      <c r="NYM41" s="36"/>
      <c r="NYN41" s="36"/>
      <c r="NYO41" s="36"/>
      <c r="NYP41" s="36"/>
      <c r="NYQ41" s="36"/>
      <c r="NYR41" s="36"/>
      <c r="NYS41" s="36"/>
      <c r="NYT41" s="36"/>
      <c r="NYU41" s="36"/>
      <c r="NYV41" s="36"/>
      <c r="NYW41" s="36"/>
      <c r="NYX41" s="36"/>
      <c r="NYY41" s="36"/>
      <c r="NYZ41" s="36"/>
      <c r="NZA41" s="36"/>
      <c r="NZB41" s="36"/>
      <c r="NZC41" s="36"/>
      <c r="NZD41" s="36"/>
      <c r="NZE41" s="36"/>
      <c r="NZF41" s="36"/>
      <c r="NZG41" s="36"/>
      <c r="NZH41" s="36"/>
      <c r="NZI41" s="36"/>
      <c r="NZJ41" s="36"/>
      <c r="NZK41" s="36"/>
      <c r="NZL41" s="36"/>
      <c r="NZM41" s="36"/>
      <c r="NZN41" s="36"/>
      <c r="NZO41" s="36"/>
      <c r="NZP41" s="36"/>
      <c r="NZQ41" s="36"/>
      <c r="NZR41" s="36"/>
      <c r="NZS41" s="36"/>
      <c r="NZT41" s="36"/>
      <c r="NZU41" s="36"/>
      <c r="NZV41" s="36"/>
      <c r="NZW41" s="36"/>
      <c r="NZX41" s="36"/>
      <c r="NZY41" s="36"/>
      <c r="NZZ41" s="36"/>
      <c r="OAA41" s="36"/>
      <c r="OAB41" s="36"/>
      <c r="OAC41" s="36"/>
      <c r="OAD41" s="36"/>
      <c r="OAE41" s="36"/>
      <c r="OAF41" s="36"/>
      <c r="OAG41" s="36"/>
      <c r="OAH41" s="36"/>
      <c r="OAI41" s="36"/>
      <c r="OAJ41" s="36"/>
      <c r="OAK41" s="36"/>
      <c r="OAL41" s="36"/>
      <c r="OAM41" s="36"/>
      <c r="OAN41" s="36"/>
      <c r="OAO41" s="36"/>
      <c r="OAP41" s="36"/>
      <c r="OAQ41" s="36"/>
      <c r="OAR41" s="36"/>
      <c r="OAS41" s="36"/>
      <c r="OAT41" s="36"/>
      <c r="OAU41" s="36"/>
      <c r="OAV41" s="36"/>
      <c r="OAW41" s="36"/>
      <c r="OAX41" s="36"/>
      <c r="OAY41" s="36"/>
      <c r="OAZ41" s="36"/>
      <c r="OBA41" s="36"/>
      <c r="OBB41" s="36"/>
      <c r="OBC41" s="36"/>
      <c r="OBD41" s="36"/>
      <c r="OBE41" s="36"/>
      <c r="OBF41" s="36"/>
      <c r="OBG41" s="36"/>
      <c r="OBH41" s="36"/>
      <c r="OBI41" s="36"/>
      <c r="OBJ41" s="36"/>
      <c r="OBK41" s="36"/>
      <c r="OBL41" s="36"/>
      <c r="OBM41" s="36"/>
      <c r="OBN41" s="36"/>
      <c r="OBO41" s="36"/>
      <c r="OBP41" s="36"/>
      <c r="OBQ41" s="36"/>
      <c r="OBR41" s="36"/>
      <c r="OBS41" s="36"/>
      <c r="OBT41" s="36"/>
      <c r="OBU41" s="36"/>
      <c r="OBV41" s="36"/>
      <c r="OBW41" s="36"/>
      <c r="OBX41" s="36"/>
      <c r="OBY41" s="36"/>
      <c r="OBZ41" s="36"/>
      <c r="OCA41" s="36"/>
      <c r="OCB41" s="36"/>
      <c r="OCC41" s="36"/>
      <c r="OCD41" s="36"/>
      <c r="OCE41" s="36"/>
      <c r="OCF41" s="36"/>
      <c r="OCG41" s="36"/>
      <c r="OCH41" s="36"/>
      <c r="OCI41" s="36"/>
      <c r="OCJ41" s="36"/>
      <c r="OCK41" s="36"/>
      <c r="OCL41" s="36"/>
      <c r="OCM41" s="36"/>
      <c r="OCN41" s="36"/>
      <c r="OCO41" s="36"/>
      <c r="OCP41" s="36"/>
      <c r="OCQ41" s="36"/>
      <c r="OCR41" s="36"/>
      <c r="OCS41" s="36"/>
      <c r="OCT41" s="36"/>
      <c r="OCU41" s="36"/>
      <c r="OCV41" s="36"/>
      <c r="OCW41" s="36"/>
      <c r="OCX41" s="36"/>
      <c r="OCY41" s="36"/>
      <c r="OCZ41" s="36"/>
      <c r="ODA41" s="36"/>
      <c r="ODB41" s="36"/>
      <c r="ODC41" s="36"/>
      <c r="ODD41" s="36"/>
      <c r="ODE41" s="36"/>
      <c r="ODF41" s="36"/>
      <c r="ODG41" s="36"/>
      <c r="ODH41" s="36"/>
      <c r="ODI41" s="36"/>
      <c r="ODJ41" s="36"/>
      <c r="ODK41" s="36"/>
      <c r="ODL41" s="36"/>
      <c r="ODM41" s="36"/>
      <c r="ODN41" s="36"/>
      <c r="ODO41" s="36"/>
      <c r="ODP41" s="36"/>
      <c r="ODQ41" s="36"/>
      <c r="ODR41" s="36"/>
      <c r="ODS41" s="36"/>
      <c r="ODT41" s="36"/>
      <c r="ODU41" s="36"/>
      <c r="ODV41" s="36"/>
      <c r="ODW41" s="36"/>
      <c r="ODX41" s="36"/>
      <c r="ODY41" s="36"/>
      <c r="ODZ41" s="36"/>
      <c r="OEA41" s="36"/>
      <c r="OEB41" s="36"/>
      <c r="OEC41" s="36"/>
      <c r="OED41" s="36"/>
      <c r="OEE41" s="36"/>
      <c r="OEF41" s="36"/>
      <c r="OEG41" s="36"/>
      <c r="OEH41" s="36"/>
      <c r="OEI41" s="36"/>
      <c r="OEJ41" s="36"/>
      <c r="OEK41" s="36"/>
      <c r="OEL41" s="36"/>
      <c r="OEM41" s="36"/>
      <c r="OEN41" s="36"/>
      <c r="OEO41" s="36"/>
      <c r="OEP41" s="36"/>
      <c r="OEQ41" s="36"/>
      <c r="OER41" s="36"/>
      <c r="OES41" s="36"/>
      <c r="OET41" s="36"/>
      <c r="OEU41" s="36"/>
      <c r="OEV41" s="36"/>
      <c r="OEW41" s="36"/>
      <c r="OEX41" s="36"/>
      <c r="OEY41" s="36"/>
      <c r="OEZ41" s="36"/>
      <c r="OFA41" s="36"/>
      <c r="OFB41" s="36"/>
      <c r="OFC41" s="36"/>
      <c r="OFD41" s="36"/>
      <c r="OFE41" s="36"/>
      <c r="OFF41" s="36"/>
      <c r="OFG41" s="36"/>
      <c r="OFH41" s="36"/>
      <c r="OFI41" s="36"/>
      <c r="OFJ41" s="36"/>
      <c r="OFK41" s="36"/>
      <c r="OFL41" s="36"/>
      <c r="OFM41" s="36"/>
      <c r="OFN41" s="36"/>
      <c r="OFO41" s="36"/>
      <c r="OFP41" s="36"/>
      <c r="OFQ41" s="36"/>
      <c r="OFR41" s="36"/>
      <c r="OFS41" s="36"/>
      <c r="OFT41" s="36"/>
      <c r="OFU41" s="36"/>
      <c r="OFV41" s="36"/>
      <c r="OFW41" s="36"/>
      <c r="OFX41" s="36"/>
      <c r="OFY41" s="36"/>
      <c r="OFZ41" s="36"/>
      <c r="OGA41" s="36"/>
      <c r="OGB41" s="36"/>
      <c r="OGC41" s="36"/>
      <c r="OGD41" s="36"/>
      <c r="OGE41" s="36"/>
      <c r="OGF41" s="36"/>
      <c r="OGG41" s="36"/>
      <c r="OGH41" s="36"/>
      <c r="OGI41" s="36"/>
      <c r="OGJ41" s="36"/>
      <c r="OGK41" s="36"/>
      <c r="OGL41" s="36"/>
      <c r="OGM41" s="36"/>
      <c r="OGN41" s="36"/>
      <c r="OGO41" s="36"/>
      <c r="OGP41" s="36"/>
      <c r="OGQ41" s="36"/>
      <c r="OGR41" s="36"/>
      <c r="OGS41" s="36"/>
      <c r="OGT41" s="36"/>
      <c r="OGU41" s="36"/>
      <c r="OGV41" s="36"/>
      <c r="OGW41" s="36"/>
      <c r="OGX41" s="36"/>
      <c r="OGY41" s="36"/>
      <c r="OGZ41" s="36"/>
      <c r="OHA41" s="36"/>
      <c r="OHB41" s="36"/>
      <c r="OHC41" s="36"/>
      <c r="OHD41" s="36"/>
      <c r="OHE41" s="36"/>
      <c r="OHF41" s="36"/>
      <c r="OHG41" s="36"/>
      <c r="OHH41" s="36"/>
      <c r="OHI41" s="36"/>
      <c r="OHJ41" s="36"/>
      <c r="OHK41" s="36"/>
      <c r="OHL41" s="36"/>
      <c r="OHM41" s="36"/>
      <c r="OHN41" s="36"/>
      <c r="OHO41" s="36"/>
      <c r="OHP41" s="36"/>
      <c r="OHQ41" s="36"/>
      <c r="OHR41" s="36"/>
      <c r="OHS41" s="36"/>
      <c r="OHT41" s="36"/>
      <c r="OHU41" s="36"/>
      <c r="OHV41" s="36"/>
      <c r="OHW41" s="36"/>
      <c r="OHX41" s="36"/>
      <c r="OHY41" s="36"/>
      <c r="OHZ41" s="36"/>
      <c r="OIA41" s="36"/>
      <c r="OIB41" s="36"/>
      <c r="OIC41" s="36"/>
      <c r="OID41" s="36"/>
      <c r="OIE41" s="36"/>
      <c r="OIF41" s="36"/>
      <c r="OIG41" s="36"/>
      <c r="OIH41" s="36"/>
      <c r="OII41" s="36"/>
      <c r="OIJ41" s="36"/>
      <c r="OIK41" s="36"/>
      <c r="OIL41" s="36"/>
      <c r="OIM41" s="36"/>
      <c r="OIN41" s="36"/>
      <c r="OIO41" s="36"/>
      <c r="OIP41" s="36"/>
      <c r="OIQ41" s="36"/>
      <c r="OIR41" s="36"/>
      <c r="OIS41" s="36"/>
      <c r="OIT41" s="36"/>
      <c r="OIU41" s="36"/>
      <c r="OIV41" s="36"/>
      <c r="OIW41" s="36"/>
      <c r="OIX41" s="36"/>
      <c r="OIY41" s="36"/>
      <c r="OIZ41" s="36"/>
      <c r="OJA41" s="36"/>
      <c r="OJB41" s="36"/>
      <c r="OJC41" s="36"/>
      <c r="OJD41" s="36"/>
      <c r="OJE41" s="36"/>
      <c r="OJF41" s="36"/>
      <c r="OJG41" s="36"/>
      <c r="OJH41" s="36"/>
      <c r="OJI41" s="36"/>
      <c r="OJJ41" s="36"/>
      <c r="OJK41" s="36"/>
      <c r="OJL41" s="36"/>
      <c r="OJM41" s="36"/>
      <c r="OJN41" s="36"/>
      <c r="OJO41" s="36"/>
      <c r="OJP41" s="36"/>
      <c r="OJQ41" s="36"/>
      <c r="OJR41" s="36"/>
      <c r="OJS41" s="36"/>
      <c r="OJT41" s="36"/>
      <c r="OJU41" s="36"/>
      <c r="OJV41" s="36"/>
      <c r="OJW41" s="36"/>
      <c r="OJX41" s="36"/>
      <c r="OJY41" s="36"/>
      <c r="OJZ41" s="36"/>
      <c r="OKA41" s="36"/>
      <c r="OKB41" s="36"/>
      <c r="OKC41" s="36"/>
      <c r="OKD41" s="36"/>
      <c r="OKE41" s="36"/>
      <c r="OKF41" s="36"/>
      <c r="OKG41" s="36"/>
      <c r="OKH41" s="36"/>
      <c r="OKI41" s="36"/>
      <c r="OKJ41" s="36"/>
      <c r="OKK41" s="36"/>
      <c r="OKL41" s="36"/>
      <c r="OKM41" s="36"/>
      <c r="OKN41" s="36"/>
      <c r="OKO41" s="36"/>
      <c r="OKP41" s="36"/>
      <c r="OKQ41" s="36"/>
      <c r="OKR41" s="36"/>
      <c r="OKS41" s="36"/>
      <c r="OKT41" s="36"/>
      <c r="OKU41" s="36"/>
      <c r="OKV41" s="36"/>
      <c r="OKW41" s="36"/>
      <c r="OKX41" s="36"/>
      <c r="OKY41" s="36"/>
      <c r="OKZ41" s="36"/>
      <c r="OLA41" s="36"/>
      <c r="OLB41" s="36"/>
      <c r="OLC41" s="36"/>
      <c r="OLD41" s="36"/>
      <c r="OLE41" s="36"/>
      <c r="OLF41" s="36"/>
      <c r="OLG41" s="36"/>
      <c r="OLH41" s="36"/>
      <c r="OLI41" s="36"/>
      <c r="OLJ41" s="36"/>
      <c r="OLK41" s="36"/>
      <c r="OLL41" s="36"/>
      <c r="OLM41" s="36"/>
      <c r="OLN41" s="36"/>
      <c r="OLO41" s="36"/>
      <c r="OLP41" s="36"/>
      <c r="OLQ41" s="36"/>
      <c r="OLR41" s="36"/>
      <c r="OLS41" s="36"/>
      <c r="OLT41" s="36"/>
      <c r="OLU41" s="36"/>
      <c r="OLV41" s="36"/>
      <c r="OLW41" s="36"/>
      <c r="OLX41" s="36"/>
      <c r="OLY41" s="36"/>
      <c r="OLZ41" s="36"/>
      <c r="OMA41" s="36"/>
      <c r="OMB41" s="36"/>
      <c r="OMC41" s="36"/>
      <c r="OMD41" s="36"/>
      <c r="OME41" s="36"/>
      <c r="OMF41" s="36"/>
      <c r="OMG41" s="36"/>
      <c r="OMH41" s="36"/>
      <c r="OMI41" s="36"/>
      <c r="OMJ41" s="36"/>
      <c r="OMK41" s="36"/>
      <c r="OML41" s="36"/>
      <c r="OMM41" s="36"/>
      <c r="OMN41" s="36"/>
      <c r="OMO41" s="36"/>
      <c r="OMP41" s="36"/>
      <c r="OMQ41" s="36"/>
      <c r="OMR41" s="36"/>
      <c r="OMS41" s="36"/>
      <c r="OMT41" s="36"/>
      <c r="OMU41" s="36"/>
      <c r="OMV41" s="36"/>
      <c r="OMW41" s="36"/>
      <c r="OMX41" s="36"/>
      <c r="OMY41" s="36"/>
      <c r="OMZ41" s="36"/>
      <c r="ONA41" s="36"/>
      <c r="ONB41" s="36"/>
      <c r="ONC41" s="36"/>
      <c r="OND41" s="36"/>
      <c r="ONE41" s="36"/>
      <c r="ONF41" s="36"/>
      <c r="ONG41" s="36"/>
      <c r="ONH41" s="36"/>
      <c r="ONI41" s="36"/>
      <c r="ONJ41" s="36"/>
      <c r="ONK41" s="36"/>
      <c r="ONL41" s="36"/>
      <c r="ONM41" s="36"/>
      <c r="ONN41" s="36"/>
      <c r="ONO41" s="36"/>
      <c r="ONP41" s="36"/>
      <c r="ONQ41" s="36"/>
      <c r="ONR41" s="36"/>
      <c r="ONS41" s="36"/>
      <c r="ONT41" s="36"/>
      <c r="ONU41" s="36"/>
      <c r="ONV41" s="36"/>
      <c r="ONW41" s="36"/>
      <c r="ONX41" s="36"/>
      <c r="ONY41" s="36"/>
      <c r="ONZ41" s="36"/>
      <c r="OOA41" s="36"/>
      <c r="OOB41" s="36"/>
      <c r="OOC41" s="36"/>
      <c r="OOD41" s="36"/>
      <c r="OOE41" s="36"/>
      <c r="OOF41" s="36"/>
      <c r="OOG41" s="36"/>
      <c r="OOH41" s="36"/>
      <c r="OOI41" s="36"/>
      <c r="OOJ41" s="36"/>
      <c r="OOK41" s="36"/>
      <c r="OOL41" s="36"/>
      <c r="OOM41" s="36"/>
      <c r="OON41" s="36"/>
      <c r="OOO41" s="36"/>
      <c r="OOP41" s="36"/>
      <c r="OOQ41" s="36"/>
      <c r="OOR41" s="36"/>
      <c r="OOS41" s="36"/>
      <c r="OOT41" s="36"/>
      <c r="OOU41" s="36"/>
      <c r="OOV41" s="36"/>
      <c r="OOW41" s="36"/>
      <c r="OOX41" s="36"/>
      <c r="OOY41" s="36"/>
      <c r="OOZ41" s="36"/>
      <c r="OPA41" s="36"/>
      <c r="OPB41" s="36"/>
      <c r="OPC41" s="36"/>
      <c r="OPD41" s="36"/>
      <c r="OPE41" s="36"/>
      <c r="OPF41" s="36"/>
      <c r="OPG41" s="36"/>
      <c r="OPH41" s="36"/>
      <c r="OPI41" s="36"/>
      <c r="OPJ41" s="36"/>
      <c r="OPK41" s="36"/>
      <c r="OPL41" s="36"/>
      <c r="OPM41" s="36"/>
      <c r="OPN41" s="36"/>
      <c r="OPO41" s="36"/>
      <c r="OPP41" s="36"/>
      <c r="OPQ41" s="36"/>
      <c r="OPR41" s="36"/>
      <c r="OPS41" s="36"/>
      <c r="OPT41" s="36"/>
      <c r="OPU41" s="36"/>
      <c r="OPV41" s="36"/>
      <c r="OPW41" s="36"/>
      <c r="OPX41" s="36"/>
      <c r="OPY41" s="36"/>
      <c r="OPZ41" s="36"/>
      <c r="OQA41" s="36"/>
      <c r="OQB41" s="36"/>
      <c r="OQC41" s="36"/>
      <c r="OQD41" s="36"/>
      <c r="OQE41" s="36"/>
      <c r="OQF41" s="36"/>
      <c r="OQG41" s="36"/>
      <c r="OQH41" s="36"/>
      <c r="OQI41" s="36"/>
      <c r="OQJ41" s="36"/>
      <c r="OQK41" s="36"/>
      <c r="OQL41" s="36"/>
      <c r="OQM41" s="36"/>
      <c r="OQN41" s="36"/>
      <c r="OQO41" s="36"/>
      <c r="OQP41" s="36"/>
      <c r="OQQ41" s="36"/>
      <c r="OQR41" s="36"/>
      <c r="OQS41" s="36"/>
      <c r="OQT41" s="36"/>
      <c r="OQU41" s="36"/>
      <c r="OQV41" s="36"/>
      <c r="OQW41" s="36"/>
      <c r="OQX41" s="36"/>
      <c r="OQY41" s="36"/>
      <c r="OQZ41" s="36"/>
      <c r="ORA41" s="36"/>
      <c r="ORB41" s="36"/>
      <c r="ORC41" s="36"/>
      <c r="ORD41" s="36"/>
      <c r="ORE41" s="36"/>
      <c r="ORF41" s="36"/>
      <c r="ORG41" s="36"/>
      <c r="ORH41" s="36"/>
      <c r="ORI41" s="36"/>
      <c r="ORJ41" s="36"/>
      <c r="ORK41" s="36"/>
      <c r="ORL41" s="36"/>
      <c r="ORM41" s="36"/>
      <c r="ORN41" s="36"/>
      <c r="ORO41" s="36"/>
      <c r="ORP41" s="36"/>
      <c r="ORQ41" s="36"/>
      <c r="ORR41" s="36"/>
      <c r="ORS41" s="36"/>
      <c r="ORT41" s="36"/>
      <c r="ORU41" s="36"/>
      <c r="ORV41" s="36"/>
      <c r="ORW41" s="36"/>
      <c r="ORX41" s="36"/>
      <c r="ORY41" s="36"/>
      <c r="ORZ41" s="36"/>
      <c r="OSA41" s="36"/>
      <c r="OSB41" s="36"/>
      <c r="OSC41" s="36"/>
      <c r="OSD41" s="36"/>
      <c r="OSE41" s="36"/>
      <c r="OSF41" s="36"/>
      <c r="OSG41" s="36"/>
      <c r="OSH41" s="36"/>
      <c r="OSI41" s="36"/>
      <c r="OSJ41" s="36"/>
      <c r="OSK41" s="36"/>
      <c r="OSL41" s="36"/>
      <c r="OSM41" s="36"/>
      <c r="OSN41" s="36"/>
      <c r="OSO41" s="36"/>
      <c r="OSP41" s="36"/>
      <c r="OSQ41" s="36"/>
      <c r="OSR41" s="36"/>
      <c r="OSS41" s="36"/>
      <c r="OST41" s="36"/>
      <c r="OSU41" s="36"/>
      <c r="OSV41" s="36"/>
      <c r="OSW41" s="36"/>
      <c r="OSX41" s="36"/>
      <c r="OSY41" s="36"/>
      <c r="OSZ41" s="36"/>
      <c r="OTA41" s="36"/>
      <c r="OTB41" s="36"/>
      <c r="OTC41" s="36"/>
      <c r="OTD41" s="36"/>
      <c r="OTE41" s="36"/>
      <c r="OTF41" s="36"/>
      <c r="OTG41" s="36"/>
      <c r="OTH41" s="36"/>
      <c r="OTI41" s="36"/>
      <c r="OTJ41" s="36"/>
      <c r="OTK41" s="36"/>
      <c r="OTL41" s="36"/>
      <c r="OTM41" s="36"/>
      <c r="OTN41" s="36"/>
      <c r="OTO41" s="36"/>
      <c r="OTP41" s="36"/>
      <c r="OTQ41" s="36"/>
      <c r="OTR41" s="36"/>
      <c r="OTS41" s="36"/>
      <c r="OTT41" s="36"/>
      <c r="OTU41" s="36"/>
      <c r="OTV41" s="36"/>
      <c r="OTW41" s="36"/>
      <c r="OTX41" s="36"/>
      <c r="OTY41" s="36"/>
      <c r="OTZ41" s="36"/>
      <c r="OUA41" s="36"/>
      <c r="OUB41" s="36"/>
      <c r="OUC41" s="36"/>
      <c r="OUD41" s="36"/>
      <c r="OUE41" s="36"/>
      <c r="OUF41" s="36"/>
      <c r="OUG41" s="36"/>
      <c r="OUH41" s="36"/>
      <c r="OUI41" s="36"/>
      <c r="OUJ41" s="36"/>
      <c r="OUK41" s="36"/>
      <c r="OUL41" s="36"/>
      <c r="OUM41" s="36"/>
      <c r="OUN41" s="36"/>
      <c r="OUO41" s="36"/>
      <c r="OUP41" s="36"/>
      <c r="OUQ41" s="36"/>
      <c r="OUR41" s="36"/>
      <c r="OUS41" s="36"/>
      <c r="OUT41" s="36"/>
      <c r="OUU41" s="36"/>
      <c r="OUV41" s="36"/>
      <c r="OUW41" s="36"/>
      <c r="OUX41" s="36"/>
      <c r="OUY41" s="36"/>
      <c r="OUZ41" s="36"/>
      <c r="OVA41" s="36"/>
      <c r="OVB41" s="36"/>
      <c r="OVC41" s="36"/>
      <c r="OVD41" s="36"/>
      <c r="OVE41" s="36"/>
      <c r="OVF41" s="36"/>
      <c r="OVG41" s="36"/>
      <c r="OVH41" s="36"/>
      <c r="OVI41" s="36"/>
      <c r="OVJ41" s="36"/>
      <c r="OVK41" s="36"/>
      <c r="OVL41" s="36"/>
      <c r="OVM41" s="36"/>
      <c r="OVN41" s="36"/>
      <c r="OVO41" s="36"/>
      <c r="OVP41" s="36"/>
      <c r="OVQ41" s="36"/>
      <c r="OVR41" s="36"/>
      <c r="OVS41" s="36"/>
      <c r="OVT41" s="36"/>
      <c r="OVU41" s="36"/>
      <c r="OVV41" s="36"/>
      <c r="OVW41" s="36"/>
      <c r="OVX41" s="36"/>
      <c r="OVY41" s="36"/>
      <c r="OVZ41" s="36"/>
      <c r="OWA41" s="36"/>
      <c r="OWB41" s="36"/>
      <c r="OWC41" s="36"/>
      <c r="OWD41" s="36"/>
      <c r="OWE41" s="36"/>
      <c r="OWF41" s="36"/>
      <c r="OWG41" s="36"/>
      <c r="OWH41" s="36"/>
      <c r="OWI41" s="36"/>
      <c r="OWJ41" s="36"/>
      <c r="OWK41" s="36"/>
      <c r="OWL41" s="36"/>
      <c r="OWM41" s="36"/>
      <c r="OWN41" s="36"/>
      <c r="OWO41" s="36"/>
      <c r="OWP41" s="36"/>
      <c r="OWQ41" s="36"/>
      <c r="OWR41" s="36"/>
      <c r="OWS41" s="36"/>
      <c r="OWT41" s="36"/>
      <c r="OWU41" s="36"/>
      <c r="OWV41" s="36"/>
      <c r="OWW41" s="36"/>
      <c r="OWX41" s="36"/>
      <c r="OWY41" s="36"/>
      <c r="OWZ41" s="36"/>
      <c r="OXA41" s="36"/>
      <c r="OXB41" s="36"/>
      <c r="OXC41" s="36"/>
      <c r="OXD41" s="36"/>
      <c r="OXE41" s="36"/>
      <c r="OXF41" s="36"/>
      <c r="OXG41" s="36"/>
      <c r="OXH41" s="36"/>
      <c r="OXI41" s="36"/>
      <c r="OXJ41" s="36"/>
      <c r="OXK41" s="36"/>
      <c r="OXL41" s="36"/>
      <c r="OXM41" s="36"/>
      <c r="OXN41" s="36"/>
      <c r="OXO41" s="36"/>
      <c r="OXP41" s="36"/>
      <c r="OXQ41" s="36"/>
      <c r="OXR41" s="36"/>
      <c r="OXS41" s="36"/>
      <c r="OXT41" s="36"/>
      <c r="OXU41" s="36"/>
      <c r="OXV41" s="36"/>
      <c r="OXW41" s="36"/>
      <c r="OXX41" s="36"/>
      <c r="OXY41" s="36"/>
      <c r="OXZ41" s="36"/>
      <c r="OYA41" s="36"/>
      <c r="OYB41" s="36"/>
      <c r="OYC41" s="36"/>
      <c r="OYD41" s="36"/>
      <c r="OYE41" s="36"/>
      <c r="OYF41" s="36"/>
      <c r="OYG41" s="36"/>
      <c r="OYH41" s="36"/>
      <c r="OYI41" s="36"/>
      <c r="OYJ41" s="36"/>
      <c r="OYK41" s="36"/>
      <c r="OYL41" s="36"/>
      <c r="OYM41" s="36"/>
      <c r="OYN41" s="36"/>
      <c r="OYO41" s="36"/>
      <c r="OYP41" s="36"/>
      <c r="OYQ41" s="36"/>
      <c r="OYR41" s="36"/>
      <c r="OYS41" s="36"/>
      <c r="OYT41" s="36"/>
      <c r="OYU41" s="36"/>
      <c r="OYV41" s="36"/>
      <c r="OYW41" s="36"/>
      <c r="OYX41" s="36"/>
      <c r="OYY41" s="36"/>
      <c r="OYZ41" s="36"/>
      <c r="OZA41" s="36"/>
      <c r="OZB41" s="36"/>
      <c r="OZC41" s="36"/>
      <c r="OZD41" s="36"/>
      <c r="OZE41" s="36"/>
      <c r="OZF41" s="36"/>
      <c r="OZG41" s="36"/>
      <c r="OZH41" s="36"/>
      <c r="OZI41" s="36"/>
      <c r="OZJ41" s="36"/>
      <c r="OZK41" s="36"/>
      <c r="OZL41" s="36"/>
      <c r="OZM41" s="36"/>
      <c r="OZN41" s="36"/>
      <c r="OZO41" s="36"/>
      <c r="OZP41" s="36"/>
      <c r="OZQ41" s="36"/>
      <c r="OZR41" s="36"/>
      <c r="OZS41" s="36"/>
      <c r="OZT41" s="36"/>
      <c r="OZU41" s="36"/>
      <c r="OZV41" s="36"/>
      <c r="OZW41" s="36"/>
      <c r="OZX41" s="36"/>
      <c r="OZY41" s="36"/>
      <c r="OZZ41" s="36"/>
      <c r="PAA41" s="36"/>
      <c r="PAB41" s="36"/>
      <c r="PAC41" s="36"/>
      <c r="PAD41" s="36"/>
      <c r="PAE41" s="36"/>
      <c r="PAF41" s="36"/>
      <c r="PAG41" s="36"/>
      <c r="PAH41" s="36"/>
      <c r="PAI41" s="36"/>
      <c r="PAJ41" s="36"/>
      <c r="PAK41" s="36"/>
      <c r="PAL41" s="36"/>
      <c r="PAM41" s="36"/>
      <c r="PAN41" s="36"/>
      <c r="PAO41" s="36"/>
      <c r="PAP41" s="36"/>
      <c r="PAQ41" s="36"/>
      <c r="PAR41" s="36"/>
      <c r="PAS41" s="36"/>
      <c r="PAT41" s="36"/>
      <c r="PAU41" s="36"/>
      <c r="PAV41" s="36"/>
      <c r="PAW41" s="36"/>
      <c r="PAX41" s="36"/>
      <c r="PAY41" s="36"/>
      <c r="PAZ41" s="36"/>
      <c r="PBA41" s="36"/>
      <c r="PBB41" s="36"/>
      <c r="PBC41" s="36"/>
      <c r="PBD41" s="36"/>
      <c r="PBE41" s="36"/>
      <c r="PBF41" s="36"/>
      <c r="PBG41" s="36"/>
      <c r="PBH41" s="36"/>
      <c r="PBI41" s="36"/>
      <c r="PBJ41" s="36"/>
      <c r="PBK41" s="36"/>
      <c r="PBL41" s="36"/>
      <c r="PBM41" s="36"/>
      <c r="PBN41" s="36"/>
      <c r="PBO41" s="36"/>
      <c r="PBP41" s="36"/>
      <c r="PBQ41" s="36"/>
      <c r="PBR41" s="36"/>
      <c r="PBS41" s="36"/>
      <c r="PBT41" s="36"/>
      <c r="PBU41" s="36"/>
      <c r="PBV41" s="36"/>
      <c r="PBW41" s="36"/>
      <c r="PBX41" s="36"/>
      <c r="PBY41" s="36"/>
      <c r="PBZ41" s="36"/>
      <c r="PCA41" s="36"/>
      <c r="PCB41" s="36"/>
      <c r="PCC41" s="36"/>
      <c r="PCD41" s="36"/>
      <c r="PCE41" s="36"/>
      <c r="PCF41" s="36"/>
      <c r="PCG41" s="36"/>
      <c r="PCH41" s="36"/>
      <c r="PCI41" s="36"/>
      <c r="PCJ41" s="36"/>
      <c r="PCK41" s="36"/>
      <c r="PCL41" s="36"/>
      <c r="PCM41" s="36"/>
      <c r="PCN41" s="36"/>
      <c r="PCO41" s="36"/>
      <c r="PCP41" s="36"/>
      <c r="PCQ41" s="36"/>
      <c r="PCR41" s="36"/>
      <c r="PCS41" s="36"/>
      <c r="PCT41" s="36"/>
      <c r="PCU41" s="36"/>
      <c r="PCV41" s="36"/>
      <c r="PCW41" s="36"/>
      <c r="PCX41" s="36"/>
      <c r="PCY41" s="36"/>
      <c r="PCZ41" s="36"/>
      <c r="PDA41" s="36"/>
      <c r="PDB41" s="36"/>
      <c r="PDC41" s="36"/>
      <c r="PDD41" s="36"/>
      <c r="PDE41" s="36"/>
      <c r="PDF41" s="36"/>
      <c r="PDG41" s="36"/>
      <c r="PDH41" s="36"/>
      <c r="PDI41" s="36"/>
      <c r="PDJ41" s="36"/>
      <c r="PDK41" s="36"/>
      <c r="PDL41" s="36"/>
      <c r="PDM41" s="36"/>
      <c r="PDN41" s="36"/>
      <c r="PDO41" s="36"/>
      <c r="PDP41" s="36"/>
      <c r="PDQ41" s="36"/>
      <c r="PDR41" s="36"/>
      <c r="PDS41" s="36"/>
      <c r="PDT41" s="36"/>
      <c r="PDU41" s="36"/>
      <c r="PDV41" s="36"/>
      <c r="PDW41" s="36"/>
      <c r="PDX41" s="36"/>
      <c r="PDY41" s="36"/>
      <c r="PDZ41" s="36"/>
      <c r="PEA41" s="36"/>
      <c r="PEB41" s="36"/>
      <c r="PEC41" s="36"/>
      <c r="PED41" s="36"/>
      <c r="PEE41" s="36"/>
      <c r="PEF41" s="36"/>
      <c r="PEG41" s="36"/>
      <c r="PEH41" s="36"/>
      <c r="PEI41" s="36"/>
      <c r="PEJ41" s="36"/>
      <c r="PEK41" s="36"/>
      <c r="PEL41" s="36"/>
      <c r="PEM41" s="36"/>
      <c r="PEN41" s="36"/>
      <c r="PEO41" s="36"/>
      <c r="PEP41" s="36"/>
      <c r="PEQ41" s="36"/>
      <c r="PER41" s="36"/>
      <c r="PES41" s="36"/>
      <c r="PET41" s="36"/>
      <c r="PEU41" s="36"/>
      <c r="PEV41" s="36"/>
      <c r="PEW41" s="36"/>
      <c r="PEX41" s="36"/>
      <c r="PEY41" s="36"/>
      <c r="PEZ41" s="36"/>
      <c r="PFA41" s="36"/>
      <c r="PFB41" s="36"/>
      <c r="PFC41" s="36"/>
      <c r="PFD41" s="36"/>
      <c r="PFE41" s="36"/>
      <c r="PFF41" s="36"/>
      <c r="PFG41" s="36"/>
      <c r="PFH41" s="36"/>
      <c r="PFI41" s="36"/>
      <c r="PFJ41" s="36"/>
      <c r="PFK41" s="36"/>
      <c r="PFL41" s="36"/>
      <c r="PFM41" s="36"/>
      <c r="PFN41" s="36"/>
      <c r="PFO41" s="36"/>
      <c r="PFP41" s="36"/>
      <c r="PFQ41" s="36"/>
      <c r="PFR41" s="36"/>
      <c r="PFS41" s="36"/>
      <c r="PFT41" s="36"/>
      <c r="PFU41" s="36"/>
      <c r="PFV41" s="36"/>
      <c r="PFW41" s="36"/>
      <c r="PFX41" s="36"/>
      <c r="PFY41" s="36"/>
      <c r="PFZ41" s="36"/>
      <c r="PGA41" s="36"/>
      <c r="PGB41" s="36"/>
      <c r="PGC41" s="36"/>
      <c r="PGD41" s="36"/>
      <c r="PGE41" s="36"/>
      <c r="PGF41" s="36"/>
      <c r="PGG41" s="36"/>
      <c r="PGH41" s="36"/>
      <c r="PGI41" s="36"/>
      <c r="PGJ41" s="36"/>
      <c r="PGK41" s="36"/>
      <c r="PGL41" s="36"/>
      <c r="PGM41" s="36"/>
      <c r="PGN41" s="36"/>
      <c r="PGO41" s="36"/>
      <c r="PGP41" s="36"/>
      <c r="PGQ41" s="36"/>
      <c r="PGR41" s="36"/>
      <c r="PGS41" s="36"/>
      <c r="PGT41" s="36"/>
      <c r="PGU41" s="36"/>
      <c r="PGV41" s="36"/>
      <c r="PGW41" s="36"/>
      <c r="PGX41" s="36"/>
      <c r="PGY41" s="36"/>
      <c r="PGZ41" s="36"/>
      <c r="PHA41" s="36"/>
      <c r="PHB41" s="36"/>
      <c r="PHC41" s="36"/>
      <c r="PHD41" s="36"/>
      <c r="PHE41" s="36"/>
      <c r="PHF41" s="36"/>
      <c r="PHG41" s="36"/>
      <c r="PHH41" s="36"/>
      <c r="PHI41" s="36"/>
      <c r="PHJ41" s="36"/>
      <c r="PHK41" s="36"/>
      <c r="PHL41" s="36"/>
      <c r="PHM41" s="36"/>
      <c r="PHN41" s="36"/>
      <c r="PHO41" s="36"/>
      <c r="PHP41" s="36"/>
      <c r="PHQ41" s="36"/>
      <c r="PHR41" s="36"/>
      <c r="PHS41" s="36"/>
      <c r="PHT41" s="36"/>
      <c r="PHU41" s="36"/>
      <c r="PHV41" s="36"/>
      <c r="PHW41" s="36"/>
      <c r="PHX41" s="36"/>
      <c r="PHY41" s="36"/>
      <c r="PHZ41" s="36"/>
      <c r="PIA41" s="36"/>
      <c r="PIB41" s="36"/>
      <c r="PIC41" s="36"/>
      <c r="PID41" s="36"/>
      <c r="PIE41" s="36"/>
      <c r="PIF41" s="36"/>
      <c r="PIG41" s="36"/>
      <c r="PIH41" s="36"/>
      <c r="PII41" s="36"/>
      <c r="PIJ41" s="36"/>
      <c r="PIK41" s="36"/>
      <c r="PIL41" s="36"/>
      <c r="PIM41" s="36"/>
      <c r="PIN41" s="36"/>
      <c r="PIO41" s="36"/>
      <c r="PIP41" s="36"/>
      <c r="PIQ41" s="36"/>
      <c r="PIR41" s="36"/>
      <c r="PIS41" s="36"/>
      <c r="PIT41" s="36"/>
      <c r="PIU41" s="36"/>
      <c r="PIV41" s="36"/>
      <c r="PIW41" s="36"/>
      <c r="PIX41" s="36"/>
      <c r="PIY41" s="36"/>
      <c r="PIZ41" s="36"/>
      <c r="PJA41" s="36"/>
      <c r="PJB41" s="36"/>
      <c r="PJC41" s="36"/>
      <c r="PJD41" s="36"/>
      <c r="PJE41" s="36"/>
      <c r="PJF41" s="36"/>
      <c r="PJG41" s="36"/>
      <c r="PJH41" s="36"/>
      <c r="PJI41" s="36"/>
      <c r="PJJ41" s="36"/>
      <c r="PJK41" s="36"/>
      <c r="PJL41" s="36"/>
      <c r="PJM41" s="36"/>
      <c r="PJN41" s="36"/>
      <c r="PJO41" s="36"/>
      <c r="PJP41" s="36"/>
      <c r="PJQ41" s="36"/>
      <c r="PJR41" s="36"/>
      <c r="PJS41" s="36"/>
      <c r="PJT41" s="36"/>
      <c r="PJU41" s="36"/>
      <c r="PJV41" s="36"/>
      <c r="PJW41" s="36"/>
      <c r="PJX41" s="36"/>
      <c r="PJY41" s="36"/>
      <c r="PJZ41" s="36"/>
      <c r="PKA41" s="36"/>
      <c r="PKB41" s="36"/>
      <c r="PKC41" s="36"/>
      <c r="PKD41" s="36"/>
      <c r="PKE41" s="36"/>
      <c r="PKF41" s="36"/>
      <c r="PKG41" s="36"/>
      <c r="PKH41" s="36"/>
      <c r="PKI41" s="36"/>
      <c r="PKJ41" s="36"/>
      <c r="PKK41" s="36"/>
      <c r="PKL41" s="36"/>
      <c r="PKM41" s="36"/>
      <c r="PKN41" s="36"/>
      <c r="PKO41" s="36"/>
      <c r="PKP41" s="36"/>
      <c r="PKQ41" s="36"/>
      <c r="PKR41" s="36"/>
      <c r="PKS41" s="36"/>
      <c r="PKT41" s="36"/>
      <c r="PKU41" s="36"/>
      <c r="PKV41" s="36"/>
      <c r="PKW41" s="36"/>
      <c r="PKX41" s="36"/>
      <c r="PKY41" s="36"/>
      <c r="PKZ41" s="36"/>
      <c r="PLA41" s="36"/>
      <c r="PLB41" s="36"/>
      <c r="PLC41" s="36"/>
      <c r="PLD41" s="36"/>
      <c r="PLE41" s="36"/>
      <c r="PLF41" s="36"/>
      <c r="PLG41" s="36"/>
      <c r="PLH41" s="36"/>
      <c r="PLI41" s="36"/>
      <c r="PLJ41" s="36"/>
      <c r="PLK41" s="36"/>
      <c r="PLL41" s="36"/>
      <c r="PLM41" s="36"/>
      <c r="PLN41" s="36"/>
      <c r="PLO41" s="36"/>
      <c r="PLP41" s="36"/>
      <c r="PLQ41" s="36"/>
      <c r="PLR41" s="36"/>
      <c r="PLS41" s="36"/>
      <c r="PLT41" s="36"/>
      <c r="PLU41" s="36"/>
      <c r="PLV41" s="36"/>
      <c r="PLW41" s="36"/>
      <c r="PLX41" s="36"/>
      <c r="PLY41" s="36"/>
      <c r="PLZ41" s="36"/>
      <c r="PMA41" s="36"/>
      <c r="PMB41" s="36"/>
      <c r="PMC41" s="36"/>
      <c r="PMD41" s="36"/>
      <c r="PME41" s="36"/>
      <c r="PMF41" s="36"/>
      <c r="PMG41" s="36"/>
      <c r="PMH41" s="36"/>
      <c r="PMI41" s="36"/>
      <c r="PMJ41" s="36"/>
      <c r="PMK41" s="36"/>
      <c r="PML41" s="36"/>
      <c r="PMM41" s="36"/>
      <c r="PMN41" s="36"/>
      <c r="PMO41" s="36"/>
      <c r="PMP41" s="36"/>
      <c r="PMQ41" s="36"/>
      <c r="PMR41" s="36"/>
      <c r="PMS41" s="36"/>
      <c r="PMT41" s="36"/>
      <c r="PMU41" s="36"/>
      <c r="PMV41" s="36"/>
      <c r="PMW41" s="36"/>
      <c r="PMX41" s="36"/>
      <c r="PMY41" s="36"/>
      <c r="PMZ41" s="36"/>
      <c r="PNA41" s="36"/>
      <c r="PNB41" s="36"/>
      <c r="PNC41" s="36"/>
      <c r="PND41" s="36"/>
      <c r="PNE41" s="36"/>
      <c r="PNF41" s="36"/>
      <c r="PNG41" s="36"/>
      <c r="PNH41" s="36"/>
      <c r="PNI41" s="36"/>
      <c r="PNJ41" s="36"/>
      <c r="PNK41" s="36"/>
      <c r="PNL41" s="36"/>
      <c r="PNM41" s="36"/>
      <c r="PNN41" s="36"/>
      <c r="PNO41" s="36"/>
      <c r="PNP41" s="36"/>
      <c r="PNQ41" s="36"/>
      <c r="PNR41" s="36"/>
      <c r="PNS41" s="36"/>
      <c r="PNT41" s="36"/>
      <c r="PNU41" s="36"/>
      <c r="PNV41" s="36"/>
      <c r="PNW41" s="36"/>
      <c r="PNX41" s="36"/>
      <c r="PNY41" s="36"/>
      <c r="PNZ41" s="36"/>
      <c r="POA41" s="36"/>
      <c r="POB41" s="36"/>
      <c r="POC41" s="36"/>
      <c r="POD41" s="36"/>
      <c r="POE41" s="36"/>
      <c r="POF41" s="36"/>
      <c r="POG41" s="36"/>
      <c r="POH41" s="36"/>
      <c r="POI41" s="36"/>
      <c r="POJ41" s="36"/>
      <c r="POK41" s="36"/>
      <c r="POL41" s="36"/>
      <c r="POM41" s="36"/>
      <c r="PON41" s="36"/>
      <c r="POO41" s="36"/>
      <c r="POP41" s="36"/>
      <c r="POQ41" s="36"/>
      <c r="POR41" s="36"/>
      <c r="POS41" s="36"/>
      <c r="POT41" s="36"/>
      <c r="POU41" s="36"/>
      <c r="POV41" s="36"/>
      <c r="POW41" s="36"/>
      <c r="POX41" s="36"/>
      <c r="POY41" s="36"/>
      <c r="POZ41" s="36"/>
      <c r="PPA41" s="36"/>
      <c r="PPB41" s="36"/>
      <c r="PPC41" s="36"/>
      <c r="PPD41" s="36"/>
      <c r="PPE41" s="36"/>
      <c r="PPF41" s="36"/>
      <c r="PPG41" s="36"/>
      <c r="PPH41" s="36"/>
      <c r="PPI41" s="36"/>
      <c r="PPJ41" s="36"/>
      <c r="PPK41" s="36"/>
      <c r="PPL41" s="36"/>
      <c r="PPM41" s="36"/>
      <c r="PPN41" s="36"/>
      <c r="PPO41" s="36"/>
      <c r="PPP41" s="36"/>
      <c r="PPQ41" s="36"/>
      <c r="PPR41" s="36"/>
      <c r="PPS41" s="36"/>
      <c r="PPT41" s="36"/>
      <c r="PPU41" s="36"/>
      <c r="PPV41" s="36"/>
      <c r="PPW41" s="36"/>
      <c r="PPX41" s="36"/>
      <c r="PPY41" s="36"/>
      <c r="PPZ41" s="36"/>
      <c r="PQA41" s="36"/>
      <c r="PQB41" s="36"/>
      <c r="PQC41" s="36"/>
      <c r="PQD41" s="36"/>
      <c r="PQE41" s="36"/>
      <c r="PQF41" s="36"/>
      <c r="PQG41" s="36"/>
      <c r="PQH41" s="36"/>
      <c r="PQI41" s="36"/>
      <c r="PQJ41" s="36"/>
      <c r="PQK41" s="36"/>
      <c r="PQL41" s="36"/>
      <c r="PQM41" s="36"/>
      <c r="PQN41" s="36"/>
      <c r="PQO41" s="36"/>
      <c r="PQP41" s="36"/>
      <c r="PQQ41" s="36"/>
      <c r="PQR41" s="36"/>
      <c r="PQS41" s="36"/>
      <c r="PQT41" s="36"/>
      <c r="PQU41" s="36"/>
      <c r="PQV41" s="36"/>
      <c r="PQW41" s="36"/>
      <c r="PQX41" s="36"/>
      <c r="PQY41" s="36"/>
      <c r="PQZ41" s="36"/>
      <c r="PRA41" s="36"/>
      <c r="PRB41" s="36"/>
      <c r="PRC41" s="36"/>
      <c r="PRD41" s="36"/>
      <c r="PRE41" s="36"/>
      <c r="PRF41" s="36"/>
      <c r="PRG41" s="36"/>
      <c r="PRH41" s="36"/>
      <c r="PRI41" s="36"/>
      <c r="PRJ41" s="36"/>
      <c r="PRK41" s="36"/>
      <c r="PRL41" s="36"/>
      <c r="PRM41" s="36"/>
      <c r="PRN41" s="36"/>
      <c r="PRO41" s="36"/>
      <c r="PRP41" s="36"/>
      <c r="PRQ41" s="36"/>
      <c r="PRR41" s="36"/>
      <c r="PRS41" s="36"/>
      <c r="PRT41" s="36"/>
      <c r="PRU41" s="36"/>
      <c r="PRV41" s="36"/>
      <c r="PRW41" s="36"/>
      <c r="PRX41" s="36"/>
      <c r="PRY41" s="36"/>
      <c r="PRZ41" s="36"/>
      <c r="PSA41" s="36"/>
      <c r="PSB41" s="36"/>
      <c r="PSC41" s="36"/>
      <c r="PSD41" s="36"/>
      <c r="PSE41" s="36"/>
      <c r="PSF41" s="36"/>
      <c r="PSG41" s="36"/>
      <c r="PSH41" s="36"/>
      <c r="PSI41" s="36"/>
      <c r="PSJ41" s="36"/>
      <c r="PSK41" s="36"/>
      <c r="PSL41" s="36"/>
      <c r="PSM41" s="36"/>
      <c r="PSN41" s="36"/>
      <c r="PSO41" s="36"/>
      <c r="PSP41" s="36"/>
      <c r="PSQ41" s="36"/>
      <c r="PSR41" s="36"/>
      <c r="PSS41" s="36"/>
      <c r="PST41" s="36"/>
      <c r="PSU41" s="36"/>
      <c r="PSV41" s="36"/>
      <c r="PSW41" s="36"/>
      <c r="PSX41" s="36"/>
      <c r="PSY41" s="36"/>
      <c r="PSZ41" s="36"/>
      <c r="PTA41" s="36"/>
      <c r="PTB41" s="36"/>
      <c r="PTC41" s="36"/>
      <c r="PTD41" s="36"/>
      <c r="PTE41" s="36"/>
      <c r="PTF41" s="36"/>
      <c r="PTG41" s="36"/>
      <c r="PTH41" s="36"/>
      <c r="PTI41" s="36"/>
      <c r="PTJ41" s="36"/>
      <c r="PTK41" s="36"/>
      <c r="PTL41" s="36"/>
      <c r="PTM41" s="36"/>
      <c r="PTN41" s="36"/>
      <c r="PTO41" s="36"/>
      <c r="PTP41" s="36"/>
      <c r="PTQ41" s="36"/>
      <c r="PTR41" s="36"/>
      <c r="PTS41" s="36"/>
      <c r="PTT41" s="36"/>
      <c r="PTU41" s="36"/>
      <c r="PTV41" s="36"/>
      <c r="PTW41" s="36"/>
      <c r="PTX41" s="36"/>
      <c r="PTY41" s="36"/>
      <c r="PTZ41" s="36"/>
      <c r="PUA41" s="36"/>
      <c r="PUB41" s="36"/>
      <c r="PUC41" s="36"/>
      <c r="PUD41" s="36"/>
      <c r="PUE41" s="36"/>
      <c r="PUF41" s="36"/>
      <c r="PUG41" s="36"/>
      <c r="PUH41" s="36"/>
      <c r="PUI41" s="36"/>
      <c r="PUJ41" s="36"/>
      <c r="PUK41" s="36"/>
      <c r="PUL41" s="36"/>
      <c r="PUM41" s="36"/>
      <c r="PUN41" s="36"/>
      <c r="PUO41" s="36"/>
      <c r="PUP41" s="36"/>
      <c r="PUQ41" s="36"/>
      <c r="PUR41" s="36"/>
      <c r="PUS41" s="36"/>
      <c r="PUT41" s="36"/>
      <c r="PUU41" s="36"/>
      <c r="PUV41" s="36"/>
      <c r="PUW41" s="36"/>
      <c r="PUX41" s="36"/>
      <c r="PUY41" s="36"/>
      <c r="PUZ41" s="36"/>
      <c r="PVA41" s="36"/>
      <c r="PVB41" s="36"/>
      <c r="PVC41" s="36"/>
      <c r="PVD41" s="36"/>
      <c r="PVE41" s="36"/>
      <c r="PVF41" s="36"/>
      <c r="PVG41" s="36"/>
      <c r="PVH41" s="36"/>
      <c r="PVI41" s="36"/>
      <c r="PVJ41" s="36"/>
      <c r="PVK41" s="36"/>
      <c r="PVL41" s="36"/>
      <c r="PVM41" s="36"/>
      <c r="PVN41" s="36"/>
      <c r="PVO41" s="36"/>
      <c r="PVP41" s="36"/>
      <c r="PVQ41" s="36"/>
      <c r="PVR41" s="36"/>
      <c r="PVS41" s="36"/>
      <c r="PVT41" s="36"/>
      <c r="PVU41" s="36"/>
      <c r="PVV41" s="36"/>
      <c r="PVW41" s="36"/>
      <c r="PVX41" s="36"/>
      <c r="PVY41" s="36"/>
      <c r="PVZ41" s="36"/>
      <c r="PWA41" s="36"/>
      <c r="PWB41" s="36"/>
      <c r="PWC41" s="36"/>
      <c r="PWD41" s="36"/>
      <c r="PWE41" s="36"/>
      <c r="PWF41" s="36"/>
      <c r="PWG41" s="36"/>
      <c r="PWH41" s="36"/>
      <c r="PWI41" s="36"/>
      <c r="PWJ41" s="36"/>
      <c r="PWK41" s="36"/>
      <c r="PWL41" s="36"/>
      <c r="PWM41" s="36"/>
      <c r="PWN41" s="36"/>
      <c r="PWO41" s="36"/>
      <c r="PWP41" s="36"/>
      <c r="PWQ41" s="36"/>
      <c r="PWR41" s="36"/>
      <c r="PWS41" s="36"/>
      <c r="PWT41" s="36"/>
      <c r="PWU41" s="36"/>
      <c r="PWV41" s="36"/>
      <c r="PWW41" s="36"/>
      <c r="PWX41" s="36"/>
      <c r="PWY41" s="36"/>
      <c r="PWZ41" s="36"/>
      <c r="PXA41" s="36"/>
      <c r="PXB41" s="36"/>
      <c r="PXC41" s="36"/>
      <c r="PXD41" s="36"/>
      <c r="PXE41" s="36"/>
      <c r="PXF41" s="36"/>
      <c r="PXG41" s="36"/>
      <c r="PXH41" s="36"/>
      <c r="PXI41" s="36"/>
      <c r="PXJ41" s="36"/>
      <c r="PXK41" s="36"/>
      <c r="PXL41" s="36"/>
      <c r="PXM41" s="36"/>
      <c r="PXN41" s="36"/>
      <c r="PXO41" s="36"/>
      <c r="PXP41" s="36"/>
      <c r="PXQ41" s="36"/>
      <c r="PXR41" s="36"/>
      <c r="PXS41" s="36"/>
      <c r="PXT41" s="36"/>
      <c r="PXU41" s="36"/>
      <c r="PXV41" s="36"/>
      <c r="PXW41" s="36"/>
      <c r="PXX41" s="36"/>
      <c r="PXY41" s="36"/>
      <c r="PXZ41" s="36"/>
      <c r="PYA41" s="36"/>
      <c r="PYB41" s="36"/>
      <c r="PYC41" s="36"/>
      <c r="PYD41" s="36"/>
      <c r="PYE41" s="36"/>
      <c r="PYF41" s="36"/>
      <c r="PYG41" s="36"/>
      <c r="PYH41" s="36"/>
      <c r="PYI41" s="36"/>
      <c r="PYJ41" s="36"/>
      <c r="PYK41" s="36"/>
      <c r="PYL41" s="36"/>
      <c r="PYM41" s="36"/>
      <c r="PYN41" s="36"/>
      <c r="PYO41" s="36"/>
      <c r="PYP41" s="36"/>
      <c r="PYQ41" s="36"/>
      <c r="PYR41" s="36"/>
      <c r="PYS41" s="36"/>
      <c r="PYT41" s="36"/>
      <c r="PYU41" s="36"/>
      <c r="PYV41" s="36"/>
      <c r="PYW41" s="36"/>
      <c r="PYX41" s="36"/>
      <c r="PYY41" s="36"/>
      <c r="PYZ41" s="36"/>
      <c r="PZA41" s="36"/>
      <c r="PZB41" s="36"/>
      <c r="PZC41" s="36"/>
      <c r="PZD41" s="36"/>
      <c r="PZE41" s="36"/>
      <c r="PZF41" s="36"/>
      <c r="PZG41" s="36"/>
      <c r="PZH41" s="36"/>
      <c r="PZI41" s="36"/>
      <c r="PZJ41" s="36"/>
      <c r="PZK41" s="36"/>
      <c r="PZL41" s="36"/>
      <c r="PZM41" s="36"/>
      <c r="PZN41" s="36"/>
      <c r="PZO41" s="36"/>
      <c r="PZP41" s="36"/>
      <c r="PZQ41" s="36"/>
      <c r="PZR41" s="36"/>
      <c r="PZS41" s="36"/>
      <c r="PZT41" s="36"/>
      <c r="PZU41" s="36"/>
      <c r="PZV41" s="36"/>
      <c r="PZW41" s="36"/>
      <c r="PZX41" s="36"/>
      <c r="PZY41" s="36"/>
      <c r="PZZ41" s="36"/>
      <c r="QAA41" s="36"/>
      <c r="QAB41" s="36"/>
      <c r="QAC41" s="36"/>
      <c r="QAD41" s="36"/>
      <c r="QAE41" s="36"/>
      <c r="QAF41" s="36"/>
      <c r="QAG41" s="36"/>
      <c r="QAH41" s="36"/>
      <c r="QAI41" s="36"/>
      <c r="QAJ41" s="36"/>
      <c r="QAK41" s="36"/>
      <c r="QAL41" s="36"/>
      <c r="QAM41" s="36"/>
      <c r="QAN41" s="36"/>
      <c r="QAO41" s="36"/>
      <c r="QAP41" s="36"/>
      <c r="QAQ41" s="36"/>
      <c r="QAR41" s="36"/>
      <c r="QAS41" s="36"/>
      <c r="QAT41" s="36"/>
      <c r="QAU41" s="36"/>
      <c r="QAV41" s="36"/>
      <c r="QAW41" s="36"/>
      <c r="QAX41" s="36"/>
      <c r="QAY41" s="36"/>
      <c r="QAZ41" s="36"/>
      <c r="QBA41" s="36"/>
      <c r="QBB41" s="36"/>
      <c r="QBC41" s="36"/>
      <c r="QBD41" s="36"/>
      <c r="QBE41" s="36"/>
      <c r="QBF41" s="36"/>
      <c r="QBG41" s="36"/>
      <c r="QBH41" s="36"/>
      <c r="QBI41" s="36"/>
      <c r="QBJ41" s="36"/>
      <c r="QBK41" s="36"/>
      <c r="QBL41" s="36"/>
      <c r="QBM41" s="36"/>
      <c r="QBN41" s="36"/>
      <c r="QBO41" s="36"/>
      <c r="QBP41" s="36"/>
      <c r="QBQ41" s="36"/>
      <c r="QBR41" s="36"/>
      <c r="QBS41" s="36"/>
      <c r="QBT41" s="36"/>
      <c r="QBU41" s="36"/>
      <c r="QBV41" s="36"/>
      <c r="QBW41" s="36"/>
      <c r="QBX41" s="36"/>
      <c r="QBY41" s="36"/>
      <c r="QBZ41" s="36"/>
      <c r="QCA41" s="36"/>
      <c r="QCB41" s="36"/>
      <c r="QCC41" s="36"/>
      <c r="QCD41" s="36"/>
      <c r="QCE41" s="36"/>
      <c r="QCF41" s="36"/>
      <c r="QCG41" s="36"/>
      <c r="QCH41" s="36"/>
      <c r="QCI41" s="36"/>
      <c r="QCJ41" s="36"/>
      <c r="QCK41" s="36"/>
      <c r="QCL41" s="36"/>
      <c r="QCM41" s="36"/>
      <c r="QCN41" s="36"/>
      <c r="QCO41" s="36"/>
      <c r="QCP41" s="36"/>
      <c r="QCQ41" s="36"/>
      <c r="QCR41" s="36"/>
      <c r="QCS41" s="36"/>
      <c r="QCT41" s="36"/>
      <c r="QCU41" s="36"/>
      <c r="QCV41" s="36"/>
      <c r="QCW41" s="36"/>
      <c r="QCX41" s="36"/>
      <c r="QCY41" s="36"/>
      <c r="QCZ41" s="36"/>
      <c r="QDA41" s="36"/>
      <c r="QDB41" s="36"/>
      <c r="QDC41" s="36"/>
      <c r="QDD41" s="36"/>
      <c r="QDE41" s="36"/>
      <c r="QDF41" s="36"/>
      <c r="QDG41" s="36"/>
      <c r="QDH41" s="36"/>
      <c r="QDI41" s="36"/>
      <c r="QDJ41" s="36"/>
      <c r="QDK41" s="36"/>
      <c r="QDL41" s="36"/>
      <c r="QDM41" s="36"/>
      <c r="QDN41" s="36"/>
      <c r="QDO41" s="36"/>
      <c r="QDP41" s="36"/>
      <c r="QDQ41" s="36"/>
      <c r="QDR41" s="36"/>
      <c r="QDS41" s="36"/>
      <c r="QDT41" s="36"/>
      <c r="QDU41" s="36"/>
      <c r="QDV41" s="36"/>
      <c r="QDW41" s="36"/>
      <c r="QDX41" s="36"/>
      <c r="QDY41" s="36"/>
      <c r="QDZ41" s="36"/>
      <c r="QEA41" s="36"/>
      <c r="QEB41" s="36"/>
      <c r="QEC41" s="36"/>
      <c r="QED41" s="36"/>
      <c r="QEE41" s="36"/>
      <c r="QEF41" s="36"/>
      <c r="QEG41" s="36"/>
      <c r="QEH41" s="36"/>
      <c r="QEI41" s="36"/>
      <c r="QEJ41" s="36"/>
      <c r="QEK41" s="36"/>
      <c r="QEL41" s="36"/>
      <c r="QEM41" s="36"/>
      <c r="QEN41" s="36"/>
      <c r="QEO41" s="36"/>
      <c r="QEP41" s="36"/>
      <c r="QEQ41" s="36"/>
      <c r="QER41" s="36"/>
      <c r="QES41" s="36"/>
      <c r="QET41" s="36"/>
      <c r="QEU41" s="36"/>
      <c r="QEV41" s="36"/>
      <c r="QEW41" s="36"/>
      <c r="QEX41" s="36"/>
      <c r="QEY41" s="36"/>
      <c r="QEZ41" s="36"/>
      <c r="QFA41" s="36"/>
      <c r="QFB41" s="36"/>
      <c r="QFC41" s="36"/>
      <c r="QFD41" s="36"/>
      <c r="QFE41" s="36"/>
      <c r="QFF41" s="36"/>
      <c r="QFG41" s="36"/>
      <c r="QFH41" s="36"/>
      <c r="QFI41" s="36"/>
      <c r="QFJ41" s="36"/>
      <c r="QFK41" s="36"/>
      <c r="QFL41" s="36"/>
      <c r="QFM41" s="36"/>
      <c r="QFN41" s="36"/>
      <c r="QFO41" s="36"/>
      <c r="QFP41" s="36"/>
      <c r="QFQ41" s="36"/>
      <c r="QFR41" s="36"/>
      <c r="QFS41" s="36"/>
      <c r="QFT41" s="36"/>
      <c r="QFU41" s="36"/>
      <c r="QFV41" s="36"/>
      <c r="QFW41" s="36"/>
      <c r="QFX41" s="36"/>
      <c r="QFY41" s="36"/>
      <c r="QFZ41" s="36"/>
      <c r="QGA41" s="36"/>
      <c r="QGB41" s="36"/>
      <c r="QGC41" s="36"/>
      <c r="QGD41" s="36"/>
      <c r="QGE41" s="36"/>
      <c r="QGF41" s="36"/>
      <c r="QGG41" s="36"/>
      <c r="QGH41" s="36"/>
      <c r="QGI41" s="36"/>
      <c r="QGJ41" s="36"/>
      <c r="QGK41" s="36"/>
      <c r="QGL41" s="36"/>
      <c r="QGM41" s="36"/>
      <c r="QGN41" s="36"/>
      <c r="QGO41" s="36"/>
      <c r="QGP41" s="36"/>
      <c r="QGQ41" s="36"/>
      <c r="QGR41" s="36"/>
      <c r="QGS41" s="36"/>
      <c r="QGT41" s="36"/>
      <c r="QGU41" s="36"/>
      <c r="QGV41" s="36"/>
      <c r="QGW41" s="36"/>
      <c r="QGX41" s="36"/>
      <c r="QGY41" s="36"/>
      <c r="QGZ41" s="36"/>
      <c r="QHA41" s="36"/>
      <c r="QHB41" s="36"/>
      <c r="QHC41" s="36"/>
      <c r="QHD41" s="36"/>
      <c r="QHE41" s="36"/>
      <c r="QHF41" s="36"/>
      <c r="QHG41" s="36"/>
      <c r="QHH41" s="36"/>
      <c r="QHI41" s="36"/>
      <c r="QHJ41" s="36"/>
      <c r="QHK41" s="36"/>
      <c r="QHL41" s="36"/>
      <c r="QHM41" s="36"/>
      <c r="QHN41" s="36"/>
      <c r="QHO41" s="36"/>
      <c r="QHP41" s="36"/>
      <c r="QHQ41" s="36"/>
      <c r="QHR41" s="36"/>
      <c r="QHS41" s="36"/>
      <c r="QHT41" s="36"/>
      <c r="QHU41" s="36"/>
      <c r="QHV41" s="36"/>
      <c r="QHW41" s="36"/>
      <c r="QHX41" s="36"/>
      <c r="QHY41" s="36"/>
      <c r="QHZ41" s="36"/>
      <c r="QIA41" s="36"/>
      <c r="QIB41" s="36"/>
      <c r="QIC41" s="36"/>
      <c r="QID41" s="36"/>
      <c r="QIE41" s="36"/>
      <c r="QIF41" s="36"/>
      <c r="QIG41" s="36"/>
      <c r="QIH41" s="36"/>
      <c r="QII41" s="36"/>
      <c r="QIJ41" s="36"/>
      <c r="QIK41" s="36"/>
      <c r="QIL41" s="36"/>
      <c r="QIM41" s="36"/>
      <c r="QIN41" s="36"/>
      <c r="QIO41" s="36"/>
      <c r="QIP41" s="36"/>
      <c r="QIQ41" s="36"/>
      <c r="QIR41" s="36"/>
      <c r="QIS41" s="36"/>
      <c r="QIT41" s="36"/>
      <c r="QIU41" s="36"/>
      <c r="QIV41" s="36"/>
      <c r="QIW41" s="36"/>
      <c r="QIX41" s="36"/>
      <c r="QIY41" s="36"/>
      <c r="QIZ41" s="36"/>
      <c r="QJA41" s="36"/>
      <c r="QJB41" s="36"/>
      <c r="QJC41" s="36"/>
      <c r="QJD41" s="36"/>
      <c r="QJE41" s="36"/>
      <c r="QJF41" s="36"/>
      <c r="QJG41" s="36"/>
      <c r="QJH41" s="36"/>
      <c r="QJI41" s="36"/>
      <c r="QJJ41" s="36"/>
      <c r="QJK41" s="36"/>
      <c r="QJL41" s="36"/>
      <c r="QJM41" s="36"/>
      <c r="QJN41" s="36"/>
      <c r="QJO41" s="36"/>
      <c r="QJP41" s="36"/>
      <c r="QJQ41" s="36"/>
      <c r="QJR41" s="36"/>
      <c r="QJS41" s="36"/>
      <c r="QJT41" s="36"/>
      <c r="QJU41" s="36"/>
      <c r="QJV41" s="36"/>
      <c r="QJW41" s="36"/>
      <c r="QJX41" s="36"/>
      <c r="QJY41" s="36"/>
      <c r="QJZ41" s="36"/>
      <c r="QKA41" s="36"/>
      <c r="QKB41" s="36"/>
      <c r="QKC41" s="36"/>
      <c r="QKD41" s="36"/>
      <c r="QKE41" s="36"/>
      <c r="QKF41" s="36"/>
      <c r="QKG41" s="36"/>
      <c r="QKH41" s="36"/>
      <c r="QKI41" s="36"/>
      <c r="QKJ41" s="36"/>
      <c r="QKK41" s="36"/>
      <c r="QKL41" s="36"/>
      <c r="QKM41" s="36"/>
      <c r="QKN41" s="36"/>
      <c r="QKO41" s="36"/>
      <c r="QKP41" s="36"/>
      <c r="QKQ41" s="36"/>
      <c r="QKR41" s="36"/>
      <c r="QKS41" s="36"/>
      <c r="QKT41" s="36"/>
      <c r="QKU41" s="36"/>
      <c r="QKV41" s="36"/>
      <c r="QKW41" s="36"/>
      <c r="QKX41" s="36"/>
      <c r="QKY41" s="36"/>
      <c r="QKZ41" s="36"/>
      <c r="QLA41" s="36"/>
      <c r="QLB41" s="36"/>
      <c r="QLC41" s="36"/>
      <c r="QLD41" s="36"/>
      <c r="QLE41" s="36"/>
      <c r="QLF41" s="36"/>
      <c r="QLG41" s="36"/>
      <c r="QLH41" s="36"/>
      <c r="QLI41" s="36"/>
      <c r="QLJ41" s="36"/>
      <c r="QLK41" s="36"/>
      <c r="QLL41" s="36"/>
      <c r="QLM41" s="36"/>
      <c r="QLN41" s="36"/>
      <c r="QLO41" s="36"/>
      <c r="QLP41" s="36"/>
      <c r="QLQ41" s="36"/>
      <c r="QLR41" s="36"/>
      <c r="QLS41" s="36"/>
      <c r="QLT41" s="36"/>
      <c r="QLU41" s="36"/>
      <c r="QLV41" s="36"/>
      <c r="QLW41" s="36"/>
      <c r="QLX41" s="36"/>
      <c r="QLY41" s="36"/>
      <c r="QLZ41" s="36"/>
      <c r="QMA41" s="36"/>
      <c r="QMB41" s="36"/>
      <c r="QMC41" s="36"/>
      <c r="QMD41" s="36"/>
      <c r="QME41" s="36"/>
      <c r="QMF41" s="36"/>
      <c r="QMG41" s="36"/>
      <c r="QMH41" s="36"/>
      <c r="QMI41" s="36"/>
      <c r="QMJ41" s="36"/>
      <c r="QMK41" s="36"/>
      <c r="QML41" s="36"/>
      <c r="QMM41" s="36"/>
      <c r="QMN41" s="36"/>
      <c r="QMO41" s="36"/>
      <c r="QMP41" s="36"/>
      <c r="QMQ41" s="36"/>
      <c r="QMR41" s="36"/>
      <c r="QMS41" s="36"/>
      <c r="QMT41" s="36"/>
      <c r="QMU41" s="36"/>
      <c r="QMV41" s="36"/>
      <c r="QMW41" s="36"/>
      <c r="QMX41" s="36"/>
      <c r="QMY41" s="36"/>
      <c r="QMZ41" s="36"/>
      <c r="QNA41" s="36"/>
      <c r="QNB41" s="36"/>
      <c r="QNC41" s="36"/>
      <c r="QND41" s="36"/>
      <c r="QNE41" s="36"/>
      <c r="QNF41" s="36"/>
      <c r="QNG41" s="36"/>
      <c r="QNH41" s="36"/>
      <c r="QNI41" s="36"/>
      <c r="QNJ41" s="36"/>
      <c r="QNK41" s="36"/>
      <c r="QNL41" s="36"/>
      <c r="QNM41" s="36"/>
      <c r="QNN41" s="36"/>
      <c r="QNO41" s="36"/>
      <c r="QNP41" s="36"/>
      <c r="QNQ41" s="36"/>
      <c r="QNR41" s="36"/>
      <c r="QNS41" s="36"/>
      <c r="QNT41" s="36"/>
      <c r="QNU41" s="36"/>
      <c r="QNV41" s="36"/>
      <c r="QNW41" s="36"/>
      <c r="QNX41" s="36"/>
      <c r="QNY41" s="36"/>
      <c r="QNZ41" s="36"/>
      <c r="QOA41" s="36"/>
      <c r="QOB41" s="36"/>
      <c r="QOC41" s="36"/>
      <c r="QOD41" s="36"/>
      <c r="QOE41" s="36"/>
      <c r="QOF41" s="36"/>
      <c r="QOG41" s="36"/>
      <c r="QOH41" s="36"/>
      <c r="QOI41" s="36"/>
      <c r="QOJ41" s="36"/>
      <c r="QOK41" s="36"/>
      <c r="QOL41" s="36"/>
      <c r="QOM41" s="36"/>
      <c r="QON41" s="36"/>
      <c r="QOO41" s="36"/>
      <c r="QOP41" s="36"/>
      <c r="QOQ41" s="36"/>
      <c r="QOR41" s="36"/>
      <c r="QOS41" s="36"/>
      <c r="QOT41" s="36"/>
      <c r="QOU41" s="36"/>
      <c r="QOV41" s="36"/>
      <c r="QOW41" s="36"/>
      <c r="QOX41" s="36"/>
      <c r="QOY41" s="36"/>
      <c r="QOZ41" s="36"/>
      <c r="QPA41" s="36"/>
      <c r="QPB41" s="36"/>
      <c r="QPC41" s="36"/>
      <c r="QPD41" s="36"/>
      <c r="QPE41" s="36"/>
      <c r="QPF41" s="36"/>
      <c r="QPG41" s="36"/>
      <c r="QPH41" s="36"/>
      <c r="QPI41" s="36"/>
      <c r="QPJ41" s="36"/>
      <c r="QPK41" s="36"/>
      <c r="QPL41" s="36"/>
      <c r="QPM41" s="36"/>
      <c r="QPN41" s="36"/>
      <c r="QPO41" s="36"/>
      <c r="QPP41" s="36"/>
      <c r="QPQ41" s="36"/>
      <c r="QPR41" s="36"/>
      <c r="QPS41" s="36"/>
      <c r="QPT41" s="36"/>
      <c r="QPU41" s="36"/>
      <c r="QPV41" s="36"/>
      <c r="QPW41" s="36"/>
      <c r="QPX41" s="36"/>
      <c r="QPY41" s="36"/>
      <c r="QPZ41" s="36"/>
      <c r="QQA41" s="36"/>
      <c r="QQB41" s="36"/>
      <c r="QQC41" s="36"/>
      <c r="QQD41" s="36"/>
      <c r="QQE41" s="36"/>
      <c r="QQF41" s="36"/>
      <c r="QQG41" s="36"/>
      <c r="QQH41" s="36"/>
      <c r="QQI41" s="36"/>
      <c r="QQJ41" s="36"/>
      <c r="QQK41" s="36"/>
      <c r="QQL41" s="36"/>
      <c r="QQM41" s="36"/>
      <c r="QQN41" s="36"/>
      <c r="QQO41" s="36"/>
      <c r="QQP41" s="36"/>
      <c r="QQQ41" s="36"/>
      <c r="QQR41" s="36"/>
      <c r="QQS41" s="36"/>
      <c r="QQT41" s="36"/>
      <c r="QQU41" s="36"/>
      <c r="QQV41" s="36"/>
      <c r="QQW41" s="36"/>
      <c r="QQX41" s="36"/>
      <c r="QQY41" s="36"/>
      <c r="QQZ41" s="36"/>
      <c r="QRA41" s="36"/>
      <c r="QRB41" s="36"/>
      <c r="QRC41" s="36"/>
      <c r="QRD41" s="36"/>
      <c r="QRE41" s="36"/>
      <c r="QRF41" s="36"/>
      <c r="QRG41" s="36"/>
      <c r="QRH41" s="36"/>
      <c r="QRI41" s="36"/>
      <c r="QRJ41" s="36"/>
      <c r="QRK41" s="36"/>
      <c r="QRL41" s="36"/>
      <c r="QRM41" s="36"/>
      <c r="QRN41" s="36"/>
      <c r="QRO41" s="36"/>
      <c r="QRP41" s="36"/>
      <c r="QRQ41" s="36"/>
      <c r="QRR41" s="36"/>
      <c r="QRS41" s="36"/>
      <c r="QRT41" s="36"/>
      <c r="QRU41" s="36"/>
      <c r="QRV41" s="36"/>
      <c r="QRW41" s="36"/>
      <c r="QRX41" s="36"/>
      <c r="QRY41" s="36"/>
      <c r="QRZ41" s="36"/>
      <c r="QSA41" s="36"/>
      <c r="QSB41" s="36"/>
      <c r="QSC41" s="36"/>
      <c r="QSD41" s="36"/>
      <c r="QSE41" s="36"/>
      <c r="QSF41" s="36"/>
      <c r="QSG41" s="36"/>
      <c r="QSH41" s="36"/>
      <c r="QSI41" s="36"/>
      <c r="QSJ41" s="36"/>
      <c r="QSK41" s="36"/>
      <c r="QSL41" s="36"/>
      <c r="QSM41" s="36"/>
      <c r="QSN41" s="36"/>
      <c r="QSO41" s="36"/>
      <c r="QSP41" s="36"/>
      <c r="QSQ41" s="36"/>
      <c r="QSR41" s="36"/>
      <c r="QSS41" s="36"/>
      <c r="QST41" s="36"/>
      <c r="QSU41" s="36"/>
      <c r="QSV41" s="36"/>
      <c r="QSW41" s="36"/>
      <c r="QSX41" s="36"/>
      <c r="QSY41" s="36"/>
      <c r="QSZ41" s="36"/>
      <c r="QTA41" s="36"/>
      <c r="QTB41" s="36"/>
      <c r="QTC41" s="36"/>
      <c r="QTD41" s="36"/>
      <c r="QTE41" s="36"/>
      <c r="QTF41" s="36"/>
      <c r="QTG41" s="36"/>
      <c r="QTH41" s="36"/>
      <c r="QTI41" s="36"/>
      <c r="QTJ41" s="36"/>
      <c r="QTK41" s="36"/>
      <c r="QTL41" s="36"/>
      <c r="QTM41" s="36"/>
      <c r="QTN41" s="36"/>
      <c r="QTO41" s="36"/>
      <c r="QTP41" s="36"/>
      <c r="QTQ41" s="36"/>
      <c r="QTR41" s="36"/>
      <c r="QTS41" s="36"/>
      <c r="QTT41" s="36"/>
      <c r="QTU41" s="36"/>
      <c r="QTV41" s="36"/>
      <c r="QTW41" s="36"/>
      <c r="QTX41" s="36"/>
      <c r="QTY41" s="36"/>
      <c r="QTZ41" s="36"/>
      <c r="QUA41" s="36"/>
      <c r="QUB41" s="36"/>
      <c r="QUC41" s="36"/>
      <c r="QUD41" s="36"/>
      <c r="QUE41" s="36"/>
      <c r="QUF41" s="36"/>
      <c r="QUG41" s="36"/>
      <c r="QUH41" s="36"/>
      <c r="QUI41" s="36"/>
      <c r="QUJ41" s="36"/>
      <c r="QUK41" s="36"/>
      <c r="QUL41" s="36"/>
      <c r="QUM41" s="36"/>
      <c r="QUN41" s="36"/>
      <c r="QUO41" s="36"/>
      <c r="QUP41" s="36"/>
      <c r="QUQ41" s="36"/>
      <c r="QUR41" s="36"/>
      <c r="QUS41" s="36"/>
      <c r="QUT41" s="36"/>
      <c r="QUU41" s="36"/>
      <c r="QUV41" s="36"/>
      <c r="QUW41" s="36"/>
      <c r="QUX41" s="36"/>
      <c r="QUY41" s="36"/>
      <c r="QUZ41" s="36"/>
      <c r="QVA41" s="36"/>
      <c r="QVB41" s="36"/>
      <c r="QVC41" s="36"/>
      <c r="QVD41" s="36"/>
      <c r="QVE41" s="36"/>
      <c r="QVF41" s="36"/>
      <c r="QVG41" s="36"/>
      <c r="QVH41" s="36"/>
      <c r="QVI41" s="36"/>
      <c r="QVJ41" s="36"/>
      <c r="QVK41" s="36"/>
      <c r="QVL41" s="36"/>
      <c r="QVM41" s="36"/>
      <c r="QVN41" s="36"/>
      <c r="QVO41" s="36"/>
      <c r="QVP41" s="36"/>
      <c r="QVQ41" s="36"/>
      <c r="QVR41" s="36"/>
      <c r="QVS41" s="36"/>
      <c r="QVT41" s="36"/>
      <c r="QVU41" s="36"/>
      <c r="QVV41" s="36"/>
      <c r="QVW41" s="36"/>
      <c r="QVX41" s="36"/>
      <c r="QVY41" s="36"/>
      <c r="QVZ41" s="36"/>
      <c r="QWA41" s="36"/>
      <c r="QWB41" s="36"/>
      <c r="QWC41" s="36"/>
      <c r="QWD41" s="36"/>
      <c r="QWE41" s="36"/>
      <c r="QWF41" s="36"/>
      <c r="QWG41" s="36"/>
      <c r="QWH41" s="36"/>
      <c r="QWI41" s="36"/>
      <c r="QWJ41" s="36"/>
      <c r="QWK41" s="36"/>
      <c r="QWL41" s="36"/>
      <c r="QWM41" s="36"/>
      <c r="QWN41" s="36"/>
      <c r="QWO41" s="36"/>
      <c r="QWP41" s="36"/>
      <c r="QWQ41" s="36"/>
      <c r="QWR41" s="36"/>
      <c r="QWS41" s="36"/>
      <c r="QWT41" s="36"/>
      <c r="QWU41" s="36"/>
      <c r="QWV41" s="36"/>
      <c r="QWW41" s="36"/>
      <c r="QWX41" s="36"/>
      <c r="QWY41" s="36"/>
      <c r="QWZ41" s="36"/>
      <c r="QXA41" s="36"/>
      <c r="QXB41" s="36"/>
      <c r="QXC41" s="36"/>
      <c r="QXD41" s="36"/>
      <c r="QXE41" s="36"/>
      <c r="QXF41" s="36"/>
      <c r="QXG41" s="36"/>
      <c r="QXH41" s="36"/>
      <c r="QXI41" s="36"/>
      <c r="QXJ41" s="36"/>
      <c r="QXK41" s="36"/>
      <c r="QXL41" s="36"/>
      <c r="QXM41" s="36"/>
      <c r="QXN41" s="36"/>
      <c r="QXO41" s="36"/>
      <c r="QXP41" s="36"/>
      <c r="QXQ41" s="36"/>
      <c r="QXR41" s="36"/>
      <c r="QXS41" s="36"/>
      <c r="QXT41" s="36"/>
      <c r="QXU41" s="36"/>
      <c r="QXV41" s="36"/>
      <c r="QXW41" s="36"/>
      <c r="QXX41" s="36"/>
      <c r="QXY41" s="36"/>
      <c r="QXZ41" s="36"/>
      <c r="QYA41" s="36"/>
      <c r="QYB41" s="36"/>
      <c r="QYC41" s="36"/>
      <c r="QYD41" s="36"/>
      <c r="QYE41" s="36"/>
      <c r="QYF41" s="36"/>
      <c r="QYG41" s="36"/>
      <c r="QYH41" s="36"/>
      <c r="QYI41" s="36"/>
      <c r="QYJ41" s="36"/>
      <c r="QYK41" s="36"/>
      <c r="QYL41" s="36"/>
      <c r="QYM41" s="36"/>
      <c r="QYN41" s="36"/>
      <c r="QYO41" s="36"/>
      <c r="QYP41" s="36"/>
      <c r="QYQ41" s="36"/>
      <c r="QYR41" s="36"/>
      <c r="QYS41" s="36"/>
      <c r="QYT41" s="36"/>
      <c r="QYU41" s="36"/>
      <c r="QYV41" s="36"/>
      <c r="QYW41" s="36"/>
      <c r="QYX41" s="36"/>
      <c r="QYY41" s="36"/>
      <c r="QYZ41" s="36"/>
      <c r="QZA41" s="36"/>
      <c r="QZB41" s="36"/>
      <c r="QZC41" s="36"/>
      <c r="QZD41" s="36"/>
      <c r="QZE41" s="36"/>
      <c r="QZF41" s="36"/>
      <c r="QZG41" s="36"/>
      <c r="QZH41" s="36"/>
      <c r="QZI41" s="36"/>
      <c r="QZJ41" s="36"/>
      <c r="QZK41" s="36"/>
      <c r="QZL41" s="36"/>
      <c r="QZM41" s="36"/>
      <c r="QZN41" s="36"/>
      <c r="QZO41" s="36"/>
      <c r="QZP41" s="36"/>
      <c r="QZQ41" s="36"/>
      <c r="QZR41" s="36"/>
      <c r="QZS41" s="36"/>
      <c r="QZT41" s="36"/>
      <c r="QZU41" s="36"/>
      <c r="QZV41" s="36"/>
      <c r="QZW41" s="36"/>
      <c r="QZX41" s="36"/>
      <c r="QZY41" s="36"/>
      <c r="QZZ41" s="36"/>
      <c r="RAA41" s="36"/>
      <c r="RAB41" s="36"/>
      <c r="RAC41" s="36"/>
      <c r="RAD41" s="36"/>
      <c r="RAE41" s="36"/>
      <c r="RAF41" s="36"/>
      <c r="RAG41" s="36"/>
      <c r="RAH41" s="36"/>
      <c r="RAI41" s="36"/>
      <c r="RAJ41" s="36"/>
      <c r="RAK41" s="36"/>
      <c r="RAL41" s="36"/>
      <c r="RAM41" s="36"/>
      <c r="RAN41" s="36"/>
      <c r="RAO41" s="36"/>
      <c r="RAP41" s="36"/>
      <c r="RAQ41" s="36"/>
      <c r="RAR41" s="36"/>
      <c r="RAS41" s="36"/>
      <c r="RAT41" s="36"/>
      <c r="RAU41" s="36"/>
      <c r="RAV41" s="36"/>
      <c r="RAW41" s="36"/>
      <c r="RAX41" s="36"/>
      <c r="RAY41" s="36"/>
      <c r="RAZ41" s="36"/>
      <c r="RBA41" s="36"/>
      <c r="RBB41" s="36"/>
      <c r="RBC41" s="36"/>
      <c r="RBD41" s="36"/>
      <c r="RBE41" s="36"/>
      <c r="RBF41" s="36"/>
      <c r="RBG41" s="36"/>
      <c r="RBH41" s="36"/>
      <c r="RBI41" s="36"/>
      <c r="RBJ41" s="36"/>
      <c r="RBK41" s="36"/>
      <c r="RBL41" s="36"/>
      <c r="RBM41" s="36"/>
      <c r="RBN41" s="36"/>
      <c r="RBO41" s="36"/>
      <c r="RBP41" s="36"/>
      <c r="RBQ41" s="36"/>
      <c r="RBR41" s="36"/>
      <c r="RBS41" s="36"/>
      <c r="RBT41" s="36"/>
      <c r="RBU41" s="36"/>
      <c r="RBV41" s="36"/>
      <c r="RBW41" s="36"/>
      <c r="RBX41" s="36"/>
      <c r="RBY41" s="36"/>
      <c r="RBZ41" s="36"/>
      <c r="RCA41" s="36"/>
      <c r="RCB41" s="36"/>
      <c r="RCC41" s="36"/>
      <c r="RCD41" s="36"/>
      <c r="RCE41" s="36"/>
      <c r="RCF41" s="36"/>
      <c r="RCG41" s="36"/>
      <c r="RCH41" s="36"/>
      <c r="RCI41" s="36"/>
      <c r="RCJ41" s="36"/>
      <c r="RCK41" s="36"/>
      <c r="RCL41" s="36"/>
      <c r="RCM41" s="36"/>
      <c r="RCN41" s="36"/>
      <c r="RCO41" s="36"/>
      <c r="RCP41" s="36"/>
      <c r="RCQ41" s="36"/>
      <c r="RCR41" s="36"/>
      <c r="RCS41" s="36"/>
      <c r="RCT41" s="36"/>
      <c r="RCU41" s="36"/>
      <c r="RCV41" s="36"/>
      <c r="RCW41" s="36"/>
      <c r="RCX41" s="36"/>
      <c r="RCY41" s="36"/>
      <c r="RCZ41" s="36"/>
      <c r="RDA41" s="36"/>
      <c r="RDB41" s="36"/>
      <c r="RDC41" s="36"/>
      <c r="RDD41" s="36"/>
      <c r="RDE41" s="36"/>
      <c r="RDF41" s="36"/>
      <c r="RDG41" s="36"/>
      <c r="RDH41" s="36"/>
      <c r="RDI41" s="36"/>
      <c r="RDJ41" s="36"/>
      <c r="RDK41" s="36"/>
      <c r="RDL41" s="36"/>
      <c r="RDM41" s="36"/>
      <c r="RDN41" s="36"/>
      <c r="RDO41" s="36"/>
      <c r="RDP41" s="36"/>
      <c r="RDQ41" s="36"/>
      <c r="RDR41" s="36"/>
      <c r="RDS41" s="36"/>
      <c r="RDT41" s="36"/>
      <c r="RDU41" s="36"/>
      <c r="RDV41" s="36"/>
      <c r="RDW41" s="36"/>
      <c r="RDX41" s="36"/>
      <c r="RDY41" s="36"/>
      <c r="RDZ41" s="36"/>
      <c r="REA41" s="36"/>
      <c r="REB41" s="36"/>
      <c r="REC41" s="36"/>
      <c r="RED41" s="36"/>
      <c r="REE41" s="36"/>
      <c r="REF41" s="36"/>
      <c r="REG41" s="36"/>
      <c r="REH41" s="36"/>
      <c r="REI41" s="36"/>
      <c r="REJ41" s="36"/>
      <c r="REK41" s="36"/>
      <c r="REL41" s="36"/>
      <c r="REM41" s="36"/>
      <c r="REN41" s="36"/>
      <c r="REO41" s="36"/>
      <c r="REP41" s="36"/>
      <c r="REQ41" s="36"/>
      <c r="RER41" s="36"/>
      <c r="RES41" s="36"/>
      <c r="RET41" s="36"/>
      <c r="REU41" s="36"/>
      <c r="REV41" s="36"/>
      <c r="REW41" s="36"/>
      <c r="REX41" s="36"/>
      <c r="REY41" s="36"/>
      <c r="REZ41" s="36"/>
      <c r="RFA41" s="36"/>
      <c r="RFB41" s="36"/>
      <c r="RFC41" s="36"/>
      <c r="RFD41" s="36"/>
      <c r="RFE41" s="36"/>
      <c r="RFF41" s="36"/>
      <c r="RFG41" s="36"/>
      <c r="RFH41" s="36"/>
      <c r="RFI41" s="36"/>
      <c r="RFJ41" s="36"/>
      <c r="RFK41" s="36"/>
      <c r="RFL41" s="36"/>
      <c r="RFM41" s="36"/>
      <c r="RFN41" s="36"/>
      <c r="RFO41" s="36"/>
      <c r="RFP41" s="36"/>
      <c r="RFQ41" s="36"/>
      <c r="RFR41" s="36"/>
      <c r="RFS41" s="36"/>
      <c r="RFT41" s="36"/>
      <c r="RFU41" s="36"/>
      <c r="RFV41" s="36"/>
      <c r="RFW41" s="36"/>
      <c r="RFX41" s="36"/>
      <c r="RFY41" s="36"/>
      <c r="RFZ41" s="36"/>
      <c r="RGA41" s="36"/>
      <c r="RGB41" s="36"/>
      <c r="RGC41" s="36"/>
      <c r="RGD41" s="36"/>
      <c r="RGE41" s="36"/>
      <c r="RGF41" s="36"/>
      <c r="RGG41" s="36"/>
      <c r="RGH41" s="36"/>
      <c r="RGI41" s="36"/>
      <c r="RGJ41" s="36"/>
      <c r="RGK41" s="36"/>
      <c r="RGL41" s="36"/>
      <c r="RGM41" s="36"/>
      <c r="RGN41" s="36"/>
      <c r="RGO41" s="36"/>
      <c r="RGP41" s="36"/>
      <c r="RGQ41" s="36"/>
      <c r="RGR41" s="36"/>
      <c r="RGS41" s="36"/>
      <c r="RGT41" s="36"/>
      <c r="RGU41" s="36"/>
      <c r="RGV41" s="36"/>
      <c r="RGW41" s="36"/>
      <c r="RGX41" s="36"/>
      <c r="RGY41" s="36"/>
      <c r="RGZ41" s="36"/>
      <c r="RHA41" s="36"/>
      <c r="RHB41" s="36"/>
      <c r="RHC41" s="36"/>
      <c r="RHD41" s="36"/>
      <c r="RHE41" s="36"/>
      <c r="RHF41" s="36"/>
      <c r="RHG41" s="36"/>
      <c r="RHH41" s="36"/>
      <c r="RHI41" s="36"/>
      <c r="RHJ41" s="36"/>
      <c r="RHK41" s="36"/>
      <c r="RHL41" s="36"/>
      <c r="RHM41" s="36"/>
      <c r="RHN41" s="36"/>
      <c r="RHO41" s="36"/>
      <c r="RHP41" s="36"/>
      <c r="RHQ41" s="36"/>
      <c r="RHR41" s="36"/>
      <c r="RHS41" s="36"/>
      <c r="RHT41" s="36"/>
      <c r="RHU41" s="36"/>
      <c r="RHV41" s="36"/>
      <c r="RHW41" s="36"/>
      <c r="RHX41" s="36"/>
      <c r="RHY41" s="36"/>
      <c r="RHZ41" s="36"/>
      <c r="RIA41" s="36"/>
      <c r="RIB41" s="36"/>
      <c r="RIC41" s="36"/>
      <c r="RID41" s="36"/>
      <c r="RIE41" s="36"/>
      <c r="RIF41" s="36"/>
      <c r="RIG41" s="36"/>
      <c r="RIH41" s="36"/>
      <c r="RII41" s="36"/>
      <c r="RIJ41" s="36"/>
      <c r="RIK41" s="36"/>
      <c r="RIL41" s="36"/>
      <c r="RIM41" s="36"/>
      <c r="RIN41" s="36"/>
      <c r="RIO41" s="36"/>
      <c r="RIP41" s="36"/>
      <c r="RIQ41" s="36"/>
      <c r="RIR41" s="36"/>
      <c r="RIS41" s="36"/>
      <c r="RIT41" s="36"/>
      <c r="RIU41" s="36"/>
      <c r="RIV41" s="36"/>
      <c r="RIW41" s="36"/>
      <c r="RIX41" s="36"/>
      <c r="RIY41" s="36"/>
      <c r="RIZ41" s="36"/>
      <c r="RJA41" s="36"/>
      <c r="RJB41" s="36"/>
      <c r="RJC41" s="36"/>
      <c r="RJD41" s="36"/>
      <c r="RJE41" s="36"/>
      <c r="RJF41" s="36"/>
      <c r="RJG41" s="36"/>
      <c r="RJH41" s="36"/>
      <c r="RJI41" s="36"/>
      <c r="RJJ41" s="36"/>
      <c r="RJK41" s="36"/>
      <c r="RJL41" s="36"/>
      <c r="RJM41" s="36"/>
      <c r="RJN41" s="36"/>
      <c r="RJO41" s="36"/>
      <c r="RJP41" s="36"/>
      <c r="RJQ41" s="36"/>
      <c r="RJR41" s="36"/>
      <c r="RJS41" s="36"/>
      <c r="RJT41" s="36"/>
      <c r="RJU41" s="36"/>
      <c r="RJV41" s="36"/>
      <c r="RJW41" s="36"/>
      <c r="RJX41" s="36"/>
      <c r="RJY41" s="36"/>
      <c r="RJZ41" s="36"/>
      <c r="RKA41" s="36"/>
      <c r="RKB41" s="36"/>
      <c r="RKC41" s="36"/>
      <c r="RKD41" s="36"/>
      <c r="RKE41" s="36"/>
      <c r="RKF41" s="36"/>
      <c r="RKG41" s="36"/>
      <c r="RKH41" s="36"/>
      <c r="RKI41" s="36"/>
      <c r="RKJ41" s="36"/>
      <c r="RKK41" s="36"/>
      <c r="RKL41" s="36"/>
      <c r="RKM41" s="36"/>
      <c r="RKN41" s="36"/>
      <c r="RKO41" s="36"/>
      <c r="RKP41" s="36"/>
      <c r="RKQ41" s="36"/>
      <c r="RKR41" s="36"/>
      <c r="RKS41" s="36"/>
      <c r="RKT41" s="36"/>
      <c r="RKU41" s="36"/>
      <c r="RKV41" s="36"/>
      <c r="RKW41" s="36"/>
      <c r="RKX41" s="36"/>
      <c r="RKY41" s="36"/>
      <c r="RKZ41" s="36"/>
      <c r="RLA41" s="36"/>
      <c r="RLB41" s="36"/>
      <c r="RLC41" s="36"/>
      <c r="RLD41" s="36"/>
      <c r="RLE41" s="36"/>
      <c r="RLF41" s="36"/>
      <c r="RLG41" s="36"/>
      <c r="RLH41" s="36"/>
      <c r="RLI41" s="36"/>
      <c r="RLJ41" s="36"/>
      <c r="RLK41" s="36"/>
      <c r="RLL41" s="36"/>
      <c r="RLM41" s="36"/>
      <c r="RLN41" s="36"/>
      <c r="RLO41" s="36"/>
      <c r="RLP41" s="36"/>
      <c r="RLQ41" s="36"/>
      <c r="RLR41" s="36"/>
      <c r="RLS41" s="36"/>
      <c r="RLT41" s="36"/>
      <c r="RLU41" s="36"/>
      <c r="RLV41" s="36"/>
      <c r="RLW41" s="36"/>
      <c r="RLX41" s="36"/>
      <c r="RLY41" s="36"/>
      <c r="RLZ41" s="36"/>
      <c r="RMA41" s="36"/>
      <c r="RMB41" s="36"/>
      <c r="RMC41" s="36"/>
      <c r="RMD41" s="36"/>
      <c r="RME41" s="36"/>
      <c r="RMF41" s="36"/>
      <c r="RMG41" s="36"/>
      <c r="RMH41" s="36"/>
      <c r="RMI41" s="36"/>
      <c r="RMJ41" s="36"/>
      <c r="RMK41" s="36"/>
      <c r="RML41" s="36"/>
      <c r="RMM41" s="36"/>
      <c r="RMN41" s="36"/>
      <c r="RMO41" s="36"/>
      <c r="RMP41" s="36"/>
      <c r="RMQ41" s="36"/>
      <c r="RMR41" s="36"/>
      <c r="RMS41" s="36"/>
      <c r="RMT41" s="36"/>
      <c r="RMU41" s="36"/>
      <c r="RMV41" s="36"/>
      <c r="RMW41" s="36"/>
      <c r="RMX41" s="36"/>
      <c r="RMY41" s="36"/>
      <c r="RMZ41" s="36"/>
      <c r="RNA41" s="36"/>
      <c r="RNB41" s="36"/>
      <c r="RNC41" s="36"/>
      <c r="RND41" s="36"/>
      <c r="RNE41" s="36"/>
      <c r="RNF41" s="36"/>
      <c r="RNG41" s="36"/>
      <c r="RNH41" s="36"/>
      <c r="RNI41" s="36"/>
      <c r="RNJ41" s="36"/>
      <c r="RNK41" s="36"/>
      <c r="RNL41" s="36"/>
      <c r="RNM41" s="36"/>
      <c r="RNN41" s="36"/>
      <c r="RNO41" s="36"/>
      <c r="RNP41" s="36"/>
      <c r="RNQ41" s="36"/>
      <c r="RNR41" s="36"/>
      <c r="RNS41" s="36"/>
      <c r="RNT41" s="36"/>
      <c r="RNU41" s="36"/>
      <c r="RNV41" s="36"/>
      <c r="RNW41" s="36"/>
      <c r="RNX41" s="36"/>
      <c r="RNY41" s="36"/>
      <c r="RNZ41" s="36"/>
      <c r="ROA41" s="36"/>
      <c r="ROB41" s="36"/>
      <c r="ROC41" s="36"/>
      <c r="ROD41" s="36"/>
      <c r="ROE41" s="36"/>
      <c r="ROF41" s="36"/>
      <c r="ROG41" s="36"/>
      <c r="ROH41" s="36"/>
      <c r="ROI41" s="36"/>
      <c r="ROJ41" s="36"/>
      <c r="ROK41" s="36"/>
      <c r="ROL41" s="36"/>
      <c r="ROM41" s="36"/>
      <c r="RON41" s="36"/>
      <c r="ROO41" s="36"/>
      <c r="ROP41" s="36"/>
      <c r="ROQ41" s="36"/>
      <c r="ROR41" s="36"/>
      <c r="ROS41" s="36"/>
      <c r="ROT41" s="36"/>
      <c r="ROU41" s="36"/>
      <c r="ROV41" s="36"/>
      <c r="ROW41" s="36"/>
      <c r="ROX41" s="36"/>
      <c r="ROY41" s="36"/>
      <c r="ROZ41" s="36"/>
      <c r="RPA41" s="36"/>
      <c r="RPB41" s="36"/>
      <c r="RPC41" s="36"/>
      <c r="RPD41" s="36"/>
      <c r="RPE41" s="36"/>
      <c r="RPF41" s="36"/>
      <c r="RPG41" s="36"/>
      <c r="RPH41" s="36"/>
      <c r="RPI41" s="36"/>
      <c r="RPJ41" s="36"/>
      <c r="RPK41" s="36"/>
      <c r="RPL41" s="36"/>
      <c r="RPM41" s="36"/>
      <c r="RPN41" s="36"/>
      <c r="RPO41" s="36"/>
      <c r="RPP41" s="36"/>
      <c r="RPQ41" s="36"/>
      <c r="RPR41" s="36"/>
      <c r="RPS41" s="36"/>
      <c r="RPT41" s="36"/>
      <c r="RPU41" s="36"/>
      <c r="RPV41" s="36"/>
      <c r="RPW41" s="36"/>
      <c r="RPX41" s="36"/>
      <c r="RPY41" s="36"/>
      <c r="RPZ41" s="36"/>
      <c r="RQA41" s="36"/>
      <c r="RQB41" s="36"/>
      <c r="RQC41" s="36"/>
      <c r="RQD41" s="36"/>
      <c r="RQE41" s="36"/>
      <c r="RQF41" s="36"/>
      <c r="RQG41" s="36"/>
      <c r="RQH41" s="36"/>
      <c r="RQI41" s="36"/>
      <c r="RQJ41" s="36"/>
      <c r="RQK41" s="36"/>
      <c r="RQL41" s="36"/>
      <c r="RQM41" s="36"/>
      <c r="RQN41" s="36"/>
      <c r="RQO41" s="36"/>
      <c r="RQP41" s="36"/>
      <c r="RQQ41" s="36"/>
      <c r="RQR41" s="36"/>
      <c r="RQS41" s="36"/>
      <c r="RQT41" s="36"/>
      <c r="RQU41" s="36"/>
      <c r="RQV41" s="36"/>
      <c r="RQW41" s="36"/>
      <c r="RQX41" s="36"/>
      <c r="RQY41" s="36"/>
      <c r="RQZ41" s="36"/>
      <c r="RRA41" s="36"/>
      <c r="RRB41" s="36"/>
      <c r="RRC41" s="36"/>
      <c r="RRD41" s="36"/>
      <c r="RRE41" s="36"/>
      <c r="RRF41" s="36"/>
      <c r="RRG41" s="36"/>
      <c r="RRH41" s="36"/>
      <c r="RRI41" s="36"/>
      <c r="RRJ41" s="36"/>
      <c r="RRK41" s="36"/>
      <c r="RRL41" s="36"/>
      <c r="RRM41" s="36"/>
      <c r="RRN41" s="36"/>
      <c r="RRO41" s="36"/>
      <c r="RRP41" s="36"/>
      <c r="RRQ41" s="36"/>
      <c r="RRR41" s="36"/>
      <c r="RRS41" s="36"/>
      <c r="RRT41" s="36"/>
      <c r="RRU41" s="36"/>
      <c r="RRV41" s="36"/>
      <c r="RRW41" s="36"/>
      <c r="RRX41" s="36"/>
      <c r="RRY41" s="36"/>
      <c r="RRZ41" s="36"/>
      <c r="RSA41" s="36"/>
      <c r="RSB41" s="36"/>
      <c r="RSC41" s="36"/>
      <c r="RSD41" s="36"/>
      <c r="RSE41" s="36"/>
      <c r="RSF41" s="36"/>
      <c r="RSG41" s="36"/>
      <c r="RSH41" s="36"/>
      <c r="RSI41" s="36"/>
      <c r="RSJ41" s="36"/>
      <c r="RSK41" s="36"/>
      <c r="RSL41" s="36"/>
      <c r="RSM41" s="36"/>
      <c r="RSN41" s="36"/>
      <c r="RSO41" s="36"/>
      <c r="RSP41" s="36"/>
      <c r="RSQ41" s="36"/>
      <c r="RSR41" s="36"/>
      <c r="RSS41" s="36"/>
      <c r="RST41" s="36"/>
      <c r="RSU41" s="36"/>
      <c r="RSV41" s="36"/>
      <c r="RSW41" s="36"/>
      <c r="RSX41" s="36"/>
      <c r="RSY41" s="36"/>
      <c r="RSZ41" s="36"/>
      <c r="RTA41" s="36"/>
      <c r="RTB41" s="36"/>
      <c r="RTC41" s="36"/>
      <c r="RTD41" s="36"/>
      <c r="RTE41" s="36"/>
      <c r="RTF41" s="36"/>
      <c r="RTG41" s="36"/>
      <c r="RTH41" s="36"/>
      <c r="RTI41" s="36"/>
      <c r="RTJ41" s="36"/>
      <c r="RTK41" s="36"/>
      <c r="RTL41" s="36"/>
      <c r="RTM41" s="36"/>
      <c r="RTN41" s="36"/>
      <c r="RTO41" s="36"/>
      <c r="RTP41" s="36"/>
      <c r="RTQ41" s="36"/>
      <c r="RTR41" s="36"/>
      <c r="RTS41" s="36"/>
      <c r="RTT41" s="36"/>
      <c r="RTU41" s="36"/>
      <c r="RTV41" s="36"/>
      <c r="RTW41" s="36"/>
      <c r="RTX41" s="36"/>
      <c r="RTY41" s="36"/>
      <c r="RTZ41" s="36"/>
      <c r="RUA41" s="36"/>
      <c r="RUB41" s="36"/>
      <c r="RUC41" s="36"/>
      <c r="RUD41" s="36"/>
      <c r="RUE41" s="36"/>
      <c r="RUF41" s="36"/>
      <c r="RUG41" s="36"/>
      <c r="RUH41" s="36"/>
      <c r="RUI41" s="36"/>
      <c r="RUJ41" s="36"/>
      <c r="RUK41" s="36"/>
      <c r="RUL41" s="36"/>
      <c r="RUM41" s="36"/>
      <c r="RUN41" s="36"/>
      <c r="RUO41" s="36"/>
      <c r="RUP41" s="36"/>
      <c r="RUQ41" s="36"/>
      <c r="RUR41" s="36"/>
      <c r="RUS41" s="36"/>
      <c r="RUT41" s="36"/>
      <c r="RUU41" s="36"/>
      <c r="RUV41" s="36"/>
      <c r="RUW41" s="36"/>
      <c r="RUX41" s="36"/>
      <c r="RUY41" s="36"/>
      <c r="RUZ41" s="36"/>
      <c r="RVA41" s="36"/>
      <c r="RVB41" s="36"/>
      <c r="RVC41" s="36"/>
      <c r="RVD41" s="36"/>
      <c r="RVE41" s="36"/>
      <c r="RVF41" s="36"/>
      <c r="RVG41" s="36"/>
      <c r="RVH41" s="36"/>
      <c r="RVI41" s="36"/>
      <c r="RVJ41" s="36"/>
      <c r="RVK41" s="36"/>
      <c r="RVL41" s="36"/>
      <c r="RVM41" s="36"/>
      <c r="RVN41" s="36"/>
      <c r="RVO41" s="36"/>
      <c r="RVP41" s="36"/>
      <c r="RVQ41" s="36"/>
      <c r="RVR41" s="36"/>
      <c r="RVS41" s="36"/>
      <c r="RVT41" s="36"/>
      <c r="RVU41" s="36"/>
      <c r="RVV41" s="36"/>
      <c r="RVW41" s="36"/>
      <c r="RVX41" s="36"/>
      <c r="RVY41" s="36"/>
      <c r="RVZ41" s="36"/>
      <c r="RWA41" s="36"/>
      <c r="RWB41" s="36"/>
      <c r="RWC41" s="36"/>
      <c r="RWD41" s="36"/>
      <c r="RWE41" s="36"/>
      <c r="RWF41" s="36"/>
      <c r="RWG41" s="36"/>
      <c r="RWH41" s="36"/>
      <c r="RWI41" s="36"/>
      <c r="RWJ41" s="36"/>
      <c r="RWK41" s="36"/>
      <c r="RWL41" s="36"/>
      <c r="RWM41" s="36"/>
      <c r="RWN41" s="36"/>
      <c r="RWO41" s="36"/>
      <c r="RWP41" s="36"/>
      <c r="RWQ41" s="36"/>
      <c r="RWR41" s="36"/>
      <c r="RWS41" s="36"/>
      <c r="RWT41" s="36"/>
      <c r="RWU41" s="36"/>
      <c r="RWV41" s="36"/>
      <c r="RWW41" s="36"/>
      <c r="RWX41" s="36"/>
      <c r="RWY41" s="36"/>
      <c r="RWZ41" s="36"/>
      <c r="RXA41" s="36"/>
      <c r="RXB41" s="36"/>
      <c r="RXC41" s="36"/>
      <c r="RXD41" s="36"/>
      <c r="RXE41" s="36"/>
      <c r="RXF41" s="36"/>
      <c r="RXG41" s="36"/>
      <c r="RXH41" s="36"/>
      <c r="RXI41" s="36"/>
      <c r="RXJ41" s="36"/>
      <c r="RXK41" s="36"/>
      <c r="RXL41" s="36"/>
      <c r="RXM41" s="36"/>
      <c r="RXN41" s="36"/>
      <c r="RXO41" s="36"/>
      <c r="RXP41" s="36"/>
      <c r="RXQ41" s="36"/>
      <c r="RXR41" s="36"/>
      <c r="RXS41" s="36"/>
      <c r="RXT41" s="36"/>
      <c r="RXU41" s="36"/>
      <c r="RXV41" s="36"/>
      <c r="RXW41" s="36"/>
      <c r="RXX41" s="36"/>
      <c r="RXY41" s="36"/>
      <c r="RXZ41" s="36"/>
      <c r="RYA41" s="36"/>
      <c r="RYB41" s="36"/>
      <c r="RYC41" s="36"/>
      <c r="RYD41" s="36"/>
      <c r="RYE41" s="36"/>
      <c r="RYF41" s="36"/>
      <c r="RYG41" s="36"/>
      <c r="RYH41" s="36"/>
      <c r="RYI41" s="36"/>
      <c r="RYJ41" s="36"/>
      <c r="RYK41" s="36"/>
      <c r="RYL41" s="36"/>
      <c r="RYM41" s="36"/>
      <c r="RYN41" s="36"/>
      <c r="RYO41" s="36"/>
      <c r="RYP41" s="36"/>
      <c r="RYQ41" s="36"/>
      <c r="RYR41" s="36"/>
      <c r="RYS41" s="36"/>
      <c r="RYT41" s="36"/>
      <c r="RYU41" s="36"/>
      <c r="RYV41" s="36"/>
      <c r="RYW41" s="36"/>
      <c r="RYX41" s="36"/>
      <c r="RYY41" s="36"/>
      <c r="RYZ41" s="36"/>
      <c r="RZA41" s="36"/>
      <c r="RZB41" s="36"/>
      <c r="RZC41" s="36"/>
      <c r="RZD41" s="36"/>
      <c r="RZE41" s="36"/>
      <c r="RZF41" s="36"/>
      <c r="RZG41" s="36"/>
      <c r="RZH41" s="36"/>
      <c r="RZI41" s="36"/>
      <c r="RZJ41" s="36"/>
      <c r="RZK41" s="36"/>
      <c r="RZL41" s="36"/>
      <c r="RZM41" s="36"/>
      <c r="RZN41" s="36"/>
      <c r="RZO41" s="36"/>
      <c r="RZP41" s="36"/>
      <c r="RZQ41" s="36"/>
      <c r="RZR41" s="36"/>
      <c r="RZS41" s="36"/>
      <c r="RZT41" s="36"/>
      <c r="RZU41" s="36"/>
      <c r="RZV41" s="36"/>
      <c r="RZW41" s="36"/>
      <c r="RZX41" s="36"/>
      <c r="RZY41" s="36"/>
      <c r="RZZ41" s="36"/>
      <c r="SAA41" s="36"/>
      <c r="SAB41" s="36"/>
      <c r="SAC41" s="36"/>
      <c r="SAD41" s="36"/>
      <c r="SAE41" s="36"/>
      <c r="SAF41" s="36"/>
      <c r="SAG41" s="36"/>
      <c r="SAH41" s="36"/>
      <c r="SAI41" s="36"/>
      <c r="SAJ41" s="36"/>
      <c r="SAK41" s="36"/>
      <c r="SAL41" s="36"/>
      <c r="SAM41" s="36"/>
      <c r="SAN41" s="36"/>
      <c r="SAO41" s="36"/>
      <c r="SAP41" s="36"/>
      <c r="SAQ41" s="36"/>
      <c r="SAR41" s="36"/>
      <c r="SAS41" s="36"/>
      <c r="SAT41" s="36"/>
      <c r="SAU41" s="36"/>
      <c r="SAV41" s="36"/>
      <c r="SAW41" s="36"/>
      <c r="SAX41" s="36"/>
      <c r="SAY41" s="36"/>
      <c r="SAZ41" s="36"/>
      <c r="SBA41" s="36"/>
      <c r="SBB41" s="36"/>
      <c r="SBC41" s="36"/>
      <c r="SBD41" s="36"/>
      <c r="SBE41" s="36"/>
      <c r="SBF41" s="36"/>
      <c r="SBG41" s="36"/>
      <c r="SBH41" s="36"/>
      <c r="SBI41" s="36"/>
      <c r="SBJ41" s="36"/>
      <c r="SBK41" s="36"/>
      <c r="SBL41" s="36"/>
      <c r="SBM41" s="36"/>
      <c r="SBN41" s="36"/>
      <c r="SBO41" s="36"/>
      <c r="SBP41" s="36"/>
      <c r="SBQ41" s="36"/>
      <c r="SBR41" s="36"/>
      <c r="SBS41" s="36"/>
      <c r="SBT41" s="36"/>
      <c r="SBU41" s="36"/>
      <c r="SBV41" s="36"/>
      <c r="SBW41" s="36"/>
      <c r="SBX41" s="36"/>
      <c r="SBY41" s="36"/>
      <c r="SBZ41" s="36"/>
      <c r="SCA41" s="36"/>
      <c r="SCB41" s="36"/>
      <c r="SCC41" s="36"/>
      <c r="SCD41" s="36"/>
      <c r="SCE41" s="36"/>
      <c r="SCF41" s="36"/>
      <c r="SCG41" s="36"/>
      <c r="SCH41" s="36"/>
      <c r="SCI41" s="36"/>
      <c r="SCJ41" s="36"/>
      <c r="SCK41" s="36"/>
      <c r="SCL41" s="36"/>
      <c r="SCM41" s="36"/>
      <c r="SCN41" s="36"/>
      <c r="SCO41" s="36"/>
      <c r="SCP41" s="36"/>
      <c r="SCQ41" s="36"/>
      <c r="SCR41" s="36"/>
      <c r="SCS41" s="36"/>
      <c r="SCT41" s="36"/>
      <c r="SCU41" s="36"/>
      <c r="SCV41" s="36"/>
      <c r="SCW41" s="36"/>
      <c r="SCX41" s="36"/>
      <c r="SCY41" s="36"/>
      <c r="SCZ41" s="36"/>
      <c r="SDA41" s="36"/>
      <c r="SDB41" s="36"/>
      <c r="SDC41" s="36"/>
      <c r="SDD41" s="36"/>
      <c r="SDE41" s="36"/>
      <c r="SDF41" s="36"/>
      <c r="SDG41" s="36"/>
      <c r="SDH41" s="36"/>
      <c r="SDI41" s="36"/>
      <c r="SDJ41" s="36"/>
      <c r="SDK41" s="36"/>
      <c r="SDL41" s="36"/>
      <c r="SDM41" s="36"/>
      <c r="SDN41" s="36"/>
      <c r="SDO41" s="36"/>
      <c r="SDP41" s="36"/>
      <c r="SDQ41" s="36"/>
      <c r="SDR41" s="36"/>
      <c r="SDS41" s="36"/>
      <c r="SDT41" s="36"/>
      <c r="SDU41" s="36"/>
      <c r="SDV41" s="36"/>
      <c r="SDW41" s="36"/>
      <c r="SDX41" s="36"/>
      <c r="SDY41" s="36"/>
      <c r="SDZ41" s="36"/>
      <c r="SEA41" s="36"/>
      <c r="SEB41" s="36"/>
      <c r="SEC41" s="36"/>
      <c r="SED41" s="36"/>
      <c r="SEE41" s="36"/>
      <c r="SEF41" s="36"/>
      <c r="SEG41" s="36"/>
      <c r="SEH41" s="36"/>
      <c r="SEI41" s="36"/>
      <c r="SEJ41" s="36"/>
      <c r="SEK41" s="36"/>
      <c r="SEL41" s="36"/>
      <c r="SEM41" s="36"/>
      <c r="SEN41" s="36"/>
      <c r="SEO41" s="36"/>
      <c r="SEP41" s="36"/>
      <c r="SEQ41" s="36"/>
      <c r="SER41" s="36"/>
      <c r="SES41" s="36"/>
      <c r="SET41" s="36"/>
      <c r="SEU41" s="36"/>
      <c r="SEV41" s="36"/>
      <c r="SEW41" s="36"/>
      <c r="SEX41" s="36"/>
      <c r="SEY41" s="36"/>
      <c r="SEZ41" s="36"/>
      <c r="SFA41" s="36"/>
      <c r="SFB41" s="36"/>
      <c r="SFC41" s="36"/>
      <c r="SFD41" s="36"/>
      <c r="SFE41" s="36"/>
      <c r="SFF41" s="36"/>
      <c r="SFG41" s="36"/>
      <c r="SFH41" s="36"/>
      <c r="SFI41" s="36"/>
      <c r="SFJ41" s="36"/>
      <c r="SFK41" s="36"/>
      <c r="SFL41" s="36"/>
      <c r="SFM41" s="36"/>
      <c r="SFN41" s="36"/>
      <c r="SFO41" s="36"/>
      <c r="SFP41" s="36"/>
      <c r="SFQ41" s="36"/>
      <c r="SFR41" s="36"/>
      <c r="SFS41" s="36"/>
      <c r="SFT41" s="36"/>
      <c r="SFU41" s="36"/>
      <c r="SFV41" s="36"/>
      <c r="SFW41" s="36"/>
      <c r="SFX41" s="36"/>
      <c r="SFY41" s="36"/>
      <c r="SFZ41" s="36"/>
      <c r="SGA41" s="36"/>
      <c r="SGB41" s="36"/>
      <c r="SGC41" s="36"/>
      <c r="SGD41" s="36"/>
      <c r="SGE41" s="36"/>
      <c r="SGF41" s="36"/>
      <c r="SGG41" s="36"/>
      <c r="SGH41" s="36"/>
      <c r="SGI41" s="36"/>
      <c r="SGJ41" s="36"/>
      <c r="SGK41" s="36"/>
      <c r="SGL41" s="36"/>
      <c r="SGM41" s="36"/>
      <c r="SGN41" s="36"/>
      <c r="SGO41" s="36"/>
      <c r="SGP41" s="36"/>
      <c r="SGQ41" s="36"/>
      <c r="SGR41" s="36"/>
      <c r="SGS41" s="36"/>
      <c r="SGT41" s="36"/>
      <c r="SGU41" s="36"/>
      <c r="SGV41" s="36"/>
      <c r="SGW41" s="36"/>
      <c r="SGX41" s="36"/>
      <c r="SGY41" s="36"/>
      <c r="SGZ41" s="36"/>
      <c r="SHA41" s="36"/>
      <c r="SHB41" s="36"/>
      <c r="SHC41" s="36"/>
      <c r="SHD41" s="36"/>
      <c r="SHE41" s="36"/>
      <c r="SHF41" s="36"/>
      <c r="SHG41" s="36"/>
      <c r="SHH41" s="36"/>
      <c r="SHI41" s="36"/>
      <c r="SHJ41" s="36"/>
      <c r="SHK41" s="36"/>
      <c r="SHL41" s="36"/>
      <c r="SHM41" s="36"/>
      <c r="SHN41" s="36"/>
      <c r="SHO41" s="36"/>
      <c r="SHP41" s="36"/>
      <c r="SHQ41" s="36"/>
      <c r="SHR41" s="36"/>
      <c r="SHS41" s="36"/>
      <c r="SHT41" s="36"/>
      <c r="SHU41" s="36"/>
      <c r="SHV41" s="36"/>
      <c r="SHW41" s="36"/>
      <c r="SHX41" s="36"/>
      <c r="SHY41" s="36"/>
      <c r="SHZ41" s="36"/>
      <c r="SIA41" s="36"/>
      <c r="SIB41" s="36"/>
      <c r="SIC41" s="36"/>
      <c r="SID41" s="36"/>
      <c r="SIE41" s="36"/>
      <c r="SIF41" s="36"/>
      <c r="SIG41" s="36"/>
      <c r="SIH41" s="36"/>
      <c r="SII41" s="36"/>
      <c r="SIJ41" s="36"/>
      <c r="SIK41" s="36"/>
      <c r="SIL41" s="36"/>
      <c r="SIM41" s="36"/>
      <c r="SIN41" s="36"/>
      <c r="SIO41" s="36"/>
      <c r="SIP41" s="36"/>
      <c r="SIQ41" s="36"/>
      <c r="SIR41" s="36"/>
      <c r="SIS41" s="36"/>
      <c r="SIT41" s="36"/>
      <c r="SIU41" s="36"/>
      <c r="SIV41" s="36"/>
      <c r="SIW41" s="36"/>
      <c r="SIX41" s="36"/>
      <c r="SIY41" s="36"/>
      <c r="SIZ41" s="36"/>
      <c r="SJA41" s="36"/>
      <c r="SJB41" s="36"/>
      <c r="SJC41" s="36"/>
      <c r="SJD41" s="36"/>
      <c r="SJE41" s="36"/>
      <c r="SJF41" s="36"/>
      <c r="SJG41" s="36"/>
      <c r="SJH41" s="36"/>
      <c r="SJI41" s="36"/>
      <c r="SJJ41" s="36"/>
      <c r="SJK41" s="36"/>
      <c r="SJL41" s="36"/>
      <c r="SJM41" s="36"/>
      <c r="SJN41" s="36"/>
      <c r="SJO41" s="36"/>
      <c r="SJP41" s="36"/>
      <c r="SJQ41" s="36"/>
      <c r="SJR41" s="36"/>
      <c r="SJS41" s="36"/>
      <c r="SJT41" s="36"/>
      <c r="SJU41" s="36"/>
      <c r="SJV41" s="36"/>
      <c r="SJW41" s="36"/>
      <c r="SJX41" s="36"/>
      <c r="SJY41" s="36"/>
      <c r="SJZ41" s="36"/>
      <c r="SKA41" s="36"/>
      <c r="SKB41" s="36"/>
      <c r="SKC41" s="36"/>
      <c r="SKD41" s="36"/>
      <c r="SKE41" s="36"/>
      <c r="SKF41" s="36"/>
      <c r="SKG41" s="36"/>
      <c r="SKH41" s="36"/>
      <c r="SKI41" s="36"/>
      <c r="SKJ41" s="36"/>
      <c r="SKK41" s="36"/>
      <c r="SKL41" s="36"/>
      <c r="SKM41" s="36"/>
      <c r="SKN41" s="36"/>
      <c r="SKO41" s="36"/>
      <c r="SKP41" s="36"/>
      <c r="SKQ41" s="36"/>
      <c r="SKR41" s="36"/>
      <c r="SKS41" s="36"/>
      <c r="SKT41" s="36"/>
      <c r="SKU41" s="36"/>
      <c r="SKV41" s="36"/>
      <c r="SKW41" s="36"/>
      <c r="SKX41" s="36"/>
      <c r="SKY41" s="36"/>
      <c r="SKZ41" s="36"/>
      <c r="SLA41" s="36"/>
      <c r="SLB41" s="36"/>
      <c r="SLC41" s="36"/>
      <c r="SLD41" s="36"/>
      <c r="SLE41" s="36"/>
      <c r="SLF41" s="36"/>
      <c r="SLG41" s="36"/>
      <c r="SLH41" s="36"/>
      <c r="SLI41" s="36"/>
      <c r="SLJ41" s="36"/>
      <c r="SLK41" s="36"/>
      <c r="SLL41" s="36"/>
      <c r="SLM41" s="36"/>
      <c r="SLN41" s="36"/>
      <c r="SLO41" s="36"/>
      <c r="SLP41" s="36"/>
      <c r="SLQ41" s="36"/>
      <c r="SLR41" s="36"/>
      <c r="SLS41" s="36"/>
      <c r="SLT41" s="36"/>
      <c r="SLU41" s="36"/>
      <c r="SLV41" s="36"/>
      <c r="SLW41" s="36"/>
      <c r="SLX41" s="36"/>
      <c r="SLY41" s="36"/>
      <c r="SLZ41" s="36"/>
      <c r="SMA41" s="36"/>
      <c r="SMB41" s="36"/>
      <c r="SMC41" s="36"/>
      <c r="SMD41" s="36"/>
      <c r="SME41" s="36"/>
      <c r="SMF41" s="36"/>
      <c r="SMG41" s="36"/>
      <c r="SMH41" s="36"/>
      <c r="SMI41" s="36"/>
      <c r="SMJ41" s="36"/>
      <c r="SMK41" s="36"/>
      <c r="SML41" s="36"/>
      <c r="SMM41" s="36"/>
      <c r="SMN41" s="36"/>
      <c r="SMO41" s="36"/>
      <c r="SMP41" s="36"/>
      <c r="SMQ41" s="36"/>
      <c r="SMR41" s="36"/>
      <c r="SMS41" s="36"/>
      <c r="SMT41" s="36"/>
      <c r="SMU41" s="36"/>
      <c r="SMV41" s="36"/>
      <c r="SMW41" s="36"/>
      <c r="SMX41" s="36"/>
      <c r="SMY41" s="36"/>
      <c r="SMZ41" s="36"/>
      <c r="SNA41" s="36"/>
      <c r="SNB41" s="36"/>
      <c r="SNC41" s="36"/>
      <c r="SND41" s="36"/>
      <c r="SNE41" s="36"/>
      <c r="SNF41" s="36"/>
      <c r="SNG41" s="36"/>
      <c r="SNH41" s="36"/>
      <c r="SNI41" s="36"/>
      <c r="SNJ41" s="36"/>
      <c r="SNK41" s="36"/>
      <c r="SNL41" s="36"/>
      <c r="SNM41" s="36"/>
      <c r="SNN41" s="36"/>
      <c r="SNO41" s="36"/>
      <c r="SNP41" s="36"/>
      <c r="SNQ41" s="36"/>
      <c r="SNR41" s="36"/>
      <c r="SNS41" s="36"/>
      <c r="SNT41" s="36"/>
      <c r="SNU41" s="36"/>
      <c r="SNV41" s="36"/>
      <c r="SNW41" s="36"/>
      <c r="SNX41" s="36"/>
      <c r="SNY41" s="36"/>
      <c r="SNZ41" s="36"/>
      <c r="SOA41" s="36"/>
      <c r="SOB41" s="36"/>
      <c r="SOC41" s="36"/>
      <c r="SOD41" s="36"/>
      <c r="SOE41" s="36"/>
      <c r="SOF41" s="36"/>
      <c r="SOG41" s="36"/>
      <c r="SOH41" s="36"/>
      <c r="SOI41" s="36"/>
      <c r="SOJ41" s="36"/>
      <c r="SOK41" s="36"/>
      <c r="SOL41" s="36"/>
      <c r="SOM41" s="36"/>
      <c r="SON41" s="36"/>
      <c r="SOO41" s="36"/>
      <c r="SOP41" s="36"/>
      <c r="SOQ41" s="36"/>
      <c r="SOR41" s="36"/>
      <c r="SOS41" s="36"/>
      <c r="SOT41" s="36"/>
      <c r="SOU41" s="36"/>
      <c r="SOV41" s="36"/>
      <c r="SOW41" s="36"/>
      <c r="SOX41" s="36"/>
      <c r="SOY41" s="36"/>
      <c r="SOZ41" s="36"/>
      <c r="SPA41" s="36"/>
      <c r="SPB41" s="36"/>
      <c r="SPC41" s="36"/>
      <c r="SPD41" s="36"/>
      <c r="SPE41" s="36"/>
      <c r="SPF41" s="36"/>
      <c r="SPG41" s="36"/>
      <c r="SPH41" s="36"/>
      <c r="SPI41" s="36"/>
      <c r="SPJ41" s="36"/>
      <c r="SPK41" s="36"/>
      <c r="SPL41" s="36"/>
      <c r="SPM41" s="36"/>
      <c r="SPN41" s="36"/>
      <c r="SPO41" s="36"/>
      <c r="SPP41" s="36"/>
      <c r="SPQ41" s="36"/>
      <c r="SPR41" s="36"/>
      <c r="SPS41" s="36"/>
      <c r="SPT41" s="36"/>
      <c r="SPU41" s="36"/>
      <c r="SPV41" s="36"/>
      <c r="SPW41" s="36"/>
      <c r="SPX41" s="36"/>
      <c r="SPY41" s="36"/>
      <c r="SPZ41" s="36"/>
      <c r="SQA41" s="36"/>
      <c r="SQB41" s="36"/>
      <c r="SQC41" s="36"/>
      <c r="SQD41" s="36"/>
      <c r="SQE41" s="36"/>
      <c r="SQF41" s="36"/>
      <c r="SQG41" s="36"/>
      <c r="SQH41" s="36"/>
      <c r="SQI41" s="36"/>
      <c r="SQJ41" s="36"/>
      <c r="SQK41" s="36"/>
      <c r="SQL41" s="36"/>
      <c r="SQM41" s="36"/>
      <c r="SQN41" s="36"/>
      <c r="SQO41" s="36"/>
      <c r="SQP41" s="36"/>
      <c r="SQQ41" s="36"/>
      <c r="SQR41" s="36"/>
      <c r="SQS41" s="36"/>
      <c r="SQT41" s="36"/>
      <c r="SQU41" s="36"/>
      <c r="SQV41" s="36"/>
      <c r="SQW41" s="36"/>
      <c r="SQX41" s="36"/>
      <c r="SQY41" s="36"/>
      <c r="SQZ41" s="36"/>
      <c r="SRA41" s="36"/>
      <c r="SRB41" s="36"/>
      <c r="SRC41" s="36"/>
      <c r="SRD41" s="36"/>
      <c r="SRE41" s="36"/>
      <c r="SRF41" s="36"/>
      <c r="SRG41" s="36"/>
      <c r="SRH41" s="36"/>
      <c r="SRI41" s="36"/>
      <c r="SRJ41" s="36"/>
      <c r="SRK41" s="36"/>
      <c r="SRL41" s="36"/>
      <c r="SRM41" s="36"/>
      <c r="SRN41" s="36"/>
      <c r="SRO41" s="36"/>
      <c r="SRP41" s="36"/>
      <c r="SRQ41" s="36"/>
      <c r="SRR41" s="36"/>
      <c r="SRS41" s="36"/>
      <c r="SRT41" s="36"/>
      <c r="SRU41" s="36"/>
      <c r="SRV41" s="36"/>
      <c r="SRW41" s="36"/>
      <c r="SRX41" s="36"/>
      <c r="SRY41" s="36"/>
      <c r="SRZ41" s="36"/>
      <c r="SSA41" s="36"/>
      <c r="SSB41" s="36"/>
      <c r="SSC41" s="36"/>
      <c r="SSD41" s="36"/>
      <c r="SSE41" s="36"/>
      <c r="SSF41" s="36"/>
      <c r="SSG41" s="36"/>
      <c r="SSH41" s="36"/>
      <c r="SSI41" s="36"/>
      <c r="SSJ41" s="36"/>
      <c r="SSK41" s="36"/>
      <c r="SSL41" s="36"/>
      <c r="SSM41" s="36"/>
      <c r="SSN41" s="36"/>
      <c r="SSO41" s="36"/>
      <c r="SSP41" s="36"/>
      <c r="SSQ41" s="36"/>
      <c r="SSR41" s="36"/>
      <c r="SSS41" s="36"/>
      <c r="SST41" s="36"/>
      <c r="SSU41" s="36"/>
      <c r="SSV41" s="36"/>
      <c r="SSW41" s="36"/>
      <c r="SSX41" s="36"/>
      <c r="SSY41" s="36"/>
      <c r="SSZ41" s="36"/>
      <c r="STA41" s="36"/>
      <c r="STB41" s="36"/>
      <c r="STC41" s="36"/>
      <c r="STD41" s="36"/>
      <c r="STE41" s="36"/>
      <c r="STF41" s="36"/>
      <c r="STG41" s="36"/>
      <c r="STH41" s="36"/>
      <c r="STI41" s="36"/>
      <c r="STJ41" s="36"/>
      <c r="STK41" s="36"/>
      <c r="STL41" s="36"/>
      <c r="STM41" s="36"/>
      <c r="STN41" s="36"/>
      <c r="STO41" s="36"/>
      <c r="STP41" s="36"/>
      <c r="STQ41" s="36"/>
      <c r="STR41" s="36"/>
      <c r="STS41" s="36"/>
      <c r="STT41" s="36"/>
      <c r="STU41" s="36"/>
      <c r="STV41" s="36"/>
      <c r="STW41" s="36"/>
      <c r="STX41" s="36"/>
      <c r="STY41" s="36"/>
      <c r="STZ41" s="36"/>
      <c r="SUA41" s="36"/>
      <c r="SUB41" s="36"/>
      <c r="SUC41" s="36"/>
      <c r="SUD41" s="36"/>
      <c r="SUE41" s="36"/>
      <c r="SUF41" s="36"/>
      <c r="SUG41" s="36"/>
      <c r="SUH41" s="36"/>
      <c r="SUI41" s="36"/>
      <c r="SUJ41" s="36"/>
      <c r="SUK41" s="36"/>
      <c r="SUL41" s="36"/>
      <c r="SUM41" s="36"/>
      <c r="SUN41" s="36"/>
      <c r="SUO41" s="36"/>
      <c r="SUP41" s="36"/>
      <c r="SUQ41" s="36"/>
      <c r="SUR41" s="36"/>
      <c r="SUS41" s="36"/>
      <c r="SUT41" s="36"/>
      <c r="SUU41" s="36"/>
      <c r="SUV41" s="36"/>
      <c r="SUW41" s="36"/>
      <c r="SUX41" s="36"/>
      <c r="SUY41" s="36"/>
      <c r="SUZ41" s="36"/>
      <c r="SVA41" s="36"/>
      <c r="SVB41" s="36"/>
      <c r="SVC41" s="36"/>
      <c r="SVD41" s="36"/>
      <c r="SVE41" s="36"/>
      <c r="SVF41" s="36"/>
      <c r="SVG41" s="36"/>
      <c r="SVH41" s="36"/>
      <c r="SVI41" s="36"/>
      <c r="SVJ41" s="36"/>
      <c r="SVK41" s="36"/>
      <c r="SVL41" s="36"/>
      <c r="SVM41" s="36"/>
      <c r="SVN41" s="36"/>
      <c r="SVO41" s="36"/>
      <c r="SVP41" s="36"/>
      <c r="SVQ41" s="36"/>
      <c r="SVR41" s="36"/>
      <c r="SVS41" s="36"/>
      <c r="SVT41" s="36"/>
      <c r="SVU41" s="36"/>
      <c r="SVV41" s="36"/>
      <c r="SVW41" s="36"/>
      <c r="SVX41" s="36"/>
      <c r="SVY41" s="36"/>
      <c r="SVZ41" s="36"/>
      <c r="SWA41" s="36"/>
      <c r="SWB41" s="36"/>
      <c r="SWC41" s="36"/>
      <c r="SWD41" s="36"/>
      <c r="SWE41" s="36"/>
      <c r="SWF41" s="36"/>
      <c r="SWG41" s="36"/>
      <c r="SWH41" s="36"/>
      <c r="SWI41" s="36"/>
      <c r="SWJ41" s="36"/>
      <c r="SWK41" s="36"/>
      <c r="SWL41" s="36"/>
      <c r="SWM41" s="36"/>
      <c r="SWN41" s="36"/>
      <c r="SWO41" s="36"/>
      <c r="SWP41" s="36"/>
      <c r="SWQ41" s="36"/>
      <c r="SWR41" s="36"/>
      <c r="SWS41" s="36"/>
      <c r="SWT41" s="36"/>
      <c r="SWU41" s="36"/>
      <c r="SWV41" s="36"/>
      <c r="SWW41" s="36"/>
      <c r="SWX41" s="36"/>
      <c r="SWY41" s="36"/>
      <c r="SWZ41" s="36"/>
      <c r="SXA41" s="36"/>
      <c r="SXB41" s="36"/>
      <c r="SXC41" s="36"/>
      <c r="SXD41" s="36"/>
      <c r="SXE41" s="36"/>
      <c r="SXF41" s="36"/>
      <c r="SXG41" s="36"/>
      <c r="SXH41" s="36"/>
      <c r="SXI41" s="36"/>
      <c r="SXJ41" s="36"/>
      <c r="SXK41" s="36"/>
      <c r="SXL41" s="36"/>
      <c r="SXM41" s="36"/>
      <c r="SXN41" s="36"/>
      <c r="SXO41" s="36"/>
      <c r="SXP41" s="36"/>
      <c r="SXQ41" s="36"/>
      <c r="SXR41" s="36"/>
      <c r="SXS41" s="36"/>
      <c r="SXT41" s="36"/>
      <c r="SXU41" s="36"/>
      <c r="SXV41" s="36"/>
      <c r="SXW41" s="36"/>
      <c r="SXX41" s="36"/>
      <c r="SXY41" s="36"/>
      <c r="SXZ41" s="36"/>
      <c r="SYA41" s="36"/>
      <c r="SYB41" s="36"/>
      <c r="SYC41" s="36"/>
      <c r="SYD41" s="36"/>
      <c r="SYE41" s="36"/>
      <c r="SYF41" s="36"/>
      <c r="SYG41" s="36"/>
      <c r="SYH41" s="36"/>
      <c r="SYI41" s="36"/>
      <c r="SYJ41" s="36"/>
      <c r="SYK41" s="36"/>
      <c r="SYL41" s="36"/>
      <c r="SYM41" s="36"/>
      <c r="SYN41" s="36"/>
      <c r="SYO41" s="36"/>
      <c r="SYP41" s="36"/>
      <c r="SYQ41" s="36"/>
      <c r="SYR41" s="36"/>
      <c r="SYS41" s="36"/>
      <c r="SYT41" s="36"/>
      <c r="SYU41" s="36"/>
      <c r="SYV41" s="36"/>
      <c r="SYW41" s="36"/>
      <c r="SYX41" s="36"/>
      <c r="SYY41" s="36"/>
      <c r="SYZ41" s="36"/>
      <c r="SZA41" s="36"/>
      <c r="SZB41" s="36"/>
      <c r="SZC41" s="36"/>
      <c r="SZD41" s="36"/>
      <c r="SZE41" s="36"/>
      <c r="SZF41" s="36"/>
      <c r="SZG41" s="36"/>
      <c r="SZH41" s="36"/>
      <c r="SZI41" s="36"/>
      <c r="SZJ41" s="36"/>
      <c r="SZK41" s="36"/>
      <c r="SZL41" s="36"/>
      <c r="SZM41" s="36"/>
      <c r="SZN41" s="36"/>
      <c r="SZO41" s="36"/>
      <c r="SZP41" s="36"/>
      <c r="SZQ41" s="36"/>
      <c r="SZR41" s="36"/>
      <c r="SZS41" s="36"/>
      <c r="SZT41" s="36"/>
      <c r="SZU41" s="36"/>
      <c r="SZV41" s="36"/>
      <c r="SZW41" s="36"/>
      <c r="SZX41" s="36"/>
      <c r="SZY41" s="36"/>
      <c r="SZZ41" s="36"/>
      <c r="TAA41" s="36"/>
      <c r="TAB41" s="36"/>
      <c r="TAC41" s="36"/>
      <c r="TAD41" s="36"/>
      <c r="TAE41" s="36"/>
      <c r="TAF41" s="36"/>
      <c r="TAG41" s="36"/>
      <c r="TAH41" s="36"/>
      <c r="TAI41" s="36"/>
      <c r="TAJ41" s="36"/>
      <c r="TAK41" s="36"/>
      <c r="TAL41" s="36"/>
      <c r="TAM41" s="36"/>
      <c r="TAN41" s="36"/>
      <c r="TAO41" s="36"/>
      <c r="TAP41" s="36"/>
      <c r="TAQ41" s="36"/>
      <c r="TAR41" s="36"/>
      <c r="TAS41" s="36"/>
      <c r="TAT41" s="36"/>
      <c r="TAU41" s="36"/>
      <c r="TAV41" s="36"/>
      <c r="TAW41" s="36"/>
      <c r="TAX41" s="36"/>
      <c r="TAY41" s="36"/>
      <c r="TAZ41" s="36"/>
      <c r="TBA41" s="36"/>
      <c r="TBB41" s="36"/>
      <c r="TBC41" s="36"/>
      <c r="TBD41" s="36"/>
      <c r="TBE41" s="36"/>
      <c r="TBF41" s="36"/>
      <c r="TBG41" s="36"/>
      <c r="TBH41" s="36"/>
      <c r="TBI41" s="36"/>
      <c r="TBJ41" s="36"/>
      <c r="TBK41" s="36"/>
      <c r="TBL41" s="36"/>
      <c r="TBM41" s="36"/>
      <c r="TBN41" s="36"/>
      <c r="TBO41" s="36"/>
      <c r="TBP41" s="36"/>
      <c r="TBQ41" s="36"/>
      <c r="TBR41" s="36"/>
      <c r="TBS41" s="36"/>
      <c r="TBT41" s="36"/>
      <c r="TBU41" s="36"/>
      <c r="TBV41" s="36"/>
      <c r="TBW41" s="36"/>
      <c r="TBX41" s="36"/>
      <c r="TBY41" s="36"/>
      <c r="TBZ41" s="36"/>
      <c r="TCA41" s="36"/>
      <c r="TCB41" s="36"/>
      <c r="TCC41" s="36"/>
      <c r="TCD41" s="36"/>
      <c r="TCE41" s="36"/>
      <c r="TCF41" s="36"/>
      <c r="TCG41" s="36"/>
      <c r="TCH41" s="36"/>
      <c r="TCI41" s="36"/>
      <c r="TCJ41" s="36"/>
      <c r="TCK41" s="36"/>
      <c r="TCL41" s="36"/>
      <c r="TCM41" s="36"/>
      <c r="TCN41" s="36"/>
      <c r="TCO41" s="36"/>
      <c r="TCP41" s="36"/>
      <c r="TCQ41" s="36"/>
      <c r="TCR41" s="36"/>
      <c r="TCS41" s="36"/>
      <c r="TCT41" s="36"/>
      <c r="TCU41" s="36"/>
      <c r="TCV41" s="36"/>
      <c r="TCW41" s="36"/>
      <c r="TCX41" s="36"/>
      <c r="TCY41" s="36"/>
      <c r="TCZ41" s="36"/>
      <c r="TDA41" s="36"/>
      <c r="TDB41" s="36"/>
      <c r="TDC41" s="36"/>
      <c r="TDD41" s="36"/>
      <c r="TDE41" s="36"/>
      <c r="TDF41" s="36"/>
      <c r="TDG41" s="36"/>
      <c r="TDH41" s="36"/>
      <c r="TDI41" s="36"/>
      <c r="TDJ41" s="36"/>
      <c r="TDK41" s="36"/>
      <c r="TDL41" s="36"/>
      <c r="TDM41" s="36"/>
      <c r="TDN41" s="36"/>
      <c r="TDO41" s="36"/>
      <c r="TDP41" s="36"/>
      <c r="TDQ41" s="36"/>
      <c r="TDR41" s="36"/>
      <c r="TDS41" s="36"/>
      <c r="TDT41" s="36"/>
      <c r="TDU41" s="36"/>
      <c r="TDV41" s="36"/>
      <c r="TDW41" s="36"/>
      <c r="TDX41" s="36"/>
      <c r="TDY41" s="36"/>
      <c r="TDZ41" s="36"/>
      <c r="TEA41" s="36"/>
      <c r="TEB41" s="36"/>
      <c r="TEC41" s="36"/>
      <c r="TED41" s="36"/>
      <c r="TEE41" s="36"/>
      <c r="TEF41" s="36"/>
      <c r="TEG41" s="36"/>
      <c r="TEH41" s="36"/>
      <c r="TEI41" s="36"/>
      <c r="TEJ41" s="36"/>
      <c r="TEK41" s="36"/>
      <c r="TEL41" s="36"/>
      <c r="TEM41" s="36"/>
      <c r="TEN41" s="36"/>
      <c r="TEO41" s="36"/>
      <c r="TEP41" s="36"/>
      <c r="TEQ41" s="36"/>
      <c r="TER41" s="36"/>
      <c r="TES41" s="36"/>
      <c r="TET41" s="36"/>
      <c r="TEU41" s="36"/>
      <c r="TEV41" s="36"/>
      <c r="TEW41" s="36"/>
      <c r="TEX41" s="36"/>
      <c r="TEY41" s="36"/>
      <c r="TEZ41" s="36"/>
      <c r="TFA41" s="36"/>
      <c r="TFB41" s="36"/>
      <c r="TFC41" s="36"/>
      <c r="TFD41" s="36"/>
      <c r="TFE41" s="36"/>
      <c r="TFF41" s="36"/>
      <c r="TFG41" s="36"/>
      <c r="TFH41" s="36"/>
      <c r="TFI41" s="36"/>
      <c r="TFJ41" s="36"/>
      <c r="TFK41" s="36"/>
      <c r="TFL41" s="36"/>
      <c r="TFM41" s="36"/>
      <c r="TFN41" s="36"/>
      <c r="TFO41" s="36"/>
      <c r="TFP41" s="36"/>
      <c r="TFQ41" s="36"/>
      <c r="TFR41" s="36"/>
      <c r="TFS41" s="36"/>
      <c r="TFT41" s="36"/>
      <c r="TFU41" s="36"/>
      <c r="TFV41" s="36"/>
      <c r="TFW41" s="36"/>
      <c r="TFX41" s="36"/>
      <c r="TFY41" s="36"/>
      <c r="TFZ41" s="36"/>
      <c r="TGA41" s="36"/>
      <c r="TGB41" s="36"/>
      <c r="TGC41" s="36"/>
      <c r="TGD41" s="36"/>
      <c r="TGE41" s="36"/>
      <c r="TGF41" s="36"/>
      <c r="TGG41" s="36"/>
      <c r="TGH41" s="36"/>
      <c r="TGI41" s="36"/>
      <c r="TGJ41" s="36"/>
      <c r="TGK41" s="36"/>
      <c r="TGL41" s="36"/>
      <c r="TGM41" s="36"/>
      <c r="TGN41" s="36"/>
      <c r="TGO41" s="36"/>
      <c r="TGP41" s="36"/>
      <c r="TGQ41" s="36"/>
      <c r="TGR41" s="36"/>
      <c r="TGS41" s="36"/>
      <c r="TGT41" s="36"/>
      <c r="TGU41" s="36"/>
      <c r="TGV41" s="36"/>
      <c r="TGW41" s="36"/>
      <c r="TGX41" s="36"/>
      <c r="TGY41" s="36"/>
      <c r="TGZ41" s="36"/>
      <c r="THA41" s="36"/>
      <c r="THB41" s="36"/>
      <c r="THC41" s="36"/>
      <c r="THD41" s="36"/>
      <c r="THE41" s="36"/>
      <c r="THF41" s="36"/>
      <c r="THG41" s="36"/>
      <c r="THH41" s="36"/>
      <c r="THI41" s="36"/>
      <c r="THJ41" s="36"/>
      <c r="THK41" s="36"/>
      <c r="THL41" s="36"/>
      <c r="THM41" s="36"/>
      <c r="THN41" s="36"/>
      <c r="THO41" s="36"/>
      <c r="THP41" s="36"/>
      <c r="THQ41" s="36"/>
      <c r="THR41" s="36"/>
      <c r="THS41" s="36"/>
      <c r="THT41" s="36"/>
      <c r="THU41" s="36"/>
      <c r="THV41" s="36"/>
      <c r="THW41" s="36"/>
      <c r="THX41" s="36"/>
      <c r="THY41" s="36"/>
      <c r="THZ41" s="36"/>
      <c r="TIA41" s="36"/>
      <c r="TIB41" s="36"/>
      <c r="TIC41" s="36"/>
      <c r="TID41" s="36"/>
      <c r="TIE41" s="36"/>
      <c r="TIF41" s="36"/>
      <c r="TIG41" s="36"/>
      <c r="TIH41" s="36"/>
      <c r="TII41" s="36"/>
      <c r="TIJ41" s="36"/>
      <c r="TIK41" s="36"/>
      <c r="TIL41" s="36"/>
      <c r="TIM41" s="36"/>
      <c r="TIN41" s="36"/>
      <c r="TIO41" s="36"/>
      <c r="TIP41" s="36"/>
      <c r="TIQ41" s="36"/>
      <c r="TIR41" s="36"/>
      <c r="TIS41" s="36"/>
      <c r="TIT41" s="36"/>
      <c r="TIU41" s="36"/>
      <c r="TIV41" s="36"/>
      <c r="TIW41" s="36"/>
      <c r="TIX41" s="36"/>
      <c r="TIY41" s="36"/>
      <c r="TIZ41" s="36"/>
      <c r="TJA41" s="36"/>
      <c r="TJB41" s="36"/>
      <c r="TJC41" s="36"/>
      <c r="TJD41" s="36"/>
      <c r="TJE41" s="36"/>
      <c r="TJF41" s="36"/>
      <c r="TJG41" s="36"/>
      <c r="TJH41" s="36"/>
      <c r="TJI41" s="36"/>
      <c r="TJJ41" s="36"/>
      <c r="TJK41" s="36"/>
      <c r="TJL41" s="36"/>
      <c r="TJM41" s="36"/>
      <c r="TJN41" s="36"/>
      <c r="TJO41" s="36"/>
      <c r="TJP41" s="36"/>
      <c r="TJQ41" s="36"/>
      <c r="TJR41" s="36"/>
      <c r="TJS41" s="36"/>
      <c r="TJT41" s="36"/>
      <c r="TJU41" s="36"/>
      <c r="TJV41" s="36"/>
      <c r="TJW41" s="36"/>
      <c r="TJX41" s="36"/>
      <c r="TJY41" s="36"/>
      <c r="TJZ41" s="36"/>
      <c r="TKA41" s="36"/>
      <c r="TKB41" s="36"/>
      <c r="TKC41" s="36"/>
      <c r="TKD41" s="36"/>
      <c r="TKE41" s="36"/>
      <c r="TKF41" s="36"/>
      <c r="TKG41" s="36"/>
      <c r="TKH41" s="36"/>
      <c r="TKI41" s="36"/>
      <c r="TKJ41" s="36"/>
      <c r="TKK41" s="36"/>
      <c r="TKL41" s="36"/>
      <c r="TKM41" s="36"/>
      <c r="TKN41" s="36"/>
      <c r="TKO41" s="36"/>
      <c r="TKP41" s="36"/>
      <c r="TKQ41" s="36"/>
      <c r="TKR41" s="36"/>
      <c r="TKS41" s="36"/>
      <c r="TKT41" s="36"/>
      <c r="TKU41" s="36"/>
      <c r="TKV41" s="36"/>
      <c r="TKW41" s="36"/>
      <c r="TKX41" s="36"/>
      <c r="TKY41" s="36"/>
      <c r="TKZ41" s="36"/>
      <c r="TLA41" s="36"/>
      <c r="TLB41" s="36"/>
      <c r="TLC41" s="36"/>
      <c r="TLD41" s="36"/>
      <c r="TLE41" s="36"/>
      <c r="TLF41" s="36"/>
      <c r="TLG41" s="36"/>
      <c r="TLH41" s="36"/>
      <c r="TLI41" s="36"/>
      <c r="TLJ41" s="36"/>
      <c r="TLK41" s="36"/>
      <c r="TLL41" s="36"/>
      <c r="TLM41" s="36"/>
      <c r="TLN41" s="36"/>
      <c r="TLO41" s="36"/>
      <c r="TLP41" s="36"/>
      <c r="TLQ41" s="36"/>
      <c r="TLR41" s="36"/>
      <c r="TLS41" s="36"/>
      <c r="TLT41" s="36"/>
      <c r="TLU41" s="36"/>
      <c r="TLV41" s="36"/>
      <c r="TLW41" s="36"/>
      <c r="TLX41" s="36"/>
      <c r="TLY41" s="36"/>
      <c r="TLZ41" s="36"/>
      <c r="TMA41" s="36"/>
      <c r="TMB41" s="36"/>
      <c r="TMC41" s="36"/>
      <c r="TMD41" s="36"/>
      <c r="TME41" s="36"/>
      <c r="TMF41" s="36"/>
      <c r="TMG41" s="36"/>
      <c r="TMH41" s="36"/>
      <c r="TMI41" s="36"/>
      <c r="TMJ41" s="36"/>
      <c r="TMK41" s="36"/>
      <c r="TML41" s="36"/>
      <c r="TMM41" s="36"/>
      <c r="TMN41" s="36"/>
      <c r="TMO41" s="36"/>
      <c r="TMP41" s="36"/>
      <c r="TMQ41" s="36"/>
      <c r="TMR41" s="36"/>
      <c r="TMS41" s="36"/>
      <c r="TMT41" s="36"/>
      <c r="TMU41" s="36"/>
      <c r="TMV41" s="36"/>
      <c r="TMW41" s="36"/>
      <c r="TMX41" s="36"/>
      <c r="TMY41" s="36"/>
      <c r="TMZ41" s="36"/>
      <c r="TNA41" s="36"/>
      <c r="TNB41" s="36"/>
      <c r="TNC41" s="36"/>
      <c r="TND41" s="36"/>
      <c r="TNE41" s="36"/>
      <c r="TNF41" s="36"/>
      <c r="TNG41" s="36"/>
      <c r="TNH41" s="36"/>
      <c r="TNI41" s="36"/>
      <c r="TNJ41" s="36"/>
      <c r="TNK41" s="36"/>
      <c r="TNL41" s="36"/>
      <c r="TNM41" s="36"/>
      <c r="TNN41" s="36"/>
      <c r="TNO41" s="36"/>
      <c r="TNP41" s="36"/>
      <c r="TNQ41" s="36"/>
      <c r="TNR41" s="36"/>
      <c r="TNS41" s="36"/>
      <c r="TNT41" s="36"/>
      <c r="TNU41" s="36"/>
      <c r="TNV41" s="36"/>
      <c r="TNW41" s="36"/>
      <c r="TNX41" s="36"/>
      <c r="TNY41" s="36"/>
      <c r="TNZ41" s="36"/>
      <c r="TOA41" s="36"/>
      <c r="TOB41" s="36"/>
      <c r="TOC41" s="36"/>
      <c r="TOD41" s="36"/>
      <c r="TOE41" s="36"/>
      <c r="TOF41" s="36"/>
      <c r="TOG41" s="36"/>
      <c r="TOH41" s="36"/>
      <c r="TOI41" s="36"/>
      <c r="TOJ41" s="36"/>
      <c r="TOK41" s="36"/>
      <c r="TOL41" s="36"/>
      <c r="TOM41" s="36"/>
      <c r="TON41" s="36"/>
      <c r="TOO41" s="36"/>
      <c r="TOP41" s="36"/>
      <c r="TOQ41" s="36"/>
      <c r="TOR41" s="36"/>
      <c r="TOS41" s="36"/>
      <c r="TOT41" s="36"/>
      <c r="TOU41" s="36"/>
      <c r="TOV41" s="36"/>
      <c r="TOW41" s="36"/>
      <c r="TOX41" s="36"/>
      <c r="TOY41" s="36"/>
      <c r="TOZ41" s="36"/>
      <c r="TPA41" s="36"/>
      <c r="TPB41" s="36"/>
      <c r="TPC41" s="36"/>
      <c r="TPD41" s="36"/>
      <c r="TPE41" s="36"/>
      <c r="TPF41" s="36"/>
      <c r="TPG41" s="36"/>
      <c r="TPH41" s="36"/>
      <c r="TPI41" s="36"/>
      <c r="TPJ41" s="36"/>
      <c r="TPK41" s="36"/>
      <c r="TPL41" s="36"/>
      <c r="TPM41" s="36"/>
      <c r="TPN41" s="36"/>
      <c r="TPO41" s="36"/>
      <c r="TPP41" s="36"/>
      <c r="TPQ41" s="36"/>
      <c r="TPR41" s="36"/>
      <c r="TPS41" s="36"/>
      <c r="TPT41" s="36"/>
      <c r="TPU41" s="36"/>
      <c r="TPV41" s="36"/>
      <c r="TPW41" s="36"/>
      <c r="TPX41" s="36"/>
      <c r="TPY41" s="36"/>
      <c r="TPZ41" s="36"/>
      <c r="TQA41" s="36"/>
      <c r="TQB41" s="36"/>
      <c r="TQC41" s="36"/>
      <c r="TQD41" s="36"/>
      <c r="TQE41" s="36"/>
      <c r="TQF41" s="36"/>
      <c r="TQG41" s="36"/>
      <c r="TQH41" s="36"/>
      <c r="TQI41" s="36"/>
      <c r="TQJ41" s="36"/>
      <c r="TQK41" s="36"/>
      <c r="TQL41" s="36"/>
      <c r="TQM41" s="36"/>
      <c r="TQN41" s="36"/>
      <c r="TQO41" s="36"/>
      <c r="TQP41" s="36"/>
      <c r="TQQ41" s="36"/>
      <c r="TQR41" s="36"/>
      <c r="TQS41" s="36"/>
      <c r="TQT41" s="36"/>
      <c r="TQU41" s="36"/>
      <c r="TQV41" s="36"/>
      <c r="TQW41" s="36"/>
      <c r="TQX41" s="36"/>
      <c r="TQY41" s="36"/>
      <c r="TQZ41" s="36"/>
      <c r="TRA41" s="36"/>
      <c r="TRB41" s="36"/>
      <c r="TRC41" s="36"/>
      <c r="TRD41" s="36"/>
      <c r="TRE41" s="36"/>
      <c r="TRF41" s="36"/>
      <c r="TRG41" s="36"/>
      <c r="TRH41" s="36"/>
      <c r="TRI41" s="36"/>
      <c r="TRJ41" s="36"/>
      <c r="TRK41" s="36"/>
      <c r="TRL41" s="36"/>
      <c r="TRM41" s="36"/>
      <c r="TRN41" s="36"/>
      <c r="TRO41" s="36"/>
      <c r="TRP41" s="36"/>
      <c r="TRQ41" s="36"/>
      <c r="TRR41" s="36"/>
      <c r="TRS41" s="36"/>
      <c r="TRT41" s="36"/>
      <c r="TRU41" s="36"/>
      <c r="TRV41" s="36"/>
      <c r="TRW41" s="36"/>
      <c r="TRX41" s="36"/>
      <c r="TRY41" s="36"/>
      <c r="TRZ41" s="36"/>
      <c r="TSA41" s="36"/>
      <c r="TSB41" s="36"/>
      <c r="TSC41" s="36"/>
      <c r="TSD41" s="36"/>
      <c r="TSE41" s="36"/>
      <c r="TSF41" s="36"/>
      <c r="TSG41" s="36"/>
      <c r="TSH41" s="36"/>
      <c r="TSI41" s="36"/>
      <c r="TSJ41" s="36"/>
      <c r="TSK41" s="36"/>
      <c r="TSL41" s="36"/>
      <c r="TSM41" s="36"/>
      <c r="TSN41" s="36"/>
      <c r="TSO41" s="36"/>
      <c r="TSP41" s="36"/>
      <c r="TSQ41" s="36"/>
      <c r="TSR41" s="36"/>
      <c r="TSS41" s="36"/>
      <c r="TST41" s="36"/>
      <c r="TSU41" s="36"/>
      <c r="TSV41" s="36"/>
      <c r="TSW41" s="36"/>
      <c r="TSX41" s="36"/>
      <c r="TSY41" s="36"/>
      <c r="TSZ41" s="36"/>
      <c r="TTA41" s="36"/>
      <c r="TTB41" s="36"/>
      <c r="TTC41" s="36"/>
      <c r="TTD41" s="36"/>
      <c r="TTE41" s="36"/>
      <c r="TTF41" s="36"/>
      <c r="TTG41" s="36"/>
      <c r="TTH41" s="36"/>
      <c r="TTI41" s="36"/>
      <c r="TTJ41" s="36"/>
      <c r="TTK41" s="36"/>
      <c r="TTL41" s="36"/>
      <c r="TTM41" s="36"/>
      <c r="TTN41" s="36"/>
      <c r="TTO41" s="36"/>
      <c r="TTP41" s="36"/>
      <c r="TTQ41" s="36"/>
      <c r="TTR41" s="36"/>
      <c r="TTS41" s="36"/>
      <c r="TTT41" s="36"/>
      <c r="TTU41" s="36"/>
      <c r="TTV41" s="36"/>
      <c r="TTW41" s="36"/>
      <c r="TTX41" s="36"/>
      <c r="TTY41" s="36"/>
      <c r="TTZ41" s="36"/>
      <c r="TUA41" s="36"/>
      <c r="TUB41" s="36"/>
      <c r="TUC41" s="36"/>
      <c r="TUD41" s="36"/>
      <c r="TUE41" s="36"/>
      <c r="TUF41" s="36"/>
      <c r="TUG41" s="36"/>
      <c r="TUH41" s="36"/>
      <c r="TUI41" s="36"/>
      <c r="TUJ41" s="36"/>
      <c r="TUK41" s="36"/>
      <c r="TUL41" s="36"/>
      <c r="TUM41" s="36"/>
      <c r="TUN41" s="36"/>
      <c r="TUO41" s="36"/>
      <c r="TUP41" s="36"/>
      <c r="TUQ41" s="36"/>
      <c r="TUR41" s="36"/>
      <c r="TUS41" s="36"/>
      <c r="TUT41" s="36"/>
      <c r="TUU41" s="36"/>
      <c r="TUV41" s="36"/>
      <c r="TUW41" s="36"/>
      <c r="TUX41" s="36"/>
      <c r="TUY41" s="36"/>
      <c r="TUZ41" s="36"/>
      <c r="TVA41" s="36"/>
      <c r="TVB41" s="36"/>
      <c r="TVC41" s="36"/>
      <c r="TVD41" s="36"/>
      <c r="TVE41" s="36"/>
      <c r="TVF41" s="36"/>
      <c r="TVG41" s="36"/>
      <c r="TVH41" s="36"/>
      <c r="TVI41" s="36"/>
      <c r="TVJ41" s="36"/>
      <c r="TVK41" s="36"/>
      <c r="TVL41" s="36"/>
      <c r="TVM41" s="36"/>
      <c r="TVN41" s="36"/>
      <c r="TVO41" s="36"/>
      <c r="TVP41" s="36"/>
      <c r="TVQ41" s="36"/>
      <c r="TVR41" s="36"/>
      <c r="TVS41" s="36"/>
      <c r="TVT41" s="36"/>
      <c r="TVU41" s="36"/>
      <c r="TVV41" s="36"/>
      <c r="TVW41" s="36"/>
      <c r="TVX41" s="36"/>
      <c r="TVY41" s="36"/>
      <c r="TVZ41" s="36"/>
      <c r="TWA41" s="36"/>
      <c r="TWB41" s="36"/>
      <c r="TWC41" s="36"/>
      <c r="TWD41" s="36"/>
      <c r="TWE41" s="36"/>
      <c r="TWF41" s="36"/>
      <c r="TWG41" s="36"/>
      <c r="TWH41" s="36"/>
      <c r="TWI41" s="36"/>
      <c r="TWJ41" s="36"/>
      <c r="TWK41" s="36"/>
      <c r="TWL41" s="36"/>
      <c r="TWM41" s="36"/>
      <c r="TWN41" s="36"/>
      <c r="TWO41" s="36"/>
      <c r="TWP41" s="36"/>
      <c r="TWQ41" s="36"/>
      <c r="TWR41" s="36"/>
      <c r="TWS41" s="36"/>
      <c r="TWT41" s="36"/>
      <c r="TWU41" s="36"/>
      <c r="TWV41" s="36"/>
      <c r="TWW41" s="36"/>
      <c r="TWX41" s="36"/>
      <c r="TWY41" s="36"/>
      <c r="TWZ41" s="36"/>
      <c r="TXA41" s="36"/>
      <c r="TXB41" s="36"/>
      <c r="TXC41" s="36"/>
      <c r="TXD41" s="36"/>
      <c r="TXE41" s="36"/>
      <c r="TXF41" s="36"/>
      <c r="TXG41" s="36"/>
      <c r="TXH41" s="36"/>
      <c r="TXI41" s="36"/>
      <c r="TXJ41" s="36"/>
      <c r="TXK41" s="36"/>
      <c r="TXL41" s="36"/>
      <c r="TXM41" s="36"/>
      <c r="TXN41" s="36"/>
      <c r="TXO41" s="36"/>
      <c r="TXP41" s="36"/>
      <c r="TXQ41" s="36"/>
      <c r="TXR41" s="36"/>
      <c r="TXS41" s="36"/>
      <c r="TXT41" s="36"/>
      <c r="TXU41" s="36"/>
      <c r="TXV41" s="36"/>
      <c r="TXW41" s="36"/>
      <c r="TXX41" s="36"/>
      <c r="TXY41" s="36"/>
      <c r="TXZ41" s="36"/>
      <c r="TYA41" s="36"/>
      <c r="TYB41" s="36"/>
      <c r="TYC41" s="36"/>
      <c r="TYD41" s="36"/>
      <c r="TYE41" s="36"/>
      <c r="TYF41" s="36"/>
      <c r="TYG41" s="36"/>
      <c r="TYH41" s="36"/>
      <c r="TYI41" s="36"/>
      <c r="TYJ41" s="36"/>
      <c r="TYK41" s="36"/>
      <c r="TYL41" s="36"/>
      <c r="TYM41" s="36"/>
      <c r="TYN41" s="36"/>
      <c r="TYO41" s="36"/>
      <c r="TYP41" s="36"/>
      <c r="TYQ41" s="36"/>
      <c r="TYR41" s="36"/>
      <c r="TYS41" s="36"/>
      <c r="TYT41" s="36"/>
      <c r="TYU41" s="36"/>
      <c r="TYV41" s="36"/>
      <c r="TYW41" s="36"/>
      <c r="TYX41" s="36"/>
      <c r="TYY41" s="36"/>
      <c r="TYZ41" s="36"/>
      <c r="TZA41" s="36"/>
      <c r="TZB41" s="36"/>
      <c r="TZC41" s="36"/>
      <c r="TZD41" s="36"/>
      <c r="TZE41" s="36"/>
      <c r="TZF41" s="36"/>
      <c r="TZG41" s="36"/>
      <c r="TZH41" s="36"/>
      <c r="TZI41" s="36"/>
      <c r="TZJ41" s="36"/>
      <c r="TZK41" s="36"/>
      <c r="TZL41" s="36"/>
      <c r="TZM41" s="36"/>
      <c r="TZN41" s="36"/>
      <c r="TZO41" s="36"/>
      <c r="TZP41" s="36"/>
      <c r="TZQ41" s="36"/>
      <c r="TZR41" s="36"/>
      <c r="TZS41" s="36"/>
      <c r="TZT41" s="36"/>
      <c r="TZU41" s="36"/>
      <c r="TZV41" s="36"/>
      <c r="TZW41" s="36"/>
      <c r="TZX41" s="36"/>
      <c r="TZY41" s="36"/>
      <c r="TZZ41" s="36"/>
      <c r="UAA41" s="36"/>
      <c r="UAB41" s="36"/>
      <c r="UAC41" s="36"/>
      <c r="UAD41" s="36"/>
      <c r="UAE41" s="36"/>
      <c r="UAF41" s="36"/>
      <c r="UAG41" s="36"/>
      <c r="UAH41" s="36"/>
      <c r="UAI41" s="36"/>
      <c r="UAJ41" s="36"/>
      <c r="UAK41" s="36"/>
      <c r="UAL41" s="36"/>
      <c r="UAM41" s="36"/>
      <c r="UAN41" s="36"/>
      <c r="UAO41" s="36"/>
      <c r="UAP41" s="36"/>
      <c r="UAQ41" s="36"/>
      <c r="UAR41" s="36"/>
      <c r="UAS41" s="36"/>
      <c r="UAT41" s="36"/>
      <c r="UAU41" s="36"/>
      <c r="UAV41" s="36"/>
      <c r="UAW41" s="36"/>
      <c r="UAX41" s="36"/>
      <c r="UAY41" s="36"/>
      <c r="UAZ41" s="36"/>
      <c r="UBA41" s="36"/>
      <c r="UBB41" s="36"/>
      <c r="UBC41" s="36"/>
      <c r="UBD41" s="36"/>
      <c r="UBE41" s="36"/>
      <c r="UBF41" s="36"/>
      <c r="UBG41" s="36"/>
      <c r="UBH41" s="36"/>
      <c r="UBI41" s="36"/>
      <c r="UBJ41" s="36"/>
      <c r="UBK41" s="36"/>
      <c r="UBL41" s="36"/>
      <c r="UBM41" s="36"/>
      <c r="UBN41" s="36"/>
      <c r="UBO41" s="36"/>
      <c r="UBP41" s="36"/>
      <c r="UBQ41" s="36"/>
      <c r="UBR41" s="36"/>
      <c r="UBS41" s="36"/>
      <c r="UBT41" s="36"/>
      <c r="UBU41" s="36"/>
      <c r="UBV41" s="36"/>
      <c r="UBW41" s="36"/>
      <c r="UBX41" s="36"/>
      <c r="UBY41" s="36"/>
      <c r="UBZ41" s="36"/>
      <c r="UCA41" s="36"/>
      <c r="UCB41" s="36"/>
      <c r="UCC41" s="36"/>
      <c r="UCD41" s="36"/>
      <c r="UCE41" s="36"/>
      <c r="UCF41" s="36"/>
      <c r="UCG41" s="36"/>
      <c r="UCH41" s="36"/>
      <c r="UCI41" s="36"/>
      <c r="UCJ41" s="36"/>
      <c r="UCK41" s="36"/>
      <c r="UCL41" s="36"/>
      <c r="UCM41" s="36"/>
      <c r="UCN41" s="36"/>
      <c r="UCO41" s="36"/>
      <c r="UCP41" s="36"/>
      <c r="UCQ41" s="36"/>
      <c r="UCR41" s="36"/>
      <c r="UCS41" s="36"/>
      <c r="UCT41" s="36"/>
      <c r="UCU41" s="36"/>
      <c r="UCV41" s="36"/>
      <c r="UCW41" s="36"/>
      <c r="UCX41" s="36"/>
      <c r="UCY41" s="36"/>
      <c r="UCZ41" s="36"/>
      <c r="UDA41" s="36"/>
      <c r="UDB41" s="36"/>
      <c r="UDC41" s="36"/>
      <c r="UDD41" s="36"/>
      <c r="UDE41" s="36"/>
      <c r="UDF41" s="36"/>
      <c r="UDG41" s="36"/>
      <c r="UDH41" s="36"/>
      <c r="UDI41" s="36"/>
      <c r="UDJ41" s="36"/>
      <c r="UDK41" s="36"/>
      <c r="UDL41" s="36"/>
      <c r="UDM41" s="36"/>
      <c r="UDN41" s="36"/>
      <c r="UDO41" s="36"/>
      <c r="UDP41" s="36"/>
      <c r="UDQ41" s="36"/>
      <c r="UDR41" s="36"/>
      <c r="UDS41" s="36"/>
      <c r="UDT41" s="36"/>
      <c r="UDU41" s="36"/>
      <c r="UDV41" s="36"/>
      <c r="UDW41" s="36"/>
      <c r="UDX41" s="36"/>
      <c r="UDY41" s="36"/>
      <c r="UDZ41" s="36"/>
      <c r="UEA41" s="36"/>
      <c r="UEB41" s="36"/>
      <c r="UEC41" s="36"/>
      <c r="UED41" s="36"/>
      <c r="UEE41" s="36"/>
      <c r="UEF41" s="36"/>
      <c r="UEG41" s="36"/>
      <c r="UEH41" s="36"/>
      <c r="UEI41" s="36"/>
      <c r="UEJ41" s="36"/>
      <c r="UEK41" s="36"/>
      <c r="UEL41" s="36"/>
      <c r="UEM41" s="36"/>
      <c r="UEN41" s="36"/>
      <c r="UEO41" s="36"/>
      <c r="UEP41" s="36"/>
      <c r="UEQ41" s="36"/>
      <c r="UER41" s="36"/>
      <c r="UES41" s="36"/>
      <c r="UET41" s="36"/>
      <c r="UEU41" s="36"/>
      <c r="UEV41" s="36"/>
      <c r="UEW41" s="36"/>
      <c r="UEX41" s="36"/>
      <c r="UEY41" s="36"/>
      <c r="UEZ41" s="36"/>
      <c r="UFA41" s="36"/>
      <c r="UFB41" s="36"/>
      <c r="UFC41" s="36"/>
      <c r="UFD41" s="36"/>
      <c r="UFE41" s="36"/>
      <c r="UFF41" s="36"/>
      <c r="UFG41" s="36"/>
      <c r="UFH41" s="36"/>
      <c r="UFI41" s="36"/>
      <c r="UFJ41" s="36"/>
      <c r="UFK41" s="36"/>
      <c r="UFL41" s="36"/>
      <c r="UFM41" s="36"/>
      <c r="UFN41" s="36"/>
      <c r="UFO41" s="36"/>
      <c r="UFP41" s="36"/>
      <c r="UFQ41" s="36"/>
      <c r="UFR41" s="36"/>
      <c r="UFS41" s="36"/>
      <c r="UFT41" s="36"/>
      <c r="UFU41" s="36"/>
      <c r="UFV41" s="36"/>
      <c r="UFW41" s="36"/>
      <c r="UFX41" s="36"/>
      <c r="UFY41" s="36"/>
      <c r="UFZ41" s="36"/>
      <c r="UGA41" s="36"/>
      <c r="UGB41" s="36"/>
      <c r="UGC41" s="36"/>
      <c r="UGD41" s="36"/>
      <c r="UGE41" s="36"/>
      <c r="UGF41" s="36"/>
      <c r="UGG41" s="36"/>
      <c r="UGH41" s="36"/>
      <c r="UGI41" s="36"/>
      <c r="UGJ41" s="36"/>
      <c r="UGK41" s="36"/>
      <c r="UGL41" s="36"/>
      <c r="UGM41" s="36"/>
      <c r="UGN41" s="36"/>
      <c r="UGO41" s="36"/>
      <c r="UGP41" s="36"/>
      <c r="UGQ41" s="36"/>
      <c r="UGR41" s="36"/>
      <c r="UGS41" s="36"/>
      <c r="UGT41" s="36"/>
      <c r="UGU41" s="36"/>
      <c r="UGV41" s="36"/>
      <c r="UGW41" s="36"/>
      <c r="UGX41" s="36"/>
      <c r="UGY41" s="36"/>
      <c r="UGZ41" s="36"/>
      <c r="UHA41" s="36"/>
      <c r="UHB41" s="36"/>
      <c r="UHC41" s="36"/>
      <c r="UHD41" s="36"/>
      <c r="UHE41" s="36"/>
      <c r="UHF41" s="36"/>
      <c r="UHG41" s="36"/>
      <c r="UHH41" s="36"/>
      <c r="UHI41" s="36"/>
      <c r="UHJ41" s="36"/>
      <c r="UHK41" s="36"/>
      <c r="UHL41" s="36"/>
      <c r="UHM41" s="36"/>
      <c r="UHN41" s="36"/>
      <c r="UHO41" s="36"/>
      <c r="UHP41" s="36"/>
      <c r="UHQ41" s="36"/>
      <c r="UHR41" s="36"/>
      <c r="UHS41" s="36"/>
      <c r="UHT41" s="36"/>
      <c r="UHU41" s="36"/>
      <c r="UHV41" s="36"/>
      <c r="UHW41" s="36"/>
      <c r="UHX41" s="36"/>
      <c r="UHY41" s="36"/>
      <c r="UHZ41" s="36"/>
      <c r="UIA41" s="36"/>
      <c r="UIB41" s="36"/>
      <c r="UIC41" s="36"/>
      <c r="UID41" s="36"/>
      <c r="UIE41" s="36"/>
      <c r="UIF41" s="36"/>
      <c r="UIG41" s="36"/>
      <c r="UIH41" s="36"/>
      <c r="UII41" s="36"/>
      <c r="UIJ41" s="36"/>
      <c r="UIK41" s="36"/>
      <c r="UIL41" s="36"/>
      <c r="UIM41" s="36"/>
      <c r="UIN41" s="36"/>
      <c r="UIO41" s="36"/>
      <c r="UIP41" s="36"/>
      <c r="UIQ41" s="36"/>
      <c r="UIR41" s="36"/>
      <c r="UIS41" s="36"/>
      <c r="UIT41" s="36"/>
      <c r="UIU41" s="36"/>
      <c r="UIV41" s="36"/>
      <c r="UIW41" s="36"/>
      <c r="UIX41" s="36"/>
      <c r="UIY41" s="36"/>
      <c r="UIZ41" s="36"/>
      <c r="UJA41" s="36"/>
      <c r="UJB41" s="36"/>
      <c r="UJC41" s="36"/>
      <c r="UJD41" s="36"/>
      <c r="UJE41" s="36"/>
      <c r="UJF41" s="36"/>
      <c r="UJG41" s="36"/>
      <c r="UJH41" s="36"/>
      <c r="UJI41" s="36"/>
      <c r="UJJ41" s="36"/>
      <c r="UJK41" s="36"/>
      <c r="UJL41" s="36"/>
      <c r="UJM41" s="36"/>
      <c r="UJN41" s="36"/>
      <c r="UJO41" s="36"/>
      <c r="UJP41" s="36"/>
      <c r="UJQ41" s="36"/>
      <c r="UJR41" s="36"/>
      <c r="UJS41" s="36"/>
      <c r="UJT41" s="36"/>
      <c r="UJU41" s="36"/>
      <c r="UJV41" s="36"/>
      <c r="UJW41" s="36"/>
      <c r="UJX41" s="36"/>
      <c r="UJY41" s="36"/>
      <c r="UJZ41" s="36"/>
      <c r="UKA41" s="36"/>
      <c r="UKB41" s="36"/>
      <c r="UKC41" s="36"/>
      <c r="UKD41" s="36"/>
      <c r="UKE41" s="36"/>
      <c r="UKF41" s="36"/>
      <c r="UKG41" s="36"/>
      <c r="UKH41" s="36"/>
      <c r="UKI41" s="36"/>
      <c r="UKJ41" s="36"/>
      <c r="UKK41" s="36"/>
      <c r="UKL41" s="36"/>
      <c r="UKM41" s="36"/>
      <c r="UKN41" s="36"/>
      <c r="UKO41" s="36"/>
      <c r="UKP41" s="36"/>
      <c r="UKQ41" s="36"/>
      <c r="UKR41" s="36"/>
      <c r="UKS41" s="36"/>
      <c r="UKT41" s="36"/>
      <c r="UKU41" s="36"/>
      <c r="UKV41" s="36"/>
      <c r="UKW41" s="36"/>
      <c r="UKX41" s="36"/>
      <c r="UKY41" s="36"/>
      <c r="UKZ41" s="36"/>
      <c r="ULA41" s="36"/>
      <c r="ULB41" s="36"/>
      <c r="ULC41" s="36"/>
      <c r="ULD41" s="36"/>
      <c r="ULE41" s="36"/>
      <c r="ULF41" s="36"/>
      <c r="ULG41" s="36"/>
      <c r="ULH41" s="36"/>
      <c r="ULI41" s="36"/>
      <c r="ULJ41" s="36"/>
      <c r="ULK41" s="36"/>
      <c r="ULL41" s="36"/>
      <c r="ULM41" s="36"/>
      <c r="ULN41" s="36"/>
      <c r="ULO41" s="36"/>
      <c r="ULP41" s="36"/>
      <c r="ULQ41" s="36"/>
      <c r="ULR41" s="36"/>
      <c r="ULS41" s="36"/>
      <c r="ULT41" s="36"/>
      <c r="ULU41" s="36"/>
      <c r="ULV41" s="36"/>
      <c r="ULW41" s="36"/>
      <c r="ULX41" s="36"/>
      <c r="ULY41" s="36"/>
      <c r="ULZ41" s="36"/>
      <c r="UMA41" s="36"/>
      <c r="UMB41" s="36"/>
      <c r="UMC41" s="36"/>
      <c r="UMD41" s="36"/>
      <c r="UME41" s="36"/>
      <c r="UMF41" s="36"/>
      <c r="UMG41" s="36"/>
      <c r="UMH41" s="36"/>
      <c r="UMI41" s="36"/>
      <c r="UMJ41" s="36"/>
      <c r="UMK41" s="36"/>
      <c r="UML41" s="36"/>
      <c r="UMM41" s="36"/>
      <c r="UMN41" s="36"/>
      <c r="UMO41" s="36"/>
      <c r="UMP41" s="36"/>
      <c r="UMQ41" s="36"/>
      <c r="UMR41" s="36"/>
      <c r="UMS41" s="36"/>
      <c r="UMT41" s="36"/>
      <c r="UMU41" s="36"/>
      <c r="UMV41" s="36"/>
      <c r="UMW41" s="36"/>
      <c r="UMX41" s="36"/>
      <c r="UMY41" s="36"/>
      <c r="UMZ41" s="36"/>
      <c r="UNA41" s="36"/>
      <c r="UNB41" s="36"/>
      <c r="UNC41" s="36"/>
      <c r="UND41" s="36"/>
      <c r="UNE41" s="36"/>
      <c r="UNF41" s="36"/>
      <c r="UNG41" s="36"/>
      <c r="UNH41" s="36"/>
      <c r="UNI41" s="36"/>
      <c r="UNJ41" s="36"/>
      <c r="UNK41" s="36"/>
      <c r="UNL41" s="36"/>
      <c r="UNM41" s="36"/>
      <c r="UNN41" s="36"/>
      <c r="UNO41" s="36"/>
      <c r="UNP41" s="36"/>
      <c r="UNQ41" s="36"/>
      <c r="UNR41" s="36"/>
      <c r="UNS41" s="36"/>
      <c r="UNT41" s="36"/>
      <c r="UNU41" s="36"/>
      <c r="UNV41" s="36"/>
      <c r="UNW41" s="36"/>
      <c r="UNX41" s="36"/>
      <c r="UNY41" s="36"/>
      <c r="UNZ41" s="36"/>
      <c r="UOA41" s="36"/>
      <c r="UOB41" s="36"/>
      <c r="UOC41" s="36"/>
      <c r="UOD41" s="36"/>
      <c r="UOE41" s="36"/>
      <c r="UOF41" s="36"/>
      <c r="UOG41" s="36"/>
      <c r="UOH41" s="36"/>
      <c r="UOI41" s="36"/>
      <c r="UOJ41" s="36"/>
      <c r="UOK41" s="36"/>
      <c r="UOL41" s="36"/>
      <c r="UOM41" s="36"/>
      <c r="UON41" s="36"/>
      <c r="UOO41" s="36"/>
      <c r="UOP41" s="36"/>
      <c r="UOQ41" s="36"/>
      <c r="UOR41" s="36"/>
      <c r="UOS41" s="36"/>
      <c r="UOT41" s="36"/>
      <c r="UOU41" s="36"/>
      <c r="UOV41" s="36"/>
      <c r="UOW41" s="36"/>
      <c r="UOX41" s="36"/>
      <c r="UOY41" s="36"/>
      <c r="UOZ41" s="36"/>
      <c r="UPA41" s="36"/>
      <c r="UPB41" s="36"/>
      <c r="UPC41" s="36"/>
      <c r="UPD41" s="36"/>
      <c r="UPE41" s="36"/>
      <c r="UPF41" s="36"/>
      <c r="UPG41" s="36"/>
      <c r="UPH41" s="36"/>
      <c r="UPI41" s="36"/>
      <c r="UPJ41" s="36"/>
      <c r="UPK41" s="36"/>
      <c r="UPL41" s="36"/>
      <c r="UPM41" s="36"/>
      <c r="UPN41" s="36"/>
      <c r="UPO41" s="36"/>
      <c r="UPP41" s="36"/>
      <c r="UPQ41" s="36"/>
      <c r="UPR41" s="36"/>
      <c r="UPS41" s="36"/>
      <c r="UPT41" s="36"/>
      <c r="UPU41" s="36"/>
      <c r="UPV41" s="36"/>
      <c r="UPW41" s="36"/>
      <c r="UPX41" s="36"/>
      <c r="UPY41" s="36"/>
      <c r="UPZ41" s="36"/>
      <c r="UQA41" s="36"/>
      <c r="UQB41" s="36"/>
      <c r="UQC41" s="36"/>
      <c r="UQD41" s="36"/>
      <c r="UQE41" s="36"/>
      <c r="UQF41" s="36"/>
      <c r="UQG41" s="36"/>
      <c r="UQH41" s="36"/>
      <c r="UQI41" s="36"/>
      <c r="UQJ41" s="36"/>
      <c r="UQK41" s="36"/>
      <c r="UQL41" s="36"/>
      <c r="UQM41" s="36"/>
      <c r="UQN41" s="36"/>
      <c r="UQO41" s="36"/>
      <c r="UQP41" s="36"/>
      <c r="UQQ41" s="36"/>
      <c r="UQR41" s="36"/>
      <c r="UQS41" s="36"/>
      <c r="UQT41" s="36"/>
      <c r="UQU41" s="36"/>
      <c r="UQV41" s="36"/>
      <c r="UQW41" s="36"/>
      <c r="UQX41" s="36"/>
      <c r="UQY41" s="36"/>
      <c r="UQZ41" s="36"/>
      <c r="URA41" s="36"/>
      <c r="URB41" s="36"/>
      <c r="URC41" s="36"/>
      <c r="URD41" s="36"/>
      <c r="URE41" s="36"/>
      <c r="URF41" s="36"/>
      <c r="URG41" s="36"/>
      <c r="URH41" s="36"/>
      <c r="URI41" s="36"/>
      <c r="URJ41" s="36"/>
      <c r="URK41" s="36"/>
      <c r="URL41" s="36"/>
      <c r="URM41" s="36"/>
      <c r="URN41" s="36"/>
      <c r="URO41" s="36"/>
      <c r="URP41" s="36"/>
      <c r="URQ41" s="36"/>
      <c r="URR41" s="36"/>
      <c r="URS41" s="36"/>
      <c r="URT41" s="36"/>
      <c r="URU41" s="36"/>
      <c r="URV41" s="36"/>
      <c r="URW41" s="36"/>
      <c r="URX41" s="36"/>
      <c r="URY41" s="36"/>
      <c r="URZ41" s="36"/>
      <c r="USA41" s="36"/>
      <c r="USB41" s="36"/>
      <c r="USC41" s="36"/>
      <c r="USD41" s="36"/>
      <c r="USE41" s="36"/>
      <c r="USF41" s="36"/>
      <c r="USG41" s="36"/>
      <c r="USH41" s="36"/>
      <c r="USI41" s="36"/>
      <c r="USJ41" s="36"/>
      <c r="USK41" s="36"/>
      <c r="USL41" s="36"/>
      <c r="USM41" s="36"/>
      <c r="USN41" s="36"/>
      <c r="USO41" s="36"/>
      <c r="USP41" s="36"/>
      <c r="USQ41" s="36"/>
      <c r="USR41" s="36"/>
      <c r="USS41" s="36"/>
      <c r="UST41" s="36"/>
      <c r="USU41" s="36"/>
      <c r="USV41" s="36"/>
      <c r="USW41" s="36"/>
      <c r="USX41" s="36"/>
      <c r="USY41" s="36"/>
      <c r="USZ41" s="36"/>
      <c r="UTA41" s="36"/>
      <c r="UTB41" s="36"/>
      <c r="UTC41" s="36"/>
      <c r="UTD41" s="36"/>
      <c r="UTE41" s="36"/>
      <c r="UTF41" s="36"/>
      <c r="UTG41" s="36"/>
      <c r="UTH41" s="36"/>
      <c r="UTI41" s="36"/>
      <c r="UTJ41" s="36"/>
      <c r="UTK41" s="36"/>
      <c r="UTL41" s="36"/>
      <c r="UTM41" s="36"/>
      <c r="UTN41" s="36"/>
      <c r="UTO41" s="36"/>
      <c r="UTP41" s="36"/>
      <c r="UTQ41" s="36"/>
      <c r="UTR41" s="36"/>
      <c r="UTS41" s="36"/>
      <c r="UTT41" s="36"/>
      <c r="UTU41" s="36"/>
      <c r="UTV41" s="36"/>
      <c r="UTW41" s="36"/>
      <c r="UTX41" s="36"/>
      <c r="UTY41" s="36"/>
      <c r="UTZ41" s="36"/>
      <c r="UUA41" s="36"/>
      <c r="UUB41" s="36"/>
      <c r="UUC41" s="36"/>
      <c r="UUD41" s="36"/>
      <c r="UUE41" s="36"/>
      <c r="UUF41" s="36"/>
      <c r="UUG41" s="36"/>
      <c r="UUH41" s="36"/>
      <c r="UUI41" s="36"/>
      <c r="UUJ41" s="36"/>
      <c r="UUK41" s="36"/>
      <c r="UUL41" s="36"/>
      <c r="UUM41" s="36"/>
      <c r="UUN41" s="36"/>
      <c r="UUO41" s="36"/>
      <c r="UUP41" s="36"/>
      <c r="UUQ41" s="36"/>
      <c r="UUR41" s="36"/>
      <c r="UUS41" s="36"/>
      <c r="UUT41" s="36"/>
      <c r="UUU41" s="36"/>
      <c r="UUV41" s="36"/>
      <c r="UUW41" s="36"/>
      <c r="UUX41" s="36"/>
      <c r="UUY41" s="36"/>
      <c r="UUZ41" s="36"/>
      <c r="UVA41" s="36"/>
      <c r="UVB41" s="36"/>
      <c r="UVC41" s="36"/>
      <c r="UVD41" s="36"/>
      <c r="UVE41" s="36"/>
      <c r="UVF41" s="36"/>
      <c r="UVG41" s="36"/>
      <c r="UVH41" s="36"/>
      <c r="UVI41" s="36"/>
      <c r="UVJ41" s="36"/>
      <c r="UVK41" s="36"/>
      <c r="UVL41" s="36"/>
      <c r="UVM41" s="36"/>
      <c r="UVN41" s="36"/>
      <c r="UVO41" s="36"/>
      <c r="UVP41" s="36"/>
      <c r="UVQ41" s="36"/>
      <c r="UVR41" s="36"/>
      <c r="UVS41" s="36"/>
      <c r="UVT41" s="36"/>
      <c r="UVU41" s="36"/>
      <c r="UVV41" s="36"/>
      <c r="UVW41" s="36"/>
      <c r="UVX41" s="36"/>
      <c r="UVY41" s="36"/>
      <c r="UVZ41" s="36"/>
      <c r="UWA41" s="36"/>
      <c r="UWB41" s="36"/>
      <c r="UWC41" s="36"/>
      <c r="UWD41" s="36"/>
      <c r="UWE41" s="36"/>
      <c r="UWF41" s="36"/>
      <c r="UWG41" s="36"/>
      <c r="UWH41" s="36"/>
      <c r="UWI41" s="36"/>
      <c r="UWJ41" s="36"/>
      <c r="UWK41" s="36"/>
      <c r="UWL41" s="36"/>
      <c r="UWM41" s="36"/>
      <c r="UWN41" s="36"/>
      <c r="UWO41" s="36"/>
      <c r="UWP41" s="36"/>
      <c r="UWQ41" s="36"/>
      <c r="UWR41" s="36"/>
      <c r="UWS41" s="36"/>
      <c r="UWT41" s="36"/>
      <c r="UWU41" s="36"/>
      <c r="UWV41" s="36"/>
      <c r="UWW41" s="36"/>
      <c r="UWX41" s="36"/>
      <c r="UWY41" s="36"/>
      <c r="UWZ41" s="36"/>
      <c r="UXA41" s="36"/>
      <c r="UXB41" s="36"/>
      <c r="UXC41" s="36"/>
      <c r="UXD41" s="36"/>
      <c r="UXE41" s="36"/>
      <c r="UXF41" s="36"/>
      <c r="UXG41" s="36"/>
      <c r="UXH41" s="36"/>
      <c r="UXI41" s="36"/>
      <c r="UXJ41" s="36"/>
      <c r="UXK41" s="36"/>
      <c r="UXL41" s="36"/>
      <c r="UXM41" s="36"/>
      <c r="UXN41" s="36"/>
      <c r="UXO41" s="36"/>
      <c r="UXP41" s="36"/>
      <c r="UXQ41" s="36"/>
      <c r="UXR41" s="36"/>
      <c r="UXS41" s="36"/>
      <c r="UXT41" s="36"/>
      <c r="UXU41" s="36"/>
      <c r="UXV41" s="36"/>
      <c r="UXW41" s="36"/>
      <c r="UXX41" s="36"/>
      <c r="UXY41" s="36"/>
      <c r="UXZ41" s="36"/>
      <c r="UYA41" s="36"/>
      <c r="UYB41" s="36"/>
      <c r="UYC41" s="36"/>
      <c r="UYD41" s="36"/>
      <c r="UYE41" s="36"/>
      <c r="UYF41" s="36"/>
      <c r="UYG41" s="36"/>
      <c r="UYH41" s="36"/>
      <c r="UYI41" s="36"/>
      <c r="UYJ41" s="36"/>
      <c r="UYK41" s="36"/>
      <c r="UYL41" s="36"/>
      <c r="UYM41" s="36"/>
      <c r="UYN41" s="36"/>
      <c r="UYO41" s="36"/>
      <c r="UYP41" s="36"/>
      <c r="UYQ41" s="36"/>
      <c r="UYR41" s="36"/>
      <c r="UYS41" s="36"/>
      <c r="UYT41" s="36"/>
      <c r="UYU41" s="36"/>
      <c r="UYV41" s="36"/>
      <c r="UYW41" s="36"/>
      <c r="UYX41" s="36"/>
      <c r="UYY41" s="36"/>
      <c r="UYZ41" s="36"/>
      <c r="UZA41" s="36"/>
      <c r="UZB41" s="36"/>
      <c r="UZC41" s="36"/>
      <c r="UZD41" s="36"/>
      <c r="UZE41" s="36"/>
      <c r="UZF41" s="36"/>
      <c r="UZG41" s="36"/>
      <c r="UZH41" s="36"/>
      <c r="UZI41" s="36"/>
      <c r="UZJ41" s="36"/>
      <c r="UZK41" s="36"/>
      <c r="UZL41" s="36"/>
      <c r="UZM41" s="36"/>
      <c r="UZN41" s="36"/>
      <c r="UZO41" s="36"/>
      <c r="UZP41" s="36"/>
      <c r="UZQ41" s="36"/>
      <c r="UZR41" s="36"/>
      <c r="UZS41" s="36"/>
      <c r="UZT41" s="36"/>
      <c r="UZU41" s="36"/>
      <c r="UZV41" s="36"/>
      <c r="UZW41" s="36"/>
      <c r="UZX41" s="36"/>
      <c r="UZY41" s="36"/>
      <c r="UZZ41" s="36"/>
      <c r="VAA41" s="36"/>
      <c r="VAB41" s="36"/>
      <c r="VAC41" s="36"/>
      <c r="VAD41" s="36"/>
      <c r="VAE41" s="36"/>
      <c r="VAF41" s="36"/>
      <c r="VAG41" s="36"/>
      <c r="VAH41" s="36"/>
      <c r="VAI41" s="36"/>
      <c r="VAJ41" s="36"/>
      <c r="VAK41" s="36"/>
      <c r="VAL41" s="36"/>
      <c r="VAM41" s="36"/>
      <c r="VAN41" s="36"/>
      <c r="VAO41" s="36"/>
      <c r="VAP41" s="36"/>
      <c r="VAQ41" s="36"/>
      <c r="VAR41" s="36"/>
      <c r="VAS41" s="36"/>
      <c r="VAT41" s="36"/>
      <c r="VAU41" s="36"/>
      <c r="VAV41" s="36"/>
      <c r="VAW41" s="36"/>
      <c r="VAX41" s="36"/>
      <c r="VAY41" s="36"/>
      <c r="VAZ41" s="36"/>
      <c r="VBA41" s="36"/>
      <c r="VBB41" s="36"/>
      <c r="VBC41" s="36"/>
      <c r="VBD41" s="36"/>
      <c r="VBE41" s="36"/>
      <c r="VBF41" s="36"/>
      <c r="VBG41" s="36"/>
      <c r="VBH41" s="36"/>
      <c r="VBI41" s="36"/>
      <c r="VBJ41" s="36"/>
      <c r="VBK41" s="36"/>
      <c r="VBL41" s="36"/>
      <c r="VBM41" s="36"/>
      <c r="VBN41" s="36"/>
      <c r="VBO41" s="36"/>
      <c r="VBP41" s="36"/>
      <c r="VBQ41" s="36"/>
      <c r="VBR41" s="36"/>
      <c r="VBS41" s="36"/>
      <c r="VBT41" s="36"/>
      <c r="VBU41" s="36"/>
      <c r="VBV41" s="36"/>
      <c r="VBW41" s="36"/>
      <c r="VBX41" s="36"/>
      <c r="VBY41" s="36"/>
      <c r="VBZ41" s="36"/>
      <c r="VCA41" s="36"/>
      <c r="VCB41" s="36"/>
      <c r="VCC41" s="36"/>
      <c r="VCD41" s="36"/>
      <c r="VCE41" s="36"/>
      <c r="VCF41" s="36"/>
      <c r="VCG41" s="36"/>
      <c r="VCH41" s="36"/>
      <c r="VCI41" s="36"/>
      <c r="VCJ41" s="36"/>
      <c r="VCK41" s="36"/>
      <c r="VCL41" s="36"/>
      <c r="VCM41" s="36"/>
      <c r="VCN41" s="36"/>
      <c r="VCO41" s="36"/>
      <c r="VCP41" s="36"/>
      <c r="VCQ41" s="36"/>
      <c r="VCR41" s="36"/>
      <c r="VCS41" s="36"/>
      <c r="VCT41" s="36"/>
      <c r="VCU41" s="36"/>
      <c r="VCV41" s="36"/>
      <c r="VCW41" s="36"/>
      <c r="VCX41" s="36"/>
      <c r="VCY41" s="36"/>
      <c r="VCZ41" s="36"/>
      <c r="VDA41" s="36"/>
      <c r="VDB41" s="36"/>
      <c r="VDC41" s="36"/>
      <c r="VDD41" s="36"/>
      <c r="VDE41" s="36"/>
      <c r="VDF41" s="36"/>
      <c r="VDG41" s="36"/>
      <c r="VDH41" s="36"/>
      <c r="VDI41" s="36"/>
      <c r="VDJ41" s="36"/>
      <c r="VDK41" s="36"/>
      <c r="VDL41" s="36"/>
      <c r="VDM41" s="36"/>
      <c r="VDN41" s="36"/>
      <c r="VDO41" s="36"/>
      <c r="VDP41" s="36"/>
      <c r="VDQ41" s="36"/>
      <c r="VDR41" s="36"/>
      <c r="VDS41" s="36"/>
      <c r="VDT41" s="36"/>
      <c r="VDU41" s="36"/>
      <c r="VDV41" s="36"/>
      <c r="VDW41" s="36"/>
      <c r="VDX41" s="36"/>
      <c r="VDY41" s="36"/>
      <c r="VDZ41" s="36"/>
      <c r="VEA41" s="36"/>
      <c r="VEB41" s="36"/>
      <c r="VEC41" s="36"/>
      <c r="VED41" s="36"/>
      <c r="VEE41" s="36"/>
      <c r="VEF41" s="36"/>
      <c r="VEG41" s="36"/>
      <c r="VEH41" s="36"/>
      <c r="VEI41" s="36"/>
      <c r="VEJ41" s="36"/>
      <c r="VEK41" s="36"/>
      <c r="VEL41" s="36"/>
      <c r="VEM41" s="36"/>
      <c r="VEN41" s="36"/>
      <c r="VEO41" s="36"/>
      <c r="VEP41" s="36"/>
      <c r="VEQ41" s="36"/>
      <c r="VER41" s="36"/>
      <c r="VES41" s="36"/>
      <c r="VET41" s="36"/>
      <c r="VEU41" s="36"/>
      <c r="VEV41" s="36"/>
      <c r="VEW41" s="36"/>
      <c r="VEX41" s="36"/>
      <c r="VEY41" s="36"/>
      <c r="VEZ41" s="36"/>
      <c r="VFA41" s="36"/>
      <c r="VFB41" s="36"/>
      <c r="VFC41" s="36"/>
      <c r="VFD41" s="36"/>
      <c r="VFE41" s="36"/>
      <c r="VFF41" s="36"/>
      <c r="VFG41" s="36"/>
      <c r="VFH41" s="36"/>
      <c r="VFI41" s="36"/>
      <c r="VFJ41" s="36"/>
      <c r="VFK41" s="36"/>
      <c r="VFL41" s="36"/>
      <c r="VFM41" s="36"/>
      <c r="VFN41" s="36"/>
      <c r="VFO41" s="36"/>
      <c r="VFP41" s="36"/>
      <c r="VFQ41" s="36"/>
      <c r="VFR41" s="36"/>
      <c r="VFS41" s="36"/>
      <c r="VFT41" s="36"/>
      <c r="VFU41" s="36"/>
      <c r="VFV41" s="36"/>
      <c r="VFW41" s="36"/>
      <c r="VFX41" s="36"/>
      <c r="VFY41" s="36"/>
      <c r="VFZ41" s="36"/>
      <c r="VGA41" s="36"/>
      <c r="VGB41" s="36"/>
      <c r="VGC41" s="36"/>
      <c r="VGD41" s="36"/>
      <c r="VGE41" s="36"/>
      <c r="VGF41" s="36"/>
      <c r="VGG41" s="36"/>
      <c r="VGH41" s="36"/>
      <c r="VGI41" s="36"/>
      <c r="VGJ41" s="36"/>
      <c r="VGK41" s="36"/>
      <c r="VGL41" s="36"/>
      <c r="VGM41" s="36"/>
      <c r="VGN41" s="36"/>
      <c r="VGO41" s="36"/>
      <c r="VGP41" s="36"/>
      <c r="VGQ41" s="36"/>
      <c r="VGR41" s="36"/>
      <c r="VGS41" s="36"/>
      <c r="VGT41" s="36"/>
      <c r="VGU41" s="36"/>
      <c r="VGV41" s="36"/>
      <c r="VGW41" s="36"/>
      <c r="VGX41" s="36"/>
      <c r="VGY41" s="36"/>
      <c r="VGZ41" s="36"/>
      <c r="VHA41" s="36"/>
      <c r="VHB41" s="36"/>
      <c r="VHC41" s="36"/>
      <c r="VHD41" s="36"/>
      <c r="VHE41" s="36"/>
      <c r="VHF41" s="36"/>
      <c r="VHG41" s="36"/>
      <c r="VHH41" s="36"/>
      <c r="VHI41" s="36"/>
      <c r="VHJ41" s="36"/>
      <c r="VHK41" s="36"/>
      <c r="VHL41" s="36"/>
      <c r="VHM41" s="36"/>
      <c r="VHN41" s="36"/>
      <c r="VHO41" s="36"/>
      <c r="VHP41" s="36"/>
      <c r="VHQ41" s="36"/>
      <c r="VHR41" s="36"/>
      <c r="VHS41" s="36"/>
      <c r="VHT41" s="36"/>
      <c r="VHU41" s="36"/>
      <c r="VHV41" s="36"/>
      <c r="VHW41" s="36"/>
      <c r="VHX41" s="36"/>
      <c r="VHY41" s="36"/>
      <c r="VHZ41" s="36"/>
      <c r="VIA41" s="36"/>
      <c r="VIB41" s="36"/>
      <c r="VIC41" s="36"/>
      <c r="VID41" s="36"/>
      <c r="VIE41" s="36"/>
      <c r="VIF41" s="36"/>
      <c r="VIG41" s="36"/>
      <c r="VIH41" s="36"/>
      <c r="VII41" s="36"/>
      <c r="VIJ41" s="36"/>
      <c r="VIK41" s="36"/>
      <c r="VIL41" s="36"/>
      <c r="VIM41" s="36"/>
      <c r="VIN41" s="36"/>
      <c r="VIO41" s="36"/>
      <c r="VIP41" s="36"/>
      <c r="VIQ41" s="36"/>
      <c r="VIR41" s="36"/>
      <c r="VIS41" s="36"/>
      <c r="VIT41" s="36"/>
      <c r="VIU41" s="36"/>
      <c r="VIV41" s="36"/>
      <c r="VIW41" s="36"/>
      <c r="VIX41" s="36"/>
      <c r="VIY41" s="36"/>
      <c r="VIZ41" s="36"/>
      <c r="VJA41" s="36"/>
      <c r="VJB41" s="36"/>
      <c r="VJC41" s="36"/>
      <c r="VJD41" s="36"/>
      <c r="VJE41" s="36"/>
      <c r="VJF41" s="36"/>
      <c r="VJG41" s="36"/>
      <c r="VJH41" s="36"/>
      <c r="VJI41" s="36"/>
      <c r="VJJ41" s="36"/>
      <c r="VJK41" s="36"/>
      <c r="VJL41" s="36"/>
      <c r="VJM41" s="36"/>
      <c r="VJN41" s="36"/>
      <c r="VJO41" s="36"/>
      <c r="VJP41" s="36"/>
      <c r="VJQ41" s="36"/>
      <c r="VJR41" s="36"/>
      <c r="VJS41" s="36"/>
      <c r="VJT41" s="36"/>
      <c r="VJU41" s="36"/>
      <c r="VJV41" s="36"/>
      <c r="VJW41" s="36"/>
      <c r="VJX41" s="36"/>
      <c r="VJY41" s="36"/>
      <c r="VJZ41" s="36"/>
      <c r="VKA41" s="36"/>
      <c r="VKB41" s="36"/>
      <c r="VKC41" s="36"/>
      <c r="VKD41" s="36"/>
      <c r="VKE41" s="36"/>
      <c r="VKF41" s="36"/>
      <c r="VKG41" s="36"/>
      <c r="VKH41" s="36"/>
      <c r="VKI41" s="36"/>
      <c r="VKJ41" s="36"/>
      <c r="VKK41" s="36"/>
      <c r="VKL41" s="36"/>
      <c r="VKM41" s="36"/>
      <c r="VKN41" s="36"/>
      <c r="VKO41" s="36"/>
      <c r="VKP41" s="36"/>
      <c r="VKQ41" s="36"/>
      <c r="VKR41" s="36"/>
      <c r="VKS41" s="36"/>
      <c r="VKT41" s="36"/>
      <c r="VKU41" s="36"/>
      <c r="VKV41" s="36"/>
      <c r="VKW41" s="36"/>
      <c r="VKX41" s="36"/>
      <c r="VKY41" s="36"/>
      <c r="VKZ41" s="36"/>
      <c r="VLA41" s="36"/>
      <c r="VLB41" s="36"/>
      <c r="VLC41" s="36"/>
      <c r="VLD41" s="36"/>
      <c r="VLE41" s="36"/>
      <c r="VLF41" s="36"/>
      <c r="VLG41" s="36"/>
      <c r="VLH41" s="36"/>
      <c r="VLI41" s="36"/>
      <c r="VLJ41" s="36"/>
      <c r="VLK41" s="36"/>
      <c r="VLL41" s="36"/>
      <c r="VLM41" s="36"/>
      <c r="VLN41" s="36"/>
      <c r="VLO41" s="36"/>
      <c r="VLP41" s="36"/>
      <c r="VLQ41" s="36"/>
      <c r="VLR41" s="36"/>
      <c r="VLS41" s="36"/>
      <c r="VLT41" s="36"/>
      <c r="VLU41" s="36"/>
      <c r="VLV41" s="36"/>
      <c r="VLW41" s="36"/>
      <c r="VLX41" s="36"/>
      <c r="VLY41" s="36"/>
      <c r="VLZ41" s="36"/>
      <c r="VMA41" s="36"/>
      <c r="VMB41" s="36"/>
      <c r="VMC41" s="36"/>
      <c r="VMD41" s="36"/>
      <c r="VME41" s="36"/>
      <c r="VMF41" s="36"/>
      <c r="VMG41" s="36"/>
      <c r="VMH41" s="36"/>
      <c r="VMI41" s="36"/>
      <c r="VMJ41" s="36"/>
      <c r="VMK41" s="36"/>
      <c r="VML41" s="36"/>
      <c r="VMM41" s="36"/>
      <c r="VMN41" s="36"/>
      <c r="VMO41" s="36"/>
      <c r="VMP41" s="36"/>
      <c r="VMQ41" s="36"/>
      <c r="VMR41" s="36"/>
      <c r="VMS41" s="36"/>
      <c r="VMT41" s="36"/>
      <c r="VMU41" s="36"/>
      <c r="VMV41" s="36"/>
      <c r="VMW41" s="36"/>
      <c r="VMX41" s="36"/>
      <c r="VMY41" s="36"/>
      <c r="VMZ41" s="36"/>
      <c r="VNA41" s="36"/>
      <c r="VNB41" s="36"/>
      <c r="VNC41" s="36"/>
      <c r="VND41" s="36"/>
      <c r="VNE41" s="36"/>
      <c r="VNF41" s="36"/>
      <c r="VNG41" s="36"/>
      <c r="VNH41" s="36"/>
      <c r="VNI41" s="36"/>
      <c r="VNJ41" s="36"/>
      <c r="VNK41" s="36"/>
      <c r="VNL41" s="36"/>
      <c r="VNM41" s="36"/>
      <c r="VNN41" s="36"/>
      <c r="VNO41" s="36"/>
      <c r="VNP41" s="36"/>
      <c r="VNQ41" s="36"/>
      <c r="VNR41" s="36"/>
      <c r="VNS41" s="36"/>
      <c r="VNT41" s="36"/>
      <c r="VNU41" s="36"/>
      <c r="VNV41" s="36"/>
      <c r="VNW41" s="36"/>
      <c r="VNX41" s="36"/>
      <c r="VNY41" s="36"/>
      <c r="VNZ41" s="36"/>
      <c r="VOA41" s="36"/>
      <c r="VOB41" s="36"/>
      <c r="VOC41" s="36"/>
      <c r="VOD41" s="36"/>
      <c r="VOE41" s="36"/>
      <c r="VOF41" s="36"/>
      <c r="VOG41" s="36"/>
      <c r="VOH41" s="36"/>
      <c r="VOI41" s="36"/>
      <c r="VOJ41" s="36"/>
      <c r="VOK41" s="36"/>
      <c r="VOL41" s="36"/>
      <c r="VOM41" s="36"/>
      <c r="VON41" s="36"/>
      <c r="VOO41" s="36"/>
      <c r="VOP41" s="36"/>
      <c r="VOQ41" s="36"/>
      <c r="VOR41" s="36"/>
      <c r="VOS41" s="36"/>
      <c r="VOT41" s="36"/>
      <c r="VOU41" s="36"/>
      <c r="VOV41" s="36"/>
      <c r="VOW41" s="36"/>
      <c r="VOX41" s="36"/>
      <c r="VOY41" s="36"/>
      <c r="VOZ41" s="36"/>
      <c r="VPA41" s="36"/>
      <c r="VPB41" s="36"/>
      <c r="VPC41" s="36"/>
      <c r="VPD41" s="36"/>
      <c r="VPE41" s="36"/>
      <c r="VPF41" s="36"/>
      <c r="VPG41" s="36"/>
      <c r="VPH41" s="36"/>
      <c r="VPI41" s="36"/>
      <c r="VPJ41" s="36"/>
      <c r="VPK41" s="36"/>
      <c r="VPL41" s="36"/>
      <c r="VPM41" s="36"/>
      <c r="VPN41" s="36"/>
      <c r="VPO41" s="36"/>
      <c r="VPP41" s="36"/>
      <c r="VPQ41" s="36"/>
      <c r="VPR41" s="36"/>
      <c r="VPS41" s="36"/>
      <c r="VPT41" s="36"/>
      <c r="VPU41" s="36"/>
      <c r="VPV41" s="36"/>
      <c r="VPW41" s="36"/>
      <c r="VPX41" s="36"/>
      <c r="VPY41" s="36"/>
      <c r="VPZ41" s="36"/>
      <c r="VQA41" s="36"/>
      <c r="VQB41" s="36"/>
      <c r="VQC41" s="36"/>
      <c r="VQD41" s="36"/>
      <c r="VQE41" s="36"/>
      <c r="VQF41" s="36"/>
      <c r="VQG41" s="36"/>
      <c r="VQH41" s="36"/>
      <c r="VQI41" s="36"/>
      <c r="VQJ41" s="36"/>
      <c r="VQK41" s="36"/>
      <c r="VQL41" s="36"/>
      <c r="VQM41" s="36"/>
      <c r="VQN41" s="36"/>
      <c r="VQO41" s="36"/>
      <c r="VQP41" s="36"/>
      <c r="VQQ41" s="36"/>
      <c r="VQR41" s="36"/>
      <c r="VQS41" s="36"/>
      <c r="VQT41" s="36"/>
      <c r="VQU41" s="36"/>
      <c r="VQV41" s="36"/>
      <c r="VQW41" s="36"/>
      <c r="VQX41" s="36"/>
      <c r="VQY41" s="36"/>
      <c r="VQZ41" s="36"/>
      <c r="VRA41" s="36"/>
      <c r="VRB41" s="36"/>
      <c r="VRC41" s="36"/>
      <c r="VRD41" s="36"/>
      <c r="VRE41" s="36"/>
      <c r="VRF41" s="36"/>
      <c r="VRG41" s="36"/>
      <c r="VRH41" s="36"/>
      <c r="VRI41" s="36"/>
      <c r="VRJ41" s="36"/>
      <c r="VRK41" s="36"/>
      <c r="VRL41" s="36"/>
      <c r="VRM41" s="36"/>
      <c r="VRN41" s="36"/>
      <c r="VRO41" s="36"/>
      <c r="VRP41" s="36"/>
      <c r="VRQ41" s="36"/>
      <c r="VRR41" s="36"/>
      <c r="VRS41" s="36"/>
      <c r="VRT41" s="36"/>
      <c r="VRU41" s="36"/>
      <c r="VRV41" s="36"/>
      <c r="VRW41" s="36"/>
      <c r="VRX41" s="36"/>
      <c r="VRY41" s="36"/>
      <c r="VRZ41" s="36"/>
      <c r="VSA41" s="36"/>
      <c r="VSB41" s="36"/>
      <c r="VSC41" s="36"/>
      <c r="VSD41" s="36"/>
      <c r="VSE41" s="36"/>
      <c r="VSF41" s="36"/>
      <c r="VSG41" s="36"/>
      <c r="VSH41" s="36"/>
      <c r="VSI41" s="36"/>
      <c r="VSJ41" s="36"/>
      <c r="VSK41" s="36"/>
      <c r="VSL41" s="36"/>
      <c r="VSM41" s="36"/>
      <c r="VSN41" s="36"/>
      <c r="VSO41" s="36"/>
      <c r="VSP41" s="36"/>
      <c r="VSQ41" s="36"/>
      <c r="VSR41" s="36"/>
      <c r="VSS41" s="36"/>
      <c r="VST41" s="36"/>
      <c r="VSU41" s="36"/>
      <c r="VSV41" s="36"/>
      <c r="VSW41" s="36"/>
      <c r="VSX41" s="36"/>
      <c r="VSY41" s="36"/>
      <c r="VSZ41" s="36"/>
      <c r="VTA41" s="36"/>
      <c r="VTB41" s="36"/>
      <c r="VTC41" s="36"/>
      <c r="VTD41" s="36"/>
      <c r="VTE41" s="36"/>
      <c r="VTF41" s="36"/>
      <c r="VTG41" s="36"/>
      <c r="VTH41" s="36"/>
      <c r="VTI41" s="36"/>
      <c r="VTJ41" s="36"/>
      <c r="VTK41" s="36"/>
      <c r="VTL41" s="36"/>
      <c r="VTM41" s="36"/>
      <c r="VTN41" s="36"/>
      <c r="VTO41" s="36"/>
      <c r="VTP41" s="36"/>
      <c r="VTQ41" s="36"/>
      <c r="VTR41" s="36"/>
      <c r="VTS41" s="36"/>
      <c r="VTT41" s="36"/>
      <c r="VTU41" s="36"/>
      <c r="VTV41" s="36"/>
      <c r="VTW41" s="36"/>
      <c r="VTX41" s="36"/>
      <c r="VTY41" s="36"/>
      <c r="VTZ41" s="36"/>
      <c r="VUA41" s="36"/>
      <c r="VUB41" s="36"/>
      <c r="VUC41" s="36"/>
      <c r="VUD41" s="36"/>
      <c r="VUE41" s="36"/>
      <c r="VUF41" s="36"/>
      <c r="VUG41" s="36"/>
      <c r="VUH41" s="36"/>
      <c r="VUI41" s="36"/>
      <c r="VUJ41" s="36"/>
      <c r="VUK41" s="36"/>
      <c r="VUL41" s="36"/>
      <c r="VUM41" s="36"/>
      <c r="VUN41" s="36"/>
      <c r="VUO41" s="36"/>
      <c r="VUP41" s="36"/>
      <c r="VUQ41" s="36"/>
      <c r="VUR41" s="36"/>
      <c r="VUS41" s="36"/>
      <c r="VUT41" s="36"/>
      <c r="VUU41" s="36"/>
      <c r="VUV41" s="36"/>
      <c r="VUW41" s="36"/>
      <c r="VUX41" s="36"/>
      <c r="VUY41" s="36"/>
      <c r="VUZ41" s="36"/>
      <c r="VVA41" s="36"/>
      <c r="VVB41" s="36"/>
      <c r="VVC41" s="36"/>
      <c r="VVD41" s="36"/>
      <c r="VVE41" s="36"/>
      <c r="VVF41" s="36"/>
      <c r="VVG41" s="36"/>
      <c r="VVH41" s="36"/>
      <c r="VVI41" s="36"/>
      <c r="VVJ41" s="36"/>
      <c r="VVK41" s="36"/>
      <c r="VVL41" s="36"/>
      <c r="VVM41" s="36"/>
      <c r="VVN41" s="36"/>
      <c r="VVO41" s="36"/>
      <c r="VVP41" s="36"/>
      <c r="VVQ41" s="36"/>
      <c r="VVR41" s="36"/>
      <c r="VVS41" s="36"/>
      <c r="VVT41" s="36"/>
      <c r="VVU41" s="36"/>
      <c r="VVV41" s="36"/>
      <c r="VVW41" s="36"/>
      <c r="VVX41" s="36"/>
      <c r="VVY41" s="36"/>
      <c r="VVZ41" s="36"/>
      <c r="VWA41" s="36"/>
      <c r="VWB41" s="36"/>
      <c r="VWC41" s="36"/>
      <c r="VWD41" s="36"/>
      <c r="VWE41" s="36"/>
      <c r="VWF41" s="36"/>
      <c r="VWG41" s="36"/>
      <c r="VWH41" s="36"/>
      <c r="VWI41" s="36"/>
      <c r="VWJ41" s="36"/>
      <c r="VWK41" s="36"/>
      <c r="VWL41" s="36"/>
      <c r="VWM41" s="36"/>
      <c r="VWN41" s="36"/>
      <c r="VWO41" s="36"/>
      <c r="VWP41" s="36"/>
      <c r="VWQ41" s="36"/>
      <c r="VWR41" s="36"/>
      <c r="VWS41" s="36"/>
      <c r="VWT41" s="36"/>
      <c r="VWU41" s="36"/>
      <c r="VWV41" s="36"/>
      <c r="VWW41" s="36"/>
      <c r="VWX41" s="36"/>
      <c r="VWY41" s="36"/>
      <c r="VWZ41" s="36"/>
      <c r="VXA41" s="36"/>
      <c r="VXB41" s="36"/>
      <c r="VXC41" s="36"/>
      <c r="VXD41" s="36"/>
      <c r="VXE41" s="36"/>
      <c r="VXF41" s="36"/>
      <c r="VXG41" s="36"/>
      <c r="VXH41" s="36"/>
      <c r="VXI41" s="36"/>
      <c r="VXJ41" s="36"/>
      <c r="VXK41" s="36"/>
      <c r="VXL41" s="36"/>
      <c r="VXM41" s="36"/>
      <c r="VXN41" s="36"/>
      <c r="VXO41" s="36"/>
      <c r="VXP41" s="36"/>
      <c r="VXQ41" s="36"/>
      <c r="VXR41" s="36"/>
      <c r="VXS41" s="36"/>
      <c r="VXT41" s="36"/>
      <c r="VXU41" s="36"/>
      <c r="VXV41" s="36"/>
      <c r="VXW41" s="36"/>
      <c r="VXX41" s="36"/>
      <c r="VXY41" s="36"/>
      <c r="VXZ41" s="36"/>
      <c r="VYA41" s="36"/>
      <c r="VYB41" s="36"/>
      <c r="VYC41" s="36"/>
      <c r="VYD41" s="36"/>
      <c r="VYE41" s="36"/>
      <c r="VYF41" s="36"/>
      <c r="VYG41" s="36"/>
      <c r="VYH41" s="36"/>
      <c r="VYI41" s="36"/>
      <c r="VYJ41" s="36"/>
      <c r="VYK41" s="36"/>
      <c r="VYL41" s="36"/>
      <c r="VYM41" s="36"/>
      <c r="VYN41" s="36"/>
      <c r="VYO41" s="36"/>
      <c r="VYP41" s="36"/>
      <c r="VYQ41" s="36"/>
      <c r="VYR41" s="36"/>
      <c r="VYS41" s="36"/>
      <c r="VYT41" s="36"/>
      <c r="VYU41" s="36"/>
      <c r="VYV41" s="36"/>
      <c r="VYW41" s="36"/>
      <c r="VYX41" s="36"/>
      <c r="VYY41" s="36"/>
      <c r="VYZ41" s="36"/>
      <c r="VZA41" s="36"/>
      <c r="VZB41" s="36"/>
      <c r="VZC41" s="36"/>
      <c r="VZD41" s="36"/>
      <c r="VZE41" s="36"/>
      <c r="VZF41" s="36"/>
      <c r="VZG41" s="36"/>
      <c r="VZH41" s="36"/>
      <c r="VZI41" s="36"/>
      <c r="VZJ41" s="36"/>
      <c r="VZK41" s="36"/>
      <c r="VZL41" s="36"/>
      <c r="VZM41" s="36"/>
      <c r="VZN41" s="36"/>
      <c r="VZO41" s="36"/>
      <c r="VZP41" s="36"/>
      <c r="VZQ41" s="36"/>
      <c r="VZR41" s="36"/>
      <c r="VZS41" s="36"/>
      <c r="VZT41" s="36"/>
      <c r="VZU41" s="36"/>
      <c r="VZV41" s="36"/>
      <c r="VZW41" s="36"/>
      <c r="VZX41" s="36"/>
      <c r="VZY41" s="36"/>
      <c r="VZZ41" s="36"/>
      <c r="WAA41" s="36"/>
      <c r="WAB41" s="36"/>
      <c r="WAC41" s="36"/>
      <c r="WAD41" s="36"/>
      <c r="WAE41" s="36"/>
      <c r="WAF41" s="36"/>
      <c r="WAG41" s="36"/>
      <c r="WAH41" s="36"/>
      <c r="WAI41" s="36"/>
      <c r="WAJ41" s="36"/>
      <c r="WAK41" s="36"/>
      <c r="WAL41" s="36"/>
      <c r="WAM41" s="36"/>
      <c r="WAN41" s="36"/>
      <c r="WAO41" s="36"/>
      <c r="WAP41" s="36"/>
      <c r="WAQ41" s="36"/>
      <c r="WAR41" s="36"/>
      <c r="WAS41" s="36"/>
      <c r="WAT41" s="36"/>
      <c r="WAU41" s="36"/>
      <c r="WAV41" s="36"/>
      <c r="WAW41" s="36"/>
      <c r="WAX41" s="36"/>
      <c r="WAY41" s="36"/>
      <c r="WAZ41" s="36"/>
      <c r="WBA41" s="36"/>
      <c r="WBB41" s="36"/>
      <c r="WBC41" s="36"/>
      <c r="WBD41" s="36"/>
      <c r="WBE41" s="36"/>
      <c r="WBF41" s="36"/>
      <c r="WBG41" s="36"/>
      <c r="WBH41" s="36"/>
      <c r="WBI41" s="36"/>
      <c r="WBJ41" s="36"/>
      <c r="WBK41" s="36"/>
      <c r="WBL41" s="36"/>
      <c r="WBM41" s="36"/>
      <c r="WBN41" s="36"/>
      <c r="WBO41" s="36"/>
      <c r="WBP41" s="36"/>
      <c r="WBQ41" s="36"/>
      <c r="WBR41" s="36"/>
      <c r="WBS41" s="36"/>
      <c r="WBT41" s="36"/>
      <c r="WBU41" s="36"/>
      <c r="WBV41" s="36"/>
      <c r="WBW41" s="36"/>
      <c r="WBX41" s="36"/>
      <c r="WBY41" s="36"/>
      <c r="WBZ41" s="36"/>
      <c r="WCA41" s="36"/>
      <c r="WCB41" s="36"/>
      <c r="WCC41" s="36"/>
      <c r="WCD41" s="36"/>
      <c r="WCE41" s="36"/>
      <c r="WCF41" s="36"/>
      <c r="WCG41" s="36"/>
      <c r="WCH41" s="36"/>
      <c r="WCI41" s="36"/>
      <c r="WCJ41" s="36"/>
      <c r="WCK41" s="36"/>
      <c r="WCL41" s="36"/>
      <c r="WCM41" s="36"/>
      <c r="WCN41" s="36"/>
      <c r="WCO41" s="36"/>
      <c r="WCP41" s="36"/>
      <c r="WCQ41" s="36"/>
      <c r="WCR41" s="36"/>
      <c r="WCS41" s="36"/>
      <c r="WCT41" s="36"/>
      <c r="WCU41" s="36"/>
      <c r="WCV41" s="36"/>
      <c r="WCW41" s="36"/>
      <c r="WCX41" s="36"/>
      <c r="WCY41" s="36"/>
      <c r="WCZ41" s="36"/>
      <c r="WDA41" s="36"/>
      <c r="WDB41" s="36"/>
      <c r="WDC41" s="36"/>
      <c r="WDD41" s="36"/>
      <c r="WDE41" s="36"/>
      <c r="WDF41" s="36"/>
      <c r="WDG41" s="36"/>
      <c r="WDH41" s="36"/>
      <c r="WDI41" s="36"/>
      <c r="WDJ41" s="36"/>
      <c r="WDK41" s="36"/>
      <c r="WDL41" s="36"/>
      <c r="WDM41" s="36"/>
      <c r="WDN41" s="36"/>
      <c r="WDO41" s="36"/>
      <c r="WDP41" s="36"/>
      <c r="WDQ41" s="36"/>
      <c r="WDR41" s="36"/>
      <c r="WDS41" s="36"/>
      <c r="WDT41" s="36"/>
      <c r="WDU41" s="36"/>
      <c r="WDV41" s="36"/>
      <c r="WDW41" s="36"/>
      <c r="WDX41" s="36"/>
      <c r="WDY41" s="36"/>
      <c r="WDZ41" s="36"/>
      <c r="WEA41" s="36"/>
      <c r="WEB41" s="36"/>
      <c r="WEC41" s="36"/>
      <c r="WED41" s="36"/>
      <c r="WEE41" s="36"/>
      <c r="WEF41" s="36"/>
      <c r="WEG41" s="36"/>
      <c r="WEH41" s="36"/>
      <c r="WEI41" s="36"/>
      <c r="WEJ41" s="36"/>
      <c r="WEK41" s="36"/>
      <c r="WEL41" s="36"/>
      <c r="WEM41" s="36"/>
      <c r="WEN41" s="36"/>
      <c r="WEO41" s="36"/>
      <c r="WEP41" s="36"/>
      <c r="WEQ41" s="36"/>
      <c r="WER41" s="36"/>
      <c r="WES41" s="36"/>
      <c r="WET41" s="36"/>
      <c r="WEU41" s="36"/>
      <c r="WEV41" s="36"/>
      <c r="WEW41" s="36"/>
      <c r="WEX41" s="36"/>
      <c r="WEY41" s="36"/>
      <c r="WEZ41" s="36"/>
      <c r="WFA41" s="36"/>
      <c r="WFB41" s="36"/>
      <c r="WFC41" s="36"/>
      <c r="WFD41" s="36"/>
      <c r="WFE41" s="36"/>
      <c r="WFF41" s="36"/>
      <c r="WFG41" s="36"/>
      <c r="WFH41" s="36"/>
      <c r="WFI41" s="36"/>
      <c r="WFJ41" s="36"/>
      <c r="WFK41" s="36"/>
      <c r="WFL41" s="36"/>
      <c r="WFM41" s="36"/>
      <c r="WFN41" s="36"/>
      <c r="WFO41" s="36"/>
      <c r="WFP41" s="36"/>
      <c r="WFQ41" s="36"/>
      <c r="WFR41" s="36"/>
      <c r="WFS41" s="36"/>
      <c r="WFT41" s="36"/>
      <c r="WFU41" s="36"/>
      <c r="WFV41" s="36"/>
      <c r="WFW41" s="36"/>
      <c r="WFX41" s="36"/>
      <c r="WFY41" s="36"/>
      <c r="WFZ41" s="36"/>
      <c r="WGA41" s="36"/>
      <c r="WGB41" s="36"/>
      <c r="WGC41" s="36"/>
      <c r="WGD41" s="36"/>
      <c r="WGE41" s="36"/>
      <c r="WGF41" s="36"/>
      <c r="WGG41" s="36"/>
      <c r="WGH41" s="36"/>
      <c r="WGI41" s="36"/>
      <c r="WGJ41" s="36"/>
      <c r="WGK41" s="36"/>
      <c r="WGL41" s="36"/>
      <c r="WGM41" s="36"/>
      <c r="WGN41" s="36"/>
      <c r="WGO41" s="36"/>
      <c r="WGP41" s="36"/>
      <c r="WGQ41" s="36"/>
      <c r="WGR41" s="36"/>
      <c r="WGS41" s="36"/>
      <c r="WGT41" s="36"/>
      <c r="WGU41" s="36"/>
      <c r="WGV41" s="36"/>
      <c r="WGW41" s="36"/>
      <c r="WGX41" s="36"/>
      <c r="WGY41" s="36"/>
      <c r="WGZ41" s="36"/>
      <c r="WHA41" s="36"/>
      <c r="WHB41" s="36"/>
      <c r="WHC41" s="36"/>
      <c r="WHD41" s="36"/>
      <c r="WHE41" s="36"/>
      <c r="WHF41" s="36"/>
      <c r="WHG41" s="36"/>
      <c r="WHH41" s="36"/>
      <c r="WHI41" s="36"/>
      <c r="WHJ41" s="36"/>
      <c r="WHK41" s="36"/>
      <c r="WHL41" s="36"/>
      <c r="WHM41" s="36"/>
      <c r="WHN41" s="36"/>
      <c r="WHO41" s="36"/>
      <c r="WHP41" s="36"/>
      <c r="WHQ41" s="36"/>
      <c r="WHR41" s="36"/>
      <c r="WHS41" s="36"/>
      <c r="WHT41" s="36"/>
      <c r="WHU41" s="36"/>
      <c r="WHV41" s="36"/>
      <c r="WHW41" s="36"/>
      <c r="WHX41" s="36"/>
      <c r="WHY41" s="36"/>
      <c r="WHZ41" s="36"/>
      <c r="WIA41" s="36"/>
      <c r="WIB41" s="36"/>
      <c r="WIC41" s="36"/>
      <c r="WID41" s="36"/>
      <c r="WIE41" s="36"/>
      <c r="WIF41" s="36"/>
      <c r="WIG41" s="36"/>
      <c r="WIH41" s="36"/>
      <c r="WII41" s="36"/>
      <c r="WIJ41" s="36"/>
      <c r="WIK41" s="36"/>
      <c r="WIL41" s="36"/>
      <c r="WIM41" s="36"/>
      <c r="WIN41" s="36"/>
      <c r="WIO41" s="36"/>
      <c r="WIP41" s="36"/>
      <c r="WIQ41" s="36"/>
      <c r="WIR41" s="36"/>
      <c r="WIS41" s="36"/>
      <c r="WIT41" s="36"/>
      <c r="WIU41" s="36"/>
      <c r="WIV41" s="36"/>
      <c r="WIW41" s="36"/>
      <c r="WIX41" s="36"/>
      <c r="WIY41" s="36"/>
      <c r="WIZ41" s="36"/>
      <c r="WJA41" s="36"/>
      <c r="WJB41" s="36"/>
      <c r="WJC41" s="36"/>
      <c r="WJD41" s="36"/>
      <c r="WJE41" s="36"/>
      <c r="WJF41" s="36"/>
      <c r="WJG41" s="36"/>
      <c r="WJH41" s="36"/>
      <c r="WJI41" s="36"/>
      <c r="WJJ41" s="36"/>
      <c r="WJK41" s="36"/>
      <c r="WJL41" s="36"/>
      <c r="WJM41" s="36"/>
      <c r="WJN41" s="36"/>
      <c r="WJO41" s="36"/>
      <c r="WJP41" s="36"/>
      <c r="WJQ41" s="36"/>
      <c r="WJR41" s="36"/>
      <c r="WJS41" s="36"/>
      <c r="WJT41" s="36"/>
      <c r="WJU41" s="36"/>
      <c r="WJV41" s="36"/>
      <c r="WJW41" s="36"/>
      <c r="WJX41" s="36"/>
      <c r="WJY41" s="36"/>
      <c r="WJZ41" s="36"/>
      <c r="WKA41" s="36"/>
      <c r="WKB41" s="36"/>
      <c r="WKC41" s="36"/>
      <c r="WKD41" s="36"/>
      <c r="WKE41" s="36"/>
      <c r="WKF41" s="36"/>
      <c r="WKG41" s="36"/>
      <c r="WKH41" s="36"/>
      <c r="WKI41" s="36"/>
      <c r="WKJ41" s="36"/>
      <c r="WKK41" s="36"/>
      <c r="WKL41" s="36"/>
      <c r="WKM41" s="36"/>
      <c r="WKN41" s="36"/>
      <c r="WKO41" s="36"/>
      <c r="WKP41" s="36"/>
      <c r="WKQ41" s="36"/>
      <c r="WKR41" s="36"/>
      <c r="WKS41" s="36"/>
      <c r="WKT41" s="36"/>
      <c r="WKU41" s="36"/>
      <c r="WKV41" s="36"/>
      <c r="WKW41" s="36"/>
      <c r="WKX41" s="36"/>
      <c r="WKY41" s="36"/>
      <c r="WKZ41" s="36"/>
      <c r="WLA41" s="36"/>
      <c r="WLB41" s="36"/>
      <c r="WLC41" s="36"/>
      <c r="WLD41" s="36"/>
      <c r="WLE41" s="36"/>
      <c r="WLF41" s="36"/>
      <c r="WLG41" s="36"/>
      <c r="WLH41" s="36"/>
      <c r="WLI41" s="36"/>
      <c r="WLJ41" s="36"/>
      <c r="WLK41" s="36"/>
      <c r="WLL41" s="36"/>
      <c r="WLM41" s="36"/>
      <c r="WLN41" s="36"/>
      <c r="WLO41" s="36"/>
      <c r="WLP41" s="36"/>
      <c r="WLQ41" s="36"/>
      <c r="WLR41" s="36"/>
      <c r="WLS41" s="36"/>
      <c r="WLT41" s="36"/>
      <c r="WLU41" s="36"/>
      <c r="WLV41" s="36"/>
      <c r="WLW41" s="36"/>
      <c r="WLX41" s="36"/>
      <c r="WLY41" s="36"/>
      <c r="WLZ41" s="36"/>
      <c r="WMA41" s="36"/>
      <c r="WMB41" s="36"/>
      <c r="WMC41" s="36"/>
      <c r="WMD41" s="36"/>
      <c r="WME41" s="36"/>
      <c r="WMF41" s="36"/>
      <c r="WMG41" s="36"/>
      <c r="WMH41" s="36"/>
      <c r="WMI41" s="36"/>
      <c r="WMJ41" s="36"/>
      <c r="WMK41" s="36"/>
      <c r="WML41" s="36"/>
      <c r="WMM41" s="36"/>
      <c r="WMN41" s="36"/>
      <c r="WMO41" s="36"/>
      <c r="WMP41" s="36"/>
      <c r="WMQ41" s="36"/>
      <c r="WMR41" s="36"/>
      <c r="WMS41" s="36"/>
      <c r="WMT41" s="36"/>
      <c r="WMU41" s="36"/>
      <c r="WMV41" s="36"/>
      <c r="WMW41" s="36"/>
      <c r="WMX41" s="36"/>
      <c r="WMY41" s="36"/>
      <c r="WMZ41" s="36"/>
      <c r="WNA41" s="36"/>
      <c r="WNB41" s="36"/>
      <c r="WNC41" s="36"/>
      <c r="WND41" s="36"/>
      <c r="WNE41" s="36"/>
      <c r="WNF41" s="36"/>
      <c r="WNG41" s="36"/>
      <c r="WNH41" s="36"/>
      <c r="WNI41" s="36"/>
      <c r="WNJ41" s="36"/>
      <c r="WNK41" s="36"/>
      <c r="WNL41" s="36"/>
      <c r="WNM41" s="36"/>
      <c r="WNN41" s="36"/>
      <c r="WNO41" s="36"/>
      <c r="WNP41" s="36"/>
      <c r="WNQ41" s="36"/>
      <c r="WNR41" s="36"/>
      <c r="WNS41" s="36"/>
      <c r="WNT41" s="36"/>
      <c r="WNU41" s="36"/>
      <c r="WNV41" s="36"/>
      <c r="WNW41" s="36"/>
      <c r="WNX41" s="36"/>
      <c r="WNY41" s="36"/>
      <c r="WNZ41" s="36"/>
      <c r="WOA41" s="36"/>
      <c r="WOB41" s="36"/>
      <c r="WOC41" s="36"/>
      <c r="WOD41" s="36"/>
      <c r="WOE41" s="36"/>
      <c r="WOF41" s="36"/>
      <c r="WOG41" s="36"/>
      <c r="WOH41" s="36"/>
      <c r="WOI41" s="36"/>
      <c r="WOJ41" s="36"/>
      <c r="WOK41" s="36"/>
      <c r="WOL41" s="36"/>
      <c r="WOM41" s="36"/>
      <c r="WON41" s="36"/>
      <c r="WOO41" s="36"/>
      <c r="WOP41" s="36"/>
      <c r="WOQ41" s="36"/>
      <c r="WOR41" s="36"/>
      <c r="WOS41" s="36"/>
      <c r="WOT41" s="36"/>
      <c r="WOU41" s="36"/>
      <c r="WOV41" s="36"/>
      <c r="WOW41" s="36"/>
      <c r="WOX41" s="36"/>
      <c r="WOY41" s="36"/>
      <c r="WOZ41" s="36"/>
      <c r="WPA41" s="36"/>
      <c r="WPB41" s="36"/>
      <c r="WPC41" s="36"/>
      <c r="WPD41" s="36"/>
      <c r="WPE41" s="36"/>
      <c r="WPF41" s="36"/>
      <c r="WPG41" s="36"/>
      <c r="WPH41" s="36"/>
      <c r="WPI41" s="36"/>
      <c r="WPJ41" s="36"/>
      <c r="WPK41" s="36"/>
      <c r="WPL41" s="36"/>
      <c r="WPM41" s="36"/>
      <c r="WPN41" s="36"/>
      <c r="WPO41" s="36"/>
      <c r="WPP41" s="36"/>
      <c r="WPQ41" s="36"/>
      <c r="WPR41" s="36"/>
      <c r="WPS41" s="36"/>
      <c r="WPT41" s="36"/>
      <c r="WPU41" s="36"/>
      <c r="WPV41" s="36"/>
      <c r="WPW41" s="36"/>
      <c r="WPX41" s="36"/>
      <c r="WPY41" s="36"/>
      <c r="WPZ41" s="36"/>
      <c r="WQA41" s="36"/>
      <c r="WQB41" s="36"/>
      <c r="WQC41" s="36"/>
      <c r="WQD41" s="36"/>
      <c r="WQE41" s="36"/>
      <c r="WQF41" s="36"/>
      <c r="WQG41" s="36"/>
      <c r="WQH41" s="36"/>
      <c r="WQI41" s="36"/>
      <c r="WQJ41" s="36"/>
      <c r="WQK41" s="36"/>
      <c r="WQL41" s="36"/>
      <c r="WQM41" s="36"/>
      <c r="WQN41" s="36"/>
      <c r="WQO41" s="36"/>
      <c r="WQP41" s="36"/>
      <c r="WQQ41" s="36"/>
      <c r="WQR41" s="36"/>
      <c r="WQS41" s="36"/>
      <c r="WQT41" s="36"/>
      <c r="WQU41" s="36"/>
      <c r="WQV41" s="36"/>
      <c r="WQW41" s="36"/>
      <c r="WQX41" s="36"/>
      <c r="WQY41" s="36"/>
      <c r="WQZ41" s="36"/>
      <c r="WRA41" s="36"/>
      <c r="WRB41" s="36"/>
      <c r="WRC41" s="36"/>
      <c r="WRD41" s="36"/>
      <c r="WRE41" s="36"/>
      <c r="WRF41" s="36"/>
      <c r="WRG41" s="36"/>
      <c r="WRH41" s="36"/>
      <c r="WRI41" s="36"/>
      <c r="WRJ41" s="36"/>
      <c r="WRK41" s="36"/>
      <c r="WRL41" s="36"/>
      <c r="WRM41" s="36"/>
      <c r="WRN41" s="36"/>
      <c r="WRO41" s="36"/>
      <c r="WRP41" s="36"/>
      <c r="WRQ41" s="36"/>
      <c r="WRR41" s="36"/>
      <c r="WRS41" s="36"/>
      <c r="WRT41" s="36"/>
      <c r="WRU41" s="36"/>
      <c r="WRV41" s="36"/>
      <c r="WRW41" s="36"/>
      <c r="WRX41" s="36"/>
      <c r="WRY41" s="36"/>
      <c r="WRZ41" s="36"/>
      <c r="WSA41" s="36"/>
      <c r="WSB41" s="36"/>
      <c r="WSC41" s="36"/>
      <c r="WSD41" s="36"/>
      <c r="WSE41" s="36"/>
      <c r="WSF41" s="36"/>
      <c r="WSG41" s="36"/>
      <c r="WSH41" s="36"/>
      <c r="WSI41" s="36"/>
      <c r="WSJ41" s="36"/>
      <c r="WSK41" s="36"/>
      <c r="WSL41" s="36"/>
      <c r="WSM41" s="36"/>
      <c r="WSN41" s="36"/>
      <c r="WSO41" s="36"/>
      <c r="WSP41" s="36"/>
      <c r="WSQ41" s="36"/>
      <c r="WSR41" s="36"/>
      <c r="WSS41" s="36"/>
      <c r="WST41" s="36"/>
      <c r="WSU41" s="36"/>
      <c r="WSV41" s="36"/>
      <c r="WSW41" s="36"/>
      <c r="WSX41" s="36"/>
      <c r="WSY41" s="36"/>
      <c r="WSZ41" s="36"/>
      <c r="WTA41" s="36"/>
      <c r="WTB41" s="36"/>
      <c r="WTC41" s="36"/>
      <c r="WTD41" s="36"/>
      <c r="WTE41" s="36"/>
      <c r="WTF41" s="36"/>
      <c r="WTG41" s="36"/>
      <c r="WTH41" s="36"/>
      <c r="WTI41" s="36"/>
      <c r="WTJ41" s="36"/>
      <c r="WTK41" s="36"/>
      <c r="WTL41" s="36"/>
      <c r="WTM41" s="36"/>
      <c r="WTN41" s="36"/>
      <c r="WTO41" s="36"/>
      <c r="WTP41" s="36"/>
      <c r="WTQ41" s="36"/>
      <c r="WTR41" s="36"/>
      <c r="WTS41" s="36"/>
      <c r="WTT41" s="36"/>
      <c r="WTU41" s="36"/>
      <c r="WTV41" s="36"/>
      <c r="WTW41" s="36"/>
      <c r="WTX41" s="36"/>
      <c r="WTY41" s="36"/>
      <c r="WTZ41" s="36"/>
      <c r="WUA41" s="36"/>
      <c r="WUB41" s="36"/>
      <c r="WUC41" s="36"/>
      <c r="WUD41" s="36"/>
      <c r="WUE41" s="36"/>
      <c r="WUF41" s="36"/>
      <c r="WUG41" s="36"/>
      <c r="WUH41" s="36"/>
      <c r="WUI41" s="36"/>
      <c r="WUJ41" s="36"/>
      <c r="WUK41" s="36"/>
      <c r="WUL41" s="36"/>
      <c r="WUM41" s="36"/>
      <c r="WUN41" s="36"/>
      <c r="WUO41" s="36"/>
      <c r="WUP41" s="36"/>
      <c r="WUQ41" s="36"/>
      <c r="WUR41" s="36"/>
      <c r="WUS41" s="36"/>
      <c r="WUT41" s="36"/>
      <c r="WUU41" s="36"/>
      <c r="WUV41" s="36"/>
      <c r="WUW41" s="36"/>
      <c r="WUX41" s="36"/>
      <c r="WUY41" s="36"/>
      <c r="WUZ41" s="36"/>
      <c r="WVA41" s="36"/>
      <c r="WVB41" s="36"/>
      <c r="WVC41" s="36"/>
      <c r="WVD41" s="36"/>
      <c r="WVE41" s="36"/>
      <c r="WVF41" s="36"/>
      <c r="WVG41" s="36"/>
      <c r="WVH41" s="36"/>
      <c r="WVI41" s="36"/>
      <c r="WVJ41" s="36"/>
      <c r="WVK41" s="36"/>
      <c r="WVL41" s="36"/>
      <c r="WVM41" s="36"/>
      <c r="WVN41" s="36"/>
      <c r="WVO41" s="36"/>
      <c r="WVP41" s="36"/>
      <c r="WVQ41" s="36"/>
      <c r="WVR41" s="36"/>
      <c r="WVS41" s="36"/>
      <c r="WVT41" s="36"/>
      <c r="WVU41" s="36"/>
      <c r="WVV41" s="36"/>
      <c r="WVW41" s="36"/>
      <c r="WVX41" s="36"/>
      <c r="WVY41" s="36"/>
      <c r="WVZ41" s="36"/>
      <c r="WWA41" s="36"/>
      <c r="WWB41" s="36"/>
      <c r="WWC41" s="36"/>
      <c r="WWD41" s="36"/>
      <c r="WWE41" s="36"/>
      <c r="WWF41" s="36"/>
      <c r="WWG41" s="36"/>
      <c r="WWH41" s="36"/>
      <c r="WWI41" s="36"/>
      <c r="WWJ41" s="36"/>
      <c r="WWK41" s="36"/>
      <c r="WWL41" s="36"/>
      <c r="WWM41" s="36"/>
      <c r="WWN41" s="36"/>
      <c r="WWO41" s="36"/>
      <c r="WWP41" s="36"/>
      <c r="WWQ41" s="36"/>
      <c r="WWR41" s="36"/>
      <c r="WWS41" s="36"/>
      <c r="WWT41" s="36"/>
      <c r="WWU41" s="36"/>
      <c r="WWV41" s="36"/>
      <c r="WWW41" s="36"/>
      <c r="WWX41" s="36"/>
      <c r="WWY41" s="36"/>
      <c r="WWZ41" s="36"/>
      <c r="WXA41" s="36"/>
      <c r="WXB41" s="36"/>
      <c r="WXC41" s="36"/>
      <c r="WXD41" s="36"/>
      <c r="WXE41" s="36"/>
      <c r="WXF41" s="36"/>
      <c r="WXG41" s="36"/>
      <c r="WXH41" s="36"/>
      <c r="WXI41" s="36"/>
      <c r="WXJ41" s="36"/>
      <c r="WXK41" s="36"/>
      <c r="WXL41" s="36"/>
      <c r="WXM41" s="36"/>
      <c r="WXN41" s="36"/>
      <c r="WXO41" s="36"/>
      <c r="WXP41" s="36"/>
      <c r="WXQ41" s="36"/>
      <c r="WXR41" s="36"/>
      <c r="WXS41" s="36"/>
      <c r="WXT41" s="36"/>
      <c r="WXU41" s="36"/>
      <c r="WXV41" s="36"/>
      <c r="WXW41" s="36"/>
      <c r="WXX41" s="36"/>
      <c r="WXY41" s="36"/>
      <c r="WXZ41" s="36"/>
      <c r="WYA41" s="36"/>
      <c r="WYB41" s="36"/>
      <c r="WYC41" s="36"/>
      <c r="WYD41" s="36"/>
      <c r="WYE41" s="36"/>
      <c r="WYF41" s="36"/>
      <c r="WYG41" s="36"/>
      <c r="WYH41" s="36"/>
      <c r="WYI41" s="36"/>
      <c r="WYJ41" s="36"/>
      <c r="WYK41" s="36"/>
      <c r="WYL41" s="36"/>
      <c r="WYM41" s="36"/>
      <c r="WYN41" s="36"/>
      <c r="WYO41" s="36"/>
      <c r="WYP41" s="36"/>
      <c r="WYQ41" s="36"/>
      <c r="WYR41" s="36"/>
      <c r="WYS41" s="36"/>
      <c r="WYT41" s="36"/>
      <c r="WYU41" s="36"/>
      <c r="WYV41" s="36"/>
      <c r="WYW41" s="36"/>
      <c r="WYX41" s="36"/>
      <c r="WYY41" s="36"/>
      <c r="WYZ41" s="36"/>
      <c r="WZA41" s="36"/>
      <c r="WZB41" s="36"/>
      <c r="WZC41" s="36"/>
      <c r="WZD41" s="36"/>
      <c r="WZE41" s="36"/>
      <c r="WZF41" s="36"/>
      <c r="WZG41" s="36"/>
      <c r="WZH41" s="36"/>
      <c r="WZI41" s="36"/>
      <c r="WZJ41" s="36"/>
      <c r="WZK41" s="36"/>
      <c r="WZL41" s="36"/>
      <c r="WZM41" s="36"/>
      <c r="WZN41" s="36"/>
      <c r="WZO41" s="36"/>
      <c r="WZP41" s="36"/>
      <c r="WZQ41" s="36"/>
      <c r="WZR41" s="36"/>
      <c r="WZS41" s="36"/>
      <c r="WZT41" s="36"/>
      <c r="WZU41" s="36"/>
      <c r="WZV41" s="36"/>
      <c r="WZW41" s="36"/>
      <c r="WZX41" s="36"/>
      <c r="WZY41" s="36"/>
      <c r="WZZ41" s="36"/>
      <c r="XAA41" s="36"/>
      <c r="XAB41" s="36"/>
      <c r="XAC41" s="36"/>
      <c r="XAD41" s="36"/>
      <c r="XAE41" s="36"/>
      <c r="XAF41" s="36"/>
      <c r="XAG41" s="36"/>
      <c r="XAH41" s="36"/>
      <c r="XAI41" s="36"/>
      <c r="XAJ41" s="36"/>
      <c r="XAK41" s="36"/>
      <c r="XAL41" s="36"/>
      <c r="XAM41" s="36"/>
      <c r="XAN41" s="36"/>
      <c r="XAO41" s="36"/>
      <c r="XAP41" s="36"/>
      <c r="XAQ41" s="36"/>
      <c r="XAR41" s="36"/>
      <c r="XAS41" s="36"/>
      <c r="XAT41" s="36"/>
      <c r="XAU41" s="36"/>
      <c r="XAV41" s="36"/>
      <c r="XAW41" s="36"/>
      <c r="XAX41" s="36"/>
      <c r="XAY41" s="36"/>
      <c r="XAZ41" s="36"/>
      <c r="XBA41" s="36"/>
      <c r="XBB41" s="36"/>
      <c r="XBC41" s="36"/>
      <c r="XBD41" s="36"/>
      <c r="XBE41" s="36"/>
      <c r="XBF41" s="36"/>
      <c r="XBG41" s="36"/>
      <c r="XBH41" s="36"/>
      <c r="XBI41" s="36"/>
      <c r="XBJ41" s="36"/>
      <c r="XBK41" s="36"/>
      <c r="XBL41" s="36"/>
      <c r="XBM41" s="36"/>
      <c r="XBN41" s="36"/>
      <c r="XBO41" s="36"/>
      <c r="XBP41" s="36"/>
      <c r="XBQ41" s="36"/>
      <c r="XBR41" s="36"/>
      <c r="XBS41" s="36"/>
      <c r="XBT41" s="36"/>
      <c r="XBU41" s="36"/>
      <c r="XBV41" s="36"/>
      <c r="XBW41" s="36"/>
      <c r="XBX41" s="36"/>
      <c r="XBY41" s="36"/>
      <c r="XBZ41" s="36"/>
      <c r="XCA41" s="36"/>
      <c r="XCB41" s="36"/>
      <c r="XCC41" s="36"/>
      <c r="XCD41" s="36"/>
      <c r="XCE41" s="36"/>
      <c r="XCF41" s="36"/>
      <c r="XCG41" s="36"/>
      <c r="XCH41" s="36"/>
      <c r="XCI41" s="36"/>
      <c r="XCJ41" s="36"/>
      <c r="XCK41" s="36"/>
      <c r="XCL41" s="36"/>
      <c r="XCM41" s="36"/>
      <c r="XCN41" s="36"/>
      <c r="XCO41" s="36"/>
      <c r="XCP41" s="36"/>
      <c r="XCQ41" s="36"/>
      <c r="XCR41" s="36"/>
      <c r="XCS41" s="36"/>
      <c r="XCT41" s="36"/>
      <c r="XCU41" s="36"/>
      <c r="XCV41" s="36"/>
      <c r="XCW41" s="36"/>
      <c r="XCX41" s="36"/>
      <c r="XCY41" s="36"/>
      <c r="XCZ41" s="36"/>
      <c r="XDA41" s="36"/>
      <c r="XDB41" s="36"/>
      <c r="XDC41" s="36"/>
      <c r="XDD41" s="36"/>
      <c r="XDE41" s="36"/>
      <c r="XDF41" s="36"/>
      <c r="XDG41" s="36"/>
      <c r="XDH41" s="36"/>
      <c r="XDI41" s="36"/>
      <c r="XDJ41" s="36"/>
      <c r="XDK41" s="36"/>
      <c r="XDL41" s="36"/>
      <c r="XDM41" s="36"/>
      <c r="XDN41" s="36"/>
      <c r="XDO41" s="36"/>
      <c r="XDP41" s="36"/>
      <c r="XDQ41" s="36"/>
      <c r="XDR41" s="36"/>
      <c r="XDS41" s="36"/>
      <c r="XDT41" s="36"/>
      <c r="XDU41" s="36"/>
      <c r="XDV41" s="36"/>
      <c r="XDW41" s="36"/>
      <c r="XDX41" s="36"/>
      <c r="XDY41" s="36"/>
      <c r="XDZ41" s="36"/>
      <c r="XEA41" s="36"/>
      <c r="XEB41" s="36"/>
      <c r="XEC41" s="36"/>
      <c r="XED41" s="36"/>
      <c r="XEE41" s="36"/>
      <c r="XEF41" s="36"/>
      <c r="XEG41" s="36"/>
      <c r="XEH41" s="36"/>
      <c r="XEI41" s="36"/>
      <c r="XEJ41" s="36"/>
      <c r="XEK41" s="36"/>
      <c r="XEL41" s="36"/>
      <c r="XEM41" s="36"/>
      <c r="XEN41" s="36"/>
      <c r="XEO41" s="36"/>
      <c r="XEP41" s="36"/>
      <c r="XEQ41" s="36"/>
      <c r="XER41" s="36"/>
      <c r="XES41" s="36"/>
      <c r="XET41" s="36"/>
      <c r="XEU41" s="36"/>
      <c r="XEV41" s="36"/>
      <c r="XEW41" s="36"/>
      <c r="XEX41" s="36"/>
      <c r="XEY41" s="36"/>
      <c r="XEZ41" s="36"/>
      <c r="XFA41" s="36"/>
      <c r="XFB41" s="36"/>
      <c r="XFC41" s="36"/>
    </row>
    <row r="42" spans="1:16383" ht="15.75" x14ac:dyDescent="0.25">
      <c r="A42" s="119"/>
      <c r="B42" s="16"/>
      <c r="C42" s="90" t="s">
        <v>395</v>
      </c>
      <c r="D42" s="115"/>
      <c r="E42" s="16"/>
      <c r="F42" s="16"/>
      <c r="G42" s="16"/>
      <c r="H42" s="16"/>
      <c r="I42" s="56"/>
      <c r="J42" s="56"/>
    </row>
    <row r="43" spans="1:16383" x14ac:dyDescent="0.25">
      <c r="A43" s="118">
        <f>A41+1</f>
        <v>132</v>
      </c>
      <c r="B43" s="9" t="s">
        <v>396</v>
      </c>
      <c r="C43" s="112" t="s">
        <v>397</v>
      </c>
      <c r="D43" s="23" t="s">
        <v>14</v>
      </c>
      <c r="E43" s="4">
        <v>1</v>
      </c>
      <c r="F43" s="10">
        <v>0</v>
      </c>
      <c r="G43" s="10">
        <f t="shared" si="0"/>
        <v>0</v>
      </c>
      <c r="H43" s="10">
        <f t="shared" si="1"/>
        <v>0</v>
      </c>
      <c r="I43" s="49">
        <f t="shared" si="2"/>
        <v>0</v>
      </c>
      <c r="J43" s="49" t="s">
        <v>398</v>
      </c>
    </row>
    <row r="44" spans="1:16383" x14ac:dyDescent="0.25">
      <c r="A44" s="118">
        <f t="shared" ref="A44:A48" si="11">A43+1</f>
        <v>133</v>
      </c>
      <c r="B44" s="9" t="s">
        <v>399</v>
      </c>
      <c r="C44" s="112" t="s">
        <v>400</v>
      </c>
      <c r="D44" s="23" t="s">
        <v>14</v>
      </c>
      <c r="E44" s="4">
        <v>1</v>
      </c>
      <c r="F44" s="10">
        <v>0</v>
      </c>
      <c r="G44" s="10">
        <f>AVERAGE(F44*1.2)</f>
        <v>0</v>
      </c>
      <c r="H44" s="10">
        <f t="shared" ref="H44" si="12">F44*E44</f>
        <v>0</v>
      </c>
      <c r="I44" s="49">
        <f t="shared" ref="I44" si="13">H44*1.2</f>
        <v>0</v>
      </c>
      <c r="J44" s="49" t="s">
        <v>401</v>
      </c>
    </row>
    <row r="45" spans="1:16383" x14ac:dyDescent="0.25">
      <c r="A45" s="118">
        <f t="shared" si="11"/>
        <v>134</v>
      </c>
      <c r="B45" s="9" t="s">
        <v>402</v>
      </c>
      <c r="C45" s="112" t="s">
        <v>403</v>
      </c>
      <c r="D45" s="23" t="s">
        <v>14</v>
      </c>
      <c r="E45" s="4">
        <v>1</v>
      </c>
      <c r="F45" s="10">
        <v>0</v>
      </c>
      <c r="G45" s="10">
        <f t="shared" si="0"/>
        <v>0</v>
      </c>
      <c r="H45" s="10">
        <f t="shared" si="1"/>
        <v>0</v>
      </c>
      <c r="I45" s="49">
        <f t="shared" si="2"/>
        <v>0</v>
      </c>
      <c r="J45" s="49" t="s">
        <v>404</v>
      </c>
    </row>
    <row r="46" spans="1:16383" x14ac:dyDescent="0.25">
      <c r="A46" s="118">
        <f t="shared" si="11"/>
        <v>135</v>
      </c>
      <c r="B46" s="9" t="s">
        <v>405</v>
      </c>
      <c r="C46" s="112" t="s">
        <v>406</v>
      </c>
      <c r="D46" s="23" t="s">
        <v>14</v>
      </c>
      <c r="E46" s="4">
        <v>1</v>
      </c>
      <c r="F46" s="10">
        <v>0</v>
      </c>
      <c r="G46" s="10">
        <f t="shared" si="0"/>
        <v>0</v>
      </c>
      <c r="H46" s="10">
        <f t="shared" si="1"/>
        <v>0</v>
      </c>
      <c r="I46" s="49">
        <f t="shared" si="2"/>
        <v>0</v>
      </c>
      <c r="J46" s="49" t="s">
        <v>407</v>
      </c>
    </row>
    <row r="47" spans="1:16383" x14ac:dyDescent="0.25">
      <c r="A47" s="118">
        <f t="shared" si="11"/>
        <v>136</v>
      </c>
      <c r="B47" s="9" t="s">
        <v>408</v>
      </c>
      <c r="C47" s="112" t="s">
        <v>409</v>
      </c>
      <c r="D47" s="23" t="s">
        <v>14</v>
      </c>
      <c r="E47" s="4">
        <v>1</v>
      </c>
      <c r="F47" s="10">
        <v>0</v>
      </c>
      <c r="G47" s="10">
        <f t="shared" si="0"/>
        <v>0</v>
      </c>
      <c r="H47" s="10">
        <f t="shared" si="1"/>
        <v>0</v>
      </c>
      <c r="I47" s="49">
        <f t="shared" si="2"/>
        <v>0</v>
      </c>
      <c r="J47" s="49" t="s">
        <v>410</v>
      </c>
    </row>
    <row r="48" spans="1:16383" x14ac:dyDescent="0.25">
      <c r="A48" s="118">
        <f t="shared" si="11"/>
        <v>137</v>
      </c>
      <c r="B48" s="9" t="s">
        <v>411</v>
      </c>
      <c r="C48" s="112" t="s">
        <v>412</v>
      </c>
      <c r="D48" s="23" t="s">
        <v>14</v>
      </c>
      <c r="E48" s="4">
        <v>1</v>
      </c>
      <c r="F48" s="10">
        <v>0</v>
      </c>
      <c r="G48" s="10">
        <f t="shared" si="0"/>
        <v>0</v>
      </c>
      <c r="H48" s="10">
        <f t="shared" si="1"/>
        <v>0</v>
      </c>
      <c r="I48" s="49">
        <f t="shared" si="2"/>
        <v>0</v>
      </c>
      <c r="J48" s="49" t="s">
        <v>413</v>
      </c>
    </row>
    <row r="49" spans="1:10" ht="15.75" x14ac:dyDescent="0.25">
      <c r="A49" s="119"/>
      <c r="B49" s="16"/>
      <c r="C49" s="90" t="s">
        <v>414</v>
      </c>
      <c r="D49" s="115"/>
      <c r="E49" s="16"/>
      <c r="F49" s="16"/>
      <c r="G49" s="16"/>
      <c r="H49" s="16"/>
      <c r="I49" s="56"/>
      <c r="J49" s="56"/>
    </row>
    <row r="50" spans="1:10" x14ac:dyDescent="0.25">
      <c r="A50" s="118">
        <f>A48+1</f>
        <v>138</v>
      </c>
      <c r="B50" s="9" t="s">
        <v>415</v>
      </c>
      <c r="C50" s="112" t="s">
        <v>416</v>
      </c>
      <c r="D50" s="23" t="s">
        <v>14</v>
      </c>
      <c r="E50" s="4">
        <v>1</v>
      </c>
      <c r="F50" s="10">
        <v>0</v>
      </c>
      <c r="G50" s="10">
        <f t="shared" si="0"/>
        <v>0</v>
      </c>
      <c r="H50" s="10">
        <f t="shared" si="1"/>
        <v>0</v>
      </c>
      <c r="I50" s="49">
        <f t="shared" si="2"/>
        <v>0</v>
      </c>
      <c r="J50" s="49" t="s">
        <v>417</v>
      </c>
    </row>
    <row r="51" spans="1:10" x14ac:dyDescent="0.25">
      <c r="A51" s="118">
        <f t="shared" ref="A51:A52" si="14">A50+1</f>
        <v>139</v>
      </c>
      <c r="B51" s="9" t="s">
        <v>418</v>
      </c>
      <c r="C51" s="112" t="s">
        <v>419</v>
      </c>
      <c r="D51" s="23" t="s">
        <v>14</v>
      </c>
      <c r="E51" s="4">
        <v>1</v>
      </c>
      <c r="F51" s="10">
        <v>0</v>
      </c>
      <c r="G51" s="10">
        <f t="shared" si="0"/>
        <v>0</v>
      </c>
      <c r="H51" s="10">
        <f t="shared" si="1"/>
        <v>0</v>
      </c>
      <c r="I51" s="49">
        <f t="shared" si="2"/>
        <v>0</v>
      </c>
      <c r="J51" s="49" t="s">
        <v>420</v>
      </c>
    </row>
    <row r="52" spans="1:10" x14ac:dyDescent="0.25">
      <c r="A52" s="118">
        <f t="shared" si="14"/>
        <v>140</v>
      </c>
      <c r="B52" s="9" t="s">
        <v>421</v>
      </c>
      <c r="C52" s="112" t="s">
        <v>422</v>
      </c>
      <c r="D52" s="23" t="s">
        <v>14</v>
      </c>
      <c r="E52" s="4">
        <v>1</v>
      </c>
      <c r="F52" s="10">
        <v>0</v>
      </c>
      <c r="G52" s="10">
        <f t="shared" si="0"/>
        <v>0</v>
      </c>
      <c r="H52" s="10">
        <f t="shared" si="1"/>
        <v>0</v>
      </c>
      <c r="I52" s="49">
        <f t="shared" si="2"/>
        <v>0</v>
      </c>
      <c r="J52" s="49" t="s">
        <v>423</v>
      </c>
    </row>
    <row r="53" spans="1:10" ht="15.75" x14ac:dyDescent="0.25">
      <c r="A53" s="119"/>
      <c r="B53" s="16"/>
      <c r="C53" s="90" t="s">
        <v>1087</v>
      </c>
      <c r="D53" s="115"/>
      <c r="E53" s="16"/>
      <c r="F53" s="16"/>
      <c r="G53" s="16"/>
      <c r="H53" s="16"/>
      <c r="I53" s="56"/>
      <c r="J53" s="56"/>
    </row>
    <row r="54" spans="1:10" x14ac:dyDescent="0.25">
      <c r="A54" s="118">
        <f>A52+1</f>
        <v>141</v>
      </c>
      <c r="B54" s="9" t="s">
        <v>424</v>
      </c>
      <c r="C54" s="112" t="s">
        <v>425</v>
      </c>
      <c r="D54" s="23" t="s">
        <v>14</v>
      </c>
      <c r="E54" s="4">
        <v>1</v>
      </c>
      <c r="F54" s="10">
        <v>0</v>
      </c>
      <c r="G54" s="10">
        <f t="shared" si="0"/>
        <v>0</v>
      </c>
      <c r="H54" s="10">
        <f t="shared" si="1"/>
        <v>0</v>
      </c>
      <c r="I54" s="49">
        <f t="shared" si="2"/>
        <v>0</v>
      </c>
      <c r="J54" s="49" t="s">
        <v>426</v>
      </c>
    </row>
    <row r="55" spans="1:10" x14ac:dyDescent="0.25">
      <c r="A55" s="118">
        <f t="shared" ref="A55:A57" si="15">A54+1</f>
        <v>142</v>
      </c>
      <c r="B55" s="9" t="s">
        <v>427</v>
      </c>
      <c r="C55" s="112" t="s">
        <v>1085</v>
      </c>
      <c r="D55" s="23" t="s">
        <v>14</v>
      </c>
      <c r="E55" s="4">
        <v>1</v>
      </c>
      <c r="F55" s="10">
        <v>0</v>
      </c>
      <c r="G55" s="10">
        <f t="shared" si="0"/>
        <v>0</v>
      </c>
      <c r="H55" s="10">
        <f t="shared" si="1"/>
        <v>0</v>
      </c>
      <c r="I55" s="49">
        <f t="shared" si="2"/>
        <v>0</v>
      </c>
      <c r="J55" s="49" t="s">
        <v>428</v>
      </c>
    </row>
    <row r="56" spans="1:10" x14ac:dyDescent="0.25">
      <c r="A56" s="118">
        <f t="shared" si="15"/>
        <v>143</v>
      </c>
      <c r="B56" s="9" t="s">
        <v>429</v>
      </c>
      <c r="C56" s="112" t="s">
        <v>1086</v>
      </c>
      <c r="D56" s="23" t="s">
        <v>14</v>
      </c>
      <c r="E56" s="4">
        <v>1</v>
      </c>
      <c r="F56" s="10">
        <v>0</v>
      </c>
      <c r="G56" s="10">
        <f t="shared" si="0"/>
        <v>0</v>
      </c>
      <c r="H56" s="10">
        <f t="shared" si="1"/>
        <v>0</v>
      </c>
      <c r="I56" s="49">
        <f t="shared" si="2"/>
        <v>0</v>
      </c>
      <c r="J56" s="49" t="s">
        <v>430</v>
      </c>
    </row>
    <row r="57" spans="1:10" x14ac:dyDescent="0.25">
      <c r="A57" s="118">
        <f t="shared" si="15"/>
        <v>144</v>
      </c>
      <c r="B57" s="9" t="s">
        <v>431</v>
      </c>
      <c r="C57" s="20" t="s">
        <v>432</v>
      </c>
      <c r="D57" s="23" t="s">
        <v>14</v>
      </c>
      <c r="E57" s="4">
        <v>1</v>
      </c>
      <c r="F57" s="10">
        <v>0</v>
      </c>
      <c r="G57" s="10">
        <f t="shared" si="0"/>
        <v>0</v>
      </c>
      <c r="H57" s="10">
        <f t="shared" si="1"/>
        <v>0</v>
      </c>
      <c r="I57" s="49">
        <f t="shared" si="2"/>
        <v>0</v>
      </c>
      <c r="J57" s="49" t="s">
        <v>433</v>
      </c>
    </row>
    <row r="58" spans="1:10" ht="15.75" x14ac:dyDescent="0.25">
      <c r="A58" s="119"/>
      <c r="B58" s="16"/>
      <c r="C58" s="90" t="s">
        <v>1084</v>
      </c>
      <c r="D58" s="115"/>
      <c r="E58" s="16"/>
      <c r="F58" s="16"/>
      <c r="G58" s="16"/>
      <c r="H58" s="16"/>
      <c r="I58" s="56"/>
      <c r="J58" s="56"/>
    </row>
    <row r="59" spans="1:10" x14ac:dyDescent="0.25">
      <c r="A59" s="118">
        <f>A57+1</f>
        <v>145</v>
      </c>
      <c r="B59" s="9" t="s">
        <v>434</v>
      </c>
      <c r="C59" s="20" t="s">
        <v>435</v>
      </c>
      <c r="D59" s="23" t="s">
        <v>14</v>
      </c>
      <c r="E59" s="4">
        <v>1</v>
      </c>
      <c r="F59" s="10">
        <v>0</v>
      </c>
      <c r="G59" s="10">
        <f t="shared" si="0"/>
        <v>0</v>
      </c>
      <c r="H59" s="10">
        <f t="shared" si="1"/>
        <v>0</v>
      </c>
      <c r="I59" s="49">
        <f t="shared" si="2"/>
        <v>0</v>
      </c>
      <c r="J59" s="49" t="s">
        <v>436</v>
      </c>
    </row>
    <row r="60" spans="1:10" x14ac:dyDescent="0.25">
      <c r="A60" s="118">
        <f t="shared" ref="A60:A65" si="16">A59+1</f>
        <v>146</v>
      </c>
      <c r="B60" s="9" t="s">
        <v>437</v>
      </c>
      <c r="C60" s="112" t="s">
        <v>438</v>
      </c>
      <c r="D60" s="23" t="s">
        <v>14</v>
      </c>
      <c r="E60" s="4">
        <v>1</v>
      </c>
      <c r="F60" s="10">
        <v>0</v>
      </c>
      <c r="G60" s="10">
        <f t="shared" si="0"/>
        <v>0</v>
      </c>
      <c r="H60" s="10">
        <f t="shared" si="1"/>
        <v>0</v>
      </c>
      <c r="I60" s="49">
        <f t="shared" si="2"/>
        <v>0</v>
      </c>
      <c r="J60" s="49" t="s">
        <v>439</v>
      </c>
    </row>
    <row r="61" spans="1:10" x14ac:dyDescent="0.25">
      <c r="A61" s="118">
        <f t="shared" si="16"/>
        <v>147</v>
      </c>
      <c r="B61" s="9" t="s">
        <v>440</v>
      </c>
      <c r="C61" s="20" t="s">
        <v>441</v>
      </c>
      <c r="D61" s="23" t="s">
        <v>14</v>
      </c>
      <c r="E61" s="4">
        <v>1</v>
      </c>
      <c r="F61" s="10">
        <v>0</v>
      </c>
      <c r="G61" s="10">
        <f t="shared" si="0"/>
        <v>0</v>
      </c>
      <c r="H61" s="10">
        <f t="shared" si="1"/>
        <v>0</v>
      </c>
      <c r="I61" s="49">
        <f t="shared" si="2"/>
        <v>0</v>
      </c>
      <c r="J61" s="49" t="s">
        <v>442</v>
      </c>
    </row>
    <row r="62" spans="1:10" ht="15.75" x14ac:dyDescent="0.25">
      <c r="A62" s="118"/>
      <c r="B62" s="16"/>
      <c r="C62" s="90" t="s">
        <v>443</v>
      </c>
      <c r="D62" s="115"/>
      <c r="E62" s="16"/>
      <c r="F62" s="16"/>
      <c r="G62" s="16"/>
      <c r="H62" s="16"/>
      <c r="I62" s="56"/>
      <c r="J62" s="56"/>
    </row>
    <row r="63" spans="1:10" ht="30" x14ac:dyDescent="0.25">
      <c r="A63" s="118">
        <f>A61+1</f>
        <v>148</v>
      </c>
      <c r="B63" s="9" t="s">
        <v>444</v>
      </c>
      <c r="C63" s="86" t="s">
        <v>445</v>
      </c>
      <c r="D63" s="23" t="s">
        <v>14</v>
      </c>
      <c r="E63" s="4">
        <v>1</v>
      </c>
      <c r="F63" s="10">
        <v>0</v>
      </c>
      <c r="G63" s="10">
        <f t="shared" si="0"/>
        <v>0</v>
      </c>
      <c r="H63" s="10">
        <f t="shared" si="1"/>
        <v>0</v>
      </c>
      <c r="I63" s="49">
        <f t="shared" si="2"/>
        <v>0</v>
      </c>
      <c r="J63" s="49" t="s">
        <v>446</v>
      </c>
    </row>
    <row r="64" spans="1:10" s="63" customFormat="1" ht="45" x14ac:dyDescent="0.25">
      <c r="A64" s="118">
        <f t="shared" si="16"/>
        <v>149</v>
      </c>
      <c r="B64" s="17" t="s">
        <v>447</v>
      </c>
      <c r="C64" s="86" t="s">
        <v>1088</v>
      </c>
      <c r="D64" s="23" t="s">
        <v>14</v>
      </c>
      <c r="E64" s="4">
        <v>1</v>
      </c>
      <c r="F64" s="10">
        <v>0</v>
      </c>
      <c r="G64" s="10">
        <f t="shared" si="0"/>
        <v>0</v>
      </c>
      <c r="H64" s="10">
        <f t="shared" si="1"/>
        <v>0</v>
      </c>
      <c r="I64" s="49">
        <f t="shared" si="2"/>
        <v>0</v>
      </c>
      <c r="J64" s="49" t="s">
        <v>448</v>
      </c>
    </row>
    <row r="65" spans="1:10" ht="30" x14ac:dyDescent="0.25">
      <c r="A65" s="118">
        <f t="shared" si="16"/>
        <v>150</v>
      </c>
      <c r="B65" s="9" t="s">
        <v>449</v>
      </c>
      <c r="C65" s="113" t="s">
        <v>1089</v>
      </c>
      <c r="D65" s="23" t="s">
        <v>14</v>
      </c>
      <c r="E65" s="4">
        <v>1</v>
      </c>
      <c r="F65" s="10">
        <v>0</v>
      </c>
      <c r="G65" s="10">
        <f t="shared" si="0"/>
        <v>0</v>
      </c>
      <c r="H65" s="10">
        <f t="shared" si="1"/>
        <v>0</v>
      </c>
      <c r="I65" s="49">
        <f t="shared" si="2"/>
        <v>0</v>
      </c>
      <c r="J65" s="49" t="s">
        <v>450</v>
      </c>
    </row>
    <row r="66" spans="1:10" ht="15.75" x14ac:dyDescent="0.25">
      <c r="A66" s="119"/>
      <c r="B66" s="16"/>
      <c r="C66" s="90" t="s">
        <v>451</v>
      </c>
      <c r="D66" s="115"/>
      <c r="E66" s="16"/>
      <c r="F66" s="16"/>
      <c r="G66" s="16"/>
      <c r="H66" s="16"/>
      <c r="I66" s="56"/>
      <c r="J66" s="56"/>
    </row>
    <row r="67" spans="1:10" x14ac:dyDescent="0.25">
      <c r="A67" s="118">
        <f>A65+1</f>
        <v>151</v>
      </c>
      <c r="B67" s="9" t="s">
        <v>452</v>
      </c>
      <c r="C67" s="112" t="s">
        <v>1090</v>
      </c>
      <c r="D67" s="23" t="s">
        <v>14</v>
      </c>
      <c r="E67" s="4">
        <v>1</v>
      </c>
      <c r="F67" s="10">
        <v>0</v>
      </c>
      <c r="G67" s="10">
        <f t="shared" si="0"/>
        <v>0</v>
      </c>
      <c r="H67" s="10">
        <f t="shared" si="1"/>
        <v>0</v>
      </c>
      <c r="I67" s="49">
        <f t="shared" si="2"/>
        <v>0</v>
      </c>
      <c r="J67" s="49" t="s">
        <v>453</v>
      </c>
    </row>
    <row r="68" spans="1:10" ht="30" x14ac:dyDescent="0.25">
      <c r="A68" s="118">
        <f t="shared" ref="A68:A70" si="17">A67+1</f>
        <v>152</v>
      </c>
      <c r="B68" s="9" t="s">
        <v>454</v>
      </c>
      <c r="C68" s="112" t="s">
        <v>1093</v>
      </c>
      <c r="D68" s="23" t="s">
        <v>14</v>
      </c>
      <c r="E68" s="4">
        <v>1</v>
      </c>
      <c r="F68" s="10">
        <v>0</v>
      </c>
      <c r="G68" s="10">
        <f t="shared" si="0"/>
        <v>0</v>
      </c>
      <c r="H68" s="10">
        <f t="shared" si="1"/>
        <v>0</v>
      </c>
      <c r="I68" s="49">
        <f t="shared" si="2"/>
        <v>0</v>
      </c>
      <c r="J68" s="49" t="s">
        <v>455</v>
      </c>
    </row>
    <row r="69" spans="1:10" x14ac:dyDescent="0.25">
      <c r="A69" s="118">
        <f t="shared" si="17"/>
        <v>153</v>
      </c>
      <c r="B69" s="9" t="s">
        <v>456</v>
      </c>
      <c r="C69" s="112" t="s">
        <v>1091</v>
      </c>
      <c r="D69" s="23" t="s">
        <v>14</v>
      </c>
      <c r="E69" s="4">
        <v>1</v>
      </c>
      <c r="F69" s="10">
        <v>0</v>
      </c>
      <c r="G69" s="10">
        <f>AVERAGE(F69*1.2)</f>
        <v>0</v>
      </c>
      <c r="H69" s="10">
        <f>F69*E69</f>
        <v>0</v>
      </c>
      <c r="I69" s="49">
        <f>H69*1.2</f>
        <v>0</v>
      </c>
      <c r="J69" s="49" t="s">
        <v>457</v>
      </c>
    </row>
    <row r="70" spans="1:10" ht="30" x14ac:dyDescent="0.25">
      <c r="A70" s="118">
        <f t="shared" si="17"/>
        <v>154</v>
      </c>
      <c r="B70" s="9" t="s">
        <v>458</v>
      </c>
      <c r="C70" s="112" t="s">
        <v>1092</v>
      </c>
      <c r="D70" s="23" t="s">
        <v>14</v>
      </c>
      <c r="E70" s="4">
        <v>1</v>
      </c>
      <c r="F70" s="10">
        <v>0</v>
      </c>
      <c r="G70" s="10">
        <f>AVERAGE(F70*1.2)</f>
        <v>0</v>
      </c>
      <c r="H70" s="10">
        <f>F70*E70</f>
        <v>0</v>
      </c>
      <c r="I70" s="49">
        <f>H70*1.2</f>
        <v>0</v>
      </c>
      <c r="J70" s="49" t="s">
        <v>459</v>
      </c>
    </row>
    <row r="71" spans="1:10" x14ac:dyDescent="0.25">
      <c r="C71" s="88"/>
      <c r="E71" s="98" t="s">
        <v>34</v>
      </c>
      <c r="F71" s="99">
        <f>SUM(F5:F70)</f>
        <v>0</v>
      </c>
      <c r="G71" s="99">
        <f>SUM(G5:G70)</f>
        <v>0</v>
      </c>
      <c r="H71" s="99">
        <f>SUM(H5:H70)</f>
        <v>0</v>
      </c>
      <c r="I71" s="99">
        <f>SUM(I5:I70)</f>
        <v>0</v>
      </c>
    </row>
  </sheetData>
  <mergeCells count="1">
    <mergeCell ref="A1:F1"/>
  </mergeCells>
  <hyperlinks>
    <hyperlink ref="J6" r:id="rId1" display="https://www.alza.sk/apacer-as350-128-gb-d5780901.htm"/>
    <hyperlink ref="J8" r:id="rId2" tooltip="Samsung 860 EVO, SSD, 250GB" display="https://datacomp.sk/samsung-860-evo-ssd-250gb_d360022.html"/>
    <hyperlink ref="J9" r:id="rId3" tooltip="ADATA SU800, SSD, 2,5&quot;, 256GB" display="https://datacomp.sk/adata-su800-ssd-2-5-256gb_d319537.html"/>
    <hyperlink ref="J10" r:id="rId4" display="https://www.alza.sk/apacer-as350-256-gb-d5780897.htm"/>
    <hyperlink ref="J11" r:id="rId5" display="https://www.alza.sk/samsung-860-pro-256gb-d5258003.htm"/>
    <hyperlink ref="J13" r:id="rId6" tooltip="Seagate BarraCuda 120 SATA, 500 GB" display="https://datacomp.sk/seagate-barracuda-120-sata-500-gb_d393671.html"/>
    <hyperlink ref="J14" r:id="rId7" tooltip="ADATA SU800, SSD, 2.5&quot;, 512GB" display="https://datacomp.sk/adata-su800-ssd-2-5-512gb_d319538.html"/>
    <hyperlink ref="J15" r:id="rId8" tooltip="ADATA SU900, SDD, 2,5&quot;, 512GB" display="https://datacomp.sk/adata-su900-sdd-2-5-512gb_d328681.html"/>
    <hyperlink ref="J17" r:id="rId9" display="https://www.alza.sk/apacer-as350-512-gb-d5780898.htm"/>
    <hyperlink ref="J16" r:id="rId10" tooltip="ADATA SU900, SDD, 2,5&quot;, 512GB" display="https://datacomp.sk/adata-su900-sdd-2-5-512gb_d328681.html"/>
    <hyperlink ref="J19" r:id="rId11" tooltip="Adata Ultimate SU750 SSD, 2.5'', 1TB" display="https://datacomp.sk/adata-ultimate-su750-ssd-2-5-1tb_d384417.html"/>
    <hyperlink ref="J20" r:id="rId12" display="https://www.alza.sk/adata-ultimate-su800-1tb-d4435994.htm"/>
    <hyperlink ref="J22" r:id="rId13" display="https://www.alza.sk/apacer-as350-1-tb-d5780902.htm"/>
    <hyperlink ref="J21" r:id="rId14" display="https://www.alza.sk/wd-red-ssd-1tb-2-5-d5721726.htm"/>
    <hyperlink ref="J24" r:id="rId15" tooltip="Seagate Barracuda 3,5&quot; HDD 500GB, 7200RPM, 32MB cache" display="https://datacomp.sk/seagate-barracuda-3-5-hdd-500gb-7200rpm-32mb-cache_d318936.html"/>
    <hyperlink ref="J25" r:id="rId16" tooltip="WD Blue 3,5&quot;, 500GB, 7200RPM, 32MB cache" display="https://datacomp.sk/wd-blue-3-5-500gb-7200rpm-32mb-cache_d292248.html"/>
    <hyperlink ref="J27" r:id="rId17" tooltip="WD Blue 3,5&quot;, 500GB, 5400RPM, 64MB cache" display="https://datacomp.sk/wd-blue-3-5-500gb-5400rpm-64mb-cache_d285697.html"/>
    <hyperlink ref="J26" r:id="rId18" tooltip="WD Black 3,5&quot;, 500GB, 7200RPM, 64MB cache" display="https://datacomp.sk/wd-black-3-5-500gb-7200rpm-64mb-cache_d134016.html"/>
    <hyperlink ref="J30" r:id="rId19" tooltip="Seagate Barracuda 3,5&quot; HDD 1TB, 7200RPM, 64MB cache" display="https://datacomp.sk/seagate-barracuda-3-5-hdd-1tb-7200rpm-64mb-cache_d322932.html"/>
    <hyperlink ref="J31" r:id="rId20" tooltip="WD Blue 3,5&quot;, 1TB, 7200RPM, 64MB cache" display="https://datacomp.sk/wd-blue-3-5-1tb-7200rpm-64mb-cache_d133417.html"/>
    <hyperlink ref="J29" r:id="rId21" tooltip="Toshiba Desktop P300 1TB 7200RPM. 64MB cache" display="https://datacomp.sk/toshiba-desktop-p300-1tb-7200rpm-64mb-cache_d357904.html"/>
    <hyperlink ref="J32" r:id="rId22" tooltip="WD Blue 3,5&quot;, 1TB, 5400RPM, 64MB cache" display="https://datacomp.sk/wd-blue-3-5-1tb-5400rpm-64mb-cache_d285698.html"/>
    <hyperlink ref="J34" r:id="rId23" tooltip="WD Purple 3,5&quot;, 2TB, 5400RPM, 64MB cache" display="https://datacomp.sk/wd-purple-3-5-2tb-5400rpm-64mb-cache_d342450.html"/>
    <hyperlink ref="J35" r:id="rId24" tooltip="WD Green Power 3,5&quot;, 2TB, 7200RPM, 64MB cache" display="https://datacomp.sk/wd-green-power-3-5-2tb-7200rpm-64mb-cache_d181498.html"/>
    <hyperlink ref="J37" r:id="rId25" tooltip="Seagate Barracuda 3,5&quot;, 2TB, 7200RPM, 256MB cache" display="https://datacomp.sk/seagate-barracuda-3-5-2tb-7200rpm-256mb-cache_d340982.html"/>
    <hyperlink ref="J36" r:id="rId26" tooltip="Seagate BarraCuda Pro 3,5&quot; HDD 2TB, 7200RPM, 128MB cache" display="https://datacomp.sk/seagate-barracuda-pro-3-5-hdd-2tb-7200rpm-128mb-cache_d328428.html"/>
    <hyperlink ref="J39" r:id="rId27" tooltip="WD Purple 3,5&quot;, 6TB, 5400RPM, 64MB cache" display="https://datacomp.sk/wd-purple-3-5-6tb-5400rpm-64mb-cache_d343144.html"/>
    <hyperlink ref="J40" r:id="rId28" tooltip="Seagate Barracuda 3,5&quot; HDD 6TB, 5400RPM, 256MB cache" display="https://datacomp.sk/seagate-barracuda-3-5-hdd-6tb-5400rpm-256mb-cache_d367979.html"/>
    <hyperlink ref="J41" r:id="rId29" tooltip="WD Purple 3,5&quot;, 10TB, 7200RPM, 256MB cache" display="https://datacomp.sk/wd-purple-3-5-10tb-7200rpm-256mb-cache_d396792.html"/>
    <hyperlink ref="J45" r:id="rId30" tooltip="ADATA SX8200 PRO, SSD, 256GB, PCIe Gen3x4, M.2 2280" display="https://datacomp.sk/adata-sx8200-pro-ssd-256gb-pcie-gen3x4-m-2-2280_d379262.html"/>
    <hyperlink ref="J46" r:id="rId31" tooltip="ADATA XPG SX6000 Pro, SSD M.2, 512 GB" display="https://datacomp.sk/adata-xpg-sx6000-pro-ssd-m-2-512-gb_d374210.html"/>
    <hyperlink ref="J47" r:id="rId32" tooltip="WD Blue, M.2, SSD, 1TB" display="https://datacomp.sk/wd-blue-m-2-ssd-1tb_d346549.html"/>
    <hyperlink ref="J48" r:id="rId33" tooltip="Samsung 860 EVO, M.2 SSD, 2TB" display="https://datacomp.sk/samsung-860-evo-m-2-ssd-2tb_d360021.html"/>
    <hyperlink ref="J43" r:id="rId34" tooltip="TRANSCEND MTE510T 128GB SSD disk M.2 2280, PCIe Gen3 x4 NVMe 1.2 (3D TLC)" display="https://datacomp.sk/transcend-mte510t-128gb-ssd-disk-m-2-2280-pcie-gen3-x4-nvme-1-2-3d-tlc-_d369391.html"/>
    <hyperlink ref="J54" r:id="rId35" tooltip="Verbatim Store'n'Go 500GB, čierny" display="https://datacomp.sk/verbatim-store-n-go-500gb-cierny_d102358.html"/>
    <hyperlink ref="J55" r:id="rId36" tooltip="WD Elements Portable 750GB, čierny" display="https://datacomp.sk/wd-elements-portable-750gb-cierny_d343723.html"/>
    <hyperlink ref="J56" r:id="rId37" tooltip="ADATA HD650, HDD, 1TB, modrý" display="https://datacomp.sk/adata-hd650-hdd-1tb-modry_d348663.html"/>
    <hyperlink ref="J57" r:id="rId38" tooltip="ADATA HD330, HDD, 2TB, modrý" display="https://datacomp.sk/adata-hd330-hdd-2tb-modry_d370823.html"/>
    <hyperlink ref="J59" r:id="rId39" tooltip="Intenso MemoryCenter 2TB, čierny" display="https://datacomp.sk/intenso-memorycenter-2tb-cierny_d244248.html"/>
    <hyperlink ref="J60" r:id="rId40" tooltip="WD Elements Desktop 4TB, čierny" display="https://datacomp.sk/wd-elements-desktop-4tb-cierny_d248002.html"/>
    <hyperlink ref="J61" r:id="rId41" tooltip="WD Elements Desktop 6TB, čierny" display="https://datacomp.sk/wd-elements-desktop-6tb-cierny_d359714.html"/>
    <hyperlink ref="J67" r:id="rId42" tooltip="Seagate IronWolf (NAS) 3,5&quot; HDD 4TB, 5900RPM, 64MB cache" display="https://datacomp.sk/seagate-ironwolf-nas-3-5-hdd-4tb-5900rpm-64mb-cache_d322940.html"/>
    <hyperlink ref="J68" r:id="rId43" tooltip="Seagate IronWolf Pro (NAS) 3,5&quot; HDD 4TB 7200RPM, 128MB cache" display="https://datacomp.sk/seagate-ironwolf-pro-nas-3-5-hdd-4tb-7200rpm-128mb-cache_d397040.html"/>
    <hyperlink ref="J69" r:id="rId44" tooltip="Seagate IronWolf (NAS) 3,5&quot; HDD 8TB, 7200RPM, 256MB cache" display="https://datacomp.sk/seagate-ironwolf-nas-3-5-hdd-8tb-7200rpm-256mb-cache_d395932.html"/>
    <hyperlink ref="J70" r:id="rId45" tooltip="Seagate IronWolf Pro (NAS) 3,5&quot; HDD 8TB 7200RPM, 256MB cache" display="https://datacomp.sk/seagate-ironwolf-pro-nas-3-5-hdd-8tb-7200rpm-256mb-cache_d391622.html"/>
    <hyperlink ref="J64" r:id="rId46"/>
    <hyperlink ref="J63" r:id="rId47"/>
    <hyperlink ref="J65" r:id="rId48"/>
    <hyperlink ref="J44" r:id="rId49"/>
    <hyperlink ref="J5" r:id="rId50" display="https://www.alza.sk/verbatim-vi550-s3-2-5-ssd-128gb-d5721717.htm"/>
    <hyperlink ref="J50" r:id="rId51" display="https://datacomp.sk/kingston-uv500-msata-ssd-120gb_d366405.html"/>
    <hyperlink ref="J51" r:id="rId52" display="https://datacomp.sk/transcend-msa370-msata-ssd-256gb_d292373.html"/>
    <hyperlink ref="J52" r:id="rId53" display="https://datacomp.sk/kingston-uv500-msata-ssd-480gb_d366414.html"/>
  </hyperlinks>
  <pageMargins left="0.7" right="0.7" top="0.75" bottom="0.75" header="0.3" footer="0.3"/>
  <pageSetup paperSize="9" orientation="portrait" r:id="rId5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P34"/>
  <sheetViews>
    <sheetView topLeftCell="A10" zoomScaleNormal="100" workbookViewId="0">
      <selection activeCell="A10" sqref="A1:A1048576"/>
    </sheetView>
  </sheetViews>
  <sheetFormatPr defaultColWidth="9.140625" defaultRowHeight="15" x14ac:dyDescent="0.25"/>
  <cols>
    <col min="1" max="1" width="4.42578125" style="12" customWidth="1"/>
    <col min="2" max="2" width="18.5703125" style="89" customWidth="1"/>
    <col min="3" max="3" width="51.85546875" style="89" customWidth="1"/>
    <col min="4" max="4" width="7.5703125" style="12" customWidth="1"/>
    <col min="5" max="5" width="8.28515625" style="89" customWidth="1"/>
    <col min="6" max="7" width="11.85546875" style="12" customWidth="1"/>
    <col min="8" max="8" width="20.140625" style="12" customWidth="1"/>
    <col min="9" max="9" width="11.7109375" style="21" bestFit="1" customWidth="1"/>
    <col min="10" max="10" width="64" style="88" customWidth="1"/>
    <col min="11" max="12" width="9.140625" style="63"/>
    <col min="13" max="13" width="70.7109375" style="63" customWidth="1"/>
    <col min="14" max="16384" width="9.140625" style="63"/>
  </cols>
  <sheetData>
    <row r="1" spans="1:640" ht="28.5" x14ac:dyDescent="0.25">
      <c r="A1" s="153" t="s">
        <v>460</v>
      </c>
      <c r="B1" s="154"/>
      <c r="C1" s="154"/>
      <c r="D1" s="154"/>
      <c r="E1" s="154"/>
      <c r="F1" s="154"/>
      <c r="G1" s="6"/>
      <c r="H1" s="6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  <c r="GW1" s="88"/>
      <c r="GX1" s="88"/>
      <c r="GY1" s="88"/>
      <c r="GZ1" s="88"/>
      <c r="HA1" s="88"/>
      <c r="HB1" s="88"/>
      <c r="HC1" s="88"/>
      <c r="HD1" s="88"/>
      <c r="HE1" s="88"/>
      <c r="HF1" s="88"/>
      <c r="HG1" s="88"/>
      <c r="HH1" s="88"/>
      <c r="HI1" s="88"/>
      <c r="HJ1" s="88"/>
      <c r="HK1" s="88"/>
      <c r="HL1" s="88"/>
      <c r="HM1" s="88"/>
      <c r="HN1" s="88"/>
      <c r="HO1" s="88"/>
      <c r="HP1" s="88"/>
      <c r="HQ1" s="88"/>
      <c r="HR1" s="88"/>
      <c r="HS1" s="88"/>
      <c r="HT1" s="88"/>
      <c r="HU1" s="88"/>
      <c r="HV1" s="88"/>
      <c r="HW1" s="88"/>
      <c r="HX1" s="88"/>
      <c r="HY1" s="88"/>
      <c r="HZ1" s="88"/>
      <c r="IA1" s="88"/>
      <c r="IB1" s="88"/>
      <c r="IC1" s="88"/>
      <c r="ID1" s="88"/>
      <c r="IE1" s="88"/>
      <c r="IF1" s="88"/>
      <c r="IG1" s="88"/>
      <c r="IH1" s="88"/>
      <c r="II1" s="88"/>
      <c r="IJ1" s="88"/>
      <c r="IK1" s="88"/>
      <c r="IL1" s="88"/>
      <c r="IM1" s="88"/>
      <c r="IN1" s="88"/>
      <c r="IO1" s="88"/>
      <c r="IP1" s="88"/>
      <c r="IQ1" s="88"/>
      <c r="IR1" s="88"/>
      <c r="IS1" s="88"/>
      <c r="IT1" s="88"/>
      <c r="IU1" s="88"/>
      <c r="IV1" s="88"/>
      <c r="IW1" s="88"/>
      <c r="IX1" s="88"/>
      <c r="IY1" s="88"/>
      <c r="IZ1" s="88"/>
      <c r="JA1" s="88"/>
      <c r="JB1" s="88"/>
      <c r="JC1" s="88"/>
      <c r="JD1" s="88"/>
      <c r="JE1" s="88"/>
      <c r="JF1" s="88"/>
      <c r="JG1" s="88"/>
      <c r="JH1" s="88"/>
      <c r="JI1" s="88"/>
      <c r="JJ1" s="88"/>
      <c r="JK1" s="88"/>
      <c r="JL1" s="88"/>
      <c r="JM1" s="88"/>
      <c r="JN1" s="88"/>
      <c r="JO1" s="88"/>
      <c r="JP1" s="88"/>
      <c r="JQ1" s="88"/>
      <c r="JR1" s="88"/>
      <c r="JS1" s="88"/>
      <c r="JT1" s="88"/>
      <c r="JU1" s="88"/>
      <c r="JV1" s="88"/>
      <c r="JW1" s="88"/>
      <c r="JX1" s="88"/>
      <c r="JY1" s="88"/>
      <c r="JZ1" s="88"/>
      <c r="KA1" s="88"/>
      <c r="KB1" s="88"/>
      <c r="KC1" s="88"/>
      <c r="KD1" s="88"/>
      <c r="KE1" s="88"/>
      <c r="KF1" s="88"/>
      <c r="KG1" s="88"/>
      <c r="KH1" s="88"/>
      <c r="KI1" s="88"/>
      <c r="KJ1" s="88"/>
      <c r="KK1" s="88"/>
      <c r="KL1" s="88"/>
      <c r="KM1" s="88"/>
      <c r="KN1" s="88"/>
      <c r="KO1" s="88"/>
      <c r="KP1" s="88"/>
      <c r="KQ1" s="88"/>
      <c r="KR1" s="88"/>
      <c r="KS1" s="88"/>
      <c r="KT1" s="88"/>
      <c r="KU1" s="88"/>
      <c r="KV1" s="88"/>
      <c r="KW1" s="88"/>
      <c r="KX1" s="88"/>
      <c r="KY1" s="88"/>
      <c r="KZ1" s="88"/>
      <c r="LA1" s="88"/>
      <c r="LB1" s="88"/>
      <c r="LC1" s="88"/>
      <c r="LD1" s="88"/>
      <c r="LE1" s="88"/>
      <c r="LF1" s="88"/>
      <c r="LG1" s="88"/>
      <c r="LH1" s="88"/>
      <c r="LI1" s="88"/>
      <c r="LJ1" s="88"/>
      <c r="LK1" s="88"/>
      <c r="LL1" s="88"/>
      <c r="LM1" s="88"/>
      <c r="LN1" s="88"/>
      <c r="LO1" s="88"/>
      <c r="LP1" s="88"/>
      <c r="LQ1" s="88"/>
      <c r="LR1" s="88"/>
      <c r="LS1" s="88"/>
      <c r="LT1" s="88"/>
      <c r="LU1" s="88"/>
      <c r="LV1" s="88"/>
      <c r="LW1" s="88"/>
      <c r="LX1" s="88"/>
      <c r="LY1" s="88"/>
      <c r="LZ1" s="88"/>
      <c r="MA1" s="88"/>
      <c r="MB1" s="88"/>
      <c r="MC1" s="88"/>
      <c r="MD1" s="88"/>
      <c r="ME1" s="88"/>
      <c r="MF1" s="88"/>
      <c r="MG1" s="88"/>
      <c r="MH1" s="88"/>
      <c r="MI1" s="88"/>
      <c r="MJ1" s="88"/>
      <c r="MK1" s="88"/>
      <c r="ML1" s="88"/>
      <c r="MM1" s="88"/>
      <c r="MN1" s="88"/>
      <c r="MO1" s="88"/>
      <c r="MP1" s="88"/>
      <c r="MQ1" s="88"/>
      <c r="MR1" s="88"/>
      <c r="MS1" s="88"/>
      <c r="MT1" s="88"/>
      <c r="MU1" s="88"/>
      <c r="MV1" s="88"/>
      <c r="MW1" s="88"/>
      <c r="MX1" s="88"/>
      <c r="MY1" s="88"/>
      <c r="MZ1" s="88"/>
      <c r="NA1" s="88"/>
      <c r="NB1" s="88"/>
      <c r="NC1" s="88"/>
      <c r="ND1" s="88"/>
      <c r="NE1" s="88"/>
      <c r="NF1" s="88"/>
      <c r="NG1" s="88"/>
      <c r="NH1" s="88"/>
      <c r="NI1" s="88"/>
      <c r="NJ1" s="88"/>
      <c r="NK1" s="88"/>
      <c r="NL1" s="88"/>
      <c r="NM1" s="88"/>
      <c r="NN1" s="88"/>
      <c r="NO1" s="88"/>
      <c r="NP1" s="88"/>
      <c r="NQ1" s="88"/>
      <c r="NR1" s="88"/>
      <c r="NS1" s="88"/>
      <c r="NT1" s="88"/>
      <c r="NU1" s="88"/>
      <c r="NV1" s="88"/>
      <c r="NW1" s="88"/>
      <c r="NX1" s="88"/>
      <c r="NY1" s="88"/>
      <c r="NZ1" s="88"/>
      <c r="OA1" s="88"/>
      <c r="OB1" s="88"/>
      <c r="OC1" s="88"/>
      <c r="OD1" s="88"/>
      <c r="OE1" s="88"/>
      <c r="OF1" s="88"/>
      <c r="OG1" s="88"/>
      <c r="OH1" s="88"/>
      <c r="OI1" s="88"/>
      <c r="OJ1" s="88"/>
      <c r="OK1" s="88"/>
      <c r="OL1" s="88"/>
      <c r="OM1" s="88"/>
      <c r="ON1" s="88"/>
      <c r="OO1" s="88"/>
      <c r="OP1" s="88"/>
      <c r="OQ1" s="88"/>
      <c r="OR1" s="88"/>
      <c r="OS1" s="88"/>
      <c r="OT1" s="88"/>
      <c r="OU1" s="88"/>
      <c r="OV1" s="88"/>
      <c r="OW1" s="88"/>
      <c r="OX1" s="88"/>
      <c r="OY1" s="88"/>
      <c r="OZ1" s="88"/>
      <c r="PA1" s="88"/>
      <c r="PB1" s="88"/>
      <c r="PC1" s="88"/>
      <c r="PD1" s="88"/>
      <c r="PE1" s="88"/>
      <c r="PF1" s="88"/>
      <c r="PG1" s="88"/>
      <c r="PH1" s="88"/>
      <c r="PI1" s="88"/>
      <c r="PJ1" s="88"/>
      <c r="PK1" s="88"/>
      <c r="PL1" s="88"/>
      <c r="PM1" s="88"/>
      <c r="PN1" s="88"/>
      <c r="PO1" s="88"/>
      <c r="PP1" s="88"/>
      <c r="PQ1" s="88"/>
      <c r="PR1" s="88"/>
      <c r="PS1" s="88"/>
      <c r="PT1" s="88"/>
      <c r="PU1" s="88"/>
      <c r="PV1" s="88"/>
      <c r="PW1" s="88"/>
      <c r="PX1" s="88"/>
      <c r="PY1" s="88"/>
      <c r="PZ1" s="88"/>
      <c r="QA1" s="88"/>
      <c r="QB1" s="88"/>
      <c r="QC1" s="88"/>
      <c r="QD1" s="88"/>
      <c r="QE1" s="88"/>
      <c r="QF1" s="88"/>
      <c r="QG1" s="88"/>
      <c r="QH1" s="88"/>
      <c r="QI1" s="88"/>
      <c r="QJ1" s="88"/>
      <c r="QK1" s="88"/>
      <c r="QL1" s="88"/>
      <c r="QM1" s="88"/>
      <c r="QN1" s="88"/>
      <c r="QO1" s="88"/>
      <c r="QP1" s="88"/>
      <c r="QQ1" s="88"/>
      <c r="QR1" s="88"/>
      <c r="QS1" s="88"/>
      <c r="QT1" s="88"/>
      <c r="QU1" s="88"/>
      <c r="QV1" s="88"/>
      <c r="QW1" s="88"/>
      <c r="QX1" s="88"/>
      <c r="QY1" s="88"/>
      <c r="QZ1" s="88"/>
      <c r="RA1" s="88"/>
      <c r="RB1" s="88"/>
      <c r="RC1" s="88"/>
      <c r="RD1" s="88"/>
      <c r="RE1" s="88"/>
      <c r="RF1" s="88"/>
      <c r="RG1" s="88"/>
      <c r="RH1" s="88"/>
      <c r="RI1" s="88"/>
      <c r="RJ1" s="88"/>
      <c r="RK1" s="88"/>
      <c r="RL1" s="88"/>
      <c r="RM1" s="88"/>
      <c r="RN1" s="88"/>
      <c r="RO1" s="88"/>
      <c r="RP1" s="88"/>
      <c r="RQ1" s="88"/>
      <c r="RR1" s="88"/>
      <c r="RS1" s="88"/>
      <c r="RT1" s="88"/>
      <c r="RU1" s="88"/>
      <c r="RV1" s="88"/>
      <c r="RW1" s="88"/>
      <c r="RX1" s="88"/>
      <c r="RY1" s="88"/>
      <c r="RZ1" s="88"/>
      <c r="SA1" s="88"/>
      <c r="SB1" s="88"/>
      <c r="SC1" s="88"/>
      <c r="SD1" s="88"/>
      <c r="SE1" s="88"/>
      <c r="SF1" s="88"/>
      <c r="SG1" s="88"/>
      <c r="SH1" s="88"/>
      <c r="SI1" s="88"/>
      <c r="SJ1" s="88"/>
      <c r="SK1" s="88"/>
      <c r="SL1" s="88"/>
      <c r="SM1" s="88"/>
      <c r="SN1" s="88"/>
      <c r="SO1" s="88"/>
      <c r="SP1" s="88"/>
      <c r="SQ1" s="88"/>
      <c r="SR1" s="88"/>
      <c r="SS1" s="88"/>
      <c r="ST1" s="88"/>
      <c r="SU1" s="88"/>
      <c r="SV1" s="88"/>
      <c r="SW1" s="88"/>
      <c r="SX1" s="88"/>
      <c r="SY1" s="88"/>
      <c r="SZ1" s="88"/>
      <c r="TA1" s="88"/>
      <c r="TB1" s="88"/>
      <c r="TC1" s="88"/>
      <c r="TD1" s="88"/>
      <c r="TE1" s="88"/>
      <c r="TF1" s="88"/>
      <c r="TG1" s="88"/>
      <c r="TH1" s="88"/>
      <c r="TI1" s="88"/>
      <c r="TJ1" s="88"/>
      <c r="TK1" s="88"/>
      <c r="TL1" s="88"/>
      <c r="TM1" s="88"/>
      <c r="TN1" s="88"/>
      <c r="TO1" s="88"/>
      <c r="TP1" s="88"/>
      <c r="TQ1" s="88"/>
      <c r="TR1" s="88"/>
      <c r="TS1" s="88"/>
      <c r="TT1" s="88"/>
      <c r="TU1" s="88"/>
      <c r="TV1" s="88"/>
      <c r="TW1" s="88"/>
      <c r="TX1" s="88"/>
      <c r="TY1" s="88"/>
      <c r="TZ1" s="88"/>
      <c r="UA1" s="88"/>
      <c r="UB1" s="88"/>
      <c r="UC1" s="88"/>
      <c r="UD1" s="88"/>
      <c r="UE1" s="88"/>
      <c r="UF1" s="88"/>
      <c r="UG1" s="88"/>
      <c r="UH1" s="88"/>
      <c r="UI1" s="88"/>
      <c r="UJ1" s="88"/>
      <c r="UK1" s="88"/>
      <c r="UL1" s="88"/>
      <c r="UM1" s="88"/>
      <c r="UN1" s="88"/>
      <c r="UO1" s="88"/>
      <c r="UP1" s="88"/>
      <c r="UQ1" s="88"/>
      <c r="UR1" s="88"/>
      <c r="US1" s="88"/>
      <c r="UT1" s="88"/>
      <c r="UU1" s="88"/>
      <c r="UV1" s="88"/>
      <c r="UW1" s="88"/>
      <c r="UX1" s="88"/>
      <c r="UY1" s="88"/>
      <c r="UZ1" s="88"/>
      <c r="VA1" s="88"/>
      <c r="VB1" s="88"/>
      <c r="VC1" s="88"/>
      <c r="VD1" s="88"/>
      <c r="VE1" s="88"/>
      <c r="VF1" s="88"/>
      <c r="VG1" s="88"/>
      <c r="VH1" s="88"/>
      <c r="VI1" s="88"/>
      <c r="VJ1" s="88"/>
      <c r="VK1" s="88"/>
      <c r="VL1" s="88"/>
      <c r="VM1" s="88"/>
      <c r="VN1" s="88"/>
      <c r="VO1" s="88"/>
      <c r="VP1" s="88"/>
      <c r="VQ1" s="88"/>
      <c r="VR1" s="88"/>
      <c r="VS1" s="88"/>
      <c r="VT1" s="88"/>
      <c r="VU1" s="88"/>
      <c r="VV1" s="88"/>
      <c r="VW1" s="88"/>
      <c r="VX1" s="88"/>
      <c r="VY1" s="88"/>
      <c r="VZ1" s="88"/>
      <c r="WA1" s="88"/>
      <c r="WB1" s="88"/>
      <c r="WC1" s="88"/>
      <c r="WD1" s="88"/>
      <c r="WE1" s="88"/>
      <c r="WF1" s="88"/>
      <c r="WG1" s="88"/>
      <c r="WH1" s="88"/>
      <c r="WI1" s="88"/>
      <c r="WJ1" s="88"/>
      <c r="WK1" s="88"/>
      <c r="WL1" s="88"/>
      <c r="WM1" s="88"/>
      <c r="WN1" s="88"/>
      <c r="WO1" s="88"/>
      <c r="WP1" s="88"/>
      <c r="WQ1" s="88"/>
      <c r="WR1" s="88"/>
      <c r="WS1" s="88"/>
      <c r="WT1" s="88"/>
      <c r="WU1" s="88"/>
      <c r="WV1" s="88"/>
      <c r="WW1" s="88"/>
      <c r="WX1" s="88"/>
      <c r="WY1" s="88"/>
      <c r="WZ1" s="88"/>
      <c r="XA1" s="88"/>
      <c r="XB1" s="88"/>
      <c r="XC1" s="88"/>
      <c r="XD1" s="88"/>
      <c r="XE1" s="88"/>
      <c r="XF1" s="88"/>
      <c r="XG1" s="88"/>
      <c r="XH1" s="88"/>
      <c r="XI1" s="88"/>
      <c r="XJ1" s="88"/>
      <c r="XK1" s="88"/>
      <c r="XL1" s="88"/>
      <c r="XM1" s="88"/>
      <c r="XN1" s="88"/>
      <c r="XO1" s="88"/>
      <c r="XP1" s="88"/>
    </row>
    <row r="2" spans="1:640" x14ac:dyDescent="0.25"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/>
      <c r="FB2" s="88"/>
      <c r="FC2" s="88"/>
      <c r="FD2" s="88"/>
      <c r="FE2" s="88"/>
      <c r="FF2" s="88"/>
      <c r="FG2" s="88"/>
      <c r="FH2" s="88"/>
      <c r="FI2" s="88"/>
      <c r="FJ2" s="88"/>
      <c r="FK2" s="88"/>
      <c r="FL2" s="88"/>
      <c r="FM2" s="88"/>
      <c r="FN2" s="88"/>
      <c r="FO2" s="88"/>
      <c r="FP2" s="88"/>
      <c r="FQ2" s="88"/>
      <c r="FR2" s="88"/>
      <c r="FS2" s="88"/>
      <c r="FT2" s="88"/>
      <c r="FU2" s="88"/>
      <c r="FV2" s="88"/>
      <c r="FW2" s="88"/>
      <c r="FX2" s="88"/>
      <c r="FY2" s="88"/>
      <c r="FZ2" s="88"/>
      <c r="GA2" s="88"/>
      <c r="GB2" s="88"/>
      <c r="GC2" s="88"/>
      <c r="GD2" s="88"/>
      <c r="GE2" s="88"/>
      <c r="GF2" s="88"/>
      <c r="GG2" s="88"/>
      <c r="GH2" s="88"/>
      <c r="GI2" s="88"/>
      <c r="GJ2" s="88"/>
      <c r="GK2" s="88"/>
      <c r="GL2" s="88"/>
      <c r="GM2" s="88"/>
      <c r="GN2" s="88"/>
      <c r="GO2" s="88"/>
      <c r="GP2" s="88"/>
      <c r="GQ2" s="88"/>
      <c r="GR2" s="88"/>
      <c r="GS2" s="88"/>
      <c r="GT2" s="88"/>
      <c r="GU2" s="88"/>
      <c r="GV2" s="88"/>
      <c r="GW2" s="88"/>
      <c r="GX2" s="88"/>
      <c r="GY2" s="88"/>
      <c r="GZ2" s="88"/>
      <c r="HA2" s="88"/>
      <c r="HB2" s="88"/>
      <c r="HC2" s="88"/>
      <c r="HD2" s="88"/>
      <c r="HE2" s="88"/>
      <c r="HF2" s="88"/>
      <c r="HG2" s="88"/>
      <c r="HH2" s="88"/>
      <c r="HI2" s="88"/>
      <c r="HJ2" s="88"/>
      <c r="HK2" s="88"/>
      <c r="HL2" s="88"/>
      <c r="HM2" s="88"/>
      <c r="HN2" s="88"/>
      <c r="HO2" s="88"/>
      <c r="HP2" s="88"/>
      <c r="HQ2" s="88"/>
      <c r="HR2" s="88"/>
      <c r="HS2" s="88"/>
      <c r="HT2" s="88"/>
      <c r="HU2" s="88"/>
      <c r="HV2" s="88"/>
      <c r="HW2" s="88"/>
      <c r="HX2" s="88"/>
      <c r="HY2" s="88"/>
      <c r="HZ2" s="88"/>
      <c r="IA2" s="88"/>
      <c r="IB2" s="88"/>
      <c r="IC2" s="88"/>
      <c r="ID2" s="88"/>
      <c r="IE2" s="88"/>
      <c r="IF2" s="88"/>
      <c r="IG2" s="88"/>
      <c r="IH2" s="88"/>
      <c r="II2" s="88"/>
      <c r="IJ2" s="88"/>
      <c r="IK2" s="88"/>
      <c r="IL2" s="88"/>
      <c r="IM2" s="88"/>
      <c r="IN2" s="88"/>
      <c r="IO2" s="88"/>
      <c r="IP2" s="88"/>
      <c r="IQ2" s="88"/>
      <c r="IR2" s="88"/>
      <c r="IS2" s="88"/>
      <c r="IT2" s="88"/>
      <c r="IU2" s="88"/>
      <c r="IV2" s="88"/>
      <c r="IW2" s="88"/>
      <c r="IX2" s="88"/>
      <c r="IY2" s="88"/>
      <c r="IZ2" s="88"/>
      <c r="JA2" s="88"/>
      <c r="JB2" s="88"/>
      <c r="JC2" s="88"/>
      <c r="JD2" s="88"/>
      <c r="JE2" s="88"/>
      <c r="JF2" s="88"/>
      <c r="JG2" s="88"/>
      <c r="JH2" s="88"/>
      <c r="JI2" s="88"/>
      <c r="JJ2" s="88"/>
      <c r="JK2" s="88"/>
      <c r="JL2" s="88"/>
      <c r="JM2" s="88"/>
      <c r="JN2" s="88"/>
      <c r="JO2" s="88"/>
      <c r="JP2" s="88"/>
      <c r="JQ2" s="88"/>
      <c r="JR2" s="88"/>
      <c r="JS2" s="88"/>
      <c r="JT2" s="88"/>
      <c r="JU2" s="88"/>
      <c r="JV2" s="88"/>
      <c r="JW2" s="88"/>
      <c r="JX2" s="88"/>
      <c r="JY2" s="88"/>
      <c r="JZ2" s="88"/>
      <c r="KA2" s="88"/>
      <c r="KB2" s="88"/>
      <c r="KC2" s="88"/>
      <c r="KD2" s="88"/>
      <c r="KE2" s="88"/>
      <c r="KF2" s="88"/>
      <c r="KG2" s="88"/>
      <c r="KH2" s="88"/>
      <c r="KI2" s="88"/>
      <c r="KJ2" s="88"/>
      <c r="KK2" s="88"/>
      <c r="KL2" s="88"/>
      <c r="KM2" s="88"/>
      <c r="KN2" s="88"/>
      <c r="KO2" s="88"/>
      <c r="KP2" s="88"/>
      <c r="KQ2" s="88"/>
      <c r="KR2" s="88"/>
      <c r="KS2" s="88"/>
      <c r="KT2" s="88"/>
      <c r="KU2" s="88"/>
      <c r="KV2" s="88"/>
      <c r="KW2" s="88"/>
      <c r="KX2" s="88"/>
      <c r="KY2" s="88"/>
      <c r="KZ2" s="88"/>
      <c r="LA2" s="88"/>
      <c r="LB2" s="88"/>
      <c r="LC2" s="88"/>
      <c r="LD2" s="88"/>
      <c r="LE2" s="88"/>
      <c r="LF2" s="88"/>
      <c r="LG2" s="88"/>
      <c r="LH2" s="88"/>
      <c r="LI2" s="88"/>
      <c r="LJ2" s="88"/>
      <c r="LK2" s="88"/>
      <c r="LL2" s="88"/>
      <c r="LM2" s="88"/>
      <c r="LN2" s="88"/>
      <c r="LO2" s="88"/>
      <c r="LP2" s="88"/>
      <c r="LQ2" s="88"/>
      <c r="LR2" s="88"/>
      <c r="LS2" s="88"/>
      <c r="LT2" s="88"/>
      <c r="LU2" s="88"/>
      <c r="LV2" s="88"/>
      <c r="LW2" s="88"/>
      <c r="LX2" s="88"/>
      <c r="LY2" s="88"/>
      <c r="LZ2" s="88"/>
      <c r="MA2" s="88"/>
      <c r="MB2" s="88"/>
      <c r="MC2" s="88"/>
      <c r="MD2" s="88"/>
      <c r="ME2" s="88"/>
      <c r="MF2" s="88"/>
      <c r="MG2" s="88"/>
      <c r="MH2" s="88"/>
      <c r="MI2" s="88"/>
      <c r="MJ2" s="88"/>
      <c r="MK2" s="88"/>
      <c r="ML2" s="88"/>
      <c r="MM2" s="88"/>
      <c r="MN2" s="88"/>
      <c r="MO2" s="88"/>
      <c r="MP2" s="88"/>
      <c r="MQ2" s="88"/>
      <c r="MR2" s="88"/>
      <c r="MS2" s="88"/>
      <c r="MT2" s="88"/>
      <c r="MU2" s="88"/>
      <c r="MV2" s="88"/>
      <c r="MW2" s="88"/>
      <c r="MX2" s="88"/>
      <c r="MY2" s="88"/>
      <c r="MZ2" s="88"/>
      <c r="NA2" s="88"/>
      <c r="NB2" s="88"/>
      <c r="NC2" s="88"/>
      <c r="ND2" s="88"/>
      <c r="NE2" s="88"/>
      <c r="NF2" s="88"/>
      <c r="NG2" s="88"/>
      <c r="NH2" s="88"/>
      <c r="NI2" s="88"/>
      <c r="NJ2" s="88"/>
      <c r="NK2" s="88"/>
      <c r="NL2" s="88"/>
      <c r="NM2" s="88"/>
      <c r="NN2" s="88"/>
      <c r="NO2" s="88"/>
      <c r="NP2" s="88"/>
      <c r="NQ2" s="88"/>
      <c r="NR2" s="88"/>
      <c r="NS2" s="88"/>
      <c r="NT2" s="88"/>
      <c r="NU2" s="88"/>
      <c r="NV2" s="88"/>
      <c r="NW2" s="88"/>
      <c r="NX2" s="88"/>
      <c r="NY2" s="88"/>
      <c r="NZ2" s="88"/>
      <c r="OA2" s="88"/>
      <c r="OB2" s="88"/>
      <c r="OC2" s="88"/>
      <c r="OD2" s="88"/>
      <c r="OE2" s="88"/>
      <c r="OF2" s="88"/>
      <c r="OG2" s="88"/>
      <c r="OH2" s="88"/>
      <c r="OI2" s="88"/>
      <c r="OJ2" s="88"/>
      <c r="OK2" s="88"/>
      <c r="OL2" s="88"/>
      <c r="OM2" s="88"/>
      <c r="ON2" s="88"/>
      <c r="OO2" s="88"/>
      <c r="OP2" s="88"/>
      <c r="OQ2" s="88"/>
      <c r="OR2" s="88"/>
      <c r="OS2" s="88"/>
      <c r="OT2" s="88"/>
      <c r="OU2" s="88"/>
      <c r="OV2" s="88"/>
      <c r="OW2" s="88"/>
      <c r="OX2" s="88"/>
      <c r="OY2" s="88"/>
      <c r="OZ2" s="88"/>
      <c r="PA2" s="88"/>
      <c r="PB2" s="88"/>
      <c r="PC2" s="88"/>
      <c r="PD2" s="88"/>
      <c r="PE2" s="88"/>
      <c r="PF2" s="88"/>
      <c r="PG2" s="88"/>
      <c r="PH2" s="88"/>
      <c r="PI2" s="88"/>
      <c r="PJ2" s="88"/>
      <c r="PK2" s="88"/>
      <c r="PL2" s="88"/>
      <c r="PM2" s="88"/>
      <c r="PN2" s="88"/>
      <c r="PO2" s="88"/>
      <c r="PP2" s="88"/>
      <c r="PQ2" s="88"/>
      <c r="PR2" s="88"/>
      <c r="PS2" s="88"/>
      <c r="PT2" s="88"/>
      <c r="PU2" s="88"/>
      <c r="PV2" s="88"/>
      <c r="PW2" s="88"/>
      <c r="PX2" s="88"/>
      <c r="PY2" s="88"/>
      <c r="PZ2" s="88"/>
      <c r="QA2" s="88"/>
      <c r="QB2" s="88"/>
      <c r="QC2" s="88"/>
      <c r="QD2" s="88"/>
      <c r="QE2" s="88"/>
      <c r="QF2" s="88"/>
      <c r="QG2" s="88"/>
      <c r="QH2" s="88"/>
      <c r="QI2" s="88"/>
      <c r="QJ2" s="88"/>
      <c r="QK2" s="88"/>
      <c r="QL2" s="88"/>
      <c r="QM2" s="88"/>
      <c r="QN2" s="88"/>
      <c r="QO2" s="88"/>
      <c r="QP2" s="88"/>
      <c r="QQ2" s="88"/>
      <c r="QR2" s="88"/>
      <c r="QS2" s="88"/>
      <c r="QT2" s="88"/>
      <c r="QU2" s="88"/>
      <c r="QV2" s="88"/>
      <c r="QW2" s="88"/>
      <c r="QX2" s="88"/>
      <c r="QY2" s="88"/>
      <c r="QZ2" s="88"/>
      <c r="RA2" s="88"/>
      <c r="RB2" s="88"/>
      <c r="RC2" s="88"/>
      <c r="RD2" s="88"/>
      <c r="RE2" s="88"/>
      <c r="RF2" s="88"/>
      <c r="RG2" s="88"/>
      <c r="RH2" s="88"/>
      <c r="RI2" s="88"/>
      <c r="RJ2" s="88"/>
      <c r="RK2" s="88"/>
      <c r="RL2" s="88"/>
      <c r="RM2" s="88"/>
      <c r="RN2" s="88"/>
      <c r="RO2" s="88"/>
      <c r="RP2" s="88"/>
      <c r="RQ2" s="88"/>
      <c r="RR2" s="88"/>
      <c r="RS2" s="88"/>
      <c r="RT2" s="88"/>
      <c r="RU2" s="88"/>
      <c r="RV2" s="88"/>
      <c r="RW2" s="88"/>
      <c r="RX2" s="88"/>
      <c r="RY2" s="88"/>
      <c r="RZ2" s="88"/>
      <c r="SA2" s="88"/>
      <c r="SB2" s="88"/>
      <c r="SC2" s="88"/>
      <c r="SD2" s="88"/>
      <c r="SE2" s="88"/>
      <c r="SF2" s="88"/>
      <c r="SG2" s="88"/>
      <c r="SH2" s="88"/>
      <c r="SI2" s="88"/>
      <c r="SJ2" s="88"/>
      <c r="SK2" s="88"/>
      <c r="SL2" s="88"/>
      <c r="SM2" s="88"/>
      <c r="SN2" s="88"/>
      <c r="SO2" s="88"/>
      <c r="SP2" s="88"/>
      <c r="SQ2" s="88"/>
      <c r="SR2" s="88"/>
      <c r="SS2" s="88"/>
      <c r="ST2" s="88"/>
      <c r="SU2" s="88"/>
      <c r="SV2" s="88"/>
      <c r="SW2" s="88"/>
      <c r="SX2" s="88"/>
      <c r="SY2" s="88"/>
      <c r="SZ2" s="88"/>
      <c r="TA2" s="88"/>
      <c r="TB2" s="88"/>
      <c r="TC2" s="88"/>
      <c r="TD2" s="88"/>
      <c r="TE2" s="88"/>
      <c r="TF2" s="88"/>
      <c r="TG2" s="88"/>
      <c r="TH2" s="88"/>
      <c r="TI2" s="88"/>
      <c r="TJ2" s="88"/>
      <c r="TK2" s="88"/>
      <c r="TL2" s="88"/>
      <c r="TM2" s="88"/>
      <c r="TN2" s="88"/>
      <c r="TO2" s="88"/>
      <c r="TP2" s="88"/>
      <c r="TQ2" s="88"/>
      <c r="TR2" s="88"/>
      <c r="TS2" s="88"/>
      <c r="TT2" s="88"/>
      <c r="TU2" s="88"/>
      <c r="TV2" s="88"/>
      <c r="TW2" s="88"/>
      <c r="TX2" s="88"/>
      <c r="TY2" s="88"/>
      <c r="TZ2" s="88"/>
      <c r="UA2" s="88"/>
      <c r="UB2" s="88"/>
      <c r="UC2" s="88"/>
      <c r="UD2" s="88"/>
      <c r="UE2" s="88"/>
      <c r="UF2" s="88"/>
      <c r="UG2" s="88"/>
      <c r="UH2" s="88"/>
      <c r="UI2" s="88"/>
      <c r="UJ2" s="88"/>
      <c r="UK2" s="88"/>
      <c r="UL2" s="88"/>
      <c r="UM2" s="88"/>
      <c r="UN2" s="88"/>
      <c r="UO2" s="88"/>
      <c r="UP2" s="88"/>
      <c r="UQ2" s="88"/>
      <c r="UR2" s="88"/>
      <c r="US2" s="88"/>
      <c r="UT2" s="88"/>
      <c r="UU2" s="88"/>
      <c r="UV2" s="88"/>
      <c r="UW2" s="88"/>
      <c r="UX2" s="88"/>
      <c r="UY2" s="88"/>
      <c r="UZ2" s="88"/>
      <c r="VA2" s="88"/>
      <c r="VB2" s="88"/>
      <c r="VC2" s="88"/>
      <c r="VD2" s="88"/>
      <c r="VE2" s="88"/>
      <c r="VF2" s="88"/>
      <c r="VG2" s="88"/>
      <c r="VH2" s="88"/>
      <c r="VI2" s="88"/>
      <c r="VJ2" s="88"/>
      <c r="VK2" s="88"/>
      <c r="VL2" s="88"/>
      <c r="VM2" s="88"/>
      <c r="VN2" s="88"/>
      <c r="VO2" s="88"/>
      <c r="VP2" s="88"/>
      <c r="VQ2" s="88"/>
      <c r="VR2" s="88"/>
      <c r="VS2" s="88"/>
      <c r="VT2" s="88"/>
      <c r="VU2" s="88"/>
      <c r="VV2" s="88"/>
      <c r="VW2" s="88"/>
      <c r="VX2" s="88"/>
      <c r="VY2" s="88"/>
      <c r="VZ2" s="88"/>
      <c r="WA2" s="88"/>
      <c r="WB2" s="88"/>
      <c r="WC2" s="88"/>
      <c r="WD2" s="88"/>
      <c r="WE2" s="88"/>
      <c r="WF2" s="88"/>
      <c r="WG2" s="88"/>
      <c r="WH2" s="88"/>
      <c r="WI2" s="88"/>
      <c r="WJ2" s="88"/>
      <c r="WK2" s="88"/>
      <c r="WL2" s="88"/>
      <c r="WM2" s="88"/>
      <c r="WN2" s="88"/>
      <c r="WO2" s="88"/>
      <c r="WP2" s="88"/>
      <c r="WQ2" s="88"/>
      <c r="WR2" s="88"/>
      <c r="WS2" s="88"/>
      <c r="WT2" s="88"/>
      <c r="WU2" s="88"/>
      <c r="WV2" s="88"/>
      <c r="WW2" s="88"/>
      <c r="WX2" s="88"/>
      <c r="WY2" s="88"/>
      <c r="WZ2" s="88"/>
      <c r="XA2" s="88"/>
      <c r="XB2" s="88"/>
      <c r="XC2" s="88"/>
      <c r="XD2" s="88"/>
      <c r="XE2" s="88"/>
      <c r="XF2" s="88"/>
      <c r="XG2" s="88"/>
      <c r="XH2" s="88"/>
      <c r="XI2" s="88"/>
      <c r="XJ2" s="88"/>
      <c r="XK2" s="88"/>
      <c r="XL2" s="88"/>
      <c r="XM2" s="88"/>
      <c r="XN2" s="88"/>
      <c r="XO2" s="88"/>
      <c r="XP2" s="88"/>
    </row>
    <row r="3" spans="1:640" ht="45" x14ac:dyDescent="0.25">
      <c r="A3" s="75" t="s">
        <v>1</v>
      </c>
      <c r="B3" s="2" t="s">
        <v>2</v>
      </c>
      <c r="C3" s="2" t="s">
        <v>3</v>
      </c>
      <c r="D3" s="2" t="s">
        <v>4</v>
      </c>
      <c r="E3" s="2" t="s">
        <v>36</v>
      </c>
      <c r="F3" s="2" t="s">
        <v>37</v>
      </c>
      <c r="G3" s="2" t="s">
        <v>7</v>
      </c>
      <c r="H3" s="2" t="s">
        <v>8</v>
      </c>
      <c r="I3" s="8" t="s">
        <v>9</v>
      </c>
      <c r="J3" s="2" t="s">
        <v>10</v>
      </c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  <c r="GW3" s="88"/>
      <c r="GX3" s="88"/>
      <c r="GY3" s="88"/>
      <c r="GZ3" s="88"/>
      <c r="HA3" s="88"/>
      <c r="HB3" s="88"/>
      <c r="HC3" s="88"/>
      <c r="HD3" s="88"/>
      <c r="HE3" s="88"/>
      <c r="HF3" s="88"/>
      <c r="HG3" s="88"/>
      <c r="HH3" s="88"/>
      <c r="HI3" s="88"/>
      <c r="HJ3" s="88"/>
      <c r="HK3" s="88"/>
      <c r="HL3" s="88"/>
      <c r="HM3" s="88"/>
      <c r="HN3" s="88"/>
      <c r="HO3" s="88"/>
      <c r="HP3" s="88"/>
      <c r="HQ3" s="88"/>
      <c r="HR3" s="88"/>
      <c r="HS3" s="88"/>
      <c r="HT3" s="88"/>
      <c r="HU3" s="88"/>
      <c r="HV3" s="88"/>
      <c r="HW3" s="88"/>
      <c r="HX3" s="88"/>
      <c r="HY3" s="88"/>
      <c r="HZ3" s="88"/>
      <c r="IA3" s="88"/>
      <c r="IB3" s="88"/>
      <c r="IC3" s="88"/>
      <c r="ID3" s="88"/>
      <c r="IE3" s="88"/>
      <c r="IF3" s="88"/>
      <c r="IG3" s="88"/>
      <c r="IH3" s="88"/>
      <c r="II3" s="88"/>
      <c r="IJ3" s="88"/>
      <c r="IK3" s="88"/>
      <c r="IL3" s="88"/>
      <c r="IM3" s="88"/>
      <c r="IN3" s="88"/>
      <c r="IO3" s="88"/>
      <c r="IP3" s="88"/>
      <c r="IQ3" s="88"/>
      <c r="IR3" s="88"/>
      <c r="IS3" s="88"/>
      <c r="IT3" s="88"/>
      <c r="IU3" s="88"/>
      <c r="IV3" s="88"/>
      <c r="IW3" s="88"/>
      <c r="IX3" s="88"/>
      <c r="IY3" s="88"/>
      <c r="IZ3" s="88"/>
      <c r="JA3" s="88"/>
      <c r="JB3" s="88"/>
      <c r="JC3" s="88"/>
      <c r="JD3" s="88"/>
      <c r="JE3" s="88"/>
      <c r="JF3" s="88"/>
      <c r="JG3" s="88"/>
      <c r="JH3" s="88"/>
      <c r="JI3" s="88"/>
      <c r="JJ3" s="88"/>
      <c r="JK3" s="88"/>
      <c r="JL3" s="88"/>
      <c r="JM3" s="88"/>
      <c r="JN3" s="88"/>
      <c r="JO3" s="88"/>
      <c r="JP3" s="88"/>
      <c r="JQ3" s="88"/>
      <c r="JR3" s="88"/>
      <c r="JS3" s="88"/>
      <c r="JT3" s="88"/>
      <c r="JU3" s="88"/>
      <c r="JV3" s="88"/>
      <c r="JW3" s="88"/>
      <c r="JX3" s="88"/>
      <c r="JY3" s="88"/>
      <c r="JZ3" s="88"/>
      <c r="KA3" s="88"/>
      <c r="KB3" s="88"/>
      <c r="KC3" s="88"/>
      <c r="KD3" s="88"/>
      <c r="KE3" s="88"/>
      <c r="KF3" s="88"/>
      <c r="KG3" s="88"/>
      <c r="KH3" s="88"/>
      <c r="KI3" s="88"/>
      <c r="KJ3" s="88"/>
      <c r="KK3" s="88"/>
      <c r="KL3" s="88"/>
      <c r="KM3" s="88"/>
      <c r="KN3" s="88"/>
      <c r="KO3" s="88"/>
      <c r="KP3" s="88"/>
      <c r="KQ3" s="88"/>
      <c r="KR3" s="88"/>
      <c r="KS3" s="88"/>
      <c r="KT3" s="88"/>
      <c r="KU3" s="88"/>
      <c r="KV3" s="88"/>
      <c r="KW3" s="88"/>
      <c r="KX3" s="88"/>
      <c r="KY3" s="88"/>
      <c r="KZ3" s="88"/>
      <c r="LA3" s="88"/>
      <c r="LB3" s="88"/>
      <c r="LC3" s="88"/>
      <c r="LD3" s="88"/>
      <c r="LE3" s="88"/>
      <c r="LF3" s="88"/>
      <c r="LG3" s="88"/>
      <c r="LH3" s="88"/>
      <c r="LI3" s="88"/>
      <c r="LJ3" s="88"/>
      <c r="LK3" s="88"/>
      <c r="LL3" s="88"/>
      <c r="LM3" s="88"/>
      <c r="LN3" s="88"/>
      <c r="LO3" s="88"/>
      <c r="LP3" s="88"/>
      <c r="LQ3" s="88"/>
      <c r="LR3" s="88"/>
      <c r="LS3" s="88"/>
      <c r="LT3" s="88"/>
      <c r="LU3" s="88"/>
      <c r="LV3" s="88"/>
      <c r="LW3" s="88"/>
      <c r="LX3" s="88"/>
      <c r="LY3" s="88"/>
      <c r="LZ3" s="88"/>
      <c r="MA3" s="88"/>
      <c r="MB3" s="88"/>
      <c r="MC3" s="88"/>
      <c r="MD3" s="88"/>
      <c r="ME3" s="88"/>
      <c r="MF3" s="88"/>
      <c r="MG3" s="88"/>
      <c r="MH3" s="88"/>
      <c r="MI3" s="88"/>
      <c r="MJ3" s="88"/>
      <c r="MK3" s="88"/>
      <c r="ML3" s="88"/>
      <c r="MM3" s="88"/>
      <c r="MN3" s="88"/>
      <c r="MO3" s="88"/>
      <c r="MP3" s="88"/>
      <c r="MQ3" s="88"/>
      <c r="MR3" s="88"/>
      <c r="MS3" s="88"/>
      <c r="MT3" s="88"/>
      <c r="MU3" s="88"/>
      <c r="MV3" s="88"/>
      <c r="MW3" s="88"/>
      <c r="MX3" s="88"/>
      <c r="MY3" s="88"/>
      <c r="MZ3" s="88"/>
      <c r="NA3" s="88"/>
      <c r="NB3" s="88"/>
      <c r="NC3" s="88"/>
      <c r="ND3" s="88"/>
      <c r="NE3" s="88"/>
      <c r="NF3" s="88"/>
      <c r="NG3" s="88"/>
      <c r="NH3" s="88"/>
      <c r="NI3" s="88"/>
      <c r="NJ3" s="88"/>
      <c r="NK3" s="88"/>
      <c r="NL3" s="88"/>
      <c r="NM3" s="88"/>
      <c r="NN3" s="88"/>
      <c r="NO3" s="88"/>
      <c r="NP3" s="88"/>
      <c r="NQ3" s="88"/>
      <c r="NR3" s="88"/>
      <c r="NS3" s="88"/>
      <c r="NT3" s="88"/>
      <c r="NU3" s="88"/>
      <c r="NV3" s="88"/>
      <c r="NW3" s="88"/>
      <c r="NX3" s="88"/>
      <c r="NY3" s="88"/>
      <c r="NZ3" s="88"/>
      <c r="OA3" s="88"/>
      <c r="OB3" s="88"/>
      <c r="OC3" s="88"/>
      <c r="OD3" s="88"/>
      <c r="OE3" s="88"/>
      <c r="OF3" s="88"/>
      <c r="OG3" s="88"/>
      <c r="OH3" s="88"/>
      <c r="OI3" s="88"/>
      <c r="OJ3" s="88"/>
      <c r="OK3" s="88"/>
      <c r="OL3" s="88"/>
      <c r="OM3" s="88"/>
      <c r="ON3" s="88"/>
      <c r="OO3" s="88"/>
      <c r="OP3" s="88"/>
      <c r="OQ3" s="88"/>
      <c r="OR3" s="88"/>
      <c r="OS3" s="88"/>
      <c r="OT3" s="88"/>
      <c r="OU3" s="88"/>
      <c r="OV3" s="88"/>
      <c r="OW3" s="88"/>
      <c r="OX3" s="88"/>
      <c r="OY3" s="88"/>
      <c r="OZ3" s="88"/>
      <c r="PA3" s="88"/>
      <c r="PB3" s="88"/>
      <c r="PC3" s="88"/>
      <c r="PD3" s="88"/>
      <c r="PE3" s="88"/>
      <c r="PF3" s="88"/>
      <c r="PG3" s="88"/>
      <c r="PH3" s="88"/>
      <c r="PI3" s="88"/>
      <c r="PJ3" s="88"/>
      <c r="PK3" s="88"/>
      <c r="PL3" s="88"/>
      <c r="PM3" s="88"/>
      <c r="PN3" s="88"/>
      <c r="PO3" s="88"/>
      <c r="PP3" s="88"/>
      <c r="PQ3" s="88"/>
      <c r="PR3" s="88"/>
      <c r="PS3" s="88"/>
      <c r="PT3" s="88"/>
      <c r="PU3" s="88"/>
      <c r="PV3" s="88"/>
      <c r="PW3" s="88"/>
      <c r="PX3" s="88"/>
      <c r="PY3" s="88"/>
      <c r="PZ3" s="88"/>
      <c r="QA3" s="88"/>
      <c r="QB3" s="88"/>
      <c r="QC3" s="88"/>
      <c r="QD3" s="88"/>
      <c r="QE3" s="88"/>
      <c r="QF3" s="88"/>
      <c r="QG3" s="88"/>
      <c r="QH3" s="88"/>
      <c r="QI3" s="88"/>
      <c r="QJ3" s="88"/>
      <c r="QK3" s="88"/>
      <c r="QL3" s="88"/>
      <c r="QM3" s="88"/>
      <c r="QN3" s="88"/>
      <c r="QO3" s="88"/>
      <c r="QP3" s="88"/>
      <c r="QQ3" s="88"/>
      <c r="QR3" s="88"/>
      <c r="QS3" s="88"/>
      <c r="QT3" s="88"/>
      <c r="QU3" s="88"/>
      <c r="QV3" s="88"/>
      <c r="QW3" s="88"/>
      <c r="QX3" s="88"/>
      <c r="QY3" s="88"/>
      <c r="QZ3" s="88"/>
      <c r="RA3" s="88"/>
      <c r="RB3" s="88"/>
      <c r="RC3" s="88"/>
      <c r="RD3" s="88"/>
      <c r="RE3" s="88"/>
      <c r="RF3" s="88"/>
      <c r="RG3" s="88"/>
      <c r="RH3" s="88"/>
      <c r="RI3" s="88"/>
      <c r="RJ3" s="88"/>
      <c r="RK3" s="88"/>
      <c r="RL3" s="88"/>
      <c r="RM3" s="88"/>
      <c r="RN3" s="88"/>
      <c r="RO3" s="88"/>
      <c r="RP3" s="88"/>
      <c r="RQ3" s="88"/>
      <c r="RR3" s="88"/>
      <c r="RS3" s="88"/>
      <c r="RT3" s="88"/>
      <c r="RU3" s="88"/>
      <c r="RV3" s="88"/>
      <c r="RW3" s="88"/>
      <c r="RX3" s="88"/>
      <c r="RY3" s="88"/>
      <c r="RZ3" s="88"/>
      <c r="SA3" s="88"/>
      <c r="SB3" s="88"/>
      <c r="SC3" s="88"/>
      <c r="SD3" s="88"/>
      <c r="SE3" s="88"/>
      <c r="SF3" s="88"/>
      <c r="SG3" s="88"/>
      <c r="SH3" s="88"/>
      <c r="SI3" s="88"/>
      <c r="SJ3" s="88"/>
      <c r="SK3" s="88"/>
      <c r="SL3" s="88"/>
      <c r="SM3" s="88"/>
      <c r="SN3" s="88"/>
      <c r="SO3" s="88"/>
      <c r="SP3" s="88"/>
      <c r="SQ3" s="88"/>
      <c r="SR3" s="88"/>
      <c r="SS3" s="88"/>
      <c r="ST3" s="88"/>
      <c r="SU3" s="88"/>
      <c r="SV3" s="88"/>
      <c r="SW3" s="88"/>
      <c r="SX3" s="88"/>
      <c r="SY3" s="88"/>
      <c r="SZ3" s="88"/>
      <c r="TA3" s="88"/>
      <c r="TB3" s="88"/>
      <c r="TC3" s="88"/>
      <c r="TD3" s="88"/>
      <c r="TE3" s="88"/>
      <c r="TF3" s="88"/>
      <c r="TG3" s="88"/>
      <c r="TH3" s="88"/>
      <c r="TI3" s="88"/>
      <c r="TJ3" s="88"/>
      <c r="TK3" s="88"/>
      <c r="TL3" s="88"/>
      <c r="TM3" s="88"/>
      <c r="TN3" s="88"/>
      <c r="TO3" s="88"/>
      <c r="TP3" s="88"/>
      <c r="TQ3" s="88"/>
      <c r="TR3" s="88"/>
      <c r="TS3" s="88"/>
      <c r="TT3" s="88"/>
      <c r="TU3" s="88"/>
      <c r="TV3" s="88"/>
      <c r="TW3" s="88"/>
      <c r="TX3" s="88"/>
      <c r="TY3" s="88"/>
      <c r="TZ3" s="88"/>
      <c r="UA3" s="88"/>
      <c r="UB3" s="88"/>
      <c r="UC3" s="88"/>
      <c r="UD3" s="88"/>
      <c r="UE3" s="88"/>
      <c r="UF3" s="88"/>
      <c r="UG3" s="88"/>
      <c r="UH3" s="88"/>
      <c r="UI3" s="88"/>
      <c r="UJ3" s="88"/>
      <c r="UK3" s="88"/>
      <c r="UL3" s="88"/>
      <c r="UM3" s="88"/>
      <c r="UN3" s="88"/>
      <c r="UO3" s="88"/>
      <c r="UP3" s="88"/>
      <c r="UQ3" s="88"/>
      <c r="UR3" s="88"/>
      <c r="US3" s="88"/>
      <c r="UT3" s="88"/>
      <c r="UU3" s="88"/>
      <c r="UV3" s="88"/>
      <c r="UW3" s="88"/>
      <c r="UX3" s="88"/>
      <c r="UY3" s="88"/>
      <c r="UZ3" s="88"/>
      <c r="VA3" s="88"/>
      <c r="VB3" s="88"/>
      <c r="VC3" s="88"/>
      <c r="VD3" s="88"/>
      <c r="VE3" s="88"/>
      <c r="VF3" s="88"/>
      <c r="VG3" s="88"/>
      <c r="VH3" s="88"/>
      <c r="VI3" s="88"/>
      <c r="VJ3" s="88"/>
      <c r="VK3" s="88"/>
      <c r="VL3" s="88"/>
      <c r="VM3" s="88"/>
      <c r="VN3" s="88"/>
      <c r="VO3" s="88"/>
      <c r="VP3" s="88"/>
      <c r="VQ3" s="88"/>
      <c r="VR3" s="88"/>
      <c r="VS3" s="88"/>
      <c r="VT3" s="88"/>
      <c r="VU3" s="88"/>
      <c r="VV3" s="88"/>
      <c r="VW3" s="88"/>
      <c r="VX3" s="88"/>
      <c r="VY3" s="88"/>
      <c r="VZ3" s="88"/>
      <c r="WA3" s="88"/>
      <c r="WB3" s="88"/>
      <c r="WC3" s="88"/>
      <c r="WD3" s="88"/>
      <c r="WE3" s="88"/>
      <c r="WF3" s="88"/>
      <c r="WG3" s="88"/>
      <c r="WH3" s="88"/>
      <c r="WI3" s="88"/>
      <c r="WJ3" s="88"/>
      <c r="WK3" s="88"/>
      <c r="WL3" s="88"/>
      <c r="WM3" s="88"/>
      <c r="WN3" s="88"/>
      <c r="WO3" s="88"/>
      <c r="WP3" s="88"/>
      <c r="WQ3" s="88"/>
      <c r="WR3" s="88"/>
      <c r="WS3" s="88"/>
      <c r="WT3" s="88"/>
      <c r="WU3" s="88"/>
      <c r="WV3" s="88"/>
      <c r="WW3" s="88"/>
      <c r="WX3" s="88"/>
      <c r="WY3" s="88"/>
      <c r="WZ3" s="88"/>
      <c r="XA3" s="88"/>
      <c r="XB3" s="88"/>
      <c r="XC3" s="88"/>
      <c r="XD3" s="88"/>
      <c r="XE3" s="88"/>
      <c r="XF3" s="88"/>
      <c r="XG3" s="88"/>
      <c r="XH3" s="88"/>
      <c r="XI3" s="88"/>
      <c r="XJ3" s="88"/>
      <c r="XK3" s="88"/>
      <c r="XL3" s="88"/>
      <c r="XM3" s="88"/>
      <c r="XN3" s="88"/>
      <c r="XO3" s="88"/>
      <c r="XP3" s="88"/>
    </row>
    <row r="4" spans="1:640" s="91" customFormat="1" ht="15.75" x14ac:dyDescent="0.25">
      <c r="A4" s="121"/>
      <c r="B4" s="16"/>
      <c r="C4" s="90" t="s">
        <v>1108</v>
      </c>
      <c r="D4" s="30"/>
      <c r="E4" s="16"/>
      <c r="F4" s="16"/>
      <c r="G4" s="16"/>
      <c r="H4" s="16"/>
      <c r="I4" s="53"/>
      <c r="J4" s="90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  <c r="GW4" s="88"/>
      <c r="GX4" s="88"/>
      <c r="GY4" s="88"/>
      <c r="GZ4" s="88"/>
      <c r="HA4" s="88"/>
      <c r="HB4" s="88"/>
      <c r="HC4" s="88"/>
      <c r="HD4" s="88"/>
      <c r="HE4" s="88"/>
      <c r="HF4" s="88"/>
      <c r="HG4" s="88"/>
      <c r="HH4" s="88"/>
      <c r="HI4" s="88"/>
      <c r="HJ4" s="88"/>
      <c r="HK4" s="88"/>
      <c r="HL4" s="88"/>
      <c r="HM4" s="88"/>
      <c r="HN4" s="88"/>
      <c r="HO4" s="88"/>
      <c r="HP4" s="88"/>
      <c r="HQ4" s="88"/>
      <c r="HR4" s="88"/>
      <c r="HS4" s="88"/>
      <c r="HT4" s="88"/>
      <c r="HU4" s="88"/>
      <c r="HV4" s="88"/>
      <c r="HW4" s="88"/>
      <c r="HX4" s="88"/>
      <c r="HY4" s="88"/>
      <c r="HZ4" s="88"/>
      <c r="IA4" s="88"/>
      <c r="IB4" s="88"/>
      <c r="IC4" s="88"/>
      <c r="ID4" s="88"/>
      <c r="IE4" s="88"/>
      <c r="IF4" s="88"/>
      <c r="IG4" s="88"/>
      <c r="IH4" s="88"/>
      <c r="II4" s="88"/>
      <c r="IJ4" s="88"/>
      <c r="IK4" s="88"/>
      <c r="IL4" s="88"/>
      <c r="IM4" s="88"/>
      <c r="IN4" s="88"/>
      <c r="IO4" s="88"/>
      <c r="IP4" s="88"/>
      <c r="IQ4" s="88"/>
      <c r="IR4" s="88"/>
      <c r="IS4" s="88"/>
      <c r="IT4" s="88"/>
      <c r="IU4" s="88"/>
      <c r="IV4" s="88"/>
      <c r="IW4" s="88"/>
      <c r="IX4" s="88"/>
      <c r="IY4" s="88"/>
      <c r="IZ4" s="88"/>
      <c r="JA4" s="88"/>
      <c r="JB4" s="88"/>
      <c r="JC4" s="88"/>
      <c r="JD4" s="88"/>
      <c r="JE4" s="88"/>
      <c r="JF4" s="88"/>
      <c r="JG4" s="88"/>
      <c r="JH4" s="88"/>
      <c r="JI4" s="88"/>
      <c r="JJ4" s="88"/>
      <c r="JK4" s="88"/>
      <c r="JL4" s="88"/>
      <c r="JM4" s="88"/>
      <c r="JN4" s="88"/>
      <c r="JO4" s="88"/>
      <c r="JP4" s="88"/>
      <c r="JQ4" s="88"/>
      <c r="JR4" s="88"/>
      <c r="JS4" s="88"/>
      <c r="JT4" s="88"/>
      <c r="JU4" s="88"/>
      <c r="JV4" s="88"/>
      <c r="JW4" s="88"/>
      <c r="JX4" s="88"/>
      <c r="JY4" s="88"/>
      <c r="JZ4" s="88"/>
      <c r="KA4" s="88"/>
      <c r="KB4" s="88"/>
      <c r="KC4" s="88"/>
      <c r="KD4" s="88"/>
      <c r="KE4" s="88"/>
      <c r="KF4" s="88"/>
      <c r="KG4" s="88"/>
      <c r="KH4" s="88"/>
      <c r="KI4" s="88"/>
      <c r="KJ4" s="88"/>
      <c r="KK4" s="88"/>
      <c r="KL4" s="88"/>
      <c r="KM4" s="88"/>
      <c r="KN4" s="88"/>
      <c r="KO4" s="88"/>
      <c r="KP4" s="88"/>
      <c r="KQ4" s="88"/>
      <c r="KR4" s="88"/>
      <c r="KS4" s="88"/>
      <c r="KT4" s="88"/>
      <c r="KU4" s="88"/>
      <c r="KV4" s="88"/>
      <c r="KW4" s="88"/>
      <c r="KX4" s="88"/>
      <c r="KY4" s="88"/>
      <c r="KZ4" s="88"/>
      <c r="LA4" s="88"/>
      <c r="LB4" s="88"/>
      <c r="LC4" s="88"/>
      <c r="LD4" s="88"/>
      <c r="LE4" s="88"/>
      <c r="LF4" s="88"/>
      <c r="LG4" s="88"/>
      <c r="LH4" s="88"/>
      <c r="LI4" s="88"/>
      <c r="LJ4" s="88"/>
      <c r="LK4" s="88"/>
      <c r="LL4" s="88"/>
      <c r="LM4" s="88"/>
      <c r="LN4" s="88"/>
      <c r="LO4" s="88"/>
      <c r="LP4" s="88"/>
      <c r="LQ4" s="88"/>
      <c r="LR4" s="88"/>
      <c r="LS4" s="88"/>
      <c r="LT4" s="88"/>
      <c r="LU4" s="88"/>
      <c r="LV4" s="88"/>
      <c r="LW4" s="88"/>
      <c r="LX4" s="88"/>
      <c r="LY4" s="88"/>
      <c r="LZ4" s="88"/>
      <c r="MA4" s="88"/>
      <c r="MB4" s="88"/>
      <c r="MC4" s="88"/>
      <c r="MD4" s="88"/>
      <c r="ME4" s="88"/>
      <c r="MF4" s="88"/>
      <c r="MG4" s="88"/>
      <c r="MH4" s="88"/>
      <c r="MI4" s="88"/>
      <c r="MJ4" s="88"/>
      <c r="MK4" s="88"/>
      <c r="ML4" s="88"/>
      <c r="MM4" s="88"/>
      <c r="MN4" s="88"/>
      <c r="MO4" s="88"/>
      <c r="MP4" s="88"/>
      <c r="MQ4" s="88"/>
      <c r="MR4" s="88"/>
      <c r="MS4" s="88"/>
      <c r="MT4" s="88"/>
      <c r="MU4" s="88"/>
      <c r="MV4" s="88"/>
      <c r="MW4" s="88"/>
      <c r="MX4" s="88"/>
      <c r="MY4" s="88"/>
      <c r="MZ4" s="88"/>
      <c r="NA4" s="88"/>
      <c r="NB4" s="88"/>
      <c r="NC4" s="88"/>
      <c r="ND4" s="88"/>
      <c r="NE4" s="88"/>
      <c r="NF4" s="88"/>
      <c r="NG4" s="88"/>
      <c r="NH4" s="88"/>
      <c r="NI4" s="88"/>
      <c r="NJ4" s="88"/>
      <c r="NK4" s="88"/>
      <c r="NL4" s="88"/>
      <c r="NM4" s="88"/>
      <c r="NN4" s="88"/>
      <c r="NO4" s="88"/>
      <c r="NP4" s="88"/>
      <c r="NQ4" s="88"/>
      <c r="NR4" s="88"/>
      <c r="NS4" s="88"/>
      <c r="NT4" s="88"/>
      <c r="NU4" s="88"/>
      <c r="NV4" s="88"/>
      <c r="NW4" s="88"/>
      <c r="NX4" s="88"/>
      <c r="NY4" s="88"/>
      <c r="NZ4" s="88"/>
      <c r="OA4" s="88"/>
      <c r="OB4" s="88"/>
      <c r="OC4" s="88"/>
      <c r="OD4" s="88"/>
      <c r="OE4" s="88"/>
      <c r="OF4" s="88"/>
      <c r="OG4" s="88"/>
      <c r="OH4" s="88"/>
      <c r="OI4" s="88"/>
      <c r="OJ4" s="88"/>
      <c r="OK4" s="88"/>
      <c r="OL4" s="88"/>
      <c r="OM4" s="88"/>
      <c r="ON4" s="88"/>
      <c r="OO4" s="88"/>
      <c r="OP4" s="88"/>
      <c r="OQ4" s="88"/>
      <c r="OR4" s="88"/>
      <c r="OS4" s="88"/>
      <c r="OT4" s="88"/>
      <c r="OU4" s="88"/>
      <c r="OV4" s="88"/>
      <c r="OW4" s="88"/>
      <c r="OX4" s="88"/>
      <c r="OY4" s="88"/>
      <c r="OZ4" s="88"/>
      <c r="PA4" s="88"/>
      <c r="PB4" s="88"/>
      <c r="PC4" s="88"/>
      <c r="PD4" s="88"/>
      <c r="PE4" s="88"/>
      <c r="PF4" s="88"/>
      <c r="PG4" s="88"/>
      <c r="PH4" s="88"/>
      <c r="PI4" s="88"/>
      <c r="PJ4" s="88"/>
      <c r="PK4" s="88"/>
      <c r="PL4" s="88"/>
      <c r="PM4" s="88"/>
      <c r="PN4" s="88"/>
      <c r="PO4" s="88"/>
      <c r="PP4" s="88"/>
      <c r="PQ4" s="88"/>
      <c r="PR4" s="88"/>
      <c r="PS4" s="88"/>
      <c r="PT4" s="88"/>
      <c r="PU4" s="88"/>
      <c r="PV4" s="88"/>
      <c r="PW4" s="88"/>
      <c r="PX4" s="88"/>
      <c r="PY4" s="88"/>
      <c r="PZ4" s="88"/>
      <c r="QA4" s="88"/>
      <c r="QB4" s="88"/>
      <c r="QC4" s="88"/>
      <c r="QD4" s="88"/>
      <c r="QE4" s="88"/>
      <c r="QF4" s="88"/>
      <c r="QG4" s="88"/>
      <c r="QH4" s="88"/>
      <c r="QI4" s="88"/>
      <c r="QJ4" s="88"/>
      <c r="QK4" s="88"/>
      <c r="QL4" s="88"/>
      <c r="QM4" s="88"/>
      <c r="QN4" s="88"/>
      <c r="QO4" s="88"/>
      <c r="QP4" s="88"/>
      <c r="QQ4" s="88"/>
      <c r="QR4" s="88"/>
      <c r="QS4" s="88"/>
      <c r="QT4" s="88"/>
      <c r="QU4" s="88"/>
      <c r="QV4" s="88"/>
      <c r="QW4" s="88"/>
      <c r="QX4" s="88"/>
      <c r="QY4" s="88"/>
      <c r="QZ4" s="88"/>
      <c r="RA4" s="88"/>
      <c r="RB4" s="88"/>
      <c r="RC4" s="88"/>
      <c r="RD4" s="88"/>
      <c r="RE4" s="88"/>
      <c r="RF4" s="88"/>
      <c r="RG4" s="88"/>
      <c r="RH4" s="88"/>
      <c r="RI4" s="88"/>
      <c r="RJ4" s="88"/>
      <c r="RK4" s="88"/>
      <c r="RL4" s="88"/>
      <c r="RM4" s="88"/>
      <c r="RN4" s="88"/>
      <c r="RO4" s="88"/>
      <c r="RP4" s="88"/>
      <c r="RQ4" s="88"/>
      <c r="RR4" s="88"/>
      <c r="RS4" s="88"/>
      <c r="RT4" s="88"/>
      <c r="RU4" s="88"/>
      <c r="RV4" s="88"/>
      <c r="RW4" s="88"/>
      <c r="RX4" s="88"/>
      <c r="RY4" s="88"/>
      <c r="RZ4" s="88"/>
      <c r="SA4" s="88"/>
      <c r="SB4" s="88"/>
      <c r="SC4" s="88"/>
      <c r="SD4" s="88"/>
      <c r="SE4" s="88"/>
      <c r="SF4" s="88"/>
      <c r="SG4" s="88"/>
      <c r="SH4" s="88"/>
      <c r="SI4" s="88"/>
      <c r="SJ4" s="88"/>
      <c r="SK4" s="88"/>
      <c r="SL4" s="88"/>
      <c r="SM4" s="88"/>
      <c r="SN4" s="88"/>
      <c r="SO4" s="88"/>
      <c r="SP4" s="88"/>
      <c r="SQ4" s="88"/>
      <c r="SR4" s="88"/>
      <c r="SS4" s="88"/>
      <c r="ST4" s="88"/>
      <c r="SU4" s="88"/>
      <c r="SV4" s="88"/>
      <c r="SW4" s="88"/>
      <c r="SX4" s="88"/>
      <c r="SY4" s="88"/>
      <c r="SZ4" s="88"/>
      <c r="TA4" s="88"/>
      <c r="TB4" s="88"/>
      <c r="TC4" s="88"/>
      <c r="TD4" s="88"/>
      <c r="TE4" s="88"/>
      <c r="TF4" s="88"/>
      <c r="TG4" s="88"/>
      <c r="TH4" s="88"/>
      <c r="TI4" s="88"/>
      <c r="TJ4" s="88"/>
      <c r="TK4" s="88"/>
      <c r="TL4" s="88"/>
      <c r="TM4" s="88"/>
      <c r="TN4" s="88"/>
      <c r="TO4" s="88"/>
      <c r="TP4" s="88"/>
      <c r="TQ4" s="88"/>
      <c r="TR4" s="88"/>
      <c r="TS4" s="88"/>
      <c r="TT4" s="88"/>
      <c r="TU4" s="88"/>
      <c r="TV4" s="88"/>
      <c r="TW4" s="88"/>
      <c r="TX4" s="88"/>
      <c r="TY4" s="88"/>
      <c r="TZ4" s="88"/>
      <c r="UA4" s="88"/>
      <c r="UB4" s="88"/>
      <c r="UC4" s="88"/>
      <c r="UD4" s="88"/>
      <c r="UE4" s="88"/>
      <c r="UF4" s="88"/>
      <c r="UG4" s="88"/>
      <c r="UH4" s="88"/>
      <c r="UI4" s="88"/>
      <c r="UJ4" s="88"/>
      <c r="UK4" s="88"/>
      <c r="UL4" s="88"/>
      <c r="UM4" s="88"/>
      <c r="UN4" s="88"/>
      <c r="UO4" s="88"/>
      <c r="UP4" s="88"/>
      <c r="UQ4" s="88"/>
      <c r="UR4" s="88"/>
      <c r="US4" s="88"/>
      <c r="UT4" s="88"/>
      <c r="UU4" s="88"/>
      <c r="UV4" s="88"/>
      <c r="UW4" s="88"/>
      <c r="UX4" s="88"/>
      <c r="UY4" s="88"/>
      <c r="UZ4" s="88"/>
      <c r="VA4" s="88"/>
      <c r="VB4" s="88"/>
      <c r="VC4" s="88"/>
      <c r="VD4" s="88"/>
      <c r="VE4" s="88"/>
      <c r="VF4" s="88"/>
      <c r="VG4" s="88"/>
      <c r="VH4" s="88"/>
      <c r="VI4" s="88"/>
      <c r="VJ4" s="88"/>
      <c r="VK4" s="88"/>
      <c r="VL4" s="88"/>
      <c r="VM4" s="88"/>
      <c r="VN4" s="88"/>
      <c r="VO4" s="88"/>
      <c r="VP4" s="88"/>
      <c r="VQ4" s="88"/>
      <c r="VR4" s="88"/>
      <c r="VS4" s="88"/>
      <c r="VT4" s="88"/>
      <c r="VU4" s="88"/>
      <c r="VV4" s="88"/>
      <c r="VW4" s="88"/>
      <c r="VX4" s="88"/>
      <c r="VY4" s="88"/>
      <c r="VZ4" s="88"/>
      <c r="WA4" s="88"/>
      <c r="WB4" s="88"/>
      <c r="WC4" s="88"/>
      <c r="WD4" s="88"/>
      <c r="WE4" s="88"/>
      <c r="WF4" s="88"/>
      <c r="WG4" s="88"/>
      <c r="WH4" s="88"/>
      <c r="WI4" s="88"/>
      <c r="WJ4" s="88"/>
      <c r="WK4" s="88"/>
      <c r="WL4" s="88"/>
      <c r="WM4" s="88"/>
      <c r="WN4" s="88"/>
      <c r="WO4" s="88"/>
      <c r="WP4" s="88"/>
      <c r="WQ4" s="88"/>
      <c r="WR4" s="88"/>
      <c r="WS4" s="88"/>
      <c r="WT4" s="88"/>
      <c r="WU4" s="88"/>
      <c r="WV4" s="88"/>
      <c r="WW4" s="88"/>
      <c r="WX4" s="88"/>
      <c r="WY4" s="88"/>
      <c r="WZ4" s="88"/>
      <c r="XA4" s="88"/>
      <c r="XB4" s="88"/>
      <c r="XC4" s="88"/>
      <c r="XD4" s="88"/>
      <c r="XE4" s="88"/>
      <c r="XF4" s="88"/>
      <c r="XG4" s="88"/>
      <c r="XH4" s="88"/>
      <c r="XI4" s="88"/>
      <c r="XJ4" s="88"/>
      <c r="XK4" s="88"/>
      <c r="XL4" s="88"/>
      <c r="XM4" s="88"/>
      <c r="XN4" s="88"/>
      <c r="XO4" s="88"/>
      <c r="XP4" s="88"/>
    </row>
    <row r="5" spans="1:640" ht="45" x14ac:dyDescent="0.25">
      <c r="A5" s="118">
        <f>'SSD, HDD, NAS'!A70+1</f>
        <v>155</v>
      </c>
      <c r="B5" s="9" t="s">
        <v>461</v>
      </c>
      <c r="C5" s="86" t="s">
        <v>1094</v>
      </c>
      <c r="D5" s="22" t="s">
        <v>14</v>
      </c>
      <c r="E5" s="4">
        <v>1</v>
      </c>
      <c r="F5" s="10">
        <v>0</v>
      </c>
      <c r="G5" s="10">
        <f>AVERAGE(E5*F5)</f>
        <v>0</v>
      </c>
      <c r="H5" s="10">
        <f>F5*E5</f>
        <v>0</v>
      </c>
      <c r="I5" s="49">
        <f>H5*1.2</f>
        <v>0</v>
      </c>
      <c r="J5" s="86" t="s">
        <v>462</v>
      </c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/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88"/>
      <c r="IA5" s="88"/>
      <c r="IB5" s="88"/>
      <c r="IC5" s="88"/>
      <c r="ID5" s="88"/>
      <c r="IE5" s="88"/>
      <c r="IF5" s="88"/>
      <c r="IG5" s="88"/>
      <c r="IH5" s="88"/>
      <c r="II5" s="88"/>
      <c r="IJ5" s="88"/>
      <c r="IK5" s="88"/>
      <c r="IL5" s="88"/>
      <c r="IM5" s="88"/>
      <c r="IN5" s="88"/>
      <c r="IO5" s="88"/>
      <c r="IP5" s="88"/>
      <c r="IQ5" s="88"/>
      <c r="IR5" s="88"/>
      <c r="IS5" s="88"/>
      <c r="IT5" s="88"/>
      <c r="IU5" s="88"/>
      <c r="IV5" s="88"/>
      <c r="IW5" s="88"/>
      <c r="IX5" s="88"/>
      <c r="IY5" s="88"/>
      <c r="IZ5" s="88"/>
      <c r="JA5" s="88"/>
      <c r="JB5" s="88"/>
      <c r="JC5" s="88"/>
      <c r="JD5" s="88"/>
      <c r="JE5" s="88"/>
      <c r="JF5" s="88"/>
      <c r="JG5" s="88"/>
      <c r="JH5" s="88"/>
      <c r="JI5" s="88"/>
      <c r="JJ5" s="88"/>
      <c r="JK5" s="88"/>
      <c r="JL5" s="88"/>
      <c r="JM5" s="88"/>
      <c r="JN5" s="88"/>
      <c r="JO5" s="88"/>
      <c r="JP5" s="88"/>
      <c r="JQ5" s="88"/>
      <c r="JR5" s="88"/>
      <c r="JS5" s="88"/>
      <c r="JT5" s="88"/>
      <c r="JU5" s="88"/>
      <c r="JV5" s="88"/>
      <c r="JW5" s="88"/>
      <c r="JX5" s="88"/>
      <c r="JY5" s="88"/>
      <c r="JZ5" s="88"/>
      <c r="KA5" s="88"/>
      <c r="KB5" s="88"/>
      <c r="KC5" s="88"/>
      <c r="KD5" s="88"/>
      <c r="KE5" s="88"/>
      <c r="KF5" s="88"/>
      <c r="KG5" s="88"/>
      <c r="KH5" s="88"/>
      <c r="KI5" s="88"/>
      <c r="KJ5" s="88"/>
      <c r="KK5" s="88"/>
      <c r="KL5" s="88"/>
      <c r="KM5" s="88"/>
      <c r="KN5" s="88"/>
      <c r="KO5" s="88"/>
      <c r="KP5" s="88"/>
      <c r="KQ5" s="88"/>
      <c r="KR5" s="88"/>
      <c r="KS5" s="88"/>
      <c r="KT5" s="88"/>
      <c r="KU5" s="88"/>
      <c r="KV5" s="88"/>
      <c r="KW5" s="88"/>
      <c r="KX5" s="88"/>
      <c r="KY5" s="88"/>
      <c r="KZ5" s="88"/>
      <c r="LA5" s="88"/>
      <c r="LB5" s="88"/>
      <c r="LC5" s="88"/>
      <c r="LD5" s="88"/>
      <c r="LE5" s="88"/>
      <c r="LF5" s="88"/>
      <c r="LG5" s="88"/>
      <c r="LH5" s="88"/>
      <c r="LI5" s="88"/>
      <c r="LJ5" s="88"/>
      <c r="LK5" s="88"/>
      <c r="LL5" s="88"/>
      <c r="LM5" s="88"/>
      <c r="LN5" s="88"/>
      <c r="LO5" s="88"/>
      <c r="LP5" s="88"/>
      <c r="LQ5" s="88"/>
      <c r="LR5" s="88"/>
      <c r="LS5" s="88"/>
      <c r="LT5" s="88"/>
      <c r="LU5" s="88"/>
      <c r="LV5" s="88"/>
      <c r="LW5" s="88"/>
      <c r="LX5" s="88"/>
      <c r="LY5" s="88"/>
      <c r="LZ5" s="88"/>
      <c r="MA5" s="88"/>
      <c r="MB5" s="88"/>
      <c r="MC5" s="88"/>
      <c r="MD5" s="88"/>
      <c r="ME5" s="88"/>
      <c r="MF5" s="88"/>
      <c r="MG5" s="88"/>
      <c r="MH5" s="88"/>
      <c r="MI5" s="88"/>
      <c r="MJ5" s="88"/>
      <c r="MK5" s="88"/>
      <c r="ML5" s="88"/>
      <c r="MM5" s="88"/>
      <c r="MN5" s="88"/>
      <c r="MO5" s="88"/>
      <c r="MP5" s="88"/>
      <c r="MQ5" s="88"/>
      <c r="MR5" s="88"/>
      <c r="MS5" s="88"/>
      <c r="MT5" s="88"/>
      <c r="MU5" s="88"/>
      <c r="MV5" s="88"/>
      <c r="MW5" s="88"/>
      <c r="MX5" s="88"/>
      <c r="MY5" s="88"/>
      <c r="MZ5" s="88"/>
      <c r="NA5" s="88"/>
      <c r="NB5" s="88"/>
      <c r="NC5" s="88"/>
      <c r="ND5" s="88"/>
      <c r="NE5" s="88"/>
      <c r="NF5" s="88"/>
      <c r="NG5" s="88"/>
      <c r="NH5" s="88"/>
      <c r="NI5" s="88"/>
      <c r="NJ5" s="88"/>
      <c r="NK5" s="88"/>
      <c r="NL5" s="88"/>
      <c r="NM5" s="88"/>
      <c r="NN5" s="88"/>
      <c r="NO5" s="88"/>
      <c r="NP5" s="88"/>
      <c r="NQ5" s="88"/>
      <c r="NR5" s="88"/>
      <c r="NS5" s="88"/>
      <c r="NT5" s="88"/>
      <c r="NU5" s="88"/>
      <c r="NV5" s="88"/>
      <c r="NW5" s="88"/>
      <c r="NX5" s="88"/>
      <c r="NY5" s="88"/>
      <c r="NZ5" s="88"/>
      <c r="OA5" s="88"/>
      <c r="OB5" s="88"/>
      <c r="OC5" s="88"/>
      <c r="OD5" s="88"/>
      <c r="OE5" s="88"/>
      <c r="OF5" s="88"/>
      <c r="OG5" s="88"/>
      <c r="OH5" s="88"/>
      <c r="OI5" s="88"/>
      <c r="OJ5" s="88"/>
      <c r="OK5" s="88"/>
      <c r="OL5" s="88"/>
      <c r="OM5" s="88"/>
      <c r="ON5" s="88"/>
      <c r="OO5" s="88"/>
      <c r="OP5" s="88"/>
      <c r="OQ5" s="88"/>
      <c r="OR5" s="88"/>
      <c r="OS5" s="88"/>
      <c r="OT5" s="88"/>
      <c r="OU5" s="88"/>
      <c r="OV5" s="88"/>
      <c r="OW5" s="88"/>
      <c r="OX5" s="88"/>
      <c r="OY5" s="88"/>
      <c r="OZ5" s="88"/>
      <c r="PA5" s="88"/>
      <c r="PB5" s="88"/>
      <c r="PC5" s="88"/>
      <c r="PD5" s="88"/>
      <c r="PE5" s="88"/>
      <c r="PF5" s="88"/>
      <c r="PG5" s="88"/>
      <c r="PH5" s="88"/>
      <c r="PI5" s="88"/>
      <c r="PJ5" s="88"/>
      <c r="PK5" s="88"/>
      <c r="PL5" s="88"/>
      <c r="PM5" s="88"/>
      <c r="PN5" s="88"/>
      <c r="PO5" s="88"/>
      <c r="PP5" s="88"/>
      <c r="PQ5" s="88"/>
      <c r="PR5" s="88"/>
      <c r="PS5" s="88"/>
      <c r="PT5" s="88"/>
      <c r="PU5" s="88"/>
      <c r="PV5" s="88"/>
      <c r="PW5" s="88"/>
      <c r="PX5" s="88"/>
      <c r="PY5" s="88"/>
      <c r="PZ5" s="88"/>
      <c r="QA5" s="88"/>
      <c r="QB5" s="88"/>
      <c r="QC5" s="88"/>
      <c r="QD5" s="88"/>
      <c r="QE5" s="88"/>
      <c r="QF5" s="88"/>
      <c r="QG5" s="88"/>
      <c r="QH5" s="88"/>
      <c r="QI5" s="88"/>
      <c r="QJ5" s="88"/>
      <c r="QK5" s="88"/>
      <c r="QL5" s="88"/>
      <c r="QM5" s="88"/>
      <c r="QN5" s="88"/>
      <c r="QO5" s="88"/>
      <c r="QP5" s="88"/>
      <c r="QQ5" s="88"/>
      <c r="QR5" s="88"/>
      <c r="QS5" s="88"/>
      <c r="QT5" s="88"/>
      <c r="QU5" s="88"/>
      <c r="QV5" s="88"/>
      <c r="QW5" s="88"/>
      <c r="QX5" s="88"/>
      <c r="QY5" s="88"/>
      <c r="QZ5" s="88"/>
      <c r="RA5" s="88"/>
      <c r="RB5" s="88"/>
      <c r="RC5" s="88"/>
      <c r="RD5" s="88"/>
      <c r="RE5" s="88"/>
      <c r="RF5" s="88"/>
      <c r="RG5" s="88"/>
      <c r="RH5" s="88"/>
      <c r="RI5" s="88"/>
      <c r="RJ5" s="88"/>
      <c r="RK5" s="88"/>
      <c r="RL5" s="88"/>
      <c r="RM5" s="88"/>
      <c r="RN5" s="88"/>
      <c r="RO5" s="88"/>
      <c r="RP5" s="88"/>
      <c r="RQ5" s="88"/>
      <c r="RR5" s="88"/>
      <c r="RS5" s="88"/>
      <c r="RT5" s="88"/>
      <c r="RU5" s="88"/>
      <c r="RV5" s="88"/>
      <c r="RW5" s="88"/>
      <c r="RX5" s="88"/>
      <c r="RY5" s="88"/>
      <c r="RZ5" s="88"/>
      <c r="SA5" s="88"/>
      <c r="SB5" s="88"/>
      <c r="SC5" s="88"/>
      <c r="SD5" s="88"/>
      <c r="SE5" s="88"/>
      <c r="SF5" s="88"/>
      <c r="SG5" s="88"/>
      <c r="SH5" s="88"/>
      <c r="SI5" s="88"/>
      <c r="SJ5" s="88"/>
      <c r="SK5" s="88"/>
      <c r="SL5" s="88"/>
      <c r="SM5" s="88"/>
      <c r="SN5" s="88"/>
      <c r="SO5" s="88"/>
      <c r="SP5" s="88"/>
      <c r="SQ5" s="88"/>
      <c r="SR5" s="88"/>
      <c r="SS5" s="88"/>
      <c r="ST5" s="88"/>
      <c r="SU5" s="88"/>
      <c r="SV5" s="88"/>
      <c r="SW5" s="88"/>
      <c r="SX5" s="88"/>
      <c r="SY5" s="88"/>
      <c r="SZ5" s="88"/>
      <c r="TA5" s="88"/>
      <c r="TB5" s="88"/>
      <c r="TC5" s="88"/>
      <c r="TD5" s="88"/>
      <c r="TE5" s="88"/>
      <c r="TF5" s="88"/>
      <c r="TG5" s="88"/>
      <c r="TH5" s="88"/>
      <c r="TI5" s="88"/>
      <c r="TJ5" s="88"/>
      <c r="TK5" s="88"/>
      <c r="TL5" s="88"/>
      <c r="TM5" s="88"/>
      <c r="TN5" s="88"/>
      <c r="TO5" s="88"/>
      <c r="TP5" s="88"/>
      <c r="TQ5" s="88"/>
      <c r="TR5" s="88"/>
      <c r="TS5" s="88"/>
      <c r="TT5" s="88"/>
      <c r="TU5" s="88"/>
      <c r="TV5" s="88"/>
      <c r="TW5" s="88"/>
      <c r="TX5" s="88"/>
      <c r="TY5" s="88"/>
      <c r="TZ5" s="88"/>
      <c r="UA5" s="88"/>
      <c r="UB5" s="88"/>
      <c r="UC5" s="88"/>
      <c r="UD5" s="88"/>
      <c r="UE5" s="88"/>
      <c r="UF5" s="88"/>
      <c r="UG5" s="88"/>
      <c r="UH5" s="88"/>
      <c r="UI5" s="88"/>
      <c r="UJ5" s="88"/>
      <c r="UK5" s="88"/>
      <c r="UL5" s="88"/>
      <c r="UM5" s="88"/>
      <c r="UN5" s="88"/>
      <c r="UO5" s="88"/>
      <c r="UP5" s="88"/>
      <c r="UQ5" s="88"/>
      <c r="UR5" s="88"/>
      <c r="US5" s="88"/>
      <c r="UT5" s="88"/>
      <c r="UU5" s="88"/>
      <c r="UV5" s="88"/>
      <c r="UW5" s="88"/>
      <c r="UX5" s="88"/>
      <c r="UY5" s="88"/>
      <c r="UZ5" s="88"/>
      <c r="VA5" s="88"/>
      <c r="VB5" s="88"/>
      <c r="VC5" s="88"/>
      <c r="VD5" s="88"/>
      <c r="VE5" s="88"/>
      <c r="VF5" s="88"/>
      <c r="VG5" s="88"/>
      <c r="VH5" s="88"/>
      <c r="VI5" s="88"/>
      <c r="VJ5" s="88"/>
      <c r="VK5" s="88"/>
      <c r="VL5" s="88"/>
      <c r="VM5" s="88"/>
      <c r="VN5" s="88"/>
      <c r="VO5" s="88"/>
      <c r="VP5" s="88"/>
      <c r="VQ5" s="88"/>
      <c r="VR5" s="88"/>
      <c r="VS5" s="88"/>
      <c r="VT5" s="88"/>
      <c r="VU5" s="88"/>
      <c r="VV5" s="88"/>
      <c r="VW5" s="88"/>
      <c r="VX5" s="88"/>
      <c r="VY5" s="88"/>
      <c r="VZ5" s="88"/>
      <c r="WA5" s="88"/>
      <c r="WB5" s="88"/>
      <c r="WC5" s="88"/>
      <c r="WD5" s="88"/>
      <c r="WE5" s="88"/>
      <c r="WF5" s="88"/>
      <c r="WG5" s="88"/>
      <c r="WH5" s="88"/>
      <c r="WI5" s="88"/>
      <c r="WJ5" s="88"/>
      <c r="WK5" s="88"/>
      <c r="WL5" s="88"/>
      <c r="WM5" s="88"/>
      <c r="WN5" s="88"/>
      <c r="WO5" s="88"/>
      <c r="WP5" s="88"/>
      <c r="WQ5" s="88"/>
      <c r="WR5" s="88"/>
      <c r="WS5" s="88"/>
      <c r="WT5" s="88"/>
      <c r="WU5" s="88"/>
      <c r="WV5" s="88"/>
      <c r="WW5" s="88"/>
      <c r="WX5" s="88"/>
      <c r="WY5" s="88"/>
      <c r="WZ5" s="88"/>
      <c r="XA5" s="88"/>
      <c r="XB5" s="88"/>
      <c r="XC5" s="88"/>
      <c r="XD5" s="88"/>
      <c r="XE5" s="88"/>
      <c r="XF5" s="88"/>
      <c r="XG5" s="88"/>
      <c r="XH5" s="88"/>
      <c r="XI5" s="88"/>
      <c r="XJ5" s="88"/>
      <c r="XK5" s="88"/>
      <c r="XL5" s="88"/>
      <c r="XM5" s="88"/>
      <c r="XN5" s="88"/>
      <c r="XO5" s="88"/>
      <c r="XP5" s="88"/>
    </row>
    <row r="6" spans="1:640" ht="45" x14ac:dyDescent="0.25">
      <c r="A6" s="118">
        <f>A5+1</f>
        <v>156</v>
      </c>
      <c r="B6" s="9" t="s">
        <v>463</v>
      </c>
      <c r="C6" s="92" t="s">
        <v>1095</v>
      </c>
      <c r="D6" s="22" t="s">
        <v>14</v>
      </c>
      <c r="E6" s="4">
        <v>1</v>
      </c>
      <c r="F6" s="10">
        <v>0</v>
      </c>
      <c r="G6" s="10">
        <f t="shared" ref="G6:G20" si="0">AVERAGE(E6*F6)</f>
        <v>0</v>
      </c>
      <c r="H6" s="10">
        <f>F6*E6</f>
        <v>0</v>
      </c>
      <c r="I6" s="49">
        <f>H6*1.2</f>
        <v>0</v>
      </c>
      <c r="J6" s="92" t="s">
        <v>464</v>
      </c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  <c r="GS6" s="88"/>
      <c r="GT6" s="88"/>
      <c r="GU6" s="88"/>
      <c r="GV6" s="88"/>
      <c r="GW6" s="88"/>
      <c r="GX6" s="88"/>
      <c r="GY6" s="88"/>
      <c r="GZ6" s="88"/>
      <c r="HA6" s="88"/>
      <c r="HB6" s="88"/>
      <c r="HC6" s="88"/>
      <c r="HD6" s="8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88"/>
      <c r="IA6" s="88"/>
      <c r="IB6" s="88"/>
      <c r="IC6" s="88"/>
      <c r="ID6" s="88"/>
      <c r="IE6" s="88"/>
      <c r="IF6" s="88"/>
      <c r="IG6" s="88"/>
      <c r="IH6" s="88"/>
      <c r="II6" s="88"/>
      <c r="IJ6" s="88"/>
      <c r="IK6" s="88"/>
      <c r="IL6" s="88"/>
      <c r="IM6" s="88"/>
      <c r="IN6" s="88"/>
      <c r="IO6" s="88"/>
      <c r="IP6" s="88"/>
      <c r="IQ6" s="88"/>
      <c r="IR6" s="88"/>
      <c r="IS6" s="88"/>
      <c r="IT6" s="88"/>
      <c r="IU6" s="88"/>
      <c r="IV6" s="88"/>
      <c r="IW6" s="88"/>
      <c r="IX6" s="88"/>
      <c r="IY6" s="88"/>
      <c r="IZ6" s="88"/>
      <c r="JA6" s="88"/>
      <c r="JB6" s="88"/>
      <c r="JC6" s="88"/>
      <c r="JD6" s="88"/>
      <c r="JE6" s="88"/>
      <c r="JF6" s="88"/>
      <c r="JG6" s="88"/>
      <c r="JH6" s="88"/>
      <c r="JI6" s="88"/>
      <c r="JJ6" s="88"/>
      <c r="JK6" s="88"/>
      <c r="JL6" s="88"/>
      <c r="JM6" s="88"/>
      <c r="JN6" s="88"/>
      <c r="JO6" s="88"/>
      <c r="JP6" s="88"/>
      <c r="JQ6" s="88"/>
      <c r="JR6" s="88"/>
      <c r="JS6" s="88"/>
      <c r="JT6" s="88"/>
      <c r="JU6" s="88"/>
      <c r="JV6" s="88"/>
      <c r="JW6" s="88"/>
      <c r="JX6" s="88"/>
      <c r="JY6" s="88"/>
      <c r="JZ6" s="88"/>
      <c r="KA6" s="88"/>
      <c r="KB6" s="88"/>
      <c r="KC6" s="88"/>
      <c r="KD6" s="88"/>
      <c r="KE6" s="88"/>
      <c r="KF6" s="88"/>
      <c r="KG6" s="88"/>
      <c r="KH6" s="88"/>
      <c r="KI6" s="88"/>
      <c r="KJ6" s="88"/>
      <c r="KK6" s="88"/>
      <c r="KL6" s="88"/>
      <c r="KM6" s="88"/>
      <c r="KN6" s="88"/>
      <c r="KO6" s="88"/>
      <c r="KP6" s="88"/>
      <c r="KQ6" s="88"/>
      <c r="KR6" s="88"/>
      <c r="KS6" s="88"/>
      <c r="KT6" s="88"/>
      <c r="KU6" s="88"/>
      <c r="KV6" s="88"/>
      <c r="KW6" s="88"/>
      <c r="KX6" s="88"/>
      <c r="KY6" s="88"/>
      <c r="KZ6" s="88"/>
      <c r="LA6" s="88"/>
      <c r="LB6" s="88"/>
      <c r="LC6" s="88"/>
      <c r="LD6" s="88"/>
      <c r="LE6" s="88"/>
      <c r="LF6" s="88"/>
      <c r="LG6" s="88"/>
      <c r="LH6" s="88"/>
      <c r="LI6" s="88"/>
      <c r="LJ6" s="88"/>
      <c r="LK6" s="88"/>
      <c r="LL6" s="88"/>
      <c r="LM6" s="88"/>
      <c r="LN6" s="88"/>
      <c r="LO6" s="88"/>
      <c r="LP6" s="88"/>
      <c r="LQ6" s="88"/>
      <c r="LR6" s="88"/>
      <c r="LS6" s="88"/>
      <c r="LT6" s="88"/>
      <c r="LU6" s="88"/>
      <c r="LV6" s="88"/>
      <c r="LW6" s="88"/>
      <c r="LX6" s="88"/>
      <c r="LY6" s="88"/>
      <c r="LZ6" s="88"/>
      <c r="MA6" s="88"/>
      <c r="MB6" s="88"/>
      <c r="MC6" s="88"/>
      <c r="MD6" s="88"/>
      <c r="ME6" s="88"/>
      <c r="MF6" s="88"/>
      <c r="MG6" s="88"/>
      <c r="MH6" s="88"/>
      <c r="MI6" s="88"/>
      <c r="MJ6" s="88"/>
      <c r="MK6" s="88"/>
      <c r="ML6" s="88"/>
      <c r="MM6" s="88"/>
      <c r="MN6" s="88"/>
      <c r="MO6" s="88"/>
      <c r="MP6" s="88"/>
      <c r="MQ6" s="88"/>
      <c r="MR6" s="88"/>
      <c r="MS6" s="88"/>
      <c r="MT6" s="88"/>
      <c r="MU6" s="88"/>
      <c r="MV6" s="88"/>
      <c r="MW6" s="88"/>
      <c r="MX6" s="88"/>
      <c r="MY6" s="88"/>
      <c r="MZ6" s="88"/>
      <c r="NA6" s="88"/>
      <c r="NB6" s="88"/>
      <c r="NC6" s="88"/>
      <c r="ND6" s="88"/>
      <c r="NE6" s="88"/>
      <c r="NF6" s="88"/>
      <c r="NG6" s="88"/>
      <c r="NH6" s="88"/>
      <c r="NI6" s="88"/>
      <c r="NJ6" s="88"/>
      <c r="NK6" s="88"/>
      <c r="NL6" s="88"/>
      <c r="NM6" s="88"/>
      <c r="NN6" s="88"/>
      <c r="NO6" s="88"/>
      <c r="NP6" s="88"/>
      <c r="NQ6" s="88"/>
      <c r="NR6" s="88"/>
      <c r="NS6" s="88"/>
      <c r="NT6" s="88"/>
      <c r="NU6" s="88"/>
      <c r="NV6" s="88"/>
      <c r="NW6" s="88"/>
      <c r="NX6" s="88"/>
      <c r="NY6" s="88"/>
      <c r="NZ6" s="88"/>
      <c r="OA6" s="88"/>
      <c r="OB6" s="88"/>
      <c r="OC6" s="88"/>
      <c r="OD6" s="88"/>
      <c r="OE6" s="88"/>
      <c r="OF6" s="88"/>
      <c r="OG6" s="88"/>
      <c r="OH6" s="88"/>
      <c r="OI6" s="88"/>
      <c r="OJ6" s="88"/>
      <c r="OK6" s="88"/>
      <c r="OL6" s="88"/>
      <c r="OM6" s="88"/>
      <c r="ON6" s="88"/>
      <c r="OO6" s="88"/>
      <c r="OP6" s="88"/>
      <c r="OQ6" s="88"/>
      <c r="OR6" s="88"/>
      <c r="OS6" s="88"/>
      <c r="OT6" s="88"/>
      <c r="OU6" s="88"/>
      <c r="OV6" s="88"/>
      <c r="OW6" s="88"/>
      <c r="OX6" s="88"/>
      <c r="OY6" s="88"/>
      <c r="OZ6" s="88"/>
      <c r="PA6" s="88"/>
      <c r="PB6" s="88"/>
      <c r="PC6" s="88"/>
      <c r="PD6" s="88"/>
      <c r="PE6" s="88"/>
      <c r="PF6" s="88"/>
      <c r="PG6" s="88"/>
      <c r="PH6" s="88"/>
      <c r="PI6" s="88"/>
      <c r="PJ6" s="88"/>
      <c r="PK6" s="88"/>
      <c r="PL6" s="88"/>
      <c r="PM6" s="88"/>
      <c r="PN6" s="88"/>
      <c r="PO6" s="88"/>
      <c r="PP6" s="88"/>
      <c r="PQ6" s="88"/>
      <c r="PR6" s="88"/>
      <c r="PS6" s="88"/>
      <c r="PT6" s="88"/>
      <c r="PU6" s="88"/>
      <c r="PV6" s="88"/>
      <c r="PW6" s="88"/>
      <c r="PX6" s="88"/>
      <c r="PY6" s="88"/>
      <c r="PZ6" s="88"/>
      <c r="QA6" s="88"/>
      <c r="QB6" s="88"/>
      <c r="QC6" s="88"/>
      <c r="QD6" s="88"/>
      <c r="QE6" s="88"/>
      <c r="QF6" s="88"/>
      <c r="QG6" s="88"/>
      <c r="QH6" s="88"/>
      <c r="QI6" s="88"/>
      <c r="QJ6" s="88"/>
      <c r="QK6" s="88"/>
      <c r="QL6" s="88"/>
      <c r="QM6" s="88"/>
      <c r="QN6" s="88"/>
      <c r="QO6" s="88"/>
      <c r="QP6" s="88"/>
      <c r="QQ6" s="88"/>
      <c r="QR6" s="88"/>
      <c r="QS6" s="88"/>
      <c r="QT6" s="88"/>
      <c r="QU6" s="88"/>
      <c r="QV6" s="88"/>
      <c r="QW6" s="88"/>
      <c r="QX6" s="88"/>
      <c r="QY6" s="88"/>
      <c r="QZ6" s="88"/>
      <c r="RA6" s="88"/>
      <c r="RB6" s="88"/>
      <c r="RC6" s="88"/>
      <c r="RD6" s="88"/>
      <c r="RE6" s="88"/>
      <c r="RF6" s="88"/>
      <c r="RG6" s="88"/>
      <c r="RH6" s="88"/>
      <c r="RI6" s="88"/>
      <c r="RJ6" s="88"/>
      <c r="RK6" s="88"/>
      <c r="RL6" s="88"/>
      <c r="RM6" s="88"/>
      <c r="RN6" s="88"/>
      <c r="RO6" s="88"/>
      <c r="RP6" s="88"/>
      <c r="RQ6" s="88"/>
      <c r="RR6" s="88"/>
      <c r="RS6" s="88"/>
      <c r="RT6" s="88"/>
      <c r="RU6" s="88"/>
      <c r="RV6" s="88"/>
      <c r="RW6" s="88"/>
      <c r="RX6" s="88"/>
      <c r="RY6" s="88"/>
      <c r="RZ6" s="88"/>
      <c r="SA6" s="88"/>
      <c r="SB6" s="88"/>
      <c r="SC6" s="88"/>
      <c r="SD6" s="88"/>
      <c r="SE6" s="88"/>
      <c r="SF6" s="88"/>
      <c r="SG6" s="88"/>
      <c r="SH6" s="88"/>
      <c r="SI6" s="88"/>
      <c r="SJ6" s="88"/>
      <c r="SK6" s="88"/>
      <c r="SL6" s="88"/>
      <c r="SM6" s="88"/>
      <c r="SN6" s="88"/>
      <c r="SO6" s="88"/>
      <c r="SP6" s="88"/>
      <c r="SQ6" s="88"/>
      <c r="SR6" s="88"/>
      <c r="SS6" s="88"/>
      <c r="ST6" s="88"/>
      <c r="SU6" s="88"/>
      <c r="SV6" s="88"/>
      <c r="SW6" s="88"/>
      <c r="SX6" s="88"/>
      <c r="SY6" s="88"/>
      <c r="SZ6" s="88"/>
      <c r="TA6" s="88"/>
      <c r="TB6" s="88"/>
      <c r="TC6" s="88"/>
      <c r="TD6" s="88"/>
      <c r="TE6" s="88"/>
      <c r="TF6" s="88"/>
      <c r="TG6" s="88"/>
      <c r="TH6" s="88"/>
      <c r="TI6" s="88"/>
      <c r="TJ6" s="88"/>
      <c r="TK6" s="88"/>
      <c r="TL6" s="88"/>
      <c r="TM6" s="88"/>
      <c r="TN6" s="88"/>
      <c r="TO6" s="88"/>
      <c r="TP6" s="88"/>
      <c r="TQ6" s="88"/>
      <c r="TR6" s="88"/>
      <c r="TS6" s="88"/>
      <c r="TT6" s="88"/>
      <c r="TU6" s="88"/>
      <c r="TV6" s="88"/>
      <c r="TW6" s="88"/>
      <c r="TX6" s="88"/>
      <c r="TY6" s="88"/>
      <c r="TZ6" s="88"/>
      <c r="UA6" s="88"/>
      <c r="UB6" s="88"/>
      <c r="UC6" s="88"/>
      <c r="UD6" s="88"/>
      <c r="UE6" s="88"/>
      <c r="UF6" s="88"/>
      <c r="UG6" s="88"/>
      <c r="UH6" s="88"/>
      <c r="UI6" s="88"/>
      <c r="UJ6" s="88"/>
      <c r="UK6" s="88"/>
      <c r="UL6" s="88"/>
      <c r="UM6" s="88"/>
      <c r="UN6" s="88"/>
      <c r="UO6" s="88"/>
      <c r="UP6" s="88"/>
      <c r="UQ6" s="88"/>
      <c r="UR6" s="88"/>
      <c r="US6" s="88"/>
      <c r="UT6" s="88"/>
      <c r="UU6" s="88"/>
      <c r="UV6" s="88"/>
      <c r="UW6" s="88"/>
      <c r="UX6" s="88"/>
      <c r="UY6" s="88"/>
      <c r="UZ6" s="88"/>
      <c r="VA6" s="88"/>
      <c r="VB6" s="88"/>
      <c r="VC6" s="88"/>
      <c r="VD6" s="88"/>
      <c r="VE6" s="88"/>
      <c r="VF6" s="88"/>
      <c r="VG6" s="88"/>
      <c r="VH6" s="88"/>
      <c r="VI6" s="88"/>
      <c r="VJ6" s="88"/>
      <c r="VK6" s="88"/>
      <c r="VL6" s="88"/>
      <c r="VM6" s="88"/>
      <c r="VN6" s="88"/>
      <c r="VO6" s="88"/>
      <c r="VP6" s="88"/>
      <c r="VQ6" s="88"/>
      <c r="VR6" s="88"/>
      <c r="VS6" s="88"/>
      <c r="VT6" s="88"/>
      <c r="VU6" s="88"/>
      <c r="VV6" s="88"/>
      <c r="VW6" s="88"/>
      <c r="VX6" s="88"/>
      <c r="VY6" s="88"/>
      <c r="VZ6" s="88"/>
      <c r="WA6" s="88"/>
      <c r="WB6" s="88"/>
      <c r="WC6" s="88"/>
      <c r="WD6" s="88"/>
      <c r="WE6" s="88"/>
      <c r="WF6" s="88"/>
      <c r="WG6" s="88"/>
      <c r="WH6" s="88"/>
      <c r="WI6" s="88"/>
      <c r="WJ6" s="88"/>
      <c r="WK6" s="88"/>
      <c r="WL6" s="88"/>
      <c r="WM6" s="88"/>
      <c r="WN6" s="88"/>
      <c r="WO6" s="88"/>
      <c r="WP6" s="88"/>
      <c r="WQ6" s="88"/>
      <c r="WR6" s="88"/>
      <c r="WS6" s="88"/>
      <c r="WT6" s="88"/>
      <c r="WU6" s="88"/>
      <c r="WV6" s="88"/>
      <c r="WW6" s="88"/>
      <c r="WX6" s="88"/>
      <c r="WY6" s="88"/>
      <c r="WZ6" s="88"/>
      <c r="XA6" s="88"/>
      <c r="XB6" s="88"/>
      <c r="XC6" s="88"/>
      <c r="XD6" s="88"/>
      <c r="XE6" s="88"/>
      <c r="XF6" s="88"/>
      <c r="XG6" s="88"/>
      <c r="XH6" s="88"/>
      <c r="XI6" s="88"/>
      <c r="XJ6" s="88"/>
      <c r="XK6" s="88"/>
      <c r="XL6" s="88"/>
      <c r="XM6" s="88"/>
      <c r="XN6" s="88"/>
      <c r="XO6" s="88"/>
      <c r="XP6" s="88"/>
    </row>
    <row r="7" spans="1:640" ht="30" x14ac:dyDescent="0.25">
      <c r="A7" s="118">
        <f>A6+1</f>
        <v>157</v>
      </c>
      <c r="B7" s="9" t="s">
        <v>465</v>
      </c>
      <c r="C7" s="86" t="s">
        <v>1101</v>
      </c>
      <c r="D7" s="22" t="s">
        <v>14</v>
      </c>
      <c r="E7" s="4">
        <v>1</v>
      </c>
      <c r="F7" s="10">
        <v>0</v>
      </c>
      <c r="G7" s="10">
        <f t="shared" si="0"/>
        <v>0</v>
      </c>
      <c r="H7" s="10">
        <f>F7*E7</f>
        <v>0</v>
      </c>
      <c r="I7" s="49">
        <f>H7*1.2</f>
        <v>0</v>
      </c>
      <c r="J7" s="86" t="s">
        <v>466</v>
      </c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  <c r="GS7" s="88"/>
      <c r="GT7" s="88"/>
      <c r="GU7" s="88"/>
      <c r="GV7" s="88"/>
      <c r="GW7" s="88"/>
      <c r="GX7" s="88"/>
      <c r="GY7" s="88"/>
      <c r="GZ7" s="88"/>
      <c r="HA7" s="88"/>
      <c r="HB7" s="88"/>
      <c r="HC7" s="88"/>
      <c r="HD7" s="8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88"/>
      <c r="IA7" s="88"/>
      <c r="IB7" s="88"/>
      <c r="IC7" s="88"/>
      <c r="ID7" s="88"/>
      <c r="IE7" s="88"/>
      <c r="IF7" s="88"/>
      <c r="IG7" s="88"/>
      <c r="IH7" s="88"/>
      <c r="II7" s="88"/>
      <c r="IJ7" s="88"/>
      <c r="IK7" s="88"/>
      <c r="IL7" s="88"/>
      <c r="IM7" s="88"/>
      <c r="IN7" s="88"/>
      <c r="IO7" s="88"/>
      <c r="IP7" s="88"/>
      <c r="IQ7" s="88"/>
      <c r="IR7" s="88"/>
      <c r="IS7" s="88"/>
      <c r="IT7" s="88"/>
      <c r="IU7" s="88"/>
      <c r="IV7" s="88"/>
      <c r="IW7" s="88"/>
      <c r="IX7" s="88"/>
      <c r="IY7" s="88"/>
      <c r="IZ7" s="88"/>
      <c r="JA7" s="88"/>
      <c r="JB7" s="88"/>
      <c r="JC7" s="88"/>
      <c r="JD7" s="88"/>
      <c r="JE7" s="88"/>
      <c r="JF7" s="88"/>
      <c r="JG7" s="88"/>
      <c r="JH7" s="88"/>
      <c r="JI7" s="88"/>
      <c r="JJ7" s="88"/>
      <c r="JK7" s="88"/>
      <c r="JL7" s="88"/>
      <c r="JM7" s="88"/>
      <c r="JN7" s="88"/>
      <c r="JO7" s="88"/>
      <c r="JP7" s="88"/>
      <c r="JQ7" s="88"/>
      <c r="JR7" s="88"/>
      <c r="JS7" s="88"/>
      <c r="JT7" s="88"/>
      <c r="JU7" s="88"/>
      <c r="JV7" s="88"/>
      <c r="JW7" s="88"/>
      <c r="JX7" s="88"/>
      <c r="JY7" s="88"/>
      <c r="JZ7" s="88"/>
      <c r="KA7" s="88"/>
      <c r="KB7" s="88"/>
      <c r="KC7" s="88"/>
      <c r="KD7" s="88"/>
      <c r="KE7" s="88"/>
      <c r="KF7" s="88"/>
      <c r="KG7" s="88"/>
      <c r="KH7" s="88"/>
      <c r="KI7" s="88"/>
      <c r="KJ7" s="88"/>
      <c r="KK7" s="88"/>
      <c r="KL7" s="88"/>
      <c r="KM7" s="88"/>
      <c r="KN7" s="88"/>
      <c r="KO7" s="88"/>
      <c r="KP7" s="88"/>
      <c r="KQ7" s="88"/>
      <c r="KR7" s="88"/>
      <c r="KS7" s="88"/>
      <c r="KT7" s="88"/>
      <c r="KU7" s="88"/>
      <c r="KV7" s="88"/>
      <c r="KW7" s="88"/>
      <c r="KX7" s="88"/>
      <c r="KY7" s="88"/>
      <c r="KZ7" s="88"/>
      <c r="LA7" s="88"/>
      <c r="LB7" s="88"/>
      <c r="LC7" s="88"/>
      <c r="LD7" s="88"/>
      <c r="LE7" s="88"/>
      <c r="LF7" s="88"/>
      <c r="LG7" s="88"/>
      <c r="LH7" s="88"/>
      <c r="LI7" s="88"/>
      <c r="LJ7" s="88"/>
      <c r="LK7" s="88"/>
      <c r="LL7" s="88"/>
      <c r="LM7" s="88"/>
      <c r="LN7" s="88"/>
      <c r="LO7" s="88"/>
      <c r="LP7" s="88"/>
      <c r="LQ7" s="88"/>
      <c r="LR7" s="88"/>
      <c r="LS7" s="88"/>
      <c r="LT7" s="88"/>
      <c r="LU7" s="88"/>
      <c r="LV7" s="88"/>
      <c r="LW7" s="88"/>
      <c r="LX7" s="88"/>
      <c r="LY7" s="88"/>
      <c r="LZ7" s="88"/>
      <c r="MA7" s="88"/>
      <c r="MB7" s="88"/>
      <c r="MC7" s="88"/>
      <c r="MD7" s="88"/>
      <c r="ME7" s="88"/>
      <c r="MF7" s="88"/>
      <c r="MG7" s="88"/>
      <c r="MH7" s="88"/>
      <c r="MI7" s="88"/>
      <c r="MJ7" s="88"/>
      <c r="MK7" s="88"/>
      <c r="ML7" s="88"/>
      <c r="MM7" s="88"/>
      <c r="MN7" s="88"/>
      <c r="MO7" s="88"/>
      <c r="MP7" s="88"/>
      <c r="MQ7" s="88"/>
      <c r="MR7" s="88"/>
      <c r="MS7" s="88"/>
      <c r="MT7" s="88"/>
      <c r="MU7" s="88"/>
      <c r="MV7" s="88"/>
      <c r="MW7" s="88"/>
      <c r="MX7" s="88"/>
      <c r="MY7" s="88"/>
      <c r="MZ7" s="88"/>
      <c r="NA7" s="88"/>
      <c r="NB7" s="88"/>
      <c r="NC7" s="88"/>
      <c r="ND7" s="88"/>
      <c r="NE7" s="88"/>
      <c r="NF7" s="88"/>
      <c r="NG7" s="88"/>
      <c r="NH7" s="88"/>
      <c r="NI7" s="88"/>
      <c r="NJ7" s="88"/>
      <c r="NK7" s="88"/>
      <c r="NL7" s="88"/>
      <c r="NM7" s="88"/>
      <c r="NN7" s="88"/>
      <c r="NO7" s="88"/>
      <c r="NP7" s="88"/>
      <c r="NQ7" s="88"/>
      <c r="NR7" s="88"/>
      <c r="NS7" s="88"/>
      <c r="NT7" s="88"/>
      <c r="NU7" s="88"/>
      <c r="NV7" s="88"/>
      <c r="NW7" s="88"/>
      <c r="NX7" s="88"/>
      <c r="NY7" s="88"/>
      <c r="NZ7" s="88"/>
      <c r="OA7" s="88"/>
      <c r="OB7" s="88"/>
      <c r="OC7" s="88"/>
      <c r="OD7" s="88"/>
      <c r="OE7" s="88"/>
      <c r="OF7" s="88"/>
      <c r="OG7" s="88"/>
      <c r="OH7" s="88"/>
      <c r="OI7" s="88"/>
      <c r="OJ7" s="88"/>
      <c r="OK7" s="88"/>
      <c r="OL7" s="88"/>
      <c r="OM7" s="88"/>
      <c r="ON7" s="88"/>
      <c r="OO7" s="88"/>
      <c r="OP7" s="88"/>
      <c r="OQ7" s="88"/>
      <c r="OR7" s="88"/>
      <c r="OS7" s="88"/>
      <c r="OT7" s="88"/>
      <c r="OU7" s="88"/>
      <c r="OV7" s="88"/>
      <c r="OW7" s="88"/>
      <c r="OX7" s="88"/>
      <c r="OY7" s="88"/>
      <c r="OZ7" s="88"/>
      <c r="PA7" s="88"/>
      <c r="PB7" s="88"/>
      <c r="PC7" s="88"/>
      <c r="PD7" s="88"/>
      <c r="PE7" s="88"/>
      <c r="PF7" s="88"/>
      <c r="PG7" s="88"/>
      <c r="PH7" s="88"/>
      <c r="PI7" s="88"/>
      <c r="PJ7" s="88"/>
      <c r="PK7" s="88"/>
      <c r="PL7" s="88"/>
      <c r="PM7" s="88"/>
      <c r="PN7" s="88"/>
      <c r="PO7" s="88"/>
      <c r="PP7" s="88"/>
      <c r="PQ7" s="88"/>
      <c r="PR7" s="88"/>
      <c r="PS7" s="88"/>
      <c r="PT7" s="88"/>
      <c r="PU7" s="88"/>
      <c r="PV7" s="88"/>
      <c r="PW7" s="88"/>
      <c r="PX7" s="88"/>
      <c r="PY7" s="88"/>
      <c r="PZ7" s="88"/>
      <c r="QA7" s="88"/>
      <c r="QB7" s="88"/>
      <c r="QC7" s="88"/>
      <c r="QD7" s="88"/>
      <c r="QE7" s="88"/>
      <c r="QF7" s="88"/>
      <c r="QG7" s="88"/>
      <c r="QH7" s="88"/>
      <c r="QI7" s="88"/>
      <c r="QJ7" s="88"/>
      <c r="QK7" s="88"/>
      <c r="QL7" s="88"/>
      <c r="QM7" s="88"/>
      <c r="QN7" s="88"/>
      <c r="QO7" s="88"/>
      <c r="QP7" s="88"/>
      <c r="QQ7" s="88"/>
      <c r="QR7" s="88"/>
      <c r="QS7" s="88"/>
      <c r="QT7" s="88"/>
      <c r="QU7" s="88"/>
      <c r="QV7" s="88"/>
      <c r="QW7" s="88"/>
      <c r="QX7" s="88"/>
      <c r="QY7" s="88"/>
      <c r="QZ7" s="88"/>
      <c r="RA7" s="88"/>
      <c r="RB7" s="88"/>
      <c r="RC7" s="88"/>
      <c r="RD7" s="88"/>
      <c r="RE7" s="88"/>
      <c r="RF7" s="88"/>
      <c r="RG7" s="88"/>
      <c r="RH7" s="88"/>
      <c r="RI7" s="88"/>
      <c r="RJ7" s="88"/>
      <c r="RK7" s="88"/>
      <c r="RL7" s="88"/>
      <c r="RM7" s="88"/>
      <c r="RN7" s="88"/>
      <c r="RO7" s="88"/>
      <c r="RP7" s="88"/>
      <c r="RQ7" s="88"/>
      <c r="RR7" s="88"/>
      <c r="RS7" s="88"/>
      <c r="RT7" s="88"/>
      <c r="RU7" s="88"/>
      <c r="RV7" s="88"/>
      <c r="RW7" s="88"/>
      <c r="RX7" s="88"/>
      <c r="RY7" s="88"/>
      <c r="RZ7" s="88"/>
      <c r="SA7" s="88"/>
      <c r="SB7" s="88"/>
      <c r="SC7" s="88"/>
      <c r="SD7" s="88"/>
      <c r="SE7" s="88"/>
      <c r="SF7" s="88"/>
      <c r="SG7" s="88"/>
      <c r="SH7" s="88"/>
      <c r="SI7" s="88"/>
      <c r="SJ7" s="88"/>
      <c r="SK7" s="88"/>
      <c r="SL7" s="88"/>
      <c r="SM7" s="88"/>
      <c r="SN7" s="88"/>
      <c r="SO7" s="88"/>
      <c r="SP7" s="88"/>
      <c r="SQ7" s="88"/>
      <c r="SR7" s="88"/>
      <c r="SS7" s="88"/>
      <c r="ST7" s="88"/>
      <c r="SU7" s="88"/>
      <c r="SV7" s="88"/>
      <c r="SW7" s="88"/>
      <c r="SX7" s="88"/>
      <c r="SY7" s="88"/>
      <c r="SZ7" s="88"/>
      <c r="TA7" s="88"/>
      <c r="TB7" s="88"/>
      <c r="TC7" s="88"/>
      <c r="TD7" s="88"/>
      <c r="TE7" s="88"/>
      <c r="TF7" s="88"/>
      <c r="TG7" s="88"/>
      <c r="TH7" s="88"/>
      <c r="TI7" s="88"/>
      <c r="TJ7" s="88"/>
      <c r="TK7" s="88"/>
      <c r="TL7" s="88"/>
      <c r="TM7" s="88"/>
      <c r="TN7" s="88"/>
      <c r="TO7" s="88"/>
      <c r="TP7" s="88"/>
      <c r="TQ7" s="88"/>
      <c r="TR7" s="88"/>
      <c r="TS7" s="88"/>
      <c r="TT7" s="88"/>
      <c r="TU7" s="88"/>
      <c r="TV7" s="88"/>
      <c r="TW7" s="88"/>
      <c r="TX7" s="88"/>
      <c r="TY7" s="88"/>
      <c r="TZ7" s="88"/>
      <c r="UA7" s="88"/>
      <c r="UB7" s="88"/>
      <c r="UC7" s="88"/>
      <c r="UD7" s="88"/>
      <c r="UE7" s="88"/>
      <c r="UF7" s="88"/>
      <c r="UG7" s="88"/>
      <c r="UH7" s="88"/>
      <c r="UI7" s="88"/>
      <c r="UJ7" s="88"/>
      <c r="UK7" s="88"/>
      <c r="UL7" s="88"/>
      <c r="UM7" s="88"/>
      <c r="UN7" s="88"/>
      <c r="UO7" s="88"/>
      <c r="UP7" s="88"/>
      <c r="UQ7" s="88"/>
      <c r="UR7" s="88"/>
      <c r="US7" s="88"/>
      <c r="UT7" s="88"/>
      <c r="UU7" s="88"/>
      <c r="UV7" s="88"/>
      <c r="UW7" s="88"/>
      <c r="UX7" s="88"/>
      <c r="UY7" s="88"/>
      <c r="UZ7" s="88"/>
      <c r="VA7" s="88"/>
      <c r="VB7" s="88"/>
      <c r="VC7" s="88"/>
      <c r="VD7" s="88"/>
      <c r="VE7" s="88"/>
      <c r="VF7" s="88"/>
      <c r="VG7" s="88"/>
      <c r="VH7" s="88"/>
      <c r="VI7" s="88"/>
      <c r="VJ7" s="88"/>
      <c r="VK7" s="88"/>
      <c r="VL7" s="88"/>
      <c r="VM7" s="88"/>
      <c r="VN7" s="88"/>
      <c r="VO7" s="88"/>
      <c r="VP7" s="88"/>
      <c r="VQ7" s="88"/>
      <c r="VR7" s="88"/>
      <c r="VS7" s="88"/>
      <c r="VT7" s="88"/>
      <c r="VU7" s="88"/>
      <c r="VV7" s="88"/>
      <c r="VW7" s="88"/>
      <c r="VX7" s="88"/>
      <c r="VY7" s="88"/>
      <c r="VZ7" s="88"/>
      <c r="WA7" s="88"/>
      <c r="WB7" s="88"/>
      <c r="WC7" s="88"/>
      <c r="WD7" s="88"/>
      <c r="WE7" s="88"/>
      <c r="WF7" s="88"/>
      <c r="WG7" s="88"/>
      <c r="WH7" s="88"/>
      <c r="WI7" s="88"/>
      <c r="WJ7" s="88"/>
      <c r="WK7" s="88"/>
      <c r="WL7" s="88"/>
      <c r="WM7" s="88"/>
      <c r="WN7" s="88"/>
      <c r="WO7" s="88"/>
      <c r="WP7" s="88"/>
      <c r="WQ7" s="88"/>
      <c r="WR7" s="88"/>
      <c r="WS7" s="88"/>
      <c r="WT7" s="88"/>
      <c r="WU7" s="88"/>
      <c r="WV7" s="88"/>
      <c r="WW7" s="88"/>
      <c r="WX7" s="88"/>
      <c r="WY7" s="88"/>
      <c r="WZ7" s="88"/>
      <c r="XA7" s="88"/>
      <c r="XB7" s="88"/>
      <c r="XC7" s="88"/>
      <c r="XD7" s="88"/>
      <c r="XE7" s="88"/>
      <c r="XF7" s="88"/>
      <c r="XG7" s="88"/>
      <c r="XH7" s="88"/>
      <c r="XI7" s="88"/>
      <c r="XJ7" s="88"/>
      <c r="XK7" s="88"/>
      <c r="XL7" s="88"/>
      <c r="XM7" s="88"/>
      <c r="XN7" s="88"/>
      <c r="XO7" s="88"/>
      <c r="XP7" s="88"/>
    </row>
    <row r="8" spans="1:640" s="93" customFormat="1" ht="15.75" x14ac:dyDescent="0.25">
      <c r="A8" s="74"/>
      <c r="B8" s="16"/>
      <c r="C8" s="90" t="s">
        <v>1109</v>
      </c>
      <c r="D8" s="30"/>
      <c r="E8" s="16"/>
      <c r="F8" s="16"/>
      <c r="G8" s="16"/>
      <c r="H8" s="16"/>
      <c r="I8" s="54"/>
      <c r="J8" s="90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88"/>
      <c r="DY8" s="88"/>
      <c r="DZ8" s="88"/>
      <c r="EA8" s="88"/>
      <c r="EB8" s="88"/>
      <c r="EC8" s="88"/>
      <c r="ED8" s="88"/>
      <c r="EE8" s="88"/>
      <c r="EF8" s="88"/>
      <c r="EG8" s="88"/>
      <c r="EH8" s="88"/>
      <c r="EI8" s="88"/>
      <c r="EJ8" s="88"/>
      <c r="EK8" s="88"/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88"/>
      <c r="FA8" s="88"/>
      <c r="FB8" s="88"/>
      <c r="FC8" s="88"/>
      <c r="FD8" s="88"/>
      <c r="FE8" s="88"/>
      <c r="FF8" s="88"/>
      <c r="FG8" s="88"/>
      <c r="FH8" s="88"/>
      <c r="FI8" s="88"/>
      <c r="FJ8" s="88"/>
      <c r="FK8" s="88"/>
      <c r="FL8" s="88"/>
      <c r="FM8" s="88"/>
      <c r="FN8" s="88"/>
      <c r="FO8" s="88"/>
      <c r="FP8" s="88"/>
      <c r="FQ8" s="88"/>
      <c r="FR8" s="88"/>
      <c r="FS8" s="88"/>
      <c r="FT8" s="88"/>
      <c r="FU8" s="88"/>
      <c r="FV8" s="88"/>
      <c r="FW8" s="88"/>
      <c r="FX8" s="88"/>
      <c r="FY8" s="88"/>
      <c r="FZ8" s="88"/>
      <c r="GA8" s="88"/>
      <c r="GB8" s="88"/>
      <c r="GC8" s="88"/>
      <c r="GD8" s="88"/>
      <c r="GE8" s="88"/>
      <c r="GF8" s="88"/>
      <c r="GG8" s="88"/>
      <c r="GH8" s="88"/>
      <c r="GI8" s="88"/>
      <c r="GJ8" s="88"/>
      <c r="GK8" s="88"/>
      <c r="GL8" s="88"/>
      <c r="GM8" s="88"/>
      <c r="GN8" s="88"/>
      <c r="GO8" s="88"/>
      <c r="GP8" s="88"/>
      <c r="GQ8" s="88"/>
      <c r="GR8" s="88"/>
      <c r="GS8" s="88"/>
      <c r="GT8" s="88"/>
      <c r="GU8" s="88"/>
      <c r="GV8" s="88"/>
      <c r="GW8" s="88"/>
      <c r="GX8" s="88"/>
      <c r="GY8" s="88"/>
      <c r="GZ8" s="88"/>
      <c r="HA8" s="88"/>
      <c r="HB8" s="88"/>
      <c r="HC8" s="88"/>
      <c r="HD8" s="88"/>
      <c r="HE8" s="88"/>
      <c r="HF8" s="88"/>
      <c r="HG8" s="88"/>
      <c r="HH8" s="88"/>
      <c r="HI8" s="88"/>
      <c r="HJ8" s="88"/>
      <c r="HK8" s="88"/>
      <c r="HL8" s="88"/>
      <c r="HM8" s="88"/>
      <c r="HN8" s="88"/>
      <c r="HO8" s="88"/>
      <c r="HP8" s="88"/>
      <c r="HQ8" s="88"/>
      <c r="HR8" s="88"/>
      <c r="HS8" s="88"/>
      <c r="HT8" s="88"/>
      <c r="HU8" s="88"/>
      <c r="HV8" s="88"/>
      <c r="HW8" s="88"/>
      <c r="HX8" s="88"/>
      <c r="HY8" s="88"/>
      <c r="HZ8" s="88"/>
      <c r="IA8" s="88"/>
      <c r="IB8" s="88"/>
      <c r="IC8" s="88"/>
      <c r="ID8" s="88"/>
      <c r="IE8" s="88"/>
      <c r="IF8" s="88"/>
      <c r="IG8" s="88"/>
      <c r="IH8" s="88"/>
      <c r="II8" s="88"/>
      <c r="IJ8" s="88"/>
      <c r="IK8" s="88"/>
      <c r="IL8" s="88"/>
      <c r="IM8" s="88"/>
      <c r="IN8" s="88"/>
      <c r="IO8" s="88"/>
      <c r="IP8" s="88"/>
      <c r="IQ8" s="88"/>
      <c r="IR8" s="88"/>
      <c r="IS8" s="88"/>
      <c r="IT8" s="88"/>
      <c r="IU8" s="88"/>
      <c r="IV8" s="88"/>
      <c r="IW8" s="88"/>
      <c r="IX8" s="88"/>
      <c r="IY8" s="88"/>
      <c r="IZ8" s="88"/>
      <c r="JA8" s="88"/>
      <c r="JB8" s="88"/>
      <c r="JC8" s="88"/>
      <c r="JD8" s="88"/>
      <c r="JE8" s="88"/>
      <c r="JF8" s="88"/>
      <c r="JG8" s="88"/>
      <c r="JH8" s="88"/>
      <c r="JI8" s="88"/>
      <c r="JJ8" s="88"/>
      <c r="JK8" s="88"/>
      <c r="JL8" s="88"/>
      <c r="JM8" s="88"/>
      <c r="JN8" s="88"/>
      <c r="JO8" s="88"/>
      <c r="JP8" s="88"/>
      <c r="JQ8" s="88"/>
      <c r="JR8" s="88"/>
      <c r="JS8" s="88"/>
      <c r="JT8" s="88"/>
      <c r="JU8" s="88"/>
      <c r="JV8" s="88"/>
      <c r="JW8" s="88"/>
      <c r="JX8" s="88"/>
      <c r="JY8" s="88"/>
      <c r="JZ8" s="88"/>
      <c r="KA8" s="88"/>
      <c r="KB8" s="88"/>
      <c r="KC8" s="88"/>
      <c r="KD8" s="88"/>
      <c r="KE8" s="88"/>
      <c r="KF8" s="88"/>
      <c r="KG8" s="88"/>
      <c r="KH8" s="88"/>
      <c r="KI8" s="88"/>
      <c r="KJ8" s="88"/>
      <c r="KK8" s="88"/>
      <c r="KL8" s="88"/>
      <c r="KM8" s="88"/>
      <c r="KN8" s="88"/>
      <c r="KO8" s="88"/>
      <c r="KP8" s="88"/>
      <c r="KQ8" s="88"/>
      <c r="KR8" s="88"/>
      <c r="KS8" s="88"/>
      <c r="KT8" s="88"/>
      <c r="KU8" s="88"/>
      <c r="KV8" s="88"/>
      <c r="KW8" s="88"/>
      <c r="KX8" s="88"/>
      <c r="KY8" s="88"/>
      <c r="KZ8" s="88"/>
      <c r="LA8" s="88"/>
      <c r="LB8" s="88"/>
      <c r="LC8" s="88"/>
      <c r="LD8" s="88"/>
      <c r="LE8" s="88"/>
      <c r="LF8" s="88"/>
      <c r="LG8" s="88"/>
      <c r="LH8" s="88"/>
      <c r="LI8" s="88"/>
      <c r="LJ8" s="88"/>
      <c r="LK8" s="88"/>
      <c r="LL8" s="88"/>
      <c r="LM8" s="88"/>
      <c r="LN8" s="88"/>
      <c r="LO8" s="88"/>
      <c r="LP8" s="88"/>
      <c r="LQ8" s="88"/>
      <c r="LR8" s="88"/>
      <c r="LS8" s="88"/>
      <c r="LT8" s="88"/>
      <c r="LU8" s="88"/>
      <c r="LV8" s="88"/>
      <c r="LW8" s="88"/>
      <c r="LX8" s="88"/>
      <c r="LY8" s="88"/>
      <c r="LZ8" s="88"/>
      <c r="MA8" s="88"/>
      <c r="MB8" s="88"/>
      <c r="MC8" s="88"/>
      <c r="MD8" s="88"/>
      <c r="ME8" s="88"/>
      <c r="MF8" s="88"/>
      <c r="MG8" s="88"/>
      <c r="MH8" s="88"/>
      <c r="MI8" s="88"/>
      <c r="MJ8" s="88"/>
      <c r="MK8" s="88"/>
      <c r="ML8" s="88"/>
      <c r="MM8" s="88"/>
      <c r="MN8" s="88"/>
      <c r="MO8" s="88"/>
      <c r="MP8" s="88"/>
      <c r="MQ8" s="88"/>
      <c r="MR8" s="88"/>
      <c r="MS8" s="88"/>
      <c r="MT8" s="88"/>
      <c r="MU8" s="88"/>
      <c r="MV8" s="88"/>
      <c r="MW8" s="88"/>
      <c r="MX8" s="88"/>
      <c r="MY8" s="88"/>
      <c r="MZ8" s="88"/>
      <c r="NA8" s="88"/>
      <c r="NB8" s="88"/>
      <c r="NC8" s="88"/>
      <c r="ND8" s="88"/>
      <c r="NE8" s="88"/>
      <c r="NF8" s="88"/>
      <c r="NG8" s="88"/>
      <c r="NH8" s="88"/>
      <c r="NI8" s="88"/>
      <c r="NJ8" s="88"/>
      <c r="NK8" s="88"/>
      <c r="NL8" s="88"/>
      <c r="NM8" s="88"/>
      <c r="NN8" s="88"/>
      <c r="NO8" s="88"/>
      <c r="NP8" s="88"/>
      <c r="NQ8" s="88"/>
      <c r="NR8" s="88"/>
      <c r="NS8" s="88"/>
      <c r="NT8" s="88"/>
      <c r="NU8" s="88"/>
      <c r="NV8" s="88"/>
      <c r="NW8" s="88"/>
      <c r="NX8" s="88"/>
      <c r="NY8" s="88"/>
      <c r="NZ8" s="88"/>
      <c r="OA8" s="88"/>
      <c r="OB8" s="88"/>
      <c r="OC8" s="88"/>
      <c r="OD8" s="88"/>
      <c r="OE8" s="88"/>
      <c r="OF8" s="88"/>
      <c r="OG8" s="88"/>
      <c r="OH8" s="88"/>
      <c r="OI8" s="88"/>
      <c r="OJ8" s="88"/>
      <c r="OK8" s="88"/>
      <c r="OL8" s="88"/>
      <c r="OM8" s="88"/>
      <c r="ON8" s="88"/>
      <c r="OO8" s="88"/>
      <c r="OP8" s="88"/>
      <c r="OQ8" s="88"/>
      <c r="OR8" s="88"/>
      <c r="OS8" s="88"/>
      <c r="OT8" s="88"/>
      <c r="OU8" s="88"/>
      <c r="OV8" s="88"/>
      <c r="OW8" s="88"/>
      <c r="OX8" s="88"/>
      <c r="OY8" s="88"/>
      <c r="OZ8" s="88"/>
      <c r="PA8" s="88"/>
      <c r="PB8" s="88"/>
      <c r="PC8" s="88"/>
      <c r="PD8" s="88"/>
      <c r="PE8" s="88"/>
      <c r="PF8" s="88"/>
      <c r="PG8" s="88"/>
      <c r="PH8" s="88"/>
      <c r="PI8" s="88"/>
      <c r="PJ8" s="88"/>
      <c r="PK8" s="88"/>
      <c r="PL8" s="88"/>
      <c r="PM8" s="88"/>
      <c r="PN8" s="88"/>
      <c r="PO8" s="88"/>
      <c r="PP8" s="88"/>
      <c r="PQ8" s="88"/>
      <c r="PR8" s="88"/>
      <c r="PS8" s="88"/>
      <c r="PT8" s="88"/>
      <c r="PU8" s="88"/>
      <c r="PV8" s="88"/>
      <c r="PW8" s="88"/>
      <c r="PX8" s="88"/>
      <c r="PY8" s="88"/>
      <c r="PZ8" s="88"/>
      <c r="QA8" s="88"/>
      <c r="QB8" s="88"/>
      <c r="QC8" s="88"/>
      <c r="QD8" s="88"/>
      <c r="QE8" s="88"/>
      <c r="QF8" s="88"/>
      <c r="QG8" s="88"/>
      <c r="QH8" s="88"/>
      <c r="QI8" s="88"/>
      <c r="QJ8" s="88"/>
      <c r="QK8" s="88"/>
      <c r="QL8" s="88"/>
      <c r="QM8" s="88"/>
      <c r="QN8" s="88"/>
      <c r="QO8" s="88"/>
      <c r="QP8" s="88"/>
      <c r="QQ8" s="88"/>
      <c r="QR8" s="88"/>
      <c r="QS8" s="88"/>
      <c r="QT8" s="88"/>
      <c r="QU8" s="88"/>
      <c r="QV8" s="88"/>
      <c r="QW8" s="88"/>
      <c r="QX8" s="88"/>
      <c r="QY8" s="88"/>
      <c r="QZ8" s="88"/>
      <c r="RA8" s="88"/>
      <c r="RB8" s="88"/>
      <c r="RC8" s="88"/>
      <c r="RD8" s="88"/>
      <c r="RE8" s="88"/>
      <c r="RF8" s="88"/>
      <c r="RG8" s="88"/>
      <c r="RH8" s="88"/>
      <c r="RI8" s="88"/>
      <c r="RJ8" s="88"/>
      <c r="RK8" s="88"/>
      <c r="RL8" s="88"/>
      <c r="RM8" s="88"/>
      <c r="RN8" s="88"/>
      <c r="RO8" s="88"/>
      <c r="RP8" s="88"/>
      <c r="RQ8" s="88"/>
      <c r="RR8" s="88"/>
      <c r="RS8" s="88"/>
      <c r="RT8" s="88"/>
      <c r="RU8" s="88"/>
      <c r="RV8" s="88"/>
      <c r="RW8" s="88"/>
      <c r="RX8" s="88"/>
      <c r="RY8" s="88"/>
      <c r="RZ8" s="88"/>
      <c r="SA8" s="88"/>
      <c r="SB8" s="88"/>
      <c r="SC8" s="88"/>
      <c r="SD8" s="88"/>
      <c r="SE8" s="88"/>
      <c r="SF8" s="88"/>
      <c r="SG8" s="88"/>
      <c r="SH8" s="88"/>
      <c r="SI8" s="88"/>
      <c r="SJ8" s="88"/>
      <c r="SK8" s="88"/>
      <c r="SL8" s="88"/>
      <c r="SM8" s="88"/>
      <c r="SN8" s="88"/>
      <c r="SO8" s="88"/>
      <c r="SP8" s="88"/>
      <c r="SQ8" s="88"/>
      <c r="SR8" s="88"/>
      <c r="SS8" s="88"/>
      <c r="ST8" s="88"/>
      <c r="SU8" s="88"/>
      <c r="SV8" s="88"/>
      <c r="SW8" s="88"/>
      <c r="SX8" s="88"/>
      <c r="SY8" s="88"/>
      <c r="SZ8" s="88"/>
      <c r="TA8" s="88"/>
      <c r="TB8" s="88"/>
      <c r="TC8" s="88"/>
      <c r="TD8" s="88"/>
      <c r="TE8" s="88"/>
      <c r="TF8" s="88"/>
      <c r="TG8" s="88"/>
      <c r="TH8" s="88"/>
      <c r="TI8" s="88"/>
      <c r="TJ8" s="88"/>
      <c r="TK8" s="88"/>
      <c r="TL8" s="88"/>
      <c r="TM8" s="88"/>
      <c r="TN8" s="88"/>
      <c r="TO8" s="88"/>
      <c r="TP8" s="88"/>
      <c r="TQ8" s="88"/>
      <c r="TR8" s="88"/>
      <c r="TS8" s="88"/>
      <c r="TT8" s="88"/>
      <c r="TU8" s="88"/>
      <c r="TV8" s="88"/>
      <c r="TW8" s="88"/>
      <c r="TX8" s="88"/>
      <c r="TY8" s="88"/>
      <c r="TZ8" s="88"/>
      <c r="UA8" s="88"/>
      <c r="UB8" s="88"/>
      <c r="UC8" s="88"/>
      <c r="UD8" s="88"/>
      <c r="UE8" s="88"/>
      <c r="UF8" s="88"/>
      <c r="UG8" s="88"/>
      <c r="UH8" s="88"/>
      <c r="UI8" s="88"/>
      <c r="UJ8" s="88"/>
      <c r="UK8" s="88"/>
      <c r="UL8" s="88"/>
      <c r="UM8" s="88"/>
      <c r="UN8" s="88"/>
      <c r="UO8" s="88"/>
      <c r="UP8" s="88"/>
      <c r="UQ8" s="88"/>
      <c r="UR8" s="88"/>
      <c r="US8" s="88"/>
      <c r="UT8" s="88"/>
      <c r="UU8" s="88"/>
      <c r="UV8" s="88"/>
      <c r="UW8" s="88"/>
      <c r="UX8" s="88"/>
      <c r="UY8" s="88"/>
      <c r="UZ8" s="88"/>
      <c r="VA8" s="88"/>
      <c r="VB8" s="88"/>
      <c r="VC8" s="88"/>
      <c r="VD8" s="88"/>
      <c r="VE8" s="88"/>
      <c r="VF8" s="88"/>
      <c r="VG8" s="88"/>
      <c r="VH8" s="88"/>
      <c r="VI8" s="88"/>
      <c r="VJ8" s="88"/>
      <c r="VK8" s="88"/>
      <c r="VL8" s="88"/>
      <c r="VM8" s="88"/>
      <c r="VN8" s="88"/>
      <c r="VO8" s="88"/>
      <c r="VP8" s="88"/>
      <c r="VQ8" s="88"/>
      <c r="VR8" s="88"/>
      <c r="VS8" s="88"/>
      <c r="VT8" s="88"/>
      <c r="VU8" s="88"/>
      <c r="VV8" s="88"/>
      <c r="VW8" s="88"/>
      <c r="VX8" s="88"/>
      <c r="VY8" s="88"/>
      <c r="VZ8" s="88"/>
      <c r="WA8" s="88"/>
      <c r="WB8" s="88"/>
      <c r="WC8" s="88"/>
      <c r="WD8" s="88"/>
      <c r="WE8" s="88"/>
      <c r="WF8" s="88"/>
      <c r="WG8" s="88"/>
      <c r="WH8" s="88"/>
      <c r="WI8" s="88"/>
      <c r="WJ8" s="88"/>
      <c r="WK8" s="88"/>
      <c r="WL8" s="88"/>
      <c r="WM8" s="88"/>
      <c r="WN8" s="88"/>
      <c r="WO8" s="88"/>
      <c r="WP8" s="88"/>
      <c r="WQ8" s="88"/>
      <c r="WR8" s="88"/>
      <c r="WS8" s="88"/>
      <c r="WT8" s="88"/>
      <c r="WU8" s="88"/>
      <c r="WV8" s="88"/>
      <c r="WW8" s="88"/>
      <c r="WX8" s="88"/>
      <c r="WY8" s="88"/>
      <c r="WZ8" s="88"/>
      <c r="XA8" s="88"/>
      <c r="XB8" s="88"/>
      <c r="XC8" s="88"/>
      <c r="XD8" s="88"/>
      <c r="XE8" s="88"/>
      <c r="XF8" s="88"/>
      <c r="XG8" s="88"/>
      <c r="XH8" s="88"/>
      <c r="XI8" s="88"/>
      <c r="XJ8" s="88"/>
      <c r="XK8" s="88"/>
      <c r="XL8" s="88"/>
      <c r="XM8" s="88"/>
      <c r="XN8" s="88"/>
      <c r="XO8" s="88"/>
      <c r="XP8" s="88"/>
    </row>
    <row r="9" spans="1:640" ht="45" x14ac:dyDescent="0.25">
      <c r="A9" s="118">
        <f>A7+1</f>
        <v>158</v>
      </c>
      <c r="B9" s="9" t="s">
        <v>467</v>
      </c>
      <c r="C9" s="114" t="s">
        <v>1102</v>
      </c>
      <c r="D9" s="22" t="s">
        <v>14</v>
      </c>
      <c r="E9" s="4">
        <v>1</v>
      </c>
      <c r="F9" s="10">
        <v>0</v>
      </c>
      <c r="G9" s="10">
        <f t="shared" si="0"/>
        <v>0</v>
      </c>
      <c r="H9" s="10">
        <f>F9*E9</f>
        <v>0</v>
      </c>
      <c r="I9" s="49">
        <f>H9*1.2</f>
        <v>0</v>
      </c>
      <c r="J9" s="86" t="s">
        <v>468</v>
      </c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88"/>
      <c r="DY9" s="88"/>
      <c r="DZ9" s="88"/>
      <c r="EA9" s="88"/>
      <c r="EB9" s="88"/>
      <c r="EC9" s="88"/>
      <c r="ED9" s="88"/>
      <c r="EE9" s="88"/>
      <c r="EF9" s="88"/>
      <c r="EG9" s="88"/>
      <c r="EH9" s="88"/>
      <c r="EI9" s="88"/>
      <c r="EJ9" s="88"/>
      <c r="EK9" s="88"/>
      <c r="EL9" s="88"/>
      <c r="EM9" s="88"/>
      <c r="EN9" s="88"/>
      <c r="EO9" s="88"/>
      <c r="EP9" s="88"/>
      <c r="EQ9" s="88"/>
      <c r="ER9" s="88"/>
      <c r="ES9" s="88"/>
      <c r="ET9" s="88"/>
      <c r="EU9" s="88"/>
      <c r="EV9" s="88"/>
      <c r="EW9" s="88"/>
      <c r="EX9" s="88"/>
      <c r="EY9" s="88"/>
      <c r="EZ9" s="88"/>
      <c r="FA9" s="88"/>
      <c r="FB9" s="88"/>
      <c r="FC9" s="88"/>
      <c r="FD9" s="88"/>
      <c r="FE9" s="88"/>
      <c r="FF9" s="88"/>
      <c r="FG9" s="88"/>
      <c r="FH9" s="88"/>
      <c r="FI9" s="88"/>
      <c r="FJ9" s="88"/>
      <c r="FK9" s="88"/>
      <c r="FL9" s="88"/>
      <c r="FM9" s="88"/>
      <c r="FN9" s="88"/>
      <c r="FO9" s="88"/>
      <c r="FP9" s="88"/>
      <c r="FQ9" s="88"/>
      <c r="FR9" s="88"/>
      <c r="FS9" s="88"/>
      <c r="FT9" s="88"/>
      <c r="FU9" s="88"/>
      <c r="FV9" s="88"/>
      <c r="FW9" s="88"/>
      <c r="FX9" s="88"/>
      <c r="FY9" s="88"/>
      <c r="FZ9" s="88"/>
      <c r="GA9" s="88"/>
      <c r="GB9" s="88"/>
      <c r="GC9" s="88"/>
      <c r="GD9" s="88"/>
      <c r="GE9" s="88"/>
      <c r="GF9" s="88"/>
      <c r="GG9" s="88"/>
      <c r="GH9" s="88"/>
      <c r="GI9" s="88"/>
      <c r="GJ9" s="88"/>
      <c r="GK9" s="88"/>
      <c r="GL9" s="88"/>
      <c r="GM9" s="88"/>
      <c r="GN9" s="88"/>
      <c r="GO9" s="88"/>
      <c r="GP9" s="88"/>
      <c r="GQ9" s="88"/>
      <c r="GR9" s="88"/>
      <c r="GS9" s="88"/>
      <c r="GT9" s="88"/>
      <c r="GU9" s="88"/>
      <c r="GV9" s="88"/>
      <c r="GW9" s="88"/>
      <c r="GX9" s="88"/>
      <c r="GY9" s="88"/>
      <c r="GZ9" s="88"/>
      <c r="HA9" s="88"/>
      <c r="HB9" s="88"/>
      <c r="HC9" s="88"/>
      <c r="HD9" s="88"/>
      <c r="HE9" s="88"/>
      <c r="HF9" s="88"/>
      <c r="HG9" s="88"/>
      <c r="HH9" s="88"/>
      <c r="HI9" s="88"/>
      <c r="HJ9" s="88"/>
      <c r="HK9" s="88"/>
      <c r="HL9" s="88"/>
      <c r="HM9" s="88"/>
      <c r="HN9" s="88"/>
      <c r="HO9" s="88"/>
      <c r="HP9" s="88"/>
      <c r="HQ9" s="88"/>
      <c r="HR9" s="88"/>
      <c r="HS9" s="88"/>
      <c r="HT9" s="88"/>
      <c r="HU9" s="88"/>
      <c r="HV9" s="88"/>
      <c r="HW9" s="88"/>
      <c r="HX9" s="88"/>
      <c r="HY9" s="88"/>
      <c r="HZ9" s="88"/>
      <c r="IA9" s="88"/>
      <c r="IB9" s="88"/>
      <c r="IC9" s="88"/>
      <c r="ID9" s="88"/>
      <c r="IE9" s="88"/>
      <c r="IF9" s="88"/>
      <c r="IG9" s="88"/>
      <c r="IH9" s="88"/>
      <c r="II9" s="88"/>
      <c r="IJ9" s="88"/>
      <c r="IK9" s="88"/>
      <c r="IL9" s="88"/>
      <c r="IM9" s="88"/>
      <c r="IN9" s="88"/>
      <c r="IO9" s="88"/>
      <c r="IP9" s="88"/>
      <c r="IQ9" s="88"/>
      <c r="IR9" s="88"/>
      <c r="IS9" s="88"/>
      <c r="IT9" s="88"/>
      <c r="IU9" s="88"/>
      <c r="IV9" s="88"/>
      <c r="IW9" s="88"/>
      <c r="IX9" s="88"/>
      <c r="IY9" s="88"/>
      <c r="IZ9" s="88"/>
      <c r="JA9" s="88"/>
      <c r="JB9" s="88"/>
      <c r="JC9" s="88"/>
      <c r="JD9" s="88"/>
      <c r="JE9" s="88"/>
      <c r="JF9" s="88"/>
      <c r="JG9" s="88"/>
      <c r="JH9" s="88"/>
      <c r="JI9" s="88"/>
      <c r="JJ9" s="88"/>
      <c r="JK9" s="88"/>
      <c r="JL9" s="88"/>
      <c r="JM9" s="88"/>
      <c r="JN9" s="88"/>
      <c r="JO9" s="88"/>
      <c r="JP9" s="88"/>
      <c r="JQ9" s="88"/>
      <c r="JR9" s="88"/>
      <c r="JS9" s="88"/>
      <c r="JT9" s="88"/>
      <c r="JU9" s="88"/>
      <c r="JV9" s="88"/>
      <c r="JW9" s="88"/>
      <c r="JX9" s="88"/>
      <c r="JY9" s="88"/>
      <c r="JZ9" s="88"/>
      <c r="KA9" s="88"/>
      <c r="KB9" s="88"/>
      <c r="KC9" s="88"/>
      <c r="KD9" s="88"/>
      <c r="KE9" s="88"/>
      <c r="KF9" s="88"/>
      <c r="KG9" s="88"/>
      <c r="KH9" s="88"/>
      <c r="KI9" s="88"/>
      <c r="KJ9" s="88"/>
      <c r="KK9" s="88"/>
      <c r="KL9" s="88"/>
      <c r="KM9" s="88"/>
      <c r="KN9" s="88"/>
      <c r="KO9" s="88"/>
      <c r="KP9" s="88"/>
      <c r="KQ9" s="88"/>
      <c r="KR9" s="88"/>
      <c r="KS9" s="88"/>
      <c r="KT9" s="88"/>
      <c r="KU9" s="88"/>
      <c r="KV9" s="88"/>
      <c r="KW9" s="88"/>
      <c r="KX9" s="88"/>
      <c r="KY9" s="88"/>
      <c r="KZ9" s="88"/>
      <c r="LA9" s="88"/>
      <c r="LB9" s="88"/>
      <c r="LC9" s="88"/>
      <c r="LD9" s="88"/>
      <c r="LE9" s="88"/>
      <c r="LF9" s="88"/>
      <c r="LG9" s="88"/>
      <c r="LH9" s="88"/>
      <c r="LI9" s="88"/>
      <c r="LJ9" s="88"/>
      <c r="LK9" s="88"/>
      <c r="LL9" s="88"/>
      <c r="LM9" s="88"/>
      <c r="LN9" s="88"/>
      <c r="LO9" s="88"/>
      <c r="LP9" s="88"/>
      <c r="LQ9" s="88"/>
      <c r="LR9" s="88"/>
      <c r="LS9" s="88"/>
      <c r="LT9" s="88"/>
      <c r="LU9" s="88"/>
      <c r="LV9" s="88"/>
      <c r="LW9" s="88"/>
      <c r="LX9" s="88"/>
      <c r="LY9" s="88"/>
      <c r="LZ9" s="88"/>
      <c r="MA9" s="88"/>
      <c r="MB9" s="88"/>
      <c r="MC9" s="88"/>
      <c r="MD9" s="88"/>
      <c r="ME9" s="88"/>
      <c r="MF9" s="88"/>
      <c r="MG9" s="88"/>
      <c r="MH9" s="88"/>
      <c r="MI9" s="88"/>
      <c r="MJ9" s="88"/>
      <c r="MK9" s="88"/>
      <c r="ML9" s="88"/>
      <c r="MM9" s="88"/>
      <c r="MN9" s="88"/>
      <c r="MO9" s="88"/>
      <c r="MP9" s="88"/>
      <c r="MQ9" s="88"/>
      <c r="MR9" s="88"/>
      <c r="MS9" s="88"/>
      <c r="MT9" s="88"/>
      <c r="MU9" s="88"/>
      <c r="MV9" s="88"/>
      <c r="MW9" s="88"/>
      <c r="MX9" s="88"/>
      <c r="MY9" s="88"/>
      <c r="MZ9" s="88"/>
      <c r="NA9" s="88"/>
      <c r="NB9" s="88"/>
      <c r="NC9" s="88"/>
      <c r="ND9" s="88"/>
      <c r="NE9" s="88"/>
      <c r="NF9" s="88"/>
      <c r="NG9" s="88"/>
      <c r="NH9" s="88"/>
      <c r="NI9" s="88"/>
      <c r="NJ9" s="88"/>
      <c r="NK9" s="88"/>
      <c r="NL9" s="88"/>
      <c r="NM9" s="88"/>
      <c r="NN9" s="88"/>
      <c r="NO9" s="88"/>
      <c r="NP9" s="88"/>
      <c r="NQ9" s="88"/>
      <c r="NR9" s="88"/>
      <c r="NS9" s="88"/>
      <c r="NT9" s="88"/>
      <c r="NU9" s="88"/>
      <c r="NV9" s="88"/>
      <c r="NW9" s="88"/>
      <c r="NX9" s="88"/>
      <c r="NY9" s="88"/>
      <c r="NZ9" s="88"/>
      <c r="OA9" s="88"/>
      <c r="OB9" s="88"/>
      <c r="OC9" s="88"/>
      <c r="OD9" s="88"/>
      <c r="OE9" s="88"/>
      <c r="OF9" s="88"/>
      <c r="OG9" s="88"/>
      <c r="OH9" s="88"/>
      <c r="OI9" s="88"/>
      <c r="OJ9" s="88"/>
      <c r="OK9" s="88"/>
      <c r="OL9" s="88"/>
      <c r="OM9" s="88"/>
      <c r="ON9" s="88"/>
      <c r="OO9" s="88"/>
      <c r="OP9" s="88"/>
      <c r="OQ9" s="88"/>
      <c r="OR9" s="88"/>
      <c r="OS9" s="88"/>
      <c r="OT9" s="88"/>
      <c r="OU9" s="88"/>
      <c r="OV9" s="88"/>
      <c r="OW9" s="88"/>
      <c r="OX9" s="88"/>
      <c r="OY9" s="88"/>
      <c r="OZ9" s="88"/>
      <c r="PA9" s="88"/>
      <c r="PB9" s="88"/>
      <c r="PC9" s="88"/>
      <c r="PD9" s="88"/>
      <c r="PE9" s="88"/>
      <c r="PF9" s="88"/>
      <c r="PG9" s="88"/>
      <c r="PH9" s="88"/>
      <c r="PI9" s="88"/>
      <c r="PJ9" s="88"/>
      <c r="PK9" s="88"/>
      <c r="PL9" s="88"/>
      <c r="PM9" s="88"/>
      <c r="PN9" s="88"/>
      <c r="PO9" s="88"/>
      <c r="PP9" s="88"/>
      <c r="PQ9" s="88"/>
      <c r="PR9" s="88"/>
      <c r="PS9" s="88"/>
      <c r="PT9" s="88"/>
      <c r="PU9" s="88"/>
      <c r="PV9" s="88"/>
      <c r="PW9" s="88"/>
      <c r="PX9" s="88"/>
      <c r="PY9" s="88"/>
      <c r="PZ9" s="88"/>
      <c r="QA9" s="88"/>
      <c r="QB9" s="88"/>
      <c r="QC9" s="88"/>
      <c r="QD9" s="88"/>
      <c r="QE9" s="88"/>
      <c r="QF9" s="88"/>
      <c r="QG9" s="88"/>
      <c r="QH9" s="88"/>
      <c r="QI9" s="88"/>
      <c r="QJ9" s="88"/>
      <c r="QK9" s="88"/>
      <c r="QL9" s="88"/>
      <c r="QM9" s="88"/>
      <c r="QN9" s="88"/>
      <c r="QO9" s="88"/>
      <c r="QP9" s="88"/>
      <c r="QQ9" s="88"/>
      <c r="QR9" s="88"/>
      <c r="QS9" s="88"/>
      <c r="QT9" s="88"/>
      <c r="QU9" s="88"/>
      <c r="QV9" s="88"/>
      <c r="QW9" s="88"/>
      <c r="QX9" s="88"/>
      <c r="QY9" s="88"/>
      <c r="QZ9" s="88"/>
      <c r="RA9" s="88"/>
      <c r="RB9" s="88"/>
      <c r="RC9" s="88"/>
      <c r="RD9" s="88"/>
      <c r="RE9" s="88"/>
      <c r="RF9" s="88"/>
      <c r="RG9" s="88"/>
      <c r="RH9" s="88"/>
      <c r="RI9" s="88"/>
      <c r="RJ9" s="88"/>
      <c r="RK9" s="88"/>
      <c r="RL9" s="88"/>
      <c r="RM9" s="88"/>
      <c r="RN9" s="88"/>
      <c r="RO9" s="88"/>
      <c r="RP9" s="88"/>
      <c r="RQ9" s="88"/>
      <c r="RR9" s="88"/>
      <c r="RS9" s="88"/>
      <c r="RT9" s="88"/>
      <c r="RU9" s="88"/>
      <c r="RV9" s="88"/>
      <c r="RW9" s="88"/>
      <c r="RX9" s="88"/>
      <c r="RY9" s="88"/>
      <c r="RZ9" s="88"/>
      <c r="SA9" s="88"/>
      <c r="SB9" s="88"/>
      <c r="SC9" s="88"/>
      <c r="SD9" s="88"/>
      <c r="SE9" s="88"/>
      <c r="SF9" s="88"/>
      <c r="SG9" s="88"/>
      <c r="SH9" s="88"/>
      <c r="SI9" s="88"/>
      <c r="SJ9" s="88"/>
      <c r="SK9" s="88"/>
      <c r="SL9" s="88"/>
      <c r="SM9" s="88"/>
      <c r="SN9" s="88"/>
      <c r="SO9" s="88"/>
      <c r="SP9" s="88"/>
      <c r="SQ9" s="88"/>
      <c r="SR9" s="88"/>
      <c r="SS9" s="88"/>
      <c r="ST9" s="88"/>
      <c r="SU9" s="88"/>
      <c r="SV9" s="88"/>
      <c r="SW9" s="88"/>
      <c r="SX9" s="88"/>
      <c r="SY9" s="88"/>
      <c r="SZ9" s="88"/>
      <c r="TA9" s="88"/>
      <c r="TB9" s="88"/>
      <c r="TC9" s="88"/>
      <c r="TD9" s="88"/>
      <c r="TE9" s="88"/>
      <c r="TF9" s="88"/>
      <c r="TG9" s="88"/>
      <c r="TH9" s="88"/>
      <c r="TI9" s="88"/>
      <c r="TJ9" s="88"/>
      <c r="TK9" s="88"/>
      <c r="TL9" s="88"/>
      <c r="TM9" s="88"/>
      <c r="TN9" s="88"/>
      <c r="TO9" s="88"/>
      <c r="TP9" s="88"/>
      <c r="TQ9" s="88"/>
      <c r="TR9" s="88"/>
      <c r="TS9" s="88"/>
      <c r="TT9" s="88"/>
      <c r="TU9" s="88"/>
      <c r="TV9" s="88"/>
      <c r="TW9" s="88"/>
      <c r="TX9" s="88"/>
      <c r="TY9" s="88"/>
      <c r="TZ9" s="88"/>
      <c r="UA9" s="88"/>
      <c r="UB9" s="88"/>
      <c r="UC9" s="88"/>
      <c r="UD9" s="88"/>
      <c r="UE9" s="88"/>
      <c r="UF9" s="88"/>
      <c r="UG9" s="88"/>
      <c r="UH9" s="88"/>
      <c r="UI9" s="88"/>
      <c r="UJ9" s="88"/>
      <c r="UK9" s="88"/>
      <c r="UL9" s="88"/>
      <c r="UM9" s="88"/>
      <c r="UN9" s="88"/>
      <c r="UO9" s="88"/>
      <c r="UP9" s="88"/>
      <c r="UQ9" s="88"/>
      <c r="UR9" s="88"/>
      <c r="US9" s="88"/>
      <c r="UT9" s="88"/>
      <c r="UU9" s="88"/>
      <c r="UV9" s="88"/>
      <c r="UW9" s="88"/>
      <c r="UX9" s="88"/>
      <c r="UY9" s="88"/>
      <c r="UZ9" s="88"/>
      <c r="VA9" s="88"/>
      <c r="VB9" s="88"/>
      <c r="VC9" s="88"/>
      <c r="VD9" s="88"/>
      <c r="VE9" s="88"/>
      <c r="VF9" s="88"/>
      <c r="VG9" s="88"/>
      <c r="VH9" s="88"/>
      <c r="VI9" s="88"/>
      <c r="VJ9" s="88"/>
      <c r="VK9" s="88"/>
      <c r="VL9" s="88"/>
      <c r="VM9" s="88"/>
      <c r="VN9" s="88"/>
      <c r="VO9" s="88"/>
      <c r="VP9" s="88"/>
      <c r="VQ9" s="88"/>
      <c r="VR9" s="88"/>
      <c r="VS9" s="88"/>
      <c r="VT9" s="88"/>
      <c r="VU9" s="88"/>
      <c r="VV9" s="88"/>
      <c r="VW9" s="88"/>
      <c r="VX9" s="88"/>
      <c r="VY9" s="88"/>
      <c r="VZ9" s="88"/>
      <c r="WA9" s="88"/>
      <c r="WB9" s="88"/>
      <c r="WC9" s="88"/>
      <c r="WD9" s="88"/>
      <c r="WE9" s="88"/>
      <c r="WF9" s="88"/>
      <c r="WG9" s="88"/>
      <c r="WH9" s="88"/>
      <c r="WI9" s="88"/>
      <c r="WJ9" s="88"/>
      <c r="WK9" s="88"/>
      <c r="WL9" s="88"/>
      <c r="WM9" s="88"/>
      <c r="WN9" s="88"/>
      <c r="WO9" s="88"/>
      <c r="WP9" s="88"/>
      <c r="WQ9" s="88"/>
      <c r="WR9" s="88"/>
      <c r="WS9" s="88"/>
      <c r="WT9" s="88"/>
      <c r="WU9" s="88"/>
      <c r="WV9" s="88"/>
      <c r="WW9" s="88"/>
      <c r="WX9" s="88"/>
      <c r="WY9" s="88"/>
      <c r="WZ9" s="88"/>
      <c r="XA9" s="88"/>
      <c r="XB9" s="88"/>
      <c r="XC9" s="88"/>
      <c r="XD9" s="88"/>
      <c r="XE9" s="88"/>
      <c r="XF9" s="88"/>
      <c r="XG9" s="88"/>
      <c r="XH9" s="88"/>
      <c r="XI9" s="88"/>
      <c r="XJ9" s="88"/>
      <c r="XK9" s="88"/>
      <c r="XL9" s="88"/>
      <c r="XM9" s="88"/>
      <c r="XN9" s="88"/>
      <c r="XO9" s="88"/>
      <c r="XP9" s="88"/>
    </row>
    <row r="10" spans="1:640" ht="45" x14ac:dyDescent="0.25">
      <c r="A10" s="118">
        <f>A9+1</f>
        <v>159</v>
      </c>
      <c r="B10" s="9" t="s">
        <v>469</v>
      </c>
      <c r="C10" s="114" t="s">
        <v>1103</v>
      </c>
      <c r="D10" s="22" t="s">
        <v>14</v>
      </c>
      <c r="E10" s="4">
        <v>1</v>
      </c>
      <c r="F10" s="10">
        <v>0</v>
      </c>
      <c r="G10" s="10">
        <f t="shared" si="0"/>
        <v>0</v>
      </c>
      <c r="H10" s="10">
        <f>F10*E10</f>
        <v>0</v>
      </c>
      <c r="I10" s="49">
        <f>H10*1.2</f>
        <v>0</v>
      </c>
      <c r="J10" s="86" t="s">
        <v>470</v>
      </c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88"/>
      <c r="DY10" s="88"/>
      <c r="DZ10" s="88"/>
      <c r="EA10" s="88"/>
      <c r="EB10" s="88"/>
      <c r="EC10" s="88"/>
      <c r="ED10" s="88"/>
      <c r="EE10" s="88"/>
      <c r="EF10" s="88"/>
      <c r="EG10" s="88"/>
      <c r="EH10" s="88"/>
      <c r="EI10" s="88"/>
      <c r="EJ10" s="88"/>
      <c r="EK10" s="88"/>
      <c r="EL10" s="88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8"/>
      <c r="FF10" s="88"/>
      <c r="FG10" s="88"/>
      <c r="FH10" s="88"/>
      <c r="FI10" s="88"/>
      <c r="FJ10" s="88"/>
      <c r="FK10" s="88"/>
      <c r="FL10" s="88"/>
      <c r="FM10" s="88"/>
      <c r="FN10" s="88"/>
      <c r="FO10" s="88"/>
      <c r="FP10" s="88"/>
      <c r="FQ10" s="88"/>
      <c r="FR10" s="88"/>
      <c r="FS10" s="88"/>
      <c r="FT10" s="88"/>
      <c r="FU10" s="88"/>
      <c r="FV10" s="88"/>
      <c r="FW10" s="88"/>
      <c r="FX10" s="88"/>
      <c r="FY10" s="88"/>
      <c r="FZ10" s="88"/>
      <c r="GA10" s="88"/>
      <c r="GB10" s="88"/>
      <c r="GC10" s="88"/>
      <c r="GD10" s="88"/>
      <c r="GE10" s="88"/>
      <c r="GF10" s="88"/>
      <c r="GG10" s="88"/>
      <c r="GH10" s="88"/>
      <c r="GI10" s="88"/>
      <c r="GJ10" s="88"/>
      <c r="GK10" s="88"/>
      <c r="GL10" s="88"/>
      <c r="GM10" s="88"/>
      <c r="GN10" s="88"/>
      <c r="GO10" s="88"/>
      <c r="GP10" s="88"/>
      <c r="GQ10" s="88"/>
      <c r="GR10" s="88"/>
      <c r="GS10" s="88"/>
      <c r="GT10" s="88"/>
      <c r="GU10" s="88"/>
      <c r="GV10" s="88"/>
      <c r="GW10" s="88"/>
      <c r="GX10" s="88"/>
      <c r="GY10" s="88"/>
      <c r="GZ10" s="88"/>
      <c r="HA10" s="88"/>
      <c r="HB10" s="88"/>
      <c r="HC10" s="88"/>
      <c r="HD10" s="88"/>
      <c r="HE10" s="88"/>
      <c r="HF10" s="88"/>
      <c r="HG10" s="88"/>
      <c r="HH10" s="88"/>
      <c r="HI10" s="88"/>
      <c r="HJ10" s="88"/>
      <c r="HK10" s="88"/>
      <c r="HL10" s="88"/>
      <c r="HM10" s="88"/>
      <c r="HN10" s="88"/>
      <c r="HO10" s="88"/>
      <c r="HP10" s="88"/>
      <c r="HQ10" s="88"/>
      <c r="HR10" s="88"/>
      <c r="HS10" s="88"/>
      <c r="HT10" s="88"/>
      <c r="HU10" s="88"/>
      <c r="HV10" s="88"/>
      <c r="HW10" s="88"/>
      <c r="HX10" s="88"/>
      <c r="HY10" s="88"/>
      <c r="HZ10" s="88"/>
      <c r="IA10" s="88"/>
      <c r="IB10" s="88"/>
      <c r="IC10" s="88"/>
      <c r="ID10" s="88"/>
      <c r="IE10" s="88"/>
      <c r="IF10" s="88"/>
      <c r="IG10" s="88"/>
      <c r="IH10" s="88"/>
      <c r="II10" s="88"/>
      <c r="IJ10" s="88"/>
      <c r="IK10" s="88"/>
      <c r="IL10" s="88"/>
      <c r="IM10" s="88"/>
      <c r="IN10" s="88"/>
      <c r="IO10" s="88"/>
      <c r="IP10" s="88"/>
      <c r="IQ10" s="88"/>
      <c r="IR10" s="88"/>
      <c r="IS10" s="88"/>
      <c r="IT10" s="88"/>
      <c r="IU10" s="88"/>
      <c r="IV10" s="88"/>
      <c r="IW10" s="88"/>
      <c r="IX10" s="88"/>
      <c r="IY10" s="88"/>
      <c r="IZ10" s="88"/>
      <c r="JA10" s="88"/>
      <c r="JB10" s="88"/>
      <c r="JC10" s="88"/>
      <c r="JD10" s="88"/>
      <c r="JE10" s="88"/>
      <c r="JF10" s="88"/>
      <c r="JG10" s="88"/>
      <c r="JH10" s="88"/>
      <c r="JI10" s="88"/>
      <c r="JJ10" s="88"/>
      <c r="JK10" s="88"/>
      <c r="JL10" s="88"/>
      <c r="JM10" s="88"/>
      <c r="JN10" s="88"/>
      <c r="JO10" s="88"/>
      <c r="JP10" s="88"/>
      <c r="JQ10" s="88"/>
      <c r="JR10" s="88"/>
      <c r="JS10" s="88"/>
      <c r="JT10" s="88"/>
      <c r="JU10" s="88"/>
      <c r="JV10" s="88"/>
      <c r="JW10" s="88"/>
      <c r="JX10" s="88"/>
      <c r="JY10" s="88"/>
      <c r="JZ10" s="88"/>
      <c r="KA10" s="88"/>
      <c r="KB10" s="88"/>
      <c r="KC10" s="88"/>
      <c r="KD10" s="88"/>
      <c r="KE10" s="88"/>
      <c r="KF10" s="88"/>
      <c r="KG10" s="88"/>
      <c r="KH10" s="88"/>
      <c r="KI10" s="88"/>
      <c r="KJ10" s="88"/>
      <c r="KK10" s="88"/>
      <c r="KL10" s="88"/>
      <c r="KM10" s="88"/>
      <c r="KN10" s="88"/>
      <c r="KO10" s="88"/>
      <c r="KP10" s="88"/>
      <c r="KQ10" s="88"/>
      <c r="KR10" s="88"/>
      <c r="KS10" s="88"/>
      <c r="KT10" s="88"/>
      <c r="KU10" s="88"/>
      <c r="KV10" s="88"/>
      <c r="KW10" s="88"/>
      <c r="KX10" s="88"/>
      <c r="KY10" s="88"/>
      <c r="KZ10" s="88"/>
      <c r="LA10" s="88"/>
      <c r="LB10" s="88"/>
      <c r="LC10" s="88"/>
      <c r="LD10" s="88"/>
      <c r="LE10" s="88"/>
      <c r="LF10" s="88"/>
      <c r="LG10" s="88"/>
      <c r="LH10" s="88"/>
      <c r="LI10" s="88"/>
      <c r="LJ10" s="88"/>
      <c r="LK10" s="88"/>
      <c r="LL10" s="88"/>
      <c r="LM10" s="88"/>
      <c r="LN10" s="88"/>
      <c r="LO10" s="88"/>
      <c r="LP10" s="88"/>
      <c r="LQ10" s="88"/>
      <c r="LR10" s="88"/>
      <c r="LS10" s="88"/>
      <c r="LT10" s="88"/>
      <c r="LU10" s="88"/>
      <c r="LV10" s="88"/>
      <c r="LW10" s="88"/>
      <c r="LX10" s="88"/>
      <c r="LY10" s="88"/>
      <c r="LZ10" s="88"/>
      <c r="MA10" s="88"/>
      <c r="MB10" s="88"/>
      <c r="MC10" s="88"/>
      <c r="MD10" s="88"/>
      <c r="ME10" s="88"/>
      <c r="MF10" s="88"/>
      <c r="MG10" s="88"/>
      <c r="MH10" s="88"/>
      <c r="MI10" s="88"/>
      <c r="MJ10" s="88"/>
      <c r="MK10" s="88"/>
      <c r="ML10" s="88"/>
      <c r="MM10" s="88"/>
      <c r="MN10" s="88"/>
      <c r="MO10" s="88"/>
      <c r="MP10" s="88"/>
      <c r="MQ10" s="88"/>
      <c r="MR10" s="88"/>
      <c r="MS10" s="88"/>
      <c r="MT10" s="88"/>
      <c r="MU10" s="88"/>
      <c r="MV10" s="88"/>
      <c r="MW10" s="88"/>
      <c r="MX10" s="88"/>
      <c r="MY10" s="88"/>
      <c r="MZ10" s="88"/>
      <c r="NA10" s="88"/>
      <c r="NB10" s="88"/>
      <c r="NC10" s="88"/>
      <c r="ND10" s="88"/>
      <c r="NE10" s="88"/>
      <c r="NF10" s="88"/>
      <c r="NG10" s="88"/>
      <c r="NH10" s="88"/>
      <c r="NI10" s="88"/>
      <c r="NJ10" s="88"/>
      <c r="NK10" s="88"/>
      <c r="NL10" s="88"/>
      <c r="NM10" s="88"/>
      <c r="NN10" s="88"/>
      <c r="NO10" s="88"/>
      <c r="NP10" s="88"/>
      <c r="NQ10" s="88"/>
      <c r="NR10" s="88"/>
      <c r="NS10" s="88"/>
      <c r="NT10" s="88"/>
      <c r="NU10" s="88"/>
      <c r="NV10" s="88"/>
      <c r="NW10" s="88"/>
      <c r="NX10" s="88"/>
      <c r="NY10" s="88"/>
      <c r="NZ10" s="88"/>
      <c r="OA10" s="88"/>
      <c r="OB10" s="88"/>
      <c r="OC10" s="88"/>
      <c r="OD10" s="88"/>
      <c r="OE10" s="88"/>
      <c r="OF10" s="88"/>
      <c r="OG10" s="88"/>
      <c r="OH10" s="88"/>
      <c r="OI10" s="88"/>
      <c r="OJ10" s="88"/>
      <c r="OK10" s="88"/>
      <c r="OL10" s="88"/>
      <c r="OM10" s="88"/>
      <c r="ON10" s="88"/>
      <c r="OO10" s="88"/>
      <c r="OP10" s="88"/>
      <c r="OQ10" s="88"/>
      <c r="OR10" s="88"/>
      <c r="OS10" s="88"/>
      <c r="OT10" s="88"/>
      <c r="OU10" s="88"/>
      <c r="OV10" s="88"/>
      <c r="OW10" s="88"/>
      <c r="OX10" s="88"/>
      <c r="OY10" s="88"/>
      <c r="OZ10" s="88"/>
      <c r="PA10" s="88"/>
      <c r="PB10" s="88"/>
      <c r="PC10" s="88"/>
      <c r="PD10" s="88"/>
      <c r="PE10" s="88"/>
      <c r="PF10" s="88"/>
      <c r="PG10" s="88"/>
      <c r="PH10" s="88"/>
      <c r="PI10" s="88"/>
      <c r="PJ10" s="88"/>
      <c r="PK10" s="88"/>
      <c r="PL10" s="88"/>
      <c r="PM10" s="88"/>
      <c r="PN10" s="88"/>
      <c r="PO10" s="88"/>
      <c r="PP10" s="88"/>
      <c r="PQ10" s="88"/>
      <c r="PR10" s="88"/>
      <c r="PS10" s="88"/>
      <c r="PT10" s="88"/>
      <c r="PU10" s="88"/>
      <c r="PV10" s="88"/>
      <c r="PW10" s="88"/>
      <c r="PX10" s="88"/>
      <c r="PY10" s="88"/>
      <c r="PZ10" s="88"/>
      <c r="QA10" s="88"/>
      <c r="QB10" s="88"/>
      <c r="QC10" s="88"/>
      <c r="QD10" s="88"/>
      <c r="QE10" s="88"/>
      <c r="QF10" s="88"/>
      <c r="QG10" s="88"/>
      <c r="QH10" s="88"/>
      <c r="QI10" s="88"/>
      <c r="QJ10" s="88"/>
      <c r="QK10" s="88"/>
      <c r="QL10" s="88"/>
      <c r="QM10" s="88"/>
      <c r="QN10" s="88"/>
      <c r="QO10" s="88"/>
      <c r="QP10" s="88"/>
      <c r="QQ10" s="88"/>
      <c r="QR10" s="88"/>
      <c r="QS10" s="88"/>
      <c r="QT10" s="88"/>
      <c r="QU10" s="88"/>
      <c r="QV10" s="88"/>
      <c r="QW10" s="88"/>
      <c r="QX10" s="88"/>
      <c r="QY10" s="88"/>
      <c r="QZ10" s="88"/>
      <c r="RA10" s="88"/>
      <c r="RB10" s="88"/>
      <c r="RC10" s="88"/>
      <c r="RD10" s="88"/>
      <c r="RE10" s="88"/>
      <c r="RF10" s="88"/>
      <c r="RG10" s="88"/>
      <c r="RH10" s="88"/>
      <c r="RI10" s="88"/>
      <c r="RJ10" s="88"/>
      <c r="RK10" s="88"/>
      <c r="RL10" s="88"/>
      <c r="RM10" s="88"/>
      <c r="RN10" s="88"/>
      <c r="RO10" s="88"/>
      <c r="RP10" s="88"/>
      <c r="RQ10" s="88"/>
      <c r="RR10" s="88"/>
      <c r="RS10" s="88"/>
      <c r="RT10" s="88"/>
      <c r="RU10" s="88"/>
      <c r="RV10" s="88"/>
      <c r="RW10" s="88"/>
      <c r="RX10" s="88"/>
      <c r="RY10" s="88"/>
      <c r="RZ10" s="88"/>
      <c r="SA10" s="88"/>
      <c r="SB10" s="88"/>
      <c r="SC10" s="88"/>
      <c r="SD10" s="88"/>
      <c r="SE10" s="88"/>
      <c r="SF10" s="88"/>
      <c r="SG10" s="88"/>
      <c r="SH10" s="88"/>
      <c r="SI10" s="88"/>
      <c r="SJ10" s="88"/>
      <c r="SK10" s="88"/>
      <c r="SL10" s="88"/>
      <c r="SM10" s="88"/>
      <c r="SN10" s="88"/>
      <c r="SO10" s="88"/>
      <c r="SP10" s="88"/>
      <c r="SQ10" s="88"/>
      <c r="SR10" s="88"/>
      <c r="SS10" s="88"/>
      <c r="ST10" s="88"/>
      <c r="SU10" s="88"/>
      <c r="SV10" s="88"/>
      <c r="SW10" s="88"/>
      <c r="SX10" s="88"/>
      <c r="SY10" s="88"/>
      <c r="SZ10" s="88"/>
      <c r="TA10" s="88"/>
      <c r="TB10" s="88"/>
      <c r="TC10" s="88"/>
      <c r="TD10" s="88"/>
      <c r="TE10" s="88"/>
      <c r="TF10" s="88"/>
      <c r="TG10" s="88"/>
      <c r="TH10" s="88"/>
      <c r="TI10" s="88"/>
      <c r="TJ10" s="88"/>
      <c r="TK10" s="88"/>
      <c r="TL10" s="88"/>
      <c r="TM10" s="88"/>
      <c r="TN10" s="88"/>
      <c r="TO10" s="88"/>
      <c r="TP10" s="88"/>
      <c r="TQ10" s="88"/>
      <c r="TR10" s="88"/>
      <c r="TS10" s="88"/>
      <c r="TT10" s="88"/>
      <c r="TU10" s="88"/>
      <c r="TV10" s="88"/>
      <c r="TW10" s="88"/>
      <c r="TX10" s="88"/>
      <c r="TY10" s="88"/>
      <c r="TZ10" s="88"/>
      <c r="UA10" s="88"/>
      <c r="UB10" s="88"/>
      <c r="UC10" s="88"/>
      <c r="UD10" s="88"/>
      <c r="UE10" s="88"/>
      <c r="UF10" s="88"/>
      <c r="UG10" s="88"/>
      <c r="UH10" s="88"/>
      <c r="UI10" s="88"/>
      <c r="UJ10" s="88"/>
      <c r="UK10" s="88"/>
      <c r="UL10" s="88"/>
      <c r="UM10" s="88"/>
      <c r="UN10" s="88"/>
      <c r="UO10" s="88"/>
      <c r="UP10" s="88"/>
      <c r="UQ10" s="88"/>
      <c r="UR10" s="88"/>
      <c r="US10" s="88"/>
      <c r="UT10" s="88"/>
      <c r="UU10" s="88"/>
      <c r="UV10" s="88"/>
      <c r="UW10" s="88"/>
      <c r="UX10" s="88"/>
      <c r="UY10" s="88"/>
      <c r="UZ10" s="88"/>
      <c r="VA10" s="88"/>
      <c r="VB10" s="88"/>
      <c r="VC10" s="88"/>
      <c r="VD10" s="88"/>
      <c r="VE10" s="88"/>
      <c r="VF10" s="88"/>
      <c r="VG10" s="88"/>
      <c r="VH10" s="88"/>
      <c r="VI10" s="88"/>
      <c r="VJ10" s="88"/>
      <c r="VK10" s="88"/>
      <c r="VL10" s="88"/>
      <c r="VM10" s="88"/>
      <c r="VN10" s="88"/>
      <c r="VO10" s="88"/>
      <c r="VP10" s="88"/>
      <c r="VQ10" s="88"/>
      <c r="VR10" s="88"/>
      <c r="VS10" s="88"/>
      <c r="VT10" s="88"/>
      <c r="VU10" s="88"/>
      <c r="VV10" s="88"/>
      <c r="VW10" s="88"/>
      <c r="VX10" s="88"/>
      <c r="VY10" s="88"/>
      <c r="VZ10" s="88"/>
      <c r="WA10" s="88"/>
      <c r="WB10" s="88"/>
      <c r="WC10" s="88"/>
      <c r="WD10" s="88"/>
      <c r="WE10" s="88"/>
      <c r="WF10" s="88"/>
      <c r="WG10" s="88"/>
      <c r="WH10" s="88"/>
      <c r="WI10" s="88"/>
      <c r="WJ10" s="88"/>
      <c r="WK10" s="88"/>
      <c r="WL10" s="88"/>
      <c r="WM10" s="88"/>
      <c r="WN10" s="88"/>
      <c r="WO10" s="88"/>
      <c r="WP10" s="88"/>
      <c r="WQ10" s="88"/>
      <c r="WR10" s="88"/>
      <c r="WS10" s="88"/>
      <c r="WT10" s="88"/>
      <c r="WU10" s="88"/>
      <c r="WV10" s="88"/>
      <c r="WW10" s="88"/>
      <c r="WX10" s="88"/>
      <c r="WY10" s="88"/>
      <c r="WZ10" s="88"/>
      <c r="XA10" s="88"/>
      <c r="XB10" s="88"/>
      <c r="XC10" s="88"/>
      <c r="XD10" s="88"/>
      <c r="XE10" s="88"/>
      <c r="XF10" s="88"/>
      <c r="XG10" s="88"/>
      <c r="XH10" s="88"/>
      <c r="XI10" s="88"/>
      <c r="XJ10" s="88"/>
      <c r="XK10" s="88"/>
      <c r="XL10" s="88"/>
      <c r="XM10" s="88"/>
      <c r="XN10" s="88"/>
      <c r="XO10" s="88"/>
      <c r="XP10" s="88"/>
    </row>
    <row r="11" spans="1:640" s="91" customFormat="1" ht="15.75" x14ac:dyDescent="0.25">
      <c r="A11" s="74"/>
      <c r="B11" s="16"/>
      <c r="C11" s="90" t="s">
        <v>1110</v>
      </c>
      <c r="D11" s="30"/>
      <c r="E11" s="16"/>
      <c r="F11" s="16"/>
      <c r="G11" s="16"/>
      <c r="H11" s="16"/>
      <c r="I11" s="54"/>
      <c r="J11" s="90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88"/>
      <c r="DY11" s="88"/>
      <c r="DZ11" s="88"/>
      <c r="EA11" s="88"/>
      <c r="EB11" s="88"/>
      <c r="EC11" s="88"/>
      <c r="ED11" s="88"/>
      <c r="EE11" s="88"/>
      <c r="EF11" s="88"/>
      <c r="EG11" s="88"/>
      <c r="EH11" s="88"/>
      <c r="EI11" s="88"/>
      <c r="EJ11" s="88"/>
      <c r="EK11" s="88"/>
      <c r="EL11" s="88"/>
      <c r="EM11" s="88"/>
      <c r="EN11" s="88"/>
      <c r="EO11" s="88"/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8"/>
      <c r="FF11" s="88"/>
      <c r="FG11" s="88"/>
      <c r="FH11" s="88"/>
      <c r="FI11" s="88"/>
      <c r="FJ11" s="88"/>
      <c r="FK11" s="88"/>
      <c r="FL11" s="88"/>
      <c r="FM11" s="88"/>
      <c r="FN11" s="88"/>
      <c r="FO11" s="88"/>
      <c r="FP11" s="88"/>
      <c r="FQ11" s="88"/>
      <c r="FR11" s="88"/>
      <c r="FS11" s="88"/>
      <c r="FT11" s="88"/>
      <c r="FU11" s="88"/>
      <c r="FV11" s="88"/>
      <c r="FW11" s="88"/>
      <c r="FX11" s="88"/>
      <c r="FY11" s="88"/>
      <c r="FZ11" s="88"/>
      <c r="GA11" s="88"/>
      <c r="GB11" s="88"/>
      <c r="GC11" s="88"/>
      <c r="GD11" s="88"/>
      <c r="GE11" s="88"/>
      <c r="GF11" s="88"/>
      <c r="GG11" s="88"/>
      <c r="GH11" s="88"/>
      <c r="GI11" s="88"/>
      <c r="GJ11" s="88"/>
      <c r="GK11" s="88"/>
      <c r="GL11" s="88"/>
      <c r="GM11" s="88"/>
      <c r="GN11" s="88"/>
      <c r="GO11" s="88"/>
      <c r="GP11" s="88"/>
      <c r="GQ11" s="88"/>
      <c r="GR11" s="88"/>
      <c r="GS11" s="88"/>
      <c r="GT11" s="88"/>
      <c r="GU11" s="88"/>
      <c r="GV11" s="88"/>
      <c r="GW11" s="88"/>
      <c r="GX11" s="88"/>
      <c r="GY11" s="88"/>
      <c r="GZ11" s="88"/>
      <c r="HA11" s="88"/>
      <c r="HB11" s="88"/>
      <c r="HC11" s="88"/>
      <c r="HD11" s="88"/>
      <c r="HE11" s="88"/>
      <c r="HF11" s="88"/>
      <c r="HG11" s="88"/>
      <c r="HH11" s="88"/>
      <c r="HI11" s="88"/>
      <c r="HJ11" s="88"/>
      <c r="HK11" s="88"/>
      <c r="HL11" s="88"/>
      <c r="HM11" s="88"/>
      <c r="HN11" s="88"/>
      <c r="HO11" s="88"/>
      <c r="HP11" s="88"/>
      <c r="HQ11" s="88"/>
      <c r="HR11" s="88"/>
      <c r="HS11" s="88"/>
      <c r="HT11" s="88"/>
      <c r="HU11" s="88"/>
      <c r="HV11" s="88"/>
      <c r="HW11" s="88"/>
      <c r="HX11" s="88"/>
      <c r="HY11" s="88"/>
      <c r="HZ11" s="88"/>
      <c r="IA11" s="88"/>
      <c r="IB11" s="88"/>
      <c r="IC11" s="88"/>
      <c r="ID11" s="88"/>
      <c r="IE11" s="88"/>
      <c r="IF11" s="88"/>
      <c r="IG11" s="88"/>
      <c r="IH11" s="88"/>
      <c r="II11" s="88"/>
      <c r="IJ11" s="88"/>
      <c r="IK11" s="88"/>
      <c r="IL11" s="88"/>
      <c r="IM11" s="88"/>
      <c r="IN11" s="88"/>
      <c r="IO11" s="88"/>
      <c r="IP11" s="88"/>
      <c r="IQ11" s="88"/>
      <c r="IR11" s="88"/>
      <c r="IS11" s="88"/>
      <c r="IT11" s="88"/>
      <c r="IU11" s="88"/>
      <c r="IV11" s="88"/>
      <c r="IW11" s="88"/>
      <c r="IX11" s="88"/>
      <c r="IY11" s="88"/>
      <c r="IZ11" s="88"/>
      <c r="JA11" s="88"/>
      <c r="JB11" s="88"/>
      <c r="JC11" s="88"/>
      <c r="JD11" s="88"/>
      <c r="JE11" s="88"/>
      <c r="JF11" s="88"/>
      <c r="JG11" s="88"/>
      <c r="JH11" s="88"/>
      <c r="JI11" s="88"/>
      <c r="JJ11" s="88"/>
      <c r="JK11" s="88"/>
      <c r="JL11" s="88"/>
      <c r="JM11" s="88"/>
      <c r="JN11" s="88"/>
      <c r="JO11" s="88"/>
      <c r="JP11" s="88"/>
      <c r="JQ11" s="88"/>
      <c r="JR11" s="88"/>
      <c r="JS11" s="88"/>
      <c r="JT11" s="88"/>
      <c r="JU11" s="88"/>
      <c r="JV11" s="88"/>
      <c r="JW11" s="88"/>
      <c r="JX11" s="88"/>
      <c r="JY11" s="88"/>
      <c r="JZ11" s="88"/>
      <c r="KA11" s="88"/>
      <c r="KB11" s="88"/>
      <c r="KC11" s="88"/>
      <c r="KD11" s="88"/>
      <c r="KE11" s="88"/>
      <c r="KF11" s="88"/>
      <c r="KG11" s="88"/>
      <c r="KH11" s="88"/>
      <c r="KI11" s="88"/>
      <c r="KJ11" s="88"/>
      <c r="KK11" s="88"/>
      <c r="KL11" s="88"/>
      <c r="KM11" s="88"/>
      <c r="KN11" s="88"/>
      <c r="KO11" s="88"/>
      <c r="KP11" s="88"/>
      <c r="KQ11" s="88"/>
      <c r="KR11" s="88"/>
      <c r="KS11" s="88"/>
      <c r="KT11" s="88"/>
      <c r="KU11" s="88"/>
      <c r="KV11" s="88"/>
      <c r="KW11" s="88"/>
      <c r="KX11" s="88"/>
      <c r="KY11" s="88"/>
      <c r="KZ11" s="88"/>
      <c r="LA11" s="88"/>
      <c r="LB11" s="88"/>
      <c r="LC11" s="88"/>
      <c r="LD11" s="88"/>
      <c r="LE11" s="88"/>
      <c r="LF11" s="88"/>
      <c r="LG11" s="88"/>
      <c r="LH11" s="88"/>
      <c r="LI11" s="88"/>
      <c r="LJ11" s="88"/>
      <c r="LK11" s="88"/>
      <c r="LL11" s="88"/>
      <c r="LM11" s="88"/>
      <c r="LN11" s="88"/>
      <c r="LO11" s="88"/>
      <c r="LP11" s="88"/>
      <c r="LQ11" s="88"/>
      <c r="LR11" s="88"/>
      <c r="LS11" s="88"/>
      <c r="LT11" s="88"/>
      <c r="LU11" s="88"/>
      <c r="LV11" s="88"/>
      <c r="LW11" s="88"/>
      <c r="LX11" s="88"/>
      <c r="LY11" s="88"/>
      <c r="LZ11" s="88"/>
      <c r="MA11" s="88"/>
      <c r="MB11" s="88"/>
      <c r="MC11" s="88"/>
      <c r="MD11" s="88"/>
      <c r="ME11" s="88"/>
      <c r="MF11" s="88"/>
      <c r="MG11" s="88"/>
      <c r="MH11" s="88"/>
      <c r="MI11" s="88"/>
      <c r="MJ11" s="88"/>
      <c r="MK11" s="88"/>
      <c r="ML11" s="88"/>
      <c r="MM11" s="88"/>
      <c r="MN11" s="88"/>
      <c r="MO11" s="88"/>
      <c r="MP11" s="88"/>
      <c r="MQ11" s="88"/>
      <c r="MR11" s="88"/>
      <c r="MS11" s="88"/>
      <c r="MT11" s="88"/>
      <c r="MU11" s="88"/>
      <c r="MV11" s="88"/>
      <c r="MW11" s="88"/>
      <c r="MX11" s="88"/>
      <c r="MY11" s="88"/>
      <c r="MZ11" s="88"/>
      <c r="NA11" s="88"/>
      <c r="NB11" s="88"/>
      <c r="NC11" s="88"/>
      <c r="ND11" s="88"/>
      <c r="NE11" s="88"/>
      <c r="NF11" s="88"/>
      <c r="NG11" s="88"/>
      <c r="NH11" s="88"/>
      <c r="NI11" s="88"/>
      <c r="NJ11" s="88"/>
      <c r="NK11" s="88"/>
      <c r="NL11" s="88"/>
      <c r="NM11" s="88"/>
      <c r="NN11" s="88"/>
      <c r="NO11" s="88"/>
      <c r="NP11" s="88"/>
      <c r="NQ11" s="88"/>
      <c r="NR11" s="88"/>
      <c r="NS11" s="88"/>
      <c r="NT11" s="88"/>
      <c r="NU11" s="88"/>
      <c r="NV11" s="88"/>
      <c r="NW11" s="88"/>
      <c r="NX11" s="88"/>
      <c r="NY11" s="88"/>
      <c r="NZ11" s="88"/>
      <c r="OA11" s="88"/>
      <c r="OB11" s="88"/>
      <c r="OC11" s="88"/>
      <c r="OD11" s="88"/>
      <c r="OE11" s="88"/>
      <c r="OF11" s="88"/>
      <c r="OG11" s="88"/>
      <c r="OH11" s="88"/>
      <c r="OI11" s="88"/>
      <c r="OJ11" s="88"/>
      <c r="OK11" s="88"/>
      <c r="OL11" s="88"/>
      <c r="OM11" s="88"/>
      <c r="ON11" s="88"/>
      <c r="OO11" s="88"/>
      <c r="OP11" s="88"/>
      <c r="OQ11" s="88"/>
      <c r="OR11" s="88"/>
      <c r="OS11" s="88"/>
      <c r="OT11" s="88"/>
      <c r="OU11" s="88"/>
      <c r="OV11" s="88"/>
      <c r="OW11" s="88"/>
      <c r="OX11" s="88"/>
      <c r="OY11" s="88"/>
      <c r="OZ11" s="88"/>
      <c r="PA11" s="88"/>
      <c r="PB11" s="88"/>
      <c r="PC11" s="88"/>
      <c r="PD11" s="88"/>
      <c r="PE11" s="88"/>
      <c r="PF11" s="88"/>
      <c r="PG11" s="88"/>
      <c r="PH11" s="88"/>
      <c r="PI11" s="88"/>
      <c r="PJ11" s="88"/>
      <c r="PK11" s="88"/>
      <c r="PL11" s="88"/>
      <c r="PM11" s="88"/>
      <c r="PN11" s="88"/>
      <c r="PO11" s="88"/>
      <c r="PP11" s="88"/>
      <c r="PQ11" s="88"/>
      <c r="PR11" s="88"/>
      <c r="PS11" s="88"/>
      <c r="PT11" s="88"/>
      <c r="PU11" s="88"/>
      <c r="PV11" s="88"/>
      <c r="PW11" s="88"/>
      <c r="PX11" s="88"/>
      <c r="PY11" s="88"/>
      <c r="PZ11" s="88"/>
      <c r="QA11" s="88"/>
      <c r="QB11" s="88"/>
      <c r="QC11" s="88"/>
      <c r="QD11" s="88"/>
      <c r="QE11" s="88"/>
      <c r="QF11" s="88"/>
      <c r="QG11" s="88"/>
      <c r="QH11" s="88"/>
      <c r="QI11" s="88"/>
      <c r="QJ11" s="88"/>
      <c r="QK11" s="88"/>
      <c r="QL11" s="88"/>
      <c r="QM11" s="88"/>
      <c r="QN11" s="88"/>
      <c r="QO11" s="88"/>
      <c r="QP11" s="88"/>
      <c r="QQ11" s="88"/>
      <c r="QR11" s="88"/>
      <c r="QS11" s="88"/>
      <c r="QT11" s="88"/>
      <c r="QU11" s="88"/>
      <c r="QV11" s="88"/>
      <c r="QW11" s="88"/>
      <c r="QX11" s="88"/>
      <c r="QY11" s="88"/>
      <c r="QZ11" s="88"/>
      <c r="RA11" s="88"/>
      <c r="RB11" s="88"/>
      <c r="RC11" s="88"/>
      <c r="RD11" s="88"/>
      <c r="RE11" s="88"/>
      <c r="RF11" s="88"/>
      <c r="RG11" s="88"/>
      <c r="RH11" s="88"/>
      <c r="RI11" s="88"/>
      <c r="RJ11" s="88"/>
      <c r="RK11" s="88"/>
      <c r="RL11" s="88"/>
      <c r="RM11" s="88"/>
      <c r="RN11" s="88"/>
      <c r="RO11" s="88"/>
      <c r="RP11" s="88"/>
      <c r="RQ11" s="88"/>
      <c r="RR11" s="88"/>
      <c r="RS11" s="88"/>
      <c r="RT11" s="88"/>
      <c r="RU11" s="88"/>
      <c r="RV11" s="88"/>
      <c r="RW11" s="88"/>
      <c r="RX11" s="88"/>
      <c r="RY11" s="88"/>
      <c r="RZ11" s="88"/>
      <c r="SA11" s="88"/>
      <c r="SB11" s="88"/>
      <c r="SC11" s="88"/>
      <c r="SD11" s="88"/>
      <c r="SE11" s="88"/>
      <c r="SF11" s="88"/>
      <c r="SG11" s="88"/>
      <c r="SH11" s="88"/>
      <c r="SI11" s="88"/>
      <c r="SJ11" s="88"/>
      <c r="SK11" s="88"/>
      <c r="SL11" s="88"/>
      <c r="SM11" s="88"/>
      <c r="SN11" s="88"/>
      <c r="SO11" s="88"/>
      <c r="SP11" s="88"/>
      <c r="SQ11" s="88"/>
      <c r="SR11" s="88"/>
      <c r="SS11" s="88"/>
      <c r="ST11" s="88"/>
      <c r="SU11" s="88"/>
      <c r="SV11" s="88"/>
      <c r="SW11" s="88"/>
      <c r="SX11" s="88"/>
      <c r="SY11" s="88"/>
      <c r="SZ11" s="88"/>
      <c r="TA11" s="88"/>
      <c r="TB11" s="88"/>
      <c r="TC11" s="88"/>
      <c r="TD11" s="88"/>
      <c r="TE11" s="88"/>
      <c r="TF11" s="88"/>
      <c r="TG11" s="88"/>
      <c r="TH11" s="88"/>
      <c r="TI11" s="88"/>
      <c r="TJ11" s="88"/>
      <c r="TK11" s="88"/>
      <c r="TL11" s="88"/>
      <c r="TM11" s="88"/>
      <c r="TN11" s="88"/>
      <c r="TO11" s="88"/>
      <c r="TP11" s="88"/>
      <c r="TQ11" s="88"/>
      <c r="TR11" s="88"/>
      <c r="TS11" s="88"/>
      <c r="TT11" s="88"/>
      <c r="TU11" s="88"/>
      <c r="TV11" s="88"/>
      <c r="TW11" s="88"/>
      <c r="TX11" s="88"/>
      <c r="TY11" s="88"/>
      <c r="TZ11" s="88"/>
      <c r="UA11" s="88"/>
      <c r="UB11" s="88"/>
      <c r="UC11" s="88"/>
      <c r="UD11" s="88"/>
      <c r="UE11" s="88"/>
      <c r="UF11" s="88"/>
      <c r="UG11" s="88"/>
      <c r="UH11" s="88"/>
      <c r="UI11" s="88"/>
      <c r="UJ11" s="88"/>
      <c r="UK11" s="88"/>
      <c r="UL11" s="88"/>
      <c r="UM11" s="88"/>
      <c r="UN11" s="88"/>
      <c r="UO11" s="88"/>
      <c r="UP11" s="88"/>
      <c r="UQ11" s="88"/>
      <c r="UR11" s="88"/>
      <c r="US11" s="88"/>
      <c r="UT11" s="88"/>
      <c r="UU11" s="88"/>
      <c r="UV11" s="88"/>
      <c r="UW11" s="88"/>
      <c r="UX11" s="88"/>
      <c r="UY11" s="88"/>
      <c r="UZ11" s="88"/>
      <c r="VA11" s="88"/>
      <c r="VB11" s="88"/>
      <c r="VC11" s="88"/>
      <c r="VD11" s="88"/>
      <c r="VE11" s="88"/>
      <c r="VF11" s="88"/>
      <c r="VG11" s="88"/>
      <c r="VH11" s="88"/>
      <c r="VI11" s="88"/>
      <c r="VJ11" s="88"/>
      <c r="VK11" s="88"/>
      <c r="VL11" s="88"/>
      <c r="VM11" s="88"/>
      <c r="VN11" s="88"/>
      <c r="VO11" s="88"/>
      <c r="VP11" s="88"/>
      <c r="VQ11" s="88"/>
      <c r="VR11" s="88"/>
      <c r="VS11" s="88"/>
      <c r="VT11" s="88"/>
      <c r="VU11" s="88"/>
      <c r="VV11" s="88"/>
      <c r="VW11" s="88"/>
      <c r="VX11" s="88"/>
      <c r="VY11" s="88"/>
      <c r="VZ11" s="88"/>
      <c r="WA11" s="88"/>
      <c r="WB11" s="88"/>
      <c r="WC11" s="88"/>
      <c r="WD11" s="88"/>
      <c r="WE11" s="88"/>
      <c r="WF11" s="88"/>
      <c r="WG11" s="88"/>
      <c r="WH11" s="88"/>
      <c r="WI11" s="88"/>
      <c r="WJ11" s="88"/>
      <c r="WK11" s="88"/>
      <c r="WL11" s="88"/>
      <c r="WM11" s="88"/>
      <c r="WN11" s="88"/>
      <c r="WO11" s="88"/>
      <c r="WP11" s="88"/>
      <c r="WQ11" s="88"/>
      <c r="WR11" s="88"/>
      <c r="WS11" s="88"/>
      <c r="WT11" s="88"/>
      <c r="WU11" s="88"/>
      <c r="WV11" s="88"/>
      <c r="WW11" s="88"/>
      <c r="WX11" s="88"/>
      <c r="WY11" s="88"/>
      <c r="WZ11" s="88"/>
      <c r="XA11" s="88"/>
      <c r="XB11" s="88"/>
      <c r="XC11" s="88"/>
      <c r="XD11" s="88"/>
      <c r="XE11" s="88"/>
      <c r="XF11" s="88"/>
      <c r="XG11" s="88"/>
      <c r="XH11" s="88"/>
      <c r="XI11" s="88"/>
      <c r="XJ11" s="88"/>
      <c r="XK11" s="88"/>
      <c r="XL11" s="88"/>
      <c r="XM11" s="88"/>
      <c r="XN11" s="88"/>
      <c r="XO11" s="88"/>
      <c r="XP11" s="88"/>
    </row>
    <row r="12" spans="1:640" ht="45" x14ac:dyDescent="0.25">
      <c r="A12" s="118">
        <f>A10+1</f>
        <v>160</v>
      </c>
      <c r="B12" s="9" t="s">
        <v>471</v>
      </c>
      <c r="C12" s="86" t="s">
        <v>1106</v>
      </c>
      <c r="D12" s="23" t="s">
        <v>14</v>
      </c>
      <c r="E12" s="4">
        <v>1</v>
      </c>
      <c r="F12" s="10">
        <v>0</v>
      </c>
      <c r="G12" s="10">
        <f t="shared" si="0"/>
        <v>0</v>
      </c>
      <c r="H12" s="10">
        <f>F12*E12</f>
        <v>0</v>
      </c>
      <c r="I12" s="49">
        <f>H12*1.2</f>
        <v>0</v>
      </c>
      <c r="J12" s="86" t="s">
        <v>472</v>
      </c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88"/>
      <c r="DY12" s="88"/>
      <c r="DZ12" s="88"/>
      <c r="EA12" s="88"/>
      <c r="EB12" s="88"/>
      <c r="EC12" s="88"/>
      <c r="ED12" s="88"/>
      <c r="EE12" s="88"/>
      <c r="EF12" s="88"/>
      <c r="EG12" s="88"/>
      <c r="EH12" s="88"/>
      <c r="EI12" s="88"/>
      <c r="EJ12" s="88"/>
      <c r="EK12" s="88"/>
      <c r="EL12" s="88"/>
      <c r="EM12" s="88"/>
      <c r="EN12" s="88"/>
      <c r="EO12" s="88"/>
      <c r="EP12" s="88"/>
      <c r="EQ12" s="88"/>
      <c r="ER12" s="88"/>
      <c r="ES12" s="88"/>
      <c r="ET12" s="88"/>
      <c r="EU12" s="88"/>
      <c r="EV12" s="88"/>
      <c r="EW12" s="88"/>
      <c r="EX12" s="88"/>
      <c r="EY12" s="88"/>
      <c r="EZ12" s="88"/>
      <c r="FA12" s="88"/>
      <c r="FB12" s="88"/>
      <c r="FC12" s="88"/>
      <c r="FD12" s="88"/>
      <c r="FE12" s="88"/>
      <c r="FF12" s="88"/>
      <c r="FG12" s="88"/>
      <c r="FH12" s="88"/>
      <c r="FI12" s="88"/>
      <c r="FJ12" s="88"/>
      <c r="FK12" s="88"/>
      <c r="FL12" s="88"/>
      <c r="FM12" s="88"/>
      <c r="FN12" s="88"/>
      <c r="FO12" s="88"/>
      <c r="FP12" s="88"/>
      <c r="FQ12" s="88"/>
      <c r="FR12" s="88"/>
      <c r="FS12" s="88"/>
      <c r="FT12" s="88"/>
      <c r="FU12" s="88"/>
      <c r="FV12" s="88"/>
      <c r="FW12" s="88"/>
      <c r="FX12" s="88"/>
      <c r="FY12" s="88"/>
      <c r="FZ12" s="88"/>
      <c r="GA12" s="88"/>
      <c r="GB12" s="88"/>
      <c r="GC12" s="88"/>
      <c r="GD12" s="88"/>
      <c r="GE12" s="88"/>
      <c r="GF12" s="88"/>
      <c r="GG12" s="88"/>
      <c r="GH12" s="88"/>
      <c r="GI12" s="88"/>
      <c r="GJ12" s="88"/>
      <c r="GK12" s="88"/>
      <c r="GL12" s="88"/>
      <c r="GM12" s="88"/>
      <c r="GN12" s="88"/>
      <c r="GO12" s="88"/>
      <c r="GP12" s="88"/>
      <c r="GQ12" s="88"/>
      <c r="GR12" s="88"/>
      <c r="GS12" s="88"/>
      <c r="GT12" s="88"/>
      <c r="GU12" s="88"/>
      <c r="GV12" s="88"/>
      <c r="GW12" s="88"/>
      <c r="GX12" s="88"/>
      <c r="GY12" s="88"/>
      <c r="GZ12" s="88"/>
      <c r="HA12" s="88"/>
      <c r="HB12" s="88"/>
      <c r="HC12" s="88"/>
      <c r="HD12" s="88"/>
      <c r="HE12" s="88"/>
      <c r="HF12" s="88"/>
      <c r="HG12" s="88"/>
      <c r="HH12" s="88"/>
      <c r="HI12" s="88"/>
      <c r="HJ12" s="88"/>
      <c r="HK12" s="88"/>
      <c r="HL12" s="88"/>
      <c r="HM12" s="88"/>
      <c r="HN12" s="88"/>
      <c r="HO12" s="88"/>
      <c r="HP12" s="88"/>
      <c r="HQ12" s="88"/>
      <c r="HR12" s="88"/>
      <c r="HS12" s="88"/>
      <c r="HT12" s="88"/>
      <c r="HU12" s="88"/>
      <c r="HV12" s="88"/>
      <c r="HW12" s="88"/>
      <c r="HX12" s="88"/>
      <c r="HY12" s="88"/>
      <c r="HZ12" s="88"/>
      <c r="IA12" s="88"/>
      <c r="IB12" s="88"/>
      <c r="IC12" s="88"/>
      <c r="ID12" s="88"/>
      <c r="IE12" s="88"/>
      <c r="IF12" s="88"/>
      <c r="IG12" s="88"/>
      <c r="IH12" s="88"/>
      <c r="II12" s="88"/>
      <c r="IJ12" s="88"/>
      <c r="IK12" s="88"/>
      <c r="IL12" s="88"/>
      <c r="IM12" s="88"/>
      <c r="IN12" s="88"/>
      <c r="IO12" s="88"/>
      <c r="IP12" s="88"/>
      <c r="IQ12" s="88"/>
      <c r="IR12" s="88"/>
      <c r="IS12" s="88"/>
      <c r="IT12" s="88"/>
      <c r="IU12" s="88"/>
      <c r="IV12" s="88"/>
      <c r="IW12" s="88"/>
      <c r="IX12" s="88"/>
      <c r="IY12" s="88"/>
      <c r="IZ12" s="88"/>
      <c r="JA12" s="88"/>
      <c r="JB12" s="88"/>
      <c r="JC12" s="88"/>
      <c r="JD12" s="88"/>
      <c r="JE12" s="88"/>
      <c r="JF12" s="88"/>
      <c r="JG12" s="88"/>
      <c r="JH12" s="88"/>
      <c r="JI12" s="88"/>
      <c r="JJ12" s="88"/>
      <c r="JK12" s="88"/>
      <c r="JL12" s="88"/>
      <c r="JM12" s="88"/>
      <c r="JN12" s="88"/>
      <c r="JO12" s="88"/>
      <c r="JP12" s="88"/>
      <c r="JQ12" s="88"/>
      <c r="JR12" s="88"/>
      <c r="JS12" s="88"/>
      <c r="JT12" s="88"/>
      <c r="JU12" s="88"/>
      <c r="JV12" s="88"/>
      <c r="JW12" s="88"/>
      <c r="JX12" s="88"/>
      <c r="JY12" s="88"/>
      <c r="JZ12" s="88"/>
      <c r="KA12" s="88"/>
      <c r="KB12" s="88"/>
      <c r="KC12" s="88"/>
      <c r="KD12" s="88"/>
      <c r="KE12" s="88"/>
      <c r="KF12" s="88"/>
      <c r="KG12" s="88"/>
      <c r="KH12" s="88"/>
      <c r="KI12" s="88"/>
      <c r="KJ12" s="88"/>
      <c r="KK12" s="88"/>
      <c r="KL12" s="88"/>
      <c r="KM12" s="88"/>
      <c r="KN12" s="88"/>
      <c r="KO12" s="88"/>
      <c r="KP12" s="88"/>
      <c r="KQ12" s="88"/>
      <c r="KR12" s="88"/>
      <c r="KS12" s="88"/>
      <c r="KT12" s="88"/>
      <c r="KU12" s="88"/>
      <c r="KV12" s="88"/>
      <c r="KW12" s="88"/>
      <c r="KX12" s="88"/>
      <c r="KY12" s="88"/>
      <c r="KZ12" s="88"/>
      <c r="LA12" s="88"/>
      <c r="LB12" s="88"/>
      <c r="LC12" s="88"/>
      <c r="LD12" s="88"/>
      <c r="LE12" s="88"/>
      <c r="LF12" s="88"/>
      <c r="LG12" s="88"/>
      <c r="LH12" s="88"/>
      <c r="LI12" s="88"/>
      <c r="LJ12" s="88"/>
      <c r="LK12" s="88"/>
      <c r="LL12" s="88"/>
      <c r="LM12" s="88"/>
      <c r="LN12" s="88"/>
      <c r="LO12" s="88"/>
      <c r="LP12" s="88"/>
      <c r="LQ12" s="88"/>
      <c r="LR12" s="88"/>
      <c r="LS12" s="88"/>
      <c r="LT12" s="88"/>
      <c r="LU12" s="88"/>
      <c r="LV12" s="88"/>
      <c r="LW12" s="88"/>
      <c r="LX12" s="88"/>
      <c r="LY12" s="88"/>
      <c r="LZ12" s="88"/>
      <c r="MA12" s="88"/>
      <c r="MB12" s="88"/>
      <c r="MC12" s="88"/>
      <c r="MD12" s="88"/>
      <c r="ME12" s="88"/>
      <c r="MF12" s="88"/>
      <c r="MG12" s="88"/>
      <c r="MH12" s="88"/>
      <c r="MI12" s="88"/>
      <c r="MJ12" s="88"/>
      <c r="MK12" s="88"/>
      <c r="ML12" s="88"/>
      <c r="MM12" s="88"/>
      <c r="MN12" s="88"/>
      <c r="MO12" s="88"/>
      <c r="MP12" s="88"/>
      <c r="MQ12" s="88"/>
      <c r="MR12" s="88"/>
      <c r="MS12" s="88"/>
      <c r="MT12" s="88"/>
      <c r="MU12" s="88"/>
      <c r="MV12" s="88"/>
      <c r="MW12" s="88"/>
      <c r="MX12" s="88"/>
      <c r="MY12" s="88"/>
      <c r="MZ12" s="88"/>
      <c r="NA12" s="88"/>
      <c r="NB12" s="88"/>
      <c r="NC12" s="88"/>
      <c r="ND12" s="88"/>
      <c r="NE12" s="88"/>
      <c r="NF12" s="88"/>
      <c r="NG12" s="88"/>
      <c r="NH12" s="88"/>
      <c r="NI12" s="88"/>
      <c r="NJ12" s="88"/>
      <c r="NK12" s="88"/>
      <c r="NL12" s="88"/>
      <c r="NM12" s="88"/>
      <c r="NN12" s="88"/>
      <c r="NO12" s="88"/>
      <c r="NP12" s="88"/>
      <c r="NQ12" s="88"/>
      <c r="NR12" s="88"/>
      <c r="NS12" s="88"/>
      <c r="NT12" s="88"/>
      <c r="NU12" s="88"/>
      <c r="NV12" s="88"/>
      <c r="NW12" s="88"/>
      <c r="NX12" s="88"/>
      <c r="NY12" s="88"/>
      <c r="NZ12" s="88"/>
      <c r="OA12" s="88"/>
      <c r="OB12" s="88"/>
      <c r="OC12" s="88"/>
      <c r="OD12" s="88"/>
      <c r="OE12" s="88"/>
      <c r="OF12" s="88"/>
      <c r="OG12" s="88"/>
      <c r="OH12" s="88"/>
      <c r="OI12" s="88"/>
      <c r="OJ12" s="88"/>
      <c r="OK12" s="88"/>
      <c r="OL12" s="88"/>
      <c r="OM12" s="88"/>
      <c r="ON12" s="88"/>
      <c r="OO12" s="88"/>
      <c r="OP12" s="88"/>
      <c r="OQ12" s="88"/>
      <c r="OR12" s="88"/>
      <c r="OS12" s="88"/>
      <c r="OT12" s="88"/>
      <c r="OU12" s="88"/>
      <c r="OV12" s="88"/>
      <c r="OW12" s="88"/>
      <c r="OX12" s="88"/>
      <c r="OY12" s="88"/>
      <c r="OZ12" s="88"/>
      <c r="PA12" s="88"/>
      <c r="PB12" s="88"/>
      <c r="PC12" s="88"/>
      <c r="PD12" s="88"/>
      <c r="PE12" s="88"/>
      <c r="PF12" s="88"/>
      <c r="PG12" s="88"/>
      <c r="PH12" s="88"/>
      <c r="PI12" s="88"/>
      <c r="PJ12" s="88"/>
      <c r="PK12" s="88"/>
      <c r="PL12" s="88"/>
      <c r="PM12" s="88"/>
      <c r="PN12" s="88"/>
      <c r="PO12" s="88"/>
      <c r="PP12" s="88"/>
      <c r="PQ12" s="88"/>
      <c r="PR12" s="88"/>
      <c r="PS12" s="88"/>
      <c r="PT12" s="88"/>
      <c r="PU12" s="88"/>
      <c r="PV12" s="88"/>
      <c r="PW12" s="88"/>
      <c r="PX12" s="88"/>
      <c r="PY12" s="88"/>
      <c r="PZ12" s="88"/>
      <c r="QA12" s="88"/>
      <c r="QB12" s="88"/>
      <c r="QC12" s="88"/>
      <c r="QD12" s="88"/>
      <c r="QE12" s="88"/>
      <c r="QF12" s="88"/>
      <c r="QG12" s="88"/>
      <c r="QH12" s="88"/>
      <c r="QI12" s="88"/>
      <c r="QJ12" s="88"/>
      <c r="QK12" s="88"/>
      <c r="QL12" s="88"/>
      <c r="QM12" s="88"/>
      <c r="QN12" s="88"/>
      <c r="QO12" s="88"/>
      <c r="QP12" s="88"/>
      <c r="QQ12" s="88"/>
      <c r="QR12" s="88"/>
      <c r="QS12" s="88"/>
      <c r="QT12" s="88"/>
      <c r="QU12" s="88"/>
      <c r="QV12" s="88"/>
      <c r="QW12" s="88"/>
      <c r="QX12" s="88"/>
      <c r="QY12" s="88"/>
      <c r="QZ12" s="88"/>
      <c r="RA12" s="88"/>
      <c r="RB12" s="88"/>
      <c r="RC12" s="88"/>
      <c r="RD12" s="88"/>
      <c r="RE12" s="88"/>
      <c r="RF12" s="88"/>
      <c r="RG12" s="88"/>
      <c r="RH12" s="88"/>
      <c r="RI12" s="88"/>
      <c r="RJ12" s="88"/>
      <c r="RK12" s="88"/>
      <c r="RL12" s="88"/>
      <c r="RM12" s="88"/>
      <c r="RN12" s="88"/>
      <c r="RO12" s="88"/>
      <c r="RP12" s="88"/>
      <c r="RQ12" s="88"/>
      <c r="RR12" s="88"/>
      <c r="RS12" s="88"/>
      <c r="RT12" s="88"/>
      <c r="RU12" s="88"/>
      <c r="RV12" s="88"/>
      <c r="RW12" s="88"/>
      <c r="RX12" s="88"/>
      <c r="RY12" s="88"/>
      <c r="RZ12" s="88"/>
      <c r="SA12" s="88"/>
      <c r="SB12" s="88"/>
      <c r="SC12" s="88"/>
      <c r="SD12" s="88"/>
      <c r="SE12" s="88"/>
      <c r="SF12" s="88"/>
      <c r="SG12" s="88"/>
      <c r="SH12" s="88"/>
      <c r="SI12" s="88"/>
      <c r="SJ12" s="88"/>
      <c r="SK12" s="88"/>
      <c r="SL12" s="88"/>
      <c r="SM12" s="88"/>
      <c r="SN12" s="88"/>
      <c r="SO12" s="88"/>
      <c r="SP12" s="88"/>
      <c r="SQ12" s="88"/>
      <c r="SR12" s="88"/>
      <c r="SS12" s="88"/>
      <c r="ST12" s="88"/>
      <c r="SU12" s="88"/>
      <c r="SV12" s="88"/>
      <c r="SW12" s="88"/>
      <c r="SX12" s="88"/>
      <c r="SY12" s="88"/>
      <c r="SZ12" s="88"/>
      <c r="TA12" s="88"/>
      <c r="TB12" s="88"/>
      <c r="TC12" s="88"/>
      <c r="TD12" s="88"/>
      <c r="TE12" s="88"/>
      <c r="TF12" s="88"/>
      <c r="TG12" s="88"/>
      <c r="TH12" s="88"/>
      <c r="TI12" s="88"/>
      <c r="TJ12" s="88"/>
      <c r="TK12" s="88"/>
      <c r="TL12" s="88"/>
      <c r="TM12" s="88"/>
      <c r="TN12" s="88"/>
      <c r="TO12" s="88"/>
      <c r="TP12" s="88"/>
      <c r="TQ12" s="88"/>
      <c r="TR12" s="88"/>
      <c r="TS12" s="88"/>
      <c r="TT12" s="88"/>
      <c r="TU12" s="88"/>
      <c r="TV12" s="88"/>
      <c r="TW12" s="88"/>
      <c r="TX12" s="88"/>
      <c r="TY12" s="88"/>
      <c r="TZ12" s="88"/>
      <c r="UA12" s="88"/>
      <c r="UB12" s="88"/>
      <c r="UC12" s="88"/>
      <c r="UD12" s="88"/>
      <c r="UE12" s="88"/>
      <c r="UF12" s="88"/>
      <c r="UG12" s="88"/>
      <c r="UH12" s="88"/>
      <c r="UI12" s="88"/>
      <c r="UJ12" s="88"/>
      <c r="UK12" s="88"/>
      <c r="UL12" s="88"/>
      <c r="UM12" s="88"/>
      <c r="UN12" s="88"/>
      <c r="UO12" s="88"/>
      <c r="UP12" s="88"/>
      <c r="UQ12" s="88"/>
      <c r="UR12" s="88"/>
      <c r="US12" s="88"/>
      <c r="UT12" s="88"/>
      <c r="UU12" s="88"/>
      <c r="UV12" s="88"/>
      <c r="UW12" s="88"/>
      <c r="UX12" s="88"/>
      <c r="UY12" s="88"/>
      <c r="UZ12" s="88"/>
      <c r="VA12" s="88"/>
      <c r="VB12" s="88"/>
      <c r="VC12" s="88"/>
      <c r="VD12" s="88"/>
      <c r="VE12" s="88"/>
      <c r="VF12" s="88"/>
      <c r="VG12" s="88"/>
      <c r="VH12" s="88"/>
      <c r="VI12" s="88"/>
      <c r="VJ12" s="88"/>
      <c r="VK12" s="88"/>
      <c r="VL12" s="88"/>
      <c r="VM12" s="88"/>
      <c r="VN12" s="88"/>
      <c r="VO12" s="88"/>
      <c r="VP12" s="88"/>
      <c r="VQ12" s="88"/>
      <c r="VR12" s="88"/>
      <c r="VS12" s="88"/>
      <c r="VT12" s="88"/>
      <c r="VU12" s="88"/>
      <c r="VV12" s="88"/>
      <c r="VW12" s="88"/>
      <c r="VX12" s="88"/>
      <c r="VY12" s="88"/>
      <c r="VZ12" s="88"/>
      <c r="WA12" s="88"/>
      <c r="WB12" s="88"/>
      <c r="WC12" s="88"/>
      <c r="WD12" s="88"/>
      <c r="WE12" s="88"/>
      <c r="WF12" s="88"/>
      <c r="WG12" s="88"/>
      <c r="WH12" s="88"/>
      <c r="WI12" s="88"/>
      <c r="WJ12" s="88"/>
      <c r="WK12" s="88"/>
      <c r="WL12" s="88"/>
      <c r="WM12" s="88"/>
      <c r="WN12" s="88"/>
      <c r="WO12" s="88"/>
      <c r="WP12" s="88"/>
      <c r="WQ12" s="88"/>
      <c r="WR12" s="88"/>
      <c r="WS12" s="88"/>
      <c r="WT12" s="88"/>
      <c r="WU12" s="88"/>
      <c r="WV12" s="88"/>
      <c r="WW12" s="88"/>
      <c r="WX12" s="88"/>
      <c r="WY12" s="88"/>
      <c r="WZ12" s="88"/>
      <c r="XA12" s="88"/>
      <c r="XB12" s="88"/>
      <c r="XC12" s="88"/>
      <c r="XD12" s="88"/>
      <c r="XE12" s="88"/>
      <c r="XF12" s="88"/>
      <c r="XG12" s="88"/>
      <c r="XH12" s="88"/>
      <c r="XI12" s="88"/>
      <c r="XJ12" s="88"/>
      <c r="XK12" s="88"/>
      <c r="XL12" s="88"/>
      <c r="XM12" s="88"/>
      <c r="XN12" s="88"/>
      <c r="XO12" s="88"/>
      <c r="XP12" s="88"/>
    </row>
    <row r="13" spans="1:640" ht="45" x14ac:dyDescent="0.25">
      <c r="A13" s="118">
        <f>A12+1</f>
        <v>161</v>
      </c>
      <c r="B13" s="9" t="s">
        <v>473</v>
      </c>
      <c r="C13" s="86" t="s">
        <v>1107</v>
      </c>
      <c r="D13" s="22" t="s">
        <v>14</v>
      </c>
      <c r="E13" s="4">
        <v>1</v>
      </c>
      <c r="F13" s="10">
        <v>0</v>
      </c>
      <c r="G13" s="10">
        <f t="shared" si="0"/>
        <v>0</v>
      </c>
      <c r="H13" s="10">
        <f>F13*E13</f>
        <v>0</v>
      </c>
      <c r="I13" s="49">
        <f>H13*1.2</f>
        <v>0</v>
      </c>
      <c r="J13" s="86" t="s">
        <v>474</v>
      </c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88"/>
      <c r="DY13" s="88"/>
      <c r="DZ13" s="88"/>
      <c r="EA13" s="88"/>
      <c r="EB13" s="88"/>
      <c r="EC13" s="88"/>
      <c r="ED13" s="88"/>
      <c r="EE13" s="88"/>
      <c r="EF13" s="88"/>
      <c r="EG13" s="88"/>
      <c r="EH13" s="88"/>
      <c r="EI13" s="88"/>
      <c r="EJ13" s="88"/>
      <c r="EK13" s="88"/>
      <c r="EL13" s="88"/>
      <c r="EM13" s="88"/>
      <c r="EN13" s="88"/>
      <c r="EO13" s="88"/>
      <c r="EP13" s="88"/>
      <c r="EQ13" s="88"/>
      <c r="ER13" s="88"/>
      <c r="ES13" s="88"/>
      <c r="ET13" s="88"/>
      <c r="EU13" s="88"/>
      <c r="EV13" s="88"/>
      <c r="EW13" s="88"/>
      <c r="EX13" s="88"/>
      <c r="EY13" s="88"/>
      <c r="EZ13" s="88"/>
      <c r="FA13" s="88"/>
      <c r="FB13" s="88"/>
      <c r="FC13" s="88"/>
      <c r="FD13" s="88"/>
      <c r="FE13" s="88"/>
      <c r="FF13" s="88"/>
      <c r="FG13" s="88"/>
      <c r="FH13" s="88"/>
      <c r="FI13" s="88"/>
      <c r="FJ13" s="88"/>
      <c r="FK13" s="88"/>
      <c r="FL13" s="88"/>
      <c r="FM13" s="88"/>
      <c r="FN13" s="88"/>
      <c r="FO13" s="88"/>
      <c r="FP13" s="88"/>
      <c r="FQ13" s="88"/>
      <c r="FR13" s="88"/>
      <c r="FS13" s="88"/>
      <c r="FT13" s="88"/>
      <c r="FU13" s="88"/>
      <c r="FV13" s="88"/>
      <c r="FW13" s="88"/>
      <c r="FX13" s="88"/>
      <c r="FY13" s="88"/>
      <c r="FZ13" s="88"/>
      <c r="GA13" s="88"/>
      <c r="GB13" s="88"/>
      <c r="GC13" s="88"/>
      <c r="GD13" s="88"/>
      <c r="GE13" s="88"/>
      <c r="GF13" s="88"/>
      <c r="GG13" s="88"/>
      <c r="GH13" s="88"/>
      <c r="GI13" s="88"/>
      <c r="GJ13" s="88"/>
      <c r="GK13" s="88"/>
      <c r="GL13" s="88"/>
      <c r="GM13" s="88"/>
      <c r="GN13" s="88"/>
      <c r="GO13" s="88"/>
      <c r="GP13" s="88"/>
      <c r="GQ13" s="88"/>
      <c r="GR13" s="88"/>
      <c r="GS13" s="88"/>
      <c r="GT13" s="88"/>
      <c r="GU13" s="88"/>
      <c r="GV13" s="88"/>
      <c r="GW13" s="88"/>
      <c r="GX13" s="88"/>
      <c r="GY13" s="88"/>
      <c r="GZ13" s="88"/>
      <c r="HA13" s="88"/>
      <c r="HB13" s="88"/>
      <c r="HC13" s="88"/>
      <c r="HD13" s="88"/>
      <c r="HE13" s="88"/>
      <c r="HF13" s="88"/>
      <c r="HG13" s="88"/>
      <c r="HH13" s="88"/>
      <c r="HI13" s="88"/>
      <c r="HJ13" s="88"/>
      <c r="HK13" s="88"/>
      <c r="HL13" s="88"/>
      <c r="HM13" s="88"/>
      <c r="HN13" s="88"/>
      <c r="HO13" s="88"/>
      <c r="HP13" s="88"/>
      <c r="HQ13" s="88"/>
      <c r="HR13" s="88"/>
      <c r="HS13" s="88"/>
      <c r="HT13" s="88"/>
      <c r="HU13" s="88"/>
      <c r="HV13" s="88"/>
      <c r="HW13" s="88"/>
      <c r="HX13" s="88"/>
      <c r="HY13" s="88"/>
      <c r="HZ13" s="88"/>
      <c r="IA13" s="88"/>
      <c r="IB13" s="88"/>
      <c r="IC13" s="88"/>
      <c r="ID13" s="88"/>
      <c r="IE13" s="88"/>
      <c r="IF13" s="88"/>
      <c r="IG13" s="88"/>
      <c r="IH13" s="88"/>
      <c r="II13" s="88"/>
      <c r="IJ13" s="88"/>
      <c r="IK13" s="88"/>
      <c r="IL13" s="88"/>
      <c r="IM13" s="88"/>
      <c r="IN13" s="88"/>
      <c r="IO13" s="88"/>
      <c r="IP13" s="88"/>
      <c r="IQ13" s="88"/>
      <c r="IR13" s="88"/>
      <c r="IS13" s="88"/>
      <c r="IT13" s="88"/>
      <c r="IU13" s="88"/>
      <c r="IV13" s="88"/>
      <c r="IW13" s="88"/>
      <c r="IX13" s="88"/>
      <c r="IY13" s="88"/>
      <c r="IZ13" s="88"/>
      <c r="JA13" s="88"/>
      <c r="JB13" s="88"/>
      <c r="JC13" s="88"/>
      <c r="JD13" s="88"/>
      <c r="JE13" s="88"/>
      <c r="JF13" s="88"/>
      <c r="JG13" s="88"/>
      <c r="JH13" s="88"/>
      <c r="JI13" s="88"/>
      <c r="JJ13" s="88"/>
      <c r="JK13" s="88"/>
      <c r="JL13" s="88"/>
      <c r="JM13" s="88"/>
      <c r="JN13" s="88"/>
      <c r="JO13" s="88"/>
      <c r="JP13" s="88"/>
      <c r="JQ13" s="88"/>
      <c r="JR13" s="88"/>
      <c r="JS13" s="88"/>
      <c r="JT13" s="88"/>
      <c r="JU13" s="88"/>
      <c r="JV13" s="88"/>
      <c r="JW13" s="88"/>
      <c r="JX13" s="88"/>
      <c r="JY13" s="88"/>
      <c r="JZ13" s="88"/>
      <c r="KA13" s="88"/>
      <c r="KB13" s="88"/>
      <c r="KC13" s="88"/>
      <c r="KD13" s="88"/>
      <c r="KE13" s="88"/>
      <c r="KF13" s="88"/>
      <c r="KG13" s="88"/>
      <c r="KH13" s="88"/>
      <c r="KI13" s="88"/>
      <c r="KJ13" s="88"/>
      <c r="KK13" s="88"/>
      <c r="KL13" s="88"/>
      <c r="KM13" s="88"/>
      <c r="KN13" s="88"/>
      <c r="KO13" s="88"/>
      <c r="KP13" s="88"/>
      <c r="KQ13" s="88"/>
      <c r="KR13" s="88"/>
      <c r="KS13" s="88"/>
      <c r="KT13" s="88"/>
      <c r="KU13" s="88"/>
      <c r="KV13" s="88"/>
      <c r="KW13" s="88"/>
      <c r="KX13" s="88"/>
      <c r="KY13" s="88"/>
      <c r="KZ13" s="88"/>
      <c r="LA13" s="88"/>
      <c r="LB13" s="88"/>
      <c r="LC13" s="88"/>
      <c r="LD13" s="88"/>
      <c r="LE13" s="88"/>
      <c r="LF13" s="88"/>
      <c r="LG13" s="88"/>
      <c r="LH13" s="88"/>
      <c r="LI13" s="88"/>
      <c r="LJ13" s="88"/>
      <c r="LK13" s="88"/>
      <c r="LL13" s="88"/>
      <c r="LM13" s="88"/>
      <c r="LN13" s="88"/>
      <c r="LO13" s="88"/>
      <c r="LP13" s="88"/>
      <c r="LQ13" s="88"/>
      <c r="LR13" s="88"/>
      <c r="LS13" s="88"/>
      <c r="LT13" s="88"/>
      <c r="LU13" s="88"/>
      <c r="LV13" s="88"/>
      <c r="LW13" s="88"/>
      <c r="LX13" s="88"/>
      <c r="LY13" s="88"/>
      <c r="LZ13" s="88"/>
      <c r="MA13" s="88"/>
      <c r="MB13" s="88"/>
      <c r="MC13" s="88"/>
      <c r="MD13" s="88"/>
      <c r="ME13" s="88"/>
      <c r="MF13" s="88"/>
      <c r="MG13" s="88"/>
      <c r="MH13" s="88"/>
      <c r="MI13" s="88"/>
      <c r="MJ13" s="88"/>
      <c r="MK13" s="88"/>
      <c r="ML13" s="88"/>
      <c r="MM13" s="88"/>
      <c r="MN13" s="88"/>
      <c r="MO13" s="88"/>
      <c r="MP13" s="88"/>
      <c r="MQ13" s="88"/>
      <c r="MR13" s="88"/>
      <c r="MS13" s="88"/>
      <c r="MT13" s="88"/>
      <c r="MU13" s="88"/>
      <c r="MV13" s="88"/>
      <c r="MW13" s="88"/>
      <c r="MX13" s="88"/>
      <c r="MY13" s="88"/>
      <c r="MZ13" s="88"/>
      <c r="NA13" s="88"/>
      <c r="NB13" s="88"/>
      <c r="NC13" s="88"/>
      <c r="ND13" s="88"/>
      <c r="NE13" s="88"/>
      <c r="NF13" s="88"/>
      <c r="NG13" s="88"/>
      <c r="NH13" s="88"/>
      <c r="NI13" s="88"/>
      <c r="NJ13" s="88"/>
      <c r="NK13" s="88"/>
      <c r="NL13" s="88"/>
      <c r="NM13" s="88"/>
      <c r="NN13" s="88"/>
      <c r="NO13" s="88"/>
      <c r="NP13" s="88"/>
      <c r="NQ13" s="88"/>
      <c r="NR13" s="88"/>
      <c r="NS13" s="88"/>
      <c r="NT13" s="88"/>
      <c r="NU13" s="88"/>
      <c r="NV13" s="88"/>
      <c r="NW13" s="88"/>
      <c r="NX13" s="88"/>
      <c r="NY13" s="88"/>
      <c r="NZ13" s="88"/>
      <c r="OA13" s="88"/>
      <c r="OB13" s="88"/>
      <c r="OC13" s="88"/>
      <c r="OD13" s="88"/>
      <c r="OE13" s="88"/>
      <c r="OF13" s="88"/>
      <c r="OG13" s="88"/>
      <c r="OH13" s="88"/>
      <c r="OI13" s="88"/>
      <c r="OJ13" s="88"/>
      <c r="OK13" s="88"/>
      <c r="OL13" s="88"/>
      <c r="OM13" s="88"/>
      <c r="ON13" s="88"/>
      <c r="OO13" s="88"/>
      <c r="OP13" s="88"/>
      <c r="OQ13" s="88"/>
      <c r="OR13" s="88"/>
      <c r="OS13" s="88"/>
      <c r="OT13" s="88"/>
      <c r="OU13" s="88"/>
      <c r="OV13" s="88"/>
      <c r="OW13" s="88"/>
      <c r="OX13" s="88"/>
      <c r="OY13" s="88"/>
      <c r="OZ13" s="88"/>
      <c r="PA13" s="88"/>
      <c r="PB13" s="88"/>
      <c r="PC13" s="88"/>
      <c r="PD13" s="88"/>
      <c r="PE13" s="88"/>
      <c r="PF13" s="88"/>
      <c r="PG13" s="88"/>
      <c r="PH13" s="88"/>
      <c r="PI13" s="88"/>
      <c r="PJ13" s="88"/>
      <c r="PK13" s="88"/>
      <c r="PL13" s="88"/>
      <c r="PM13" s="88"/>
      <c r="PN13" s="88"/>
      <c r="PO13" s="88"/>
      <c r="PP13" s="88"/>
      <c r="PQ13" s="88"/>
      <c r="PR13" s="88"/>
      <c r="PS13" s="88"/>
      <c r="PT13" s="88"/>
      <c r="PU13" s="88"/>
      <c r="PV13" s="88"/>
      <c r="PW13" s="88"/>
      <c r="PX13" s="88"/>
      <c r="PY13" s="88"/>
      <c r="PZ13" s="88"/>
      <c r="QA13" s="88"/>
      <c r="QB13" s="88"/>
      <c r="QC13" s="88"/>
      <c r="QD13" s="88"/>
      <c r="QE13" s="88"/>
      <c r="QF13" s="88"/>
      <c r="QG13" s="88"/>
      <c r="QH13" s="88"/>
      <c r="QI13" s="88"/>
      <c r="QJ13" s="88"/>
      <c r="QK13" s="88"/>
      <c r="QL13" s="88"/>
      <c r="QM13" s="88"/>
      <c r="QN13" s="88"/>
      <c r="QO13" s="88"/>
      <c r="QP13" s="88"/>
      <c r="QQ13" s="88"/>
      <c r="QR13" s="88"/>
      <c r="QS13" s="88"/>
      <c r="QT13" s="88"/>
      <c r="QU13" s="88"/>
      <c r="QV13" s="88"/>
      <c r="QW13" s="88"/>
      <c r="QX13" s="88"/>
      <c r="QY13" s="88"/>
      <c r="QZ13" s="88"/>
      <c r="RA13" s="88"/>
      <c r="RB13" s="88"/>
      <c r="RC13" s="88"/>
      <c r="RD13" s="88"/>
      <c r="RE13" s="88"/>
      <c r="RF13" s="88"/>
      <c r="RG13" s="88"/>
      <c r="RH13" s="88"/>
      <c r="RI13" s="88"/>
      <c r="RJ13" s="88"/>
      <c r="RK13" s="88"/>
      <c r="RL13" s="88"/>
      <c r="RM13" s="88"/>
      <c r="RN13" s="88"/>
      <c r="RO13" s="88"/>
      <c r="RP13" s="88"/>
      <c r="RQ13" s="88"/>
      <c r="RR13" s="88"/>
      <c r="RS13" s="88"/>
      <c r="RT13" s="88"/>
      <c r="RU13" s="88"/>
      <c r="RV13" s="88"/>
      <c r="RW13" s="88"/>
      <c r="RX13" s="88"/>
      <c r="RY13" s="88"/>
      <c r="RZ13" s="88"/>
      <c r="SA13" s="88"/>
      <c r="SB13" s="88"/>
      <c r="SC13" s="88"/>
      <c r="SD13" s="88"/>
      <c r="SE13" s="88"/>
      <c r="SF13" s="88"/>
      <c r="SG13" s="88"/>
      <c r="SH13" s="88"/>
      <c r="SI13" s="88"/>
      <c r="SJ13" s="88"/>
      <c r="SK13" s="88"/>
      <c r="SL13" s="88"/>
      <c r="SM13" s="88"/>
      <c r="SN13" s="88"/>
      <c r="SO13" s="88"/>
      <c r="SP13" s="88"/>
      <c r="SQ13" s="88"/>
      <c r="SR13" s="88"/>
      <c r="SS13" s="88"/>
      <c r="ST13" s="88"/>
      <c r="SU13" s="88"/>
      <c r="SV13" s="88"/>
      <c r="SW13" s="88"/>
      <c r="SX13" s="88"/>
      <c r="SY13" s="88"/>
      <c r="SZ13" s="88"/>
      <c r="TA13" s="88"/>
      <c r="TB13" s="88"/>
      <c r="TC13" s="88"/>
      <c r="TD13" s="88"/>
      <c r="TE13" s="88"/>
      <c r="TF13" s="88"/>
      <c r="TG13" s="88"/>
      <c r="TH13" s="88"/>
      <c r="TI13" s="88"/>
      <c r="TJ13" s="88"/>
      <c r="TK13" s="88"/>
      <c r="TL13" s="88"/>
      <c r="TM13" s="88"/>
      <c r="TN13" s="88"/>
      <c r="TO13" s="88"/>
      <c r="TP13" s="88"/>
      <c r="TQ13" s="88"/>
      <c r="TR13" s="88"/>
      <c r="TS13" s="88"/>
      <c r="TT13" s="88"/>
      <c r="TU13" s="88"/>
      <c r="TV13" s="88"/>
      <c r="TW13" s="88"/>
      <c r="TX13" s="88"/>
      <c r="TY13" s="88"/>
      <c r="TZ13" s="88"/>
      <c r="UA13" s="88"/>
      <c r="UB13" s="88"/>
      <c r="UC13" s="88"/>
      <c r="UD13" s="88"/>
      <c r="UE13" s="88"/>
      <c r="UF13" s="88"/>
      <c r="UG13" s="88"/>
      <c r="UH13" s="88"/>
      <c r="UI13" s="88"/>
      <c r="UJ13" s="88"/>
      <c r="UK13" s="88"/>
      <c r="UL13" s="88"/>
      <c r="UM13" s="88"/>
      <c r="UN13" s="88"/>
      <c r="UO13" s="88"/>
      <c r="UP13" s="88"/>
      <c r="UQ13" s="88"/>
      <c r="UR13" s="88"/>
      <c r="US13" s="88"/>
      <c r="UT13" s="88"/>
      <c r="UU13" s="88"/>
      <c r="UV13" s="88"/>
      <c r="UW13" s="88"/>
      <c r="UX13" s="88"/>
      <c r="UY13" s="88"/>
      <c r="UZ13" s="88"/>
      <c r="VA13" s="88"/>
      <c r="VB13" s="88"/>
      <c r="VC13" s="88"/>
      <c r="VD13" s="88"/>
      <c r="VE13" s="88"/>
      <c r="VF13" s="88"/>
      <c r="VG13" s="88"/>
      <c r="VH13" s="88"/>
      <c r="VI13" s="88"/>
      <c r="VJ13" s="88"/>
      <c r="VK13" s="88"/>
      <c r="VL13" s="88"/>
      <c r="VM13" s="88"/>
      <c r="VN13" s="88"/>
      <c r="VO13" s="88"/>
      <c r="VP13" s="88"/>
      <c r="VQ13" s="88"/>
      <c r="VR13" s="88"/>
      <c r="VS13" s="88"/>
      <c r="VT13" s="88"/>
      <c r="VU13" s="88"/>
      <c r="VV13" s="88"/>
      <c r="VW13" s="88"/>
      <c r="VX13" s="88"/>
      <c r="VY13" s="88"/>
      <c r="VZ13" s="88"/>
      <c r="WA13" s="88"/>
      <c r="WB13" s="88"/>
      <c r="WC13" s="88"/>
      <c r="WD13" s="88"/>
      <c r="WE13" s="88"/>
      <c r="WF13" s="88"/>
      <c r="WG13" s="88"/>
      <c r="WH13" s="88"/>
      <c r="WI13" s="88"/>
      <c r="WJ13" s="88"/>
      <c r="WK13" s="88"/>
      <c r="WL13" s="88"/>
      <c r="WM13" s="88"/>
      <c r="WN13" s="88"/>
      <c r="WO13" s="88"/>
      <c r="WP13" s="88"/>
      <c r="WQ13" s="88"/>
      <c r="WR13" s="88"/>
      <c r="WS13" s="88"/>
      <c r="WT13" s="88"/>
      <c r="WU13" s="88"/>
      <c r="WV13" s="88"/>
      <c r="WW13" s="88"/>
      <c r="WX13" s="88"/>
      <c r="WY13" s="88"/>
      <c r="WZ13" s="88"/>
      <c r="XA13" s="88"/>
      <c r="XB13" s="88"/>
      <c r="XC13" s="88"/>
      <c r="XD13" s="88"/>
      <c r="XE13" s="88"/>
      <c r="XF13" s="88"/>
      <c r="XG13" s="88"/>
      <c r="XH13" s="88"/>
      <c r="XI13" s="88"/>
      <c r="XJ13" s="88"/>
      <c r="XK13" s="88"/>
      <c r="XL13" s="88"/>
      <c r="XM13" s="88"/>
      <c r="XN13" s="88"/>
      <c r="XO13" s="88"/>
      <c r="XP13" s="88"/>
    </row>
    <row r="14" spans="1:640" s="95" customFormat="1" ht="15.75" x14ac:dyDescent="0.25">
      <c r="A14" s="119"/>
      <c r="B14" s="73"/>
      <c r="C14" s="90" t="s">
        <v>475</v>
      </c>
      <c r="D14" s="73"/>
      <c r="E14" s="94"/>
      <c r="F14" s="52">
        <v>0</v>
      </c>
      <c r="G14" s="52">
        <f t="shared" si="0"/>
        <v>0</v>
      </c>
      <c r="H14" s="73"/>
      <c r="I14" s="55"/>
      <c r="J14" s="90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88"/>
      <c r="DY14" s="88"/>
      <c r="DZ14" s="88"/>
      <c r="EA14" s="88"/>
      <c r="EB14" s="88"/>
      <c r="EC14" s="88"/>
      <c r="ED14" s="88"/>
      <c r="EE14" s="88"/>
      <c r="EF14" s="88"/>
      <c r="EG14" s="88"/>
      <c r="EH14" s="88"/>
      <c r="EI14" s="88"/>
      <c r="EJ14" s="88"/>
      <c r="EK14" s="88"/>
      <c r="EL14" s="88"/>
      <c r="EM14" s="88"/>
      <c r="EN14" s="88"/>
      <c r="EO14" s="88"/>
      <c r="EP14" s="88"/>
      <c r="EQ14" s="88"/>
      <c r="ER14" s="88"/>
      <c r="ES14" s="88"/>
      <c r="ET14" s="88"/>
      <c r="EU14" s="88"/>
      <c r="EV14" s="88"/>
      <c r="EW14" s="88"/>
      <c r="EX14" s="88"/>
      <c r="EY14" s="88"/>
      <c r="EZ14" s="88"/>
      <c r="FA14" s="88"/>
      <c r="FB14" s="88"/>
      <c r="FC14" s="88"/>
      <c r="FD14" s="88"/>
      <c r="FE14" s="88"/>
      <c r="FF14" s="88"/>
      <c r="FG14" s="88"/>
      <c r="FH14" s="88"/>
      <c r="FI14" s="88"/>
      <c r="FJ14" s="88"/>
      <c r="FK14" s="88"/>
      <c r="FL14" s="88"/>
      <c r="FM14" s="88"/>
      <c r="FN14" s="88"/>
      <c r="FO14" s="88"/>
      <c r="FP14" s="88"/>
      <c r="FQ14" s="88"/>
      <c r="FR14" s="88"/>
      <c r="FS14" s="88"/>
      <c r="FT14" s="88"/>
      <c r="FU14" s="88"/>
      <c r="FV14" s="88"/>
      <c r="FW14" s="88"/>
      <c r="FX14" s="88"/>
      <c r="FY14" s="88"/>
      <c r="FZ14" s="88"/>
      <c r="GA14" s="88"/>
      <c r="GB14" s="88"/>
      <c r="GC14" s="88"/>
      <c r="GD14" s="88"/>
      <c r="GE14" s="88"/>
      <c r="GF14" s="88"/>
      <c r="GG14" s="88"/>
      <c r="GH14" s="88"/>
      <c r="GI14" s="88"/>
      <c r="GJ14" s="88"/>
      <c r="GK14" s="88"/>
      <c r="GL14" s="88"/>
      <c r="GM14" s="88"/>
      <c r="GN14" s="88"/>
      <c r="GO14" s="88"/>
      <c r="GP14" s="88"/>
      <c r="GQ14" s="88"/>
      <c r="GR14" s="88"/>
      <c r="GS14" s="88"/>
      <c r="GT14" s="88"/>
      <c r="GU14" s="88"/>
      <c r="GV14" s="88"/>
      <c r="GW14" s="88"/>
      <c r="GX14" s="88"/>
      <c r="GY14" s="88"/>
      <c r="GZ14" s="88"/>
      <c r="HA14" s="88"/>
      <c r="HB14" s="88"/>
      <c r="HC14" s="88"/>
      <c r="HD14" s="88"/>
      <c r="HE14" s="88"/>
      <c r="HF14" s="88"/>
      <c r="HG14" s="88"/>
      <c r="HH14" s="88"/>
      <c r="HI14" s="88"/>
      <c r="HJ14" s="88"/>
      <c r="HK14" s="88"/>
      <c r="HL14" s="88"/>
      <c r="HM14" s="88"/>
      <c r="HN14" s="88"/>
      <c r="HO14" s="88"/>
      <c r="HP14" s="88"/>
      <c r="HQ14" s="88"/>
      <c r="HR14" s="88"/>
      <c r="HS14" s="88"/>
      <c r="HT14" s="88"/>
      <c r="HU14" s="88"/>
      <c r="HV14" s="88"/>
      <c r="HW14" s="88"/>
      <c r="HX14" s="88"/>
      <c r="HY14" s="88"/>
      <c r="HZ14" s="88"/>
      <c r="IA14" s="88"/>
      <c r="IB14" s="88"/>
      <c r="IC14" s="88"/>
      <c r="ID14" s="88"/>
      <c r="IE14" s="88"/>
      <c r="IF14" s="88"/>
      <c r="IG14" s="88"/>
      <c r="IH14" s="88"/>
      <c r="II14" s="88"/>
      <c r="IJ14" s="88"/>
      <c r="IK14" s="88"/>
      <c r="IL14" s="88"/>
      <c r="IM14" s="88"/>
      <c r="IN14" s="88"/>
      <c r="IO14" s="88"/>
      <c r="IP14" s="88"/>
      <c r="IQ14" s="88"/>
      <c r="IR14" s="88"/>
      <c r="IS14" s="88"/>
      <c r="IT14" s="88"/>
      <c r="IU14" s="88"/>
      <c r="IV14" s="88"/>
      <c r="IW14" s="88"/>
      <c r="IX14" s="88"/>
      <c r="IY14" s="88"/>
      <c r="IZ14" s="88"/>
      <c r="JA14" s="88"/>
      <c r="JB14" s="88"/>
      <c r="JC14" s="88"/>
      <c r="JD14" s="88"/>
      <c r="JE14" s="88"/>
      <c r="JF14" s="88"/>
      <c r="JG14" s="88"/>
      <c r="JH14" s="88"/>
      <c r="JI14" s="88"/>
      <c r="JJ14" s="88"/>
      <c r="JK14" s="88"/>
      <c r="JL14" s="88"/>
      <c r="JM14" s="88"/>
      <c r="JN14" s="88"/>
      <c r="JO14" s="88"/>
      <c r="JP14" s="88"/>
      <c r="JQ14" s="88"/>
      <c r="JR14" s="88"/>
      <c r="JS14" s="88"/>
      <c r="JT14" s="88"/>
      <c r="JU14" s="88"/>
      <c r="JV14" s="88"/>
      <c r="JW14" s="88"/>
      <c r="JX14" s="88"/>
      <c r="JY14" s="88"/>
      <c r="JZ14" s="88"/>
      <c r="KA14" s="88"/>
      <c r="KB14" s="88"/>
      <c r="KC14" s="88"/>
      <c r="KD14" s="88"/>
      <c r="KE14" s="88"/>
      <c r="KF14" s="88"/>
      <c r="KG14" s="88"/>
      <c r="KH14" s="88"/>
      <c r="KI14" s="88"/>
      <c r="KJ14" s="88"/>
      <c r="KK14" s="88"/>
      <c r="KL14" s="88"/>
      <c r="KM14" s="88"/>
      <c r="KN14" s="88"/>
      <c r="KO14" s="88"/>
      <c r="KP14" s="88"/>
      <c r="KQ14" s="88"/>
      <c r="KR14" s="88"/>
      <c r="KS14" s="88"/>
      <c r="KT14" s="88"/>
      <c r="KU14" s="88"/>
      <c r="KV14" s="88"/>
      <c r="KW14" s="88"/>
      <c r="KX14" s="88"/>
      <c r="KY14" s="88"/>
      <c r="KZ14" s="88"/>
      <c r="LA14" s="88"/>
      <c r="LB14" s="88"/>
      <c r="LC14" s="88"/>
      <c r="LD14" s="88"/>
      <c r="LE14" s="88"/>
      <c r="LF14" s="88"/>
      <c r="LG14" s="88"/>
      <c r="LH14" s="88"/>
      <c r="LI14" s="88"/>
      <c r="LJ14" s="88"/>
      <c r="LK14" s="88"/>
      <c r="LL14" s="88"/>
      <c r="LM14" s="88"/>
      <c r="LN14" s="88"/>
      <c r="LO14" s="88"/>
      <c r="LP14" s="88"/>
      <c r="LQ14" s="88"/>
      <c r="LR14" s="88"/>
      <c r="LS14" s="88"/>
      <c r="LT14" s="88"/>
      <c r="LU14" s="88"/>
      <c r="LV14" s="88"/>
      <c r="LW14" s="88"/>
      <c r="LX14" s="88"/>
      <c r="LY14" s="88"/>
      <c r="LZ14" s="88"/>
      <c r="MA14" s="88"/>
      <c r="MB14" s="88"/>
      <c r="MC14" s="88"/>
      <c r="MD14" s="88"/>
      <c r="ME14" s="88"/>
      <c r="MF14" s="88"/>
      <c r="MG14" s="88"/>
      <c r="MH14" s="88"/>
      <c r="MI14" s="88"/>
      <c r="MJ14" s="88"/>
      <c r="MK14" s="88"/>
      <c r="ML14" s="88"/>
      <c r="MM14" s="88"/>
      <c r="MN14" s="88"/>
      <c r="MO14" s="88"/>
      <c r="MP14" s="88"/>
      <c r="MQ14" s="88"/>
      <c r="MR14" s="88"/>
      <c r="MS14" s="88"/>
      <c r="MT14" s="88"/>
      <c r="MU14" s="88"/>
      <c r="MV14" s="88"/>
      <c r="MW14" s="88"/>
      <c r="MX14" s="88"/>
      <c r="MY14" s="88"/>
      <c r="MZ14" s="88"/>
      <c r="NA14" s="88"/>
      <c r="NB14" s="88"/>
      <c r="NC14" s="88"/>
      <c r="ND14" s="88"/>
      <c r="NE14" s="88"/>
      <c r="NF14" s="88"/>
      <c r="NG14" s="88"/>
      <c r="NH14" s="88"/>
      <c r="NI14" s="88"/>
      <c r="NJ14" s="88"/>
      <c r="NK14" s="88"/>
      <c r="NL14" s="88"/>
      <c r="NM14" s="88"/>
      <c r="NN14" s="88"/>
      <c r="NO14" s="88"/>
      <c r="NP14" s="88"/>
      <c r="NQ14" s="88"/>
      <c r="NR14" s="88"/>
      <c r="NS14" s="88"/>
      <c r="NT14" s="88"/>
      <c r="NU14" s="88"/>
      <c r="NV14" s="88"/>
      <c r="NW14" s="88"/>
      <c r="NX14" s="88"/>
      <c r="NY14" s="88"/>
      <c r="NZ14" s="88"/>
      <c r="OA14" s="88"/>
      <c r="OB14" s="88"/>
      <c r="OC14" s="88"/>
      <c r="OD14" s="88"/>
      <c r="OE14" s="88"/>
      <c r="OF14" s="88"/>
      <c r="OG14" s="88"/>
      <c r="OH14" s="88"/>
      <c r="OI14" s="88"/>
      <c r="OJ14" s="88"/>
      <c r="OK14" s="88"/>
      <c r="OL14" s="88"/>
      <c r="OM14" s="88"/>
      <c r="ON14" s="88"/>
      <c r="OO14" s="88"/>
      <c r="OP14" s="88"/>
      <c r="OQ14" s="88"/>
      <c r="OR14" s="88"/>
      <c r="OS14" s="88"/>
      <c r="OT14" s="88"/>
      <c r="OU14" s="88"/>
      <c r="OV14" s="88"/>
      <c r="OW14" s="88"/>
      <c r="OX14" s="88"/>
      <c r="OY14" s="88"/>
      <c r="OZ14" s="88"/>
      <c r="PA14" s="88"/>
      <c r="PB14" s="88"/>
      <c r="PC14" s="88"/>
      <c r="PD14" s="88"/>
      <c r="PE14" s="88"/>
      <c r="PF14" s="88"/>
      <c r="PG14" s="88"/>
      <c r="PH14" s="88"/>
      <c r="PI14" s="88"/>
      <c r="PJ14" s="88"/>
      <c r="PK14" s="88"/>
      <c r="PL14" s="88"/>
      <c r="PM14" s="88"/>
      <c r="PN14" s="88"/>
      <c r="PO14" s="88"/>
      <c r="PP14" s="88"/>
      <c r="PQ14" s="88"/>
      <c r="PR14" s="88"/>
      <c r="PS14" s="88"/>
      <c r="PT14" s="88"/>
      <c r="PU14" s="88"/>
      <c r="PV14" s="88"/>
      <c r="PW14" s="88"/>
      <c r="PX14" s="88"/>
      <c r="PY14" s="88"/>
      <c r="PZ14" s="88"/>
      <c r="QA14" s="88"/>
      <c r="QB14" s="88"/>
      <c r="QC14" s="88"/>
      <c r="QD14" s="88"/>
      <c r="QE14" s="88"/>
      <c r="QF14" s="88"/>
      <c r="QG14" s="88"/>
      <c r="QH14" s="88"/>
      <c r="QI14" s="88"/>
      <c r="QJ14" s="88"/>
      <c r="QK14" s="88"/>
      <c r="QL14" s="88"/>
      <c r="QM14" s="88"/>
      <c r="QN14" s="88"/>
      <c r="QO14" s="88"/>
      <c r="QP14" s="88"/>
      <c r="QQ14" s="88"/>
      <c r="QR14" s="88"/>
      <c r="QS14" s="88"/>
      <c r="QT14" s="88"/>
      <c r="QU14" s="88"/>
      <c r="QV14" s="88"/>
      <c r="QW14" s="88"/>
      <c r="QX14" s="88"/>
      <c r="QY14" s="88"/>
      <c r="QZ14" s="88"/>
      <c r="RA14" s="88"/>
      <c r="RB14" s="88"/>
      <c r="RC14" s="88"/>
      <c r="RD14" s="88"/>
      <c r="RE14" s="88"/>
      <c r="RF14" s="88"/>
      <c r="RG14" s="88"/>
      <c r="RH14" s="88"/>
      <c r="RI14" s="88"/>
      <c r="RJ14" s="88"/>
      <c r="RK14" s="88"/>
      <c r="RL14" s="88"/>
      <c r="RM14" s="88"/>
      <c r="RN14" s="88"/>
      <c r="RO14" s="88"/>
      <c r="RP14" s="88"/>
      <c r="RQ14" s="88"/>
      <c r="RR14" s="88"/>
      <c r="RS14" s="88"/>
      <c r="RT14" s="88"/>
      <c r="RU14" s="88"/>
      <c r="RV14" s="88"/>
      <c r="RW14" s="88"/>
      <c r="RX14" s="88"/>
      <c r="RY14" s="88"/>
      <c r="RZ14" s="88"/>
      <c r="SA14" s="88"/>
      <c r="SB14" s="88"/>
      <c r="SC14" s="88"/>
      <c r="SD14" s="88"/>
      <c r="SE14" s="88"/>
      <c r="SF14" s="88"/>
      <c r="SG14" s="88"/>
      <c r="SH14" s="88"/>
      <c r="SI14" s="88"/>
      <c r="SJ14" s="88"/>
      <c r="SK14" s="88"/>
      <c r="SL14" s="88"/>
      <c r="SM14" s="88"/>
      <c r="SN14" s="88"/>
      <c r="SO14" s="88"/>
      <c r="SP14" s="88"/>
      <c r="SQ14" s="88"/>
      <c r="SR14" s="88"/>
      <c r="SS14" s="88"/>
      <c r="ST14" s="88"/>
      <c r="SU14" s="88"/>
      <c r="SV14" s="88"/>
      <c r="SW14" s="88"/>
      <c r="SX14" s="88"/>
      <c r="SY14" s="88"/>
      <c r="SZ14" s="88"/>
      <c r="TA14" s="88"/>
      <c r="TB14" s="88"/>
      <c r="TC14" s="88"/>
      <c r="TD14" s="88"/>
      <c r="TE14" s="88"/>
      <c r="TF14" s="88"/>
      <c r="TG14" s="88"/>
      <c r="TH14" s="88"/>
      <c r="TI14" s="88"/>
      <c r="TJ14" s="88"/>
      <c r="TK14" s="88"/>
      <c r="TL14" s="88"/>
      <c r="TM14" s="88"/>
      <c r="TN14" s="88"/>
      <c r="TO14" s="88"/>
      <c r="TP14" s="88"/>
      <c r="TQ14" s="88"/>
      <c r="TR14" s="88"/>
      <c r="TS14" s="88"/>
      <c r="TT14" s="88"/>
      <c r="TU14" s="88"/>
      <c r="TV14" s="88"/>
      <c r="TW14" s="88"/>
      <c r="TX14" s="88"/>
      <c r="TY14" s="88"/>
      <c r="TZ14" s="88"/>
      <c r="UA14" s="88"/>
      <c r="UB14" s="88"/>
      <c r="UC14" s="88"/>
      <c r="UD14" s="88"/>
      <c r="UE14" s="88"/>
      <c r="UF14" s="88"/>
      <c r="UG14" s="88"/>
      <c r="UH14" s="88"/>
      <c r="UI14" s="88"/>
      <c r="UJ14" s="88"/>
      <c r="UK14" s="88"/>
      <c r="UL14" s="88"/>
      <c r="UM14" s="88"/>
      <c r="UN14" s="88"/>
      <c r="UO14" s="88"/>
      <c r="UP14" s="88"/>
      <c r="UQ14" s="88"/>
      <c r="UR14" s="88"/>
      <c r="US14" s="88"/>
      <c r="UT14" s="88"/>
      <c r="UU14" s="88"/>
      <c r="UV14" s="88"/>
      <c r="UW14" s="88"/>
      <c r="UX14" s="88"/>
      <c r="UY14" s="88"/>
      <c r="UZ14" s="88"/>
      <c r="VA14" s="88"/>
      <c r="VB14" s="88"/>
      <c r="VC14" s="88"/>
      <c r="VD14" s="88"/>
      <c r="VE14" s="88"/>
      <c r="VF14" s="88"/>
      <c r="VG14" s="88"/>
      <c r="VH14" s="88"/>
      <c r="VI14" s="88"/>
      <c r="VJ14" s="88"/>
      <c r="VK14" s="88"/>
      <c r="VL14" s="88"/>
      <c r="VM14" s="88"/>
      <c r="VN14" s="88"/>
      <c r="VO14" s="88"/>
      <c r="VP14" s="88"/>
      <c r="VQ14" s="88"/>
      <c r="VR14" s="88"/>
      <c r="VS14" s="88"/>
      <c r="VT14" s="88"/>
      <c r="VU14" s="88"/>
      <c r="VV14" s="88"/>
      <c r="VW14" s="88"/>
      <c r="VX14" s="88"/>
      <c r="VY14" s="88"/>
      <c r="VZ14" s="88"/>
      <c r="WA14" s="88"/>
      <c r="WB14" s="88"/>
      <c r="WC14" s="88"/>
      <c r="WD14" s="88"/>
      <c r="WE14" s="88"/>
      <c r="WF14" s="88"/>
      <c r="WG14" s="88"/>
      <c r="WH14" s="88"/>
      <c r="WI14" s="88"/>
      <c r="WJ14" s="88"/>
      <c r="WK14" s="88"/>
      <c r="WL14" s="88"/>
      <c r="WM14" s="88"/>
      <c r="WN14" s="88"/>
      <c r="WO14" s="88"/>
      <c r="WP14" s="88"/>
      <c r="WQ14" s="88"/>
      <c r="WR14" s="88"/>
      <c r="WS14" s="88"/>
      <c r="WT14" s="88"/>
      <c r="WU14" s="88"/>
      <c r="WV14" s="88"/>
      <c r="WW14" s="88"/>
      <c r="WX14" s="88"/>
      <c r="WY14" s="88"/>
      <c r="WZ14" s="88"/>
      <c r="XA14" s="88"/>
      <c r="XB14" s="88"/>
      <c r="XC14" s="88"/>
      <c r="XD14" s="88"/>
      <c r="XE14" s="88"/>
      <c r="XF14" s="88"/>
      <c r="XG14" s="88"/>
      <c r="XH14" s="88"/>
      <c r="XI14" s="88"/>
      <c r="XJ14" s="88"/>
      <c r="XK14" s="88"/>
      <c r="XL14" s="88"/>
      <c r="XM14" s="88"/>
      <c r="XN14" s="88"/>
      <c r="XO14" s="88"/>
      <c r="XP14" s="88"/>
    </row>
    <row r="15" spans="1:640" ht="45" x14ac:dyDescent="0.25">
      <c r="A15" s="118">
        <f>A13+1</f>
        <v>162</v>
      </c>
      <c r="B15" s="9" t="s">
        <v>476</v>
      </c>
      <c r="C15" s="114" t="s">
        <v>1104</v>
      </c>
      <c r="D15" s="22" t="s">
        <v>14</v>
      </c>
      <c r="E15" s="4">
        <v>1</v>
      </c>
      <c r="F15" s="10">
        <v>0</v>
      </c>
      <c r="G15" s="10">
        <f t="shared" si="0"/>
        <v>0</v>
      </c>
      <c r="H15" s="10">
        <f>F15*E15</f>
        <v>0</v>
      </c>
      <c r="I15" s="49">
        <f>H15*1.2</f>
        <v>0</v>
      </c>
      <c r="J15" s="86" t="s">
        <v>477</v>
      </c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88"/>
      <c r="DY15" s="88"/>
      <c r="DZ15" s="88"/>
      <c r="EA15" s="88"/>
      <c r="EB15" s="88"/>
      <c r="EC15" s="88"/>
      <c r="ED15" s="88"/>
      <c r="EE15" s="88"/>
      <c r="EF15" s="88"/>
      <c r="EG15" s="88"/>
      <c r="EH15" s="88"/>
      <c r="EI15" s="88"/>
      <c r="EJ15" s="88"/>
      <c r="EK15" s="88"/>
      <c r="EL15" s="88"/>
      <c r="EM15" s="88"/>
      <c r="EN15" s="88"/>
      <c r="EO15" s="88"/>
      <c r="EP15" s="88"/>
      <c r="EQ15" s="88"/>
      <c r="ER15" s="88"/>
      <c r="ES15" s="88"/>
      <c r="ET15" s="88"/>
      <c r="EU15" s="88"/>
      <c r="EV15" s="88"/>
      <c r="EW15" s="88"/>
      <c r="EX15" s="88"/>
      <c r="EY15" s="88"/>
      <c r="EZ15" s="88"/>
      <c r="FA15" s="88"/>
      <c r="FB15" s="88"/>
      <c r="FC15" s="88"/>
      <c r="FD15" s="88"/>
      <c r="FE15" s="88"/>
      <c r="FF15" s="88"/>
      <c r="FG15" s="88"/>
      <c r="FH15" s="88"/>
      <c r="FI15" s="88"/>
      <c r="FJ15" s="88"/>
      <c r="FK15" s="88"/>
      <c r="FL15" s="88"/>
      <c r="FM15" s="88"/>
      <c r="FN15" s="88"/>
      <c r="FO15" s="88"/>
      <c r="FP15" s="88"/>
      <c r="FQ15" s="88"/>
      <c r="FR15" s="88"/>
      <c r="FS15" s="88"/>
      <c r="FT15" s="88"/>
      <c r="FU15" s="88"/>
      <c r="FV15" s="88"/>
      <c r="FW15" s="88"/>
      <c r="FX15" s="88"/>
      <c r="FY15" s="88"/>
      <c r="FZ15" s="88"/>
      <c r="GA15" s="88"/>
      <c r="GB15" s="88"/>
      <c r="GC15" s="88"/>
      <c r="GD15" s="88"/>
      <c r="GE15" s="88"/>
      <c r="GF15" s="88"/>
      <c r="GG15" s="88"/>
      <c r="GH15" s="88"/>
      <c r="GI15" s="88"/>
      <c r="GJ15" s="88"/>
      <c r="GK15" s="88"/>
      <c r="GL15" s="88"/>
      <c r="GM15" s="88"/>
      <c r="GN15" s="88"/>
      <c r="GO15" s="88"/>
      <c r="GP15" s="88"/>
      <c r="GQ15" s="88"/>
      <c r="GR15" s="88"/>
      <c r="GS15" s="88"/>
      <c r="GT15" s="88"/>
      <c r="GU15" s="88"/>
      <c r="GV15" s="88"/>
      <c r="GW15" s="88"/>
      <c r="GX15" s="88"/>
      <c r="GY15" s="88"/>
      <c r="GZ15" s="88"/>
      <c r="HA15" s="88"/>
      <c r="HB15" s="88"/>
      <c r="HC15" s="88"/>
      <c r="HD15" s="88"/>
      <c r="HE15" s="88"/>
      <c r="HF15" s="88"/>
      <c r="HG15" s="88"/>
      <c r="HH15" s="88"/>
      <c r="HI15" s="88"/>
      <c r="HJ15" s="88"/>
      <c r="HK15" s="88"/>
      <c r="HL15" s="88"/>
      <c r="HM15" s="88"/>
      <c r="HN15" s="88"/>
      <c r="HO15" s="88"/>
      <c r="HP15" s="88"/>
      <c r="HQ15" s="88"/>
      <c r="HR15" s="88"/>
      <c r="HS15" s="88"/>
      <c r="HT15" s="88"/>
      <c r="HU15" s="88"/>
      <c r="HV15" s="88"/>
      <c r="HW15" s="88"/>
      <c r="HX15" s="88"/>
      <c r="HY15" s="88"/>
      <c r="HZ15" s="88"/>
      <c r="IA15" s="88"/>
      <c r="IB15" s="88"/>
      <c r="IC15" s="88"/>
      <c r="ID15" s="88"/>
      <c r="IE15" s="88"/>
      <c r="IF15" s="88"/>
      <c r="IG15" s="88"/>
      <c r="IH15" s="88"/>
      <c r="II15" s="88"/>
      <c r="IJ15" s="88"/>
      <c r="IK15" s="88"/>
      <c r="IL15" s="88"/>
      <c r="IM15" s="88"/>
      <c r="IN15" s="88"/>
      <c r="IO15" s="88"/>
      <c r="IP15" s="88"/>
      <c r="IQ15" s="88"/>
      <c r="IR15" s="88"/>
      <c r="IS15" s="88"/>
      <c r="IT15" s="88"/>
      <c r="IU15" s="88"/>
      <c r="IV15" s="88"/>
      <c r="IW15" s="88"/>
      <c r="IX15" s="88"/>
      <c r="IY15" s="88"/>
      <c r="IZ15" s="88"/>
      <c r="JA15" s="88"/>
      <c r="JB15" s="88"/>
      <c r="JC15" s="88"/>
      <c r="JD15" s="88"/>
      <c r="JE15" s="88"/>
      <c r="JF15" s="88"/>
      <c r="JG15" s="88"/>
      <c r="JH15" s="88"/>
      <c r="JI15" s="88"/>
      <c r="JJ15" s="88"/>
      <c r="JK15" s="88"/>
      <c r="JL15" s="88"/>
      <c r="JM15" s="88"/>
      <c r="JN15" s="88"/>
      <c r="JO15" s="88"/>
      <c r="JP15" s="88"/>
      <c r="JQ15" s="88"/>
      <c r="JR15" s="88"/>
      <c r="JS15" s="88"/>
      <c r="JT15" s="88"/>
      <c r="JU15" s="88"/>
      <c r="JV15" s="88"/>
      <c r="JW15" s="88"/>
      <c r="JX15" s="88"/>
      <c r="JY15" s="88"/>
      <c r="JZ15" s="88"/>
      <c r="KA15" s="88"/>
      <c r="KB15" s="88"/>
      <c r="KC15" s="88"/>
      <c r="KD15" s="88"/>
      <c r="KE15" s="88"/>
      <c r="KF15" s="88"/>
      <c r="KG15" s="88"/>
      <c r="KH15" s="88"/>
      <c r="KI15" s="88"/>
      <c r="KJ15" s="88"/>
      <c r="KK15" s="88"/>
      <c r="KL15" s="88"/>
      <c r="KM15" s="88"/>
      <c r="KN15" s="88"/>
      <c r="KO15" s="88"/>
      <c r="KP15" s="88"/>
      <c r="KQ15" s="88"/>
      <c r="KR15" s="88"/>
      <c r="KS15" s="88"/>
      <c r="KT15" s="88"/>
      <c r="KU15" s="88"/>
      <c r="KV15" s="88"/>
      <c r="KW15" s="88"/>
      <c r="KX15" s="88"/>
      <c r="KY15" s="88"/>
      <c r="KZ15" s="88"/>
      <c r="LA15" s="88"/>
      <c r="LB15" s="88"/>
      <c r="LC15" s="88"/>
      <c r="LD15" s="88"/>
      <c r="LE15" s="88"/>
      <c r="LF15" s="88"/>
      <c r="LG15" s="88"/>
      <c r="LH15" s="88"/>
      <c r="LI15" s="88"/>
      <c r="LJ15" s="88"/>
      <c r="LK15" s="88"/>
      <c r="LL15" s="88"/>
      <c r="LM15" s="88"/>
      <c r="LN15" s="88"/>
      <c r="LO15" s="88"/>
      <c r="LP15" s="88"/>
      <c r="LQ15" s="88"/>
      <c r="LR15" s="88"/>
      <c r="LS15" s="88"/>
      <c r="LT15" s="88"/>
      <c r="LU15" s="88"/>
      <c r="LV15" s="88"/>
      <c r="LW15" s="88"/>
      <c r="LX15" s="88"/>
      <c r="LY15" s="88"/>
      <c r="LZ15" s="88"/>
      <c r="MA15" s="88"/>
      <c r="MB15" s="88"/>
      <c r="MC15" s="88"/>
      <c r="MD15" s="88"/>
      <c r="ME15" s="88"/>
      <c r="MF15" s="88"/>
      <c r="MG15" s="88"/>
      <c r="MH15" s="88"/>
      <c r="MI15" s="88"/>
      <c r="MJ15" s="88"/>
      <c r="MK15" s="88"/>
      <c r="ML15" s="88"/>
      <c r="MM15" s="88"/>
      <c r="MN15" s="88"/>
      <c r="MO15" s="88"/>
      <c r="MP15" s="88"/>
      <c r="MQ15" s="88"/>
      <c r="MR15" s="88"/>
      <c r="MS15" s="88"/>
      <c r="MT15" s="88"/>
      <c r="MU15" s="88"/>
      <c r="MV15" s="88"/>
      <c r="MW15" s="88"/>
      <c r="MX15" s="88"/>
      <c r="MY15" s="88"/>
      <c r="MZ15" s="88"/>
      <c r="NA15" s="88"/>
      <c r="NB15" s="88"/>
      <c r="NC15" s="88"/>
      <c r="ND15" s="88"/>
      <c r="NE15" s="88"/>
      <c r="NF15" s="88"/>
      <c r="NG15" s="88"/>
      <c r="NH15" s="88"/>
      <c r="NI15" s="88"/>
      <c r="NJ15" s="88"/>
      <c r="NK15" s="88"/>
      <c r="NL15" s="88"/>
      <c r="NM15" s="88"/>
      <c r="NN15" s="88"/>
      <c r="NO15" s="88"/>
      <c r="NP15" s="88"/>
      <c r="NQ15" s="88"/>
      <c r="NR15" s="88"/>
      <c r="NS15" s="88"/>
      <c r="NT15" s="88"/>
      <c r="NU15" s="88"/>
      <c r="NV15" s="88"/>
      <c r="NW15" s="88"/>
      <c r="NX15" s="88"/>
      <c r="NY15" s="88"/>
      <c r="NZ15" s="88"/>
      <c r="OA15" s="88"/>
      <c r="OB15" s="88"/>
      <c r="OC15" s="88"/>
      <c r="OD15" s="88"/>
      <c r="OE15" s="88"/>
      <c r="OF15" s="88"/>
      <c r="OG15" s="88"/>
      <c r="OH15" s="88"/>
      <c r="OI15" s="88"/>
      <c r="OJ15" s="88"/>
      <c r="OK15" s="88"/>
      <c r="OL15" s="88"/>
      <c r="OM15" s="88"/>
      <c r="ON15" s="88"/>
      <c r="OO15" s="88"/>
      <c r="OP15" s="88"/>
      <c r="OQ15" s="88"/>
      <c r="OR15" s="88"/>
      <c r="OS15" s="88"/>
      <c r="OT15" s="88"/>
      <c r="OU15" s="88"/>
      <c r="OV15" s="88"/>
      <c r="OW15" s="88"/>
      <c r="OX15" s="88"/>
      <c r="OY15" s="88"/>
      <c r="OZ15" s="88"/>
      <c r="PA15" s="88"/>
      <c r="PB15" s="88"/>
      <c r="PC15" s="88"/>
      <c r="PD15" s="88"/>
      <c r="PE15" s="88"/>
      <c r="PF15" s="88"/>
      <c r="PG15" s="88"/>
      <c r="PH15" s="88"/>
      <c r="PI15" s="88"/>
      <c r="PJ15" s="88"/>
      <c r="PK15" s="88"/>
      <c r="PL15" s="88"/>
      <c r="PM15" s="88"/>
      <c r="PN15" s="88"/>
      <c r="PO15" s="88"/>
      <c r="PP15" s="88"/>
      <c r="PQ15" s="88"/>
      <c r="PR15" s="88"/>
      <c r="PS15" s="88"/>
      <c r="PT15" s="88"/>
      <c r="PU15" s="88"/>
      <c r="PV15" s="88"/>
      <c r="PW15" s="88"/>
      <c r="PX15" s="88"/>
      <c r="PY15" s="88"/>
      <c r="PZ15" s="88"/>
      <c r="QA15" s="88"/>
      <c r="QB15" s="88"/>
      <c r="QC15" s="88"/>
      <c r="QD15" s="88"/>
      <c r="QE15" s="88"/>
      <c r="QF15" s="88"/>
      <c r="QG15" s="88"/>
      <c r="QH15" s="88"/>
      <c r="QI15" s="88"/>
      <c r="QJ15" s="88"/>
      <c r="QK15" s="88"/>
      <c r="QL15" s="88"/>
      <c r="QM15" s="88"/>
      <c r="QN15" s="88"/>
      <c r="QO15" s="88"/>
      <c r="QP15" s="88"/>
      <c r="QQ15" s="88"/>
      <c r="QR15" s="88"/>
      <c r="QS15" s="88"/>
      <c r="QT15" s="88"/>
      <c r="QU15" s="88"/>
      <c r="QV15" s="88"/>
      <c r="QW15" s="88"/>
      <c r="QX15" s="88"/>
      <c r="QY15" s="88"/>
      <c r="QZ15" s="88"/>
      <c r="RA15" s="88"/>
      <c r="RB15" s="88"/>
      <c r="RC15" s="88"/>
      <c r="RD15" s="88"/>
      <c r="RE15" s="88"/>
      <c r="RF15" s="88"/>
      <c r="RG15" s="88"/>
      <c r="RH15" s="88"/>
      <c r="RI15" s="88"/>
      <c r="RJ15" s="88"/>
      <c r="RK15" s="88"/>
      <c r="RL15" s="88"/>
      <c r="RM15" s="88"/>
      <c r="RN15" s="88"/>
      <c r="RO15" s="88"/>
      <c r="RP15" s="88"/>
      <c r="RQ15" s="88"/>
      <c r="RR15" s="88"/>
      <c r="RS15" s="88"/>
      <c r="RT15" s="88"/>
      <c r="RU15" s="88"/>
      <c r="RV15" s="88"/>
      <c r="RW15" s="88"/>
      <c r="RX15" s="88"/>
      <c r="RY15" s="88"/>
      <c r="RZ15" s="88"/>
      <c r="SA15" s="88"/>
      <c r="SB15" s="88"/>
      <c r="SC15" s="88"/>
      <c r="SD15" s="88"/>
      <c r="SE15" s="88"/>
      <c r="SF15" s="88"/>
      <c r="SG15" s="88"/>
      <c r="SH15" s="88"/>
      <c r="SI15" s="88"/>
      <c r="SJ15" s="88"/>
      <c r="SK15" s="88"/>
      <c r="SL15" s="88"/>
      <c r="SM15" s="88"/>
      <c r="SN15" s="88"/>
      <c r="SO15" s="88"/>
      <c r="SP15" s="88"/>
      <c r="SQ15" s="88"/>
      <c r="SR15" s="88"/>
      <c r="SS15" s="88"/>
      <c r="ST15" s="88"/>
      <c r="SU15" s="88"/>
      <c r="SV15" s="88"/>
      <c r="SW15" s="88"/>
      <c r="SX15" s="88"/>
      <c r="SY15" s="88"/>
      <c r="SZ15" s="88"/>
      <c r="TA15" s="88"/>
      <c r="TB15" s="88"/>
      <c r="TC15" s="88"/>
      <c r="TD15" s="88"/>
      <c r="TE15" s="88"/>
      <c r="TF15" s="88"/>
      <c r="TG15" s="88"/>
      <c r="TH15" s="88"/>
      <c r="TI15" s="88"/>
      <c r="TJ15" s="88"/>
      <c r="TK15" s="88"/>
      <c r="TL15" s="88"/>
      <c r="TM15" s="88"/>
      <c r="TN15" s="88"/>
      <c r="TO15" s="88"/>
      <c r="TP15" s="88"/>
      <c r="TQ15" s="88"/>
      <c r="TR15" s="88"/>
      <c r="TS15" s="88"/>
      <c r="TT15" s="88"/>
      <c r="TU15" s="88"/>
      <c r="TV15" s="88"/>
      <c r="TW15" s="88"/>
      <c r="TX15" s="88"/>
      <c r="TY15" s="88"/>
      <c r="TZ15" s="88"/>
      <c r="UA15" s="88"/>
      <c r="UB15" s="88"/>
      <c r="UC15" s="88"/>
      <c r="UD15" s="88"/>
      <c r="UE15" s="88"/>
      <c r="UF15" s="88"/>
      <c r="UG15" s="88"/>
      <c r="UH15" s="88"/>
      <c r="UI15" s="88"/>
      <c r="UJ15" s="88"/>
      <c r="UK15" s="88"/>
      <c r="UL15" s="88"/>
      <c r="UM15" s="88"/>
      <c r="UN15" s="88"/>
      <c r="UO15" s="88"/>
      <c r="UP15" s="88"/>
      <c r="UQ15" s="88"/>
      <c r="UR15" s="88"/>
      <c r="US15" s="88"/>
      <c r="UT15" s="88"/>
      <c r="UU15" s="88"/>
      <c r="UV15" s="88"/>
      <c r="UW15" s="88"/>
      <c r="UX15" s="88"/>
      <c r="UY15" s="88"/>
      <c r="UZ15" s="88"/>
      <c r="VA15" s="88"/>
      <c r="VB15" s="88"/>
      <c r="VC15" s="88"/>
      <c r="VD15" s="88"/>
      <c r="VE15" s="88"/>
      <c r="VF15" s="88"/>
      <c r="VG15" s="88"/>
      <c r="VH15" s="88"/>
      <c r="VI15" s="88"/>
      <c r="VJ15" s="88"/>
      <c r="VK15" s="88"/>
      <c r="VL15" s="88"/>
      <c r="VM15" s="88"/>
      <c r="VN15" s="88"/>
      <c r="VO15" s="88"/>
      <c r="VP15" s="88"/>
      <c r="VQ15" s="88"/>
      <c r="VR15" s="88"/>
      <c r="VS15" s="88"/>
      <c r="VT15" s="88"/>
      <c r="VU15" s="88"/>
      <c r="VV15" s="88"/>
      <c r="VW15" s="88"/>
      <c r="VX15" s="88"/>
      <c r="VY15" s="88"/>
      <c r="VZ15" s="88"/>
      <c r="WA15" s="88"/>
      <c r="WB15" s="88"/>
      <c r="WC15" s="88"/>
      <c r="WD15" s="88"/>
      <c r="WE15" s="88"/>
      <c r="WF15" s="88"/>
      <c r="WG15" s="88"/>
      <c r="WH15" s="88"/>
      <c r="WI15" s="88"/>
      <c r="WJ15" s="88"/>
      <c r="WK15" s="88"/>
      <c r="WL15" s="88"/>
      <c r="WM15" s="88"/>
      <c r="WN15" s="88"/>
      <c r="WO15" s="88"/>
      <c r="WP15" s="88"/>
      <c r="WQ15" s="88"/>
      <c r="WR15" s="88"/>
      <c r="WS15" s="88"/>
      <c r="WT15" s="88"/>
      <c r="WU15" s="88"/>
      <c r="WV15" s="88"/>
      <c r="WW15" s="88"/>
      <c r="WX15" s="88"/>
      <c r="WY15" s="88"/>
      <c r="WZ15" s="88"/>
      <c r="XA15" s="88"/>
      <c r="XB15" s="88"/>
      <c r="XC15" s="88"/>
      <c r="XD15" s="88"/>
      <c r="XE15" s="88"/>
      <c r="XF15" s="88"/>
      <c r="XG15" s="88"/>
      <c r="XH15" s="88"/>
      <c r="XI15" s="88"/>
      <c r="XJ15" s="88"/>
      <c r="XK15" s="88"/>
      <c r="XL15" s="88"/>
      <c r="XM15" s="88"/>
      <c r="XN15" s="88"/>
      <c r="XO15" s="88"/>
      <c r="XP15" s="88"/>
    </row>
    <row r="16" spans="1:640" ht="45" x14ac:dyDescent="0.25">
      <c r="A16" s="118">
        <f>A15+1</f>
        <v>163</v>
      </c>
      <c r="B16" s="9" t="s">
        <v>478</v>
      </c>
      <c r="C16" s="114" t="s">
        <v>1105</v>
      </c>
      <c r="D16" s="22" t="s">
        <v>14</v>
      </c>
      <c r="E16" s="4">
        <v>1</v>
      </c>
      <c r="F16" s="10">
        <v>0</v>
      </c>
      <c r="G16" s="10">
        <f t="shared" si="0"/>
        <v>0</v>
      </c>
      <c r="H16" s="10">
        <f>F16*E16</f>
        <v>0</v>
      </c>
      <c r="I16" s="49">
        <f>H16*1.2</f>
        <v>0</v>
      </c>
      <c r="J16" s="86" t="s">
        <v>479</v>
      </c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88"/>
      <c r="DY16" s="88"/>
      <c r="DZ16" s="88"/>
      <c r="EA16" s="88"/>
      <c r="EB16" s="88"/>
      <c r="EC16" s="88"/>
      <c r="ED16" s="88"/>
      <c r="EE16" s="88"/>
      <c r="EF16" s="88"/>
      <c r="EG16" s="88"/>
      <c r="EH16" s="88"/>
      <c r="EI16" s="88"/>
      <c r="EJ16" s="88"/>
      <c r="EK16" s="88"/>
      <c r="EL16" s="88"/>
      <c r="EM16" s="88"/>
      <c r="EN16" s="88"/>
      <c r="EO16" s="88"/>
      <c r="EP16" s="88"/>
      <c r="EQ16" s="88"/>
      <c r="ER16" s="88"/>
      <c r="ES16" s="88"/>
      <c r="ET16" s="88"/>
      <c r="EU16" s="88"/>
      <c r="EV16" s="88"/>
      <c r="EW16" s="88"/>
      <c r="EX16" s="88"/>
      <c r="EY16" s="88"/>
      <c r="EZ16" s="88"/>
      <c r="FA16" s="88"/>
      <c r="FB16" s="88"/>
      <c r="FC16" s="88"/>
      <c r="FD16" s="88"/>
      <c r="FE16" s="88"/>
      <c r="FF16" s="88"/>
      <c r="FG16" s="88"/>
      <c r="FH16" s="88"/>
      <c r="FI16" s="88"/>
      <c r="FJ16" s="88"/>
      <c r="FK16" s="88"/>
      <c r="FL16" s="88"/>
      <c r="FM16" s="88"/>
      <c r="FN16" s="88"/>
      <c r="FO16" s="88"/>
      <c r="FP16" s="88"/>
      <c r="FQ16" s="88"/>
      <c r="FR16" s="88"/>
      <c r="FS16" s="88"/>
      <c r="FT16" s="88"/>
      <c r="FU16" s="88"/>
      <c r="FV16" s="88"/>
      <c r="FW16" s="88"/>
      <c r="FX16" s="88"/>
      <c r="FY16" s="88"/>
      <c r="FZ16" s="88"/>
      <c r="GA16" s="88"/>
      <c r="GB16" s="88"/>
      <c r="GC16" s="88"/>
      <c r="GD16" s="88"/>
      <c r="GE16" s="88"/>
      <c r="GF16" s="88"/>
      <c r="GG16" s="88"/>
      <c r="GH16" s="88"/>
      <c r="GI16" s="88"/>
      <c r="GJ16" s="88"/>
      <c r="GK16" s="88"/>
      <c r="GL16" s="88"/>
      <c r="GM16" s="88"/>
      <c r="GN16" s="88"/>
      <c r="GO16" s="88"/>
      <c r="GP16" s="88"/>
      <c r="GQ16" s="88"/>
      <c r="GR16" s="88"/>
      <c r="GS16" s="88"/>
      <c r="GT16" s="88"/>
      <c r="GU16" s="88"/>
      <c r="GV16" s="88"/>
      <c r="GW16" s="88"/>
      <c r="GX16" s="88"/>
      <c r="GY16" s="88"/>
      <c r="GZ16" s="88"/>
      <c r="HA16" s="88"/>
      <c r="HB16" s="88"/>
      <c r="HC16" s="88"/>
      <c r="HD16" s="88"/>
      <c r="HE16" s="88"/>
      <c r="HF16" s="88"/>
      <c r="HG16" s="88"/>
      <c r="HH16" s="88"/>
      <c r="HI16" s="88"/>
      <c r="HJ16" s="88"/>
      <c r="HK16" s="88"/>
      <c r="HL16" s="88"/>
      <c r="HM16" s="88"/>
      <c r="HN16" s="88"/>
      <c r="HO16" s="88"/>
      <c r="HP16" s="88"/>
      <c r="HQ16" s="88"/>
      <c r="HR16" s="88"/>
      <c r="HS16" s="88"/>
      <c r="HT16" s="88"/>
      <c r="HU16" s="88"/>
      <c r="HV16" s="88"/>
      <c r="HW16" s="88"/>
      <c r="HX16" s="88"/>
      <c r="HY16" s="88"/>
      <c r="HZ16" s="88"/>
      <c r="IA16" s="88"/>
      <c r="IB16" s="88"/>
      <c r="IC16" s="88"/>
      <c r="ID16" s="88"/>
      <c r="IE16" s="88"/>
      <c r="IF16" s="88"/>
      <c r="IG16" s="88"/>
      <c r="IH16" s="88"/>
      <c r="II16" s="88"/>
      <c r="IJ16" s="88"/>
      <c r="IK16" s="88"/>
      <c r="IL16" s="88"/>
      <c r="IM16" s="88"/>
      <c r="IN16" s="88"/>
      <c r="IO16" s="88"/>
      <c r="IP16" s="88"/>
      <c r="IQ16" s="88"/>
      <c r="IR16" s="88"/>
      <c r="IS16" s="88"/>
      <c r="IT16" s="88"/>
      <c r="IU16" s="88"/>
      <c r="IV16" s="88"/>
      <c r="IW16" s="88"/>
      <c r="IX16" s="88"/>
      <c r="IY16" s="88"/>
      <c r="IZ16" s="88"/>
      <c r="JA16" s="88"/>
      <c r="JB16" s="88"/>
      <c r="JC16" s="88"/>
      <c r="JD16" s="88"/>
      <c r="JE16" s="88"/>
      <c r="JF16" s="88"/>
      <c r="JG16" s="88"/>
      <c r="JH16" s="88"/>
      <c r="JI16" s="88"/>
      <c r="JJ16" s="88"/>
      <c r="JK16" s="88"/>
      <c r="JL16" s="88"/>
      <c r="JM16" s="88"/>
      <c r="JN16" s="88"/>
      <c r="JO16" s="88"/>
      <c r="JP16" s="88"/>
      <c r="JQ16" s="88"/>
      <c r="JR16" s="88"/>
      <c r="JS16" s="88"/>
      <c r="JT16" s="88"/>
      <c r="JU16" s="88"/>
      <c r="JV16" s="88"/>
      <c r="JW16" s="88"/>
      <c r="JX16" s="88"/>
      <c r="JY16" s="88"/>
      <c r="JZ16" s="88"/>
      <c r="KA16" s="88"/>
      <c r="KB16" s="88"/>
      <c r="KC16" s="88"/>
      <c r="KD16" s="88"/>
      <c r="KE16" s="88"/>
      <c r="KF16" s="88"/>
      <c r="KG16" s="88"/>
      <c r="KH16" s="88"/>
      <c r="KI16" s="88"/>
      <c r="KJ16" s="88"/>
      <c r="KK16" s="88"/>
      <c r="KL16" s="88"/>
      <c r="KM16" s="88"/>
      <c r="KN16" s="88"/>
      <c r="KO16" s="88"/>
      <c r="KP16" s="88"/>
      <c r="KQ16" s="88"/>
      <c r="KR16" s="88"/>
      <c r="KS16" s="88"/>
      <c r="KT16" s="88"/>
      <c r="KU16" s="88"/>
      <c r="KV16" s="88"/>
      <c r="KW16" s="88"/>
      <c r="KX16" s="88"/>
      <c r="KY16" s="88"/>
      <c r="KZ16" s="88"/>
      <c r="LA16" s="88"/>
      <c r="LB16" s="88"/>
      <c r="LC16" s="88"/>
      <c r="LD16" s="88"/>
      <c r="LE16" s="88"/>
      <c r="LF16" s="88"/>
      <c r="LG16" s="88"/>
      <c r="LH16" s="88"/>
      <c r="LI16" s="88"/>
      <c r="LJ16" s="88"/>
      <c r="LK16" s="88"/>
      <c r="LL16" s="88"/>
      <c r="LM16" s="88"/>
      <c r="LN16" s="88"/>
      <c r="LO16" s="88"/>
      <c r="LP16" s="88"/>
      <c r="LQ16" s="88"/>
      <c r="LR16" s="88"/>
      <c r="LS16" s="88"/>
      <c r="LT16" s="88"/>
      <c r="LU16" s="88"/>
      <c r="LV16" s="88"/>
      <c r="LW16" s="88"/>
      <c r="LX16" s="88"/>
      <c r="LY16" s="88"/>
      <c r="LZ16" s="88"/>
      <c r="MA16" s="88"/>
      <c r="MB16" s="88"/>
      <c r="MC16" s="88"/>
      <c r="MD16" s="88"/>
      <c r="ME16" s="88"/>
      <c r="MF16" s="88"/>
      <c r="MG16" s="88"/>
      <c r="MH16" s="88"/>
      <c r="MI16" s="88"/>
      <c r="MJ16" s="88"/>
      <c r="MK16" s="88"/>
      <c r="ML16" s="88"/>
      <c r="MM16" s="88"/>
      <c r="MN16" s="88"/>
      <c r="MO16" s="88"/>
      <c r="MP16" s="88"/>
      <c r="MQ16" s="88"/>
      <c r="MR16" s="88"/>
      <c r="MS16" s="88"/>
      <c r="MT16" s="88"/>
      <c r="MU16" s="88"/>
      <c r="MV16" s="88"/>
      <c r="MW16" s="88"/>
      <c r="MX16" s="88"/>
      <c r="MY16" s="88"/>
      <c r="MZ16" s="88"/>
      <c r="NA16" s="88"/>
      <c r="NB16" s="88"/>
      <c r="NC16" s="88"/>
      <c r="ND16" s="88"/>
      <c r="NE16" s="88"/>
      <c r="NF16" s="88"/>
      <c r="NG16" s="88"/>
      <c r="NH16" s="88"/>
      <c r="NI16" s="88"/>
      <c r="NJ16" s="88"/>
      <c r="NK16" s="88"/>
      <c r="NL16" s="88"/>
      <c r="NM16" s="88"/>
      <c r="NN16" s="88"/>
      <c r="NO16" s="88"/>
      <c r="NP16" s="88"/>
      <c r="NQ16" s="88"/>
      <c r="NR16" s="88"/>
      <c r="NS16" s="88"/>
      <c r="NT16" s="88"/>
      <c r="NU16" s="88"/>
      <c r="NV16" s="88"/>
      <c r="NW16" s="88"/>
      <c r="NX16" s="88"/>
      <c r="NY16" s="88"/>
      <c r="NZ16" s="88"/>
      <c r="OA16" s="88"/>
      <c r="OB16" s="88"/>
      <c r="OC16" s="88"/>
      <c r="OD16" s="88"/>
      <c r="OE16" s="88"/>
      <c r="OF16" s="88"/>
      <c r="OG16" s="88"/>
      <c r="OH16" s="88"/>
      <c r="OI16" s="88"/>
      <c r="OJ16" s="88"/>
      <c r="OK16" s="88"/>
      <c r="OL16" s="88"/>
      <c r="OM16" s="88"/>
      <c r="ON16" s="88"/>
      <c r="OO16" s="88"/>
      <c r="OP16" s="88"/>
      <c r="OQ16" s="88"/>
      <c r="OR16" s="88"/>
      <c r="OS16" s="88"/>
      <c r="OT16" s="88"/>
      <c r="OU16" s="88"/>
      <c r="OV16" s="88"/>
      <c r="OW16" s="88"/>
      <c r="OX16" s="88"/>
      <c r="OY16" s="88"/>
      <c r="OZ16" s="88"/>
      <c r="PA16" s="88"/>
      <c r="PB16" s="88"/>
      <c r="PC16" s="88"/>
      <c r="PD16" s="88"/>
      <c r="PE16" s="88"/>
      <c r="PF16" s="88"/>
      <c r="PG16" s="88"/>
      <c r="PH16" s="88"/>
      <c r="PI16" s="88"/>
      <c r="PJ16" s="88"/>
      <c r="PK16" s="88"/>
      <c r="PL16" s="88"/>
      <c r="PM16" s="88"/>
      <c r="PN16" s="88"/>
      <c r="PO16" s="88"/>
      <c r="PP16" s="88"/>
      <c r="PQ16" s="88"/>
      <c r="PR16" s="88"/>
      <c r="PS16" s="88"/>
      <c r="PT16" s="88"/>
      <c r="PU16" s="88"/>
      <c r="PV16" s="88"/>
      <c r="PW16" s="88"/>
      <c r="PX16" s="88"/>
      <c r="PY16" s="88"/>
      <c r="PZ16" s="88"/>
      <c r="QA16" s="88"/>
      <c r="QB16" s="88"/>
      <c r="QC16" s="88"/>
      <c r="QD16" s="88"/>
      <c r="QE16" s="88"/>
      <c r="QF16" s="88"/>
      <c r="QG16" s="88"/>
      <c r="QH16" s="88"/>
      <c r="QI16" s="88"/>
      <c r="QJ16" s="88"/>
      <c r="QK16" s="88"/>
      <c r="QL16" s="88"/>
      <c r="QM16" s="88"/>
      <c r="QN16" s="88"/>
      <c r="QO16" s="88"/>
      <c r="QP16" s="88"/>
      <c r="QQ16" s="88"/>
      <c r="QR16" s="88"/>
      <c r="QS16" s="88"/>
      <c r="QT16" s="88"/>
      <c r="QU16" s="88"/>
      <c r="QV16" s="88"/>
      <c r="QW16" s="88"/>
      <c r="QX16" s="88"/>
      <c r="QY16" s="88"/>
      <c r="QZ16" s="88"/>
      <c r="RA16" s="88"/>
      <c r="RB16" s="88"/>
      <c r="RC16" s="88"/>
      <c r="RD16" s="88"/>
      <c r="RE16" s="88"/>
      <c r="RF16" s="88"/>
      <c r="RG16" s="88"/>
      <c r="RH16" s="88"/>
      <c r="RI16" s="88"/>
      <c r="RJ16" s="88"/>
      <c r="RK16" s="88"/>
      <c r="RL16" s="88"/>
      <c r="RM16" s="88"/>
      <c r="RN16" s="88"/>
      <c r="RO16" s="88"/>
      <c r="RP16" s="88"/>
      <c r="RQ16" s="88"/>
      <c r="RR16" s="88"/>
      <c r="RS16" s="88"/>
      <c r="RT16" s="88"/>
      <c r="RU16" s="88"/>
      <c r="RV16" s="88"/>
      <c r="RW16" s="88"/>
      <c r="RX16" s="88"/>
      <c r="RY16" s="88"/>
      <c r="RZ16" s="88"/>
      <c r="SA16" s="88"/>
      <c r="SB16" s="88"/>
      <c r="SC16" s="88"/>
      <c r="SD16" s="88"/>
      <c r="SE16" s="88"/>
      <c r="SF16" s="88"/>
      <c r="SG16" s="88"/>
      <c r="SH16" s="88"/>
      <c r="SI16" s="88"/>
      <c r="SJ16" s="88"/>
      <c r="SK16" s="88"/>
      <c r="SL16" s="88"/>
      <c r="SM16" s="88"/>
      <c r="SN16" s="88"/>
      <c r="SO16" s="88"/>
      <c r="SP16" s="88"/>
      <c r="SQ16" s="88"/>
      <c r="SR16" s="88"/>
      <c r="SS16" s="88"/>
      <c r="ST16" s="88"/>
      <c r="SU16" s="88"/>
      <c r="SV16" s="88"/>
      <c r="SW16" s="88"/>
      <c r="SX16" s="88"/>
      <c r="SY16" s="88"/>
      <c r="SZ16" s="88"/>
      <c r="TA16" s="88"/>
      <c r="TB16" s="88"/>
      <c r="TC16" s="88"/>
      <c r="TD16" s="88"/>
      <c r="TE16" s="88"/>
      <c r="TF16" s="88"/>
      <c r="TG16" s="88"/>
      <c r="TH16" s="88"/>
      <c r="TI16" s="88"/>
      <c r="TJ16" s="88"/>
      <c r="TK16" s="88"/>
      <c r="TL16" s="88"/>
      <c r="TM16" s="88"/>
      <c r="TN16" s="88"/>
      <c r="TO16" s="88"/>
      <c r="TP16" s="88"/>
      <c r="TQ16" s="88"/>
      <c r="TR16" s="88"/>
      <c r="TS16" s="88"/>
      <c r="TT16" s="88"/>
      <c r="TU16" s="88"/>
      <c r="TV16" s="88"/>
      <c r="TW16" s="88"/>
      <c r="TX16" s="88"/>
      <c r="TY16" s="88"/>
      <c r="TZ16" s="88"/>
      <c r="UA16" s="88"/>
      <c r="UB16" s="88"/>
      <c r="UC16" s="88"/>
      <c r="UD16" s="88"/>
      <c r="UE16" s="88"/>
      <c r="UF16" s="88"/>
      <c r="UG16" s="88"/>
      <c r="UH16" s="88"/>
      <c r="UI16" s="88"/>
      <c r="UJ16" s="88"/>
      <c r="UK16" s="88"/>
      <c r="UL16" s="88"/>
      <c r="UM16" s="88"/>
      <c r="UN16" s="88"/>
      <c r="UO16" s="88"/>
      <c r="UP16" s="88"/>
      <c r="UQ16" s="88"/>
      <c r="UR16" s="88"/>
      <c r="US16" s="88"/>
      <c r="UT16" s="88"/>
      <c r="UU16" s="88"/>
      <c r="UV16" s="88"/>
      <c r="UW16" s="88"/>
      <c r="UX16" s="88"/>
      <c r="UY16" s="88"/>
      <c r="UZ16" s="88"/>
      <c r="VA16" s="88"/>
      <c r="VB16" s="88"/>
      <c r="VC16" s="88"/>
      <c r="VD16" s="88"/>
      <c r="VE16" s="88"/>
      <c r="VF16" s="88"/>
      <c r="VG16" s="88"/>
      <c r="VH16" s="88"/>
      <c r="VI16" s="88"/>
      <c r="VJ16" s="88"/>
      <c r="VK16" s="88"/>
      <c r="VL16" s="88"/>
      <c r="VM16" s="88"/>
      <c r="VN16" s="88"/>
      <c r="VO16" s="88"/>
      <c r="VP16" s="88"/>
      <c r="VQ16" s="88"/>
      <c r="VR16" s="88"/>
      <c r="VS16" s="88"/>
      <c r="VT16" s="88"/>
      <c r="VU16" s="88"/>
      <c r="VV16" s="88"/>
      <c r="VW16" s="88"/>
      <c r="VX16" s="88"/>
      <c r="VY16" s="88"/>
      <c r="VZ16" s="88"/>
      <c r="WA16" s="88"/>
      <c r="WB16" s="88"/>
      <c r="WC16" s="88"/>
      <c r="WD16" s="88"/>
      <c r="WE16" s="88"/>
      <c r="WF16" s="88"/>
      <c r="WG16" s="88"/>
      <c r="WH16" s="88"/>
      <c r="WI16" s="88"/>
      <c r="WJ16" s="88"/>
      <c r="WK16" s="88"/>
      <c r="WL16" s="88"/>
      <c r="WM16" s="88"/>
      <c r="WN16" s="88"/>
      <c r="WO16" s="88"/>
      <c r="WP16" s="88"/>
      <c r="WQ16" s="88"/>
      <c r="WR16" s="88"/>
      <c r="WS16" s="88"/>
      <c r="WT16" s="88"/>
      <c r="WU16" s="88"/>
      <c r="WV16" s="88"/>
      <c r="WW16" s="88"/>
      <c r="WX16" s="88"/>
      <c r="WY16" s="88"/>
      <c r="WZ16" s="88"/>
      <c r="XA16" s="88"/>
      <c r="XB16" s="88"/>
      <c r="XC16" s="88"/>
      <c r="XD16" s="88"/>
      <c r="XE16" s="88"/>
      <c r="XF16" s="88"/>
      <c r="XG16" s="88"/>
      <c r="XH16" s="88"/>
      <c r="XI16" s="88"/>
      <c r="XJ16" s="88"/>
      <c r="XK16" s="88"/>
      <c r="XL16" s="88"/>
      <c r="XM16" s="88"/>
      <c r="XN16" s="88"/>
      <c r="XO16" s="88"/>
      <c r="XP16" s="88"/>
    </row>
    <row r="17" spans="1:640" s="95" customFormat="1" ht="15.75" x14ac:dyDescent="0.25">
      <c r="A17" s="119"/>
      <c r="B17" s="73"/>
      <c r="C17" s="90" t="s">
        <v>480</v>
      </c>
      <c r="D17" s="73"/>
      <c r="E17" s="94"/>
      <c r="F17" s="52">
        <v>0</v>
      </c>
      <c r="G17" s="52">
        <f t="shared" si="0"/>
        <v>0</v>
      </c>
      <c r="H17" s="73"/>
      <c r="I17" s="55"/>
      <c r="J17" s="90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88"/>
      <c r="DY17" s="88"/>
      <c r="DZ17" s="88"/>
      <c r="EA17" s="88"/>
      <c r="EB17" s="88"/>
      <c r="EC17" s="88"/>
      <c r="ED17" s="88"/>
      <c r="EE17" s="88"/>
      <c r="EF17" s="88"/>
      <c r="EG17" s="88"/>
      <c r="EH17" s="88"/>
      <c r="EI17" s="88"/>
      <c r="EJ17" s="88"/>
      <c r="EK17" s="88"/>
      <c r="EL17" s="88"/>
      <c r="EM17" s="88"/>
      <c r="EN17" s="88"/>
      <c r="EO17" s="88"/>
      <c r="EP17" s="88"/>
      <c r="EQ17" s="88"/>
      <c r="ER17" s="88"/>
      <c r="ES17" s="88"/>
      <c r="ET17" s="88"/>
      <c r="EU17" s="88"/>
      <c r="EV17" s="88"/>
      <c r="EW17" s="88"/>
      <c r="EX17" s="88"/>
      <c r="EY17" s="88"/>
      <c r="EZ17" s="88"/>
      <c r="FA17" s="88"/>
      <c r="FB17" s="88"/>
      <c r="FC17" s="88"/>
      <c r="FD17" s="88"/>
      <c r="FE17" s="88"/>
      <c r="FF17" s="88"/>
      <c r="FG17" s="88"/>
      <c r="FH17" s="88"/>
      <c r="FI17" s="88"/>
      <c r="FJ17" s="88"/>
      <c r="FK17" s="88"/>
      <c r="FL17" s="88"/>
      <c r="FM17" s="88"/>
      <c r="FN17" s="88"/>
      <c r="FO17" s="88"/>
      <c r="FP17" s="88"/>
      <c r="FQ17" s="88"/>
      <c r="FR17" s="88"/>
      <c r="FS17" s="88"/>
      <c r="FT17" s="88"/>
      <c r="FU17" s="88"/>
      <c r="FV17" s="88"/>
      <c r="FW17" s="88"/>
      <c r="FX17" s="88"/>
      <c r="FY17" s="88"/>
      <c r="FZ17" s="88"/>
      <c r="GA17" s="88"/>
      <c r="GB17" s="88"/>
      <c r="GC17" s="88"/>
      <c r="GD17" s="88"/>
      <c r="GE17" s="88"/>
      <c r="GF17" s="88"/>
      <c r="GG17" s="88"/>
      <c r="GH17" s="88"/>
      <c r="GI17" s="88"/>
      <c r="GJ17" s="88"/>
      <c r="GK17" s="88"/>
      <c r="GL17" s="88"/>
      <c r="GM17" s="88"/>
      <c r="GN17" s="88"/>
      <c r="GO17" s="88"/>
      <c r="GP17" s="88"/>
      <c r="GQ17" s="88"/>
      <c r="GR17" s="88"/>
      <c r="GS17" s="88"/>
      <c r="GT17" s="88"/>
      <c r="GU17" s="88"/>
      <c r="GV17" s="88"/>
      <c r="GW17" s="88"/>
      <c r="GX17" s="88"/>
      <c r="GY17" s="88"/>
      <c r="GZ17" s="88"/>
      <c r="HA17" s="88"/>
      <c r="HB17" s="88"/>
      <c r="HC17" s="88"/>
      <c r="HD17" s="88"/>
      <c r="HE17" s="88"/>
      <c r="HF17" s="88"/>
      <c r="HG17" s="88"/>
      <c r="HH17" s="88"/>
      <c r="HI17" s="88"/>
      <c r="HJ17" s="88"/>
      <c r="HK17" s="88"/>
      <c r="HL17" s="88"/>
      <c r="HM17" s="88"/>
      <c r="HN17" s="88"/>
      <c r="HO17" s="88"/>
      <c r="HP17" s="88"/>
      <c r="HQ17" s="88"/>
      <c r="HR17" s="88"/>
      <c r="HS17" s="88"/>
      <c r="HT17" s="88"/>
      <c r="HU17" s="88"/>
      <c r="HV17" s="88"/>
      <c r="HW17" s="88"/>
      <c r="HX17" s="88"/>
      <c r="HY17" s="88"/>
      <c r="HZ17" s="88"/>
      <c r="IA17" s="88"/>
      <c r="IB17" s="88"/>
      <c r="IC17" s="88"/>
      <c r="ID17" s="88"/>
      <c r="IE17" s="88"/>
      <c r="IF17" s="88"/>
      <c r="IG17" s="88"/>
      <c r="IH17" s="88"/>
      <c r="II17" s="88"/>
      <c r="IJ17" s="88"/>
      <c r="IK17" s="88"/>
      <c r="IL17" s="88"/>
      <c r="IM17" s="88"/>
      <c r="IN17" s="88"/>
      <c r="IO17" s="88"/>
      <c r="IP17" s="88"/>
      <c r="IQ17" s="88"/>
      <c r="IR17" s="88"/>
      <c r="IS17" s="88"/>
      <c r="IT17" s="88"/>
      <c r="IU17" s="88"/>
      <c r="IV17" s="88"/>
      <c r="IW17" s="88"/>
      <c r="IX17" s="88"/>
      <c r="IY17" s="88"/>
      <c r="IZ17" s="88"/>
      <c r="JA17" s="88"/>
      <c r="JB17" s="88"/>
      <c r="JC17" s="88"/>
      <c r="JD17" s="88"/>
      <c r="JE17" s="88"/>
      <c r="JF17" s="88"/>
      <c r="JG17" s="88"/>
      <c r="JH17" s="88"/>
      <c r="JI17" s="88"/>
      <c r="JJ17" s="88"/>
      <c r="JK17" s="88"/>
      <c r="JL17" s="88"/>
      <c r="JM17" s="88"/>
      <c r="JN17" s="88"/>
      <c r="JO17" s="88"/>
      <c r="JP17" s="88"/>
      <c r="JQ17" s="88"/>
      <c r="JR17" s="88"/>
      <c r="JS17" s="88"/>
      <c r="JT17" s="88"/>
      <c r="JU17" s="88"/>
      <c r="JV17" s="88"/>
      <c r="JW17" s="88"/>
      <c r="JX17" s="88"/>
      <c r="JY17" s="88"/>
      <c r="JZ17" s="88"/>
      <c r="KA17" s="88"/>
      <c r="KB17" s="88"/>
      <c r="KC17" s="88"/>
      <c r="KD17" s="88"/>
      <c r="KE17" s="88"/>
      <c r="KF17" s="88"/>
      <c r="KG17" s="88"/>
      <c r="KH17" s="88"/>
      <c r="KI17" s="88"/>
      <c r="KJ17" s="88"/>
      <c r="KK17" s="88"/>
      <c r="KL17" s="88"/>
      <c r="KM17" s="88"/>
      <c r="KN17" s="88"/>
      <c r="KO17" s="88"/>
      <c r="KP17" s="88"/>
      <c r="KQ17" s="88"/>
      <c r="KR17" s="88"/>
      <c r="KS17" s="88"/>
      <c r="KT17" s="88"/>
      <c r="KU17" s="88"/>
      <c r="KV17" s="88"/>
      <c r="KW17" s="88"/>
      <c r="KX17" s="88"/>
      <c r="KY17" s="88"/>
      <c r="KZ17" s="88"/>
      <c r="LA17" s="88"/>
      <c r="LB17" s="88"/>
      <c r="LC17" s="88"/>
      <c r="LD17" s="88"/>
      <c r="LE17" s="88"/>
      <c r="LF17" s="88"/>
      <c r="LG17" s="88"/>
      <c r="LH17" s="88"/>
      <c r="LI17" s="88"/>
      <c r="LJ17" s="88"/>
      <c r="LK17" s="88"/>
      <c r="LL17" s="88"/>
      <c r="LM17" s="88"/>
      <c r="LN17" s="88"/>
      <c r="LO17" s="88"/>
      <c r="LP17" s="88"/>
      <c r="LQ17" s="88"/>
      <c r="LR17" s="88"/>
      <c r="LS17" s="88"/>
      <c r="LT17" s="88"/>
      <c r="LU17" s="88"/>
      <c r="LV17" s="88"/>
      <c r="LW17" s="88"/>
      <c r="LX17" s="88"/>
      <c r="LY17" s="88"/>
      <c r="LZ17" s="88"/>
      <c r="MA17" s="88"/>
      <c r="MB17" s="88"/>
      <c r="MC17" s="88"/>
      <c r="MD17" s="88"/>
      <c r="ME17" s="88"/>
      <c r="MF17" s="88"/>
      <c r="MG17" s="88"/>
      <c r="MH17" s="88"/>
      <c r="MI17" s="88"/>
      <c r="MJ17" s="88"/>
      <c r="MK17" s="88"/>
      <c r="ML17" s="88"/>
      <c r="MM17" s="88"/>
      <c r="MN17" s="88"/>
      <c r="MO17" s="88"/>
      <c r="MP17" s="88"/>
      <c r="MQ17" s="88"/>
      <c r="MR17" s="88"/>
      <c r="MS17" s="88"/>
      <c r="MT17" s="88"/>
      <c r="MU17" s="88"/>
      <c r="MV17" s="88"/>
      <c r="MW17" s="88"/>
      <c r="MX17" s="88"/>
      <c r="MY17" s="88"/>
      <c r="MZ17" s="88"/>
      <c r="NA17" s="88"/>
      <c r="NB17" s="88"/>
      <c r="NC17" s="88"/>
      <c r="ND17" s="88"/>
      <c r="NE17" s="88"/>
      <c r="NF17" s="88"/>
      <c r="NG17" s="88"/>
      <c r="NH17" s="88"/>
      <c r="NI17" s="88"/>
      <c r="NJ17" s="88"/>
      <c r="NK17" s="88"/>
      <c r="NL17" s="88"/>
      <c r="NM17" s="88"/>
      <c r="NN17" s="88"/>
      <c r="NO17" s="88"/>
      <c r="NP17" s="88"/>
      <c r="NQ17" s="88"/>
      <c r="NR17" s="88"/>
      <c r="NS17" s="88"/>
      <c r="NT17" s="88"/>
      <c r="NU17" s="88"/>
      <c r="NV17" s="88"/>
      <c r="NW17" s="88"/>
      <c r="NX17" s="88"/>
      <c r="NY17" s="88"/>
      <c r="NZ17" s="88"/>
      <c r="OA17" s="88"/>
      <c r="OB17" s="88"/>
      <c r="OC17" s="88"/>
      <c r="OD17" s="88"/>
      <c r="OE17" s="88"/>
      <c r="OF17" s="88"/>
      <c r="OG17" s="88"/>
      <c r="OH17" s="88"/>
      <c r="OI17" s="88"/>
      <c r="OJ17" s="88"/>
      <c r="OK17" s="88"/>
      <c r="OL17" s="88"/>
      <c r="OM17" s="88"/>
      <c r="ON17" s="88"/>
      <c r="OO17" s="88"/>
      <c r="OP17" s="88"/>
      <c r="OQ17" s="88"/>
      <c r="OR17" s="88"/>
      <c r="OS17" s="88"/>
      <c r="OT17" s="88"/>
      <c r="OU17" s="88"/>
      <c r="OV17" s="88"/>
      <c r="OW17" s="88"/>
      <c r="OX17" s="88"/>
      <c r="OY17" s="88"/>
      <c r="OZ17" s="88"/>
      <c r="PA17" s="88"/>
      <c r="PB17" s="88"/>
      <c r="PC17" s="88"/>
      <c r="PD17" s="88"/>
      <c r="PE17" s="88"/>
      <c r="PF17" s="88"/>
      <c r="PG17" s="88"/>
      <c r="PH17" s="88"/>
      <c r="PI17" s="88"/>
      <c r="PJ17" s="88"/>
      <c r="PK17" s="88"/>
      <c r="PL17" s="88"/>
      <c r="PM17" s="88"/>
      <c r="PN17" s="88"/>
      <c r="PO17" s="88"/>
      <c r="PP17" s="88"/>
      <c r="PQ17" s="88"/>
      <c r="PR17" s="88"/>
      <c r="PS17" s="88"/>
      <c r="PT17" s="88"/>
      <c r="PU17" s="88"/>
      <c r="PV17" s="88"/>
      <c r="PW17" s="88"/>
      <c r="PX17" s="88"/>
      <c r="PY17" s="88"/>
      <c r="PZ17" s="88"/>
      <c r="QA17" s="88"/>
      <c r="QB17" s="88"/>
      <c r="QC17" s="88"/>
      <c r="QD17" s="88"/>
      <c r="QE17" s="88"/>
      <c r="QF17" s="88"/>
      <c r="QG17" s="88"/>
      <c r="QH17" s="88"/>
      <c r="QI17" s="88"/>
      <c r="QJ17" s="88"/>
      <c r="QK17" s="88"/>
      <c r="QL17" s="88"/>
      <c r="QM17" s="88"/>
      <c r="QN17" s="88"/>
      <c r="QO17" s="88"/>
      <c r="QP17" s="88"/>
      <c r="QQ17" s="88"/>
      <c r="QR17" s="88"/>
      <c r="QS17" s="88"/>
      <c r="QT17" s="88"/>
      <c r="QU17" s="88"/>
      <c r="QV17" s="88"/>
      <c r="QW17" s="88"/>
      <c r="QX17" s="88"/>
      <c r="QY17" s="88"/>
      <c r="QZ17" s="88"/>
      <c r="RA17" s="88"/>
      <c r="RB17" s="88"/>
      <c r="RC17" s="88"/>
      <c r="RD17" s="88"/>
      <c r="RE17" s="88"/>
      <c r="RF17" s="88"/>
      <c r="RG17" s="88"/>
      <c r="RH17" s="88"/>
      <c r="RI17" s="88"/>
      <c r="RJ17" s="88"/>
      <c r="RK17" s="88"/>
      <c r="RL17" s="88"/>
      <c r="RM17" s="88"/>
      <c r="RN17" s="88"/>
      <c r="RO17" s="88"/>
      <c r="RP17" s="88"/>
      <c r="RQ17" s="88"/>
      <c r="RR17" s="88"/>
      <c r="RS17" s="88"/>
      <c r="RT17" s="88"/>
      <c r="RU17" s="88"/>
      <c r="RV17" s="88"/>
      <c r="RW17" s="88"/>
      <c r="RX17" s="88"/>
      <c r="RY17" s="88"/>
      <c r="RZ17" s="88"/>
      <c r="SA17" s="88"/>
      <c r="SB17" s="88"/>
      <c r="SC17" s="88"/>
      <c r="SD17" s="88"/>
      <c r="SE17" s="88"/>
      <c r="SF17" s="88"/>
      <c r="SG17" s="88"/>
      <c r="SH17" s="88"/>
      <c r="SI17" s="88"/>
      <c r="SJ17" s="88"/>
      <c r="SK17" s="88"/>
      <c r="SL17" s="88"/>
      <c r="SM17" s="88"/>
      <c r="SN17" s="88"/>
      <c r="SO17" s="88"/>
      <c r="SP17" s="88"/>
      <c r="SQ17" s="88"/>
      <c r="SR17" s="88"/>
      <c r="SS17" s="88"/>
      <c r="ST17" s="88"/>
      <c r="SU17" s="88"/>
      <c r="SV17" s="88"/>
      <c r="SW17" s="88"/>
      <c r="SX17" s="88"/>
      <c r="SY17" s="88"/>
      <c r="SZ17" s="88"/>
      <c r="TA17" s="88"/>
      <c r="TB17" s="88"/>
      <c r="TC17" s="88"/>
      <c r="TD17" s="88"/>
      <c r="TE17" s="88"/>
      <c r="TF17" s="88"/>
      <c r="TG17" s="88"/>
      <c r="TH17" s="88"/>
      <c r="TI17" s="88"/>
      <c r="TJ17" s="88"/>
      <c r="TK17" s="88"/>
      <c r="TL17" s="88"/>
      <c r="TM17" s="88"/>
      <c r="TN17" s="88"/>
      <c r="TO17" s="88"/>
      <c r="TP17" s="88"/>
      <c r="TQ17" s="88"/>
      <c r="TR17" s="88"/>
      <c r="TS17" s="88"/>
      <c r="TT17" s="88"/>
      <c r="TU17" s="88"/>
      <c r="TV17" s="88"/>
      <c r="TW17" s="88"/>
      <c r="TX17" s="88"/>
      <c r="TY17" s="88"/>
      <c r="TZ17" s="88"/>
      <c r="UA17" s="88"/>
      <c r="UB17" s="88"/>
      <c r="UC17" s="88"/>
      <c r="UD17" s="88"/>
      <c r="UE17" s="88"/>
      <c r="UF17" s="88"/>
      <c r="UG17" s="88"/>
      <c r="UH17" s="88"/>
      <c r="UI17" s="88"/>
      <c r="UJ17" s="88"/>
      <c r="UK17" s="88"/>
      <c r="UL17" s="88"/>
      <c r="UM17" s="88"/>
      <c r="UN17" s="88"/>
      <c r="UO17" s="88"/>
      <c r="UP17" s="88"/>
      <c r="UQ17" s="88"/>
      <c r="UR17" s="88"/>
      <c r="US17" s="88"/>
      <c r="UT17" s="88"/>
      <c r="UU17" s="88"/>
      <c r="UV17" s="88"/>
      <c r="UW17" s="88"/>
      <c r="UX17" s="88"/>
      <c r="UY17" s="88"/>
      <c r="UZ17" s="88"/>
      <c r="VA17" s="88"/>
      <c r="VB17" s="88"/>
      <c r="VC17" s="88"/>
      <c r="VD17" s="88"/>
      <c r="VE17" s="88"/>
      <c r="VF17" s="88"/>
      <c r="VG17" s="88"/>
      <c r="VH17" s="88"/>
      <c r="VI17" s="88"/>
      <c r="VJ17" s="88"/>
      <c r="VK17" s="88"/>
      <c r="VL17" s="88"/>
      <c r="VM17" s="88"/>
      <c r="VN17" s="88"/>
      <c r="VO17" s="88"/>
      <c r="VP17" s="88"/>
      <c r="VQ17" s="88"/>
      <c r="VR17" s="88"/>
      <c r="VS17" s="88"/>
      <c r="VT17" s="88"/>
      <c r="VU17" s="88"/>
      <c r="VV17" s="88"/>
      <c r="VW17" s="88"/>
      <c r="VX17" s="88"/>
      <c r="VY17" s="88"/>
      <c r="VZ17" s="88"/>
      <c r="WA17" s="88"/>
      <c r="WB17" s="88"/>
      <c r="WC17" s="88"/>
      <c r="WD17" s="88"/>
      <c r="WE17" s="88"/>
      <c r="WF17" s="88"/>
      <c r="WG17" s="88"/>
      <c r="WH17" s="88"/>
      <c r="WI17" s="88"/>
      <c r="WJ17" s="88"/>
      <c r="WK17" s="88"/>
      <c r="WL17" s="88"/>
      <c r="WM17" s="88"/>
      <c r="WN17" s="88"/>
      <c r="WO17" s="88"/>
      <c r="WP17" s="88"/>
      <c r="WQ17" s="88"/>
      <c r="WR17" s="88"/>
      <c r="WS17" s="88"/>
      <c r="WT17" s="88"/>
      <c r="WU17" s="88"/>
      <c r="WV17" s="88"/>
      <c r="WW17" s="88"/>
      <c r="WX17" s="88"/>
      <c r="WY17" s="88"/>
      <c r="WZ17" s="88"/>
      <c r="XA17" s="88"/>
      <c r="XB17" s="88"/>
      <c r="XC17" s="88"/>
      <c r="XD17" s="88"/>
      <c r="XE17" s="88"/>
      <c r="XF17" s="88"/>
      <c r="XG17" s="88"/>
      <c r="XH17" s="88"/>
      <c r="XI17" s="88"/>
      <c r="XJ17" s="88"/>
      <c r="XK17" s="88"/>
      <c r="XL17" s="88"/>
      <c r="XM17" s="88"/>
      <c r="XN17" s="88"/>
      <c r="XO17" s="88"/>
      <c r="XP17" s="88"/>
    </row>
    <row r="18" spans="1:640" x14ac:dyDescent="0.25">
      <c r="A18" s="118">
        <f>A16+1</f>
        <v>164</v>
      </c>
      <c r="B18" s="37" t="s">
        <v>481</v>
      </c>
      <c r="C18" s="18" t="s">
        <v>482</v>
      </c>
      <c r="D18" s="22" t="s">
        <v>14</v>
      </c>
      <c r="E18" s="4">
        <v>1</v>
      </c>
      <c r="F18" s="10">
        <v>0</v>
      </c>
      <c r="G18" s="10">
        <f t="shared" si="0"/>
        <v>0</v>
      </c>
      <c r="H18" s="10">
        <f>F18*E18</f>
        <v>0</v>
      </c>
      <c r="I18" s="49">
        <f>H18*1.2</f>
        <v>0</v>
      </c>
      <c r="J18" s="18" t="s">
        <v>483</v>
      </c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88"/>
      <c r="DY18" s="88"/>
      <c r="DZ18" s="88"/>
      <c r="EA18" s="88"/>
      <c r="EB18" s="88"/>
      <c r="EC18" s="88"/>
      <c r="ED18" s="88"/>
      <c r="EE18" s="88"/>
      <c r="EF18" s="88"/>
      <c r="EG18" s="88"/>
      <c r="EH18" s="88"/>
      <c r="EI18" s="88"/>
      <c r="EJ18" s="88"/>
      <c r="EK18" s="88"/>
      <c r="EL18" s="88"/>
      <c r="EM18" s="88"/>
      <c r="EN18" s="88"/>
      <c r="EO18" s="88"/>
      <c r="EP18" s="88"/>
      <c r="EQ18" s="88"/>
      <c r="ER18" s="88"/>
      <c r="ES18" s="88"/>
      <c r="ET18" s="88"/>
      <c r="EU18" s="88"/>
      <c r="EV18" s="88"/>
      <c r="EW18" s="88"/>
      <c r="EX18" s="88"/>
      <c r="EY18" s="88"/>
      <c r="EZ18" s="88"/>
      <c r="FA18" s="88"/>
      <c r="FB18" s="88"/>
      <c r="FC18" s="88"/>
      <c r="FD18" s="88"/>
      <c r="FE18" s="88"/>
      <c r="FF18" s="88"/>
      <c r="FG18" s="88"/>
      <c r="FH18" s="88"/>
      <c r="FI18" s="88"/>
      <c r="FJ18" s="88"/>
      <c r="FK18" s="88"/>
      <c r="FL18" s="88"/>
      <c r="FM18" s="88"/>
      <c r="FN18" s="88"/>
      <c r="FO18" s="88"/>
      <c r="FP18" s="88"/>
      <c r="FQ18" s="88"/>
      <c r="FR18" s="88"/>
      <c r="FS18" s="88"/>
      <c r="FT18" s="88"/>
      <c r="FU18" s="88"/>
      <c r="FV18" s="88"/>
      <c r="FW18" s="88"/>
      <c r="FX18" s="88"/>
      <c r="FY18" s="88"/>
      <c r="FZ18" s="88"/>
      <c r="GA18" s="88"/>
      <c r="GB18" s="88"/>
      <c r="GC18" s="88"/>
      <c r="GD18" s="88"/>
      <c r="GE18" s="88"/>
      <c r="GF18" s="88"/>
      <c r="GG18" s="88"/>
      <c r="GH18" s="88"/>
      <c r="GI18" s="88"/>
      <c r="GJ18" s="88"/>
      <c r="GK18" s="88"/>
      <c r="GL18" s="88"/>
      <c r="GM18" s="88"/>
      <c r="GN18" s="88"/>
      <c r="GO18" s="88"/>
      <c r="GP18" s="88"/>
      <c r="GQ18" s="88"/>
      <c r="GR18" s="88"/>
      <c r="GS18" s="88"/>
      <c r="GT18" s="88"/>
      <c r="GU18" s="88"/>
      <c r="GV18" s="88"/>
      <c r="GW18" s="88"/>
      <c r="GX18" s="88"/>
      <c r="GY18" s="88"/>
      <c r="GZ18" s="88"/>
      <c r="HA18" s="88"/>
      <c r="HB18" s="88"/>
      <c r="HC18" s="88"/>
      <c r="HD18" s="88"/>
      <c r="HE18" s="88"/>
      <c r="HF18" s="88"/>
      <c r="HG18" s="88"/>
      <c r="HH18" s="88"/>
      <c r="HI18" s="88"/>
      <c r="HJ18" s="88"/>
      <c r="HK18" s="88"/>
      <c r="HL18" s="88"/>
      <c r="HM18" s="88"/>
      <c r="HN18" s="88"/>
      <c r="HO18" s="88"/>
      <c r="HP18" s="88"/>
      <c r="HQ18" s="88"/>
      <c r="HR18" s="88"/>
      <c r="HS18" s="88"/>
      <c r="HT18" s="88"/>
      <c r="HU18" s="88"/>
      <c r="HV18" s="88"/>
      <c r="HW18" s="88"/>
      <c r="HX18" s="88"/>
      <c r="HY18" s="88"/>
      <c r="HZ18" s="88"/>
      <c r="IA18" s="88"/>
      <c r="IB18" s="88"/>
      <c r="IC18" s="88"/>
      <c r="ID18" s="88"/>
      <c r="IE18" s="88"/>
      <c r="IF18" s="88"/>
      <c r="IG18" s="88"/>
      <c r="IH18" s="88"/>
      <c r="II18" s="88"/>
      <c r="IJ18" s="88"/>
      <c r="IK18" s="88"/>
      <c r="IL18" s="88"/>
      <c r="IM18" s="88"/>
      <c r="IN18" s="88"/>
      <c r="IO18" s="88"/>
      <c r="IP18" s="88"/>
      <c r="IQ18" s="88"/>
      <c r="IR18" s="88"/>
      <c r="IS18" s="88"/>
      <c r="IT18" s="88"/>
      <c r="IU18" s="88"/>
      <c r="IV18" s="88"/>
      <c r="IW18" s="88"/>
      <c r="IX18" s="88"/>
      <c r="IY18" s="88"/>
      <c r="IZ18" s="88"/>
      <c r="JA18" s="88"/>
      <c r="JB18" s="88"/>
      <c r="JC18" s="88"/>
      <c r="JD18" s="88"/>
      <c r="JE18" s="88"/>
      <c r="JF18" s="88"/>
      <c r="JG18" s="88"/>
      <c r="JH18" s="88"/>
      <c r="JI18" s="88"/>
      <c r="JJ18" s="88"/>
      <c r="JK18" s="88"/>
      <c r="JL18" s="88"/>
      <c r="JM18" s="88"/>
      <c r="JN18" s="88"/>
      <c r="JO18" s="88"/>
      <c r="JP18" s="88"/>
      <c r="JQ18" s="88"/>
      <c r="JR18" s="88"/>
      <c r="JS18" s="88"/>
      <c r="JT18" s="88"/>
      <c r="JU18" s="88"/>
      <c r="JV18" s="88"/>
      <c r="JW18" s="88"/>
      <c r="JX18" s="88"/>
      <c r="JY18" s="88"/>
      <c r="JZ18" s="88"/>
      <c r="KA18" s="88"/>
      <c r="KB18" s="88"/>
      <c r="KC18" s="88"/>
      <c r="KD18" s="88"/>
      <c r="KE18" s="88"/>
      <c r="KF18" s="88"/>
      <c r="KG18" s="88"/>
      <c r="KH18" s="88"/>
      <c r="KI18" s="88"/>
      <c r="KJ18" s="88"/>
      <c r="KK18" s="88"/>
      <c r="KL18" s="88"/>
      <c r="KM18" s="88"/>
      <c r="KN18" s="88"/>
      <c r="KO18" s="88"/>
      <c r="KP18" s="88"/>
      <c r="KQ18" s="88"/>
      <c r="KR18" s="88"/>
      <c r="KS18" s="88"/>
      <c r="KT18" s="88"/>
      <c r="KU18" s="88"/>
      <c r="KV18" s="88"/>
      <c r="KW18" s="88"/>
      <c r="KX18" s="88"/>
      <c r="KY18" s="88"/>
      <c r="KZ18" s="88"/>
      <c r="LA18" s="88"/>
      <c r="LB18" s="88"/>
      <c r="LC18" s="88"/>
      <c r="LD18" s="88"/>
      <c r="LE18" s="88"/>
      <c r="LF18" s="88"/>
      <c r="LG18" s="88"/>
      <c r="LH18" s="88"/>
      <c r="LI18" s="88"/>
      <c r="LJ18" s="88"/>
      <c r="LK18" s="88"/>
      <c r="LL18" s="88"/>
      <c r="LM18" s="88"/>
      <c r="LN18" s="88"/>
      <c r="LO18" s="88"/>
      <c r="LP18" s="88"/>
      <c r="LQ18" s="88"/>
      <c r="LR18" s="88"/>
      <c r="LS18" s="88"/>
      <c r="LT18" s="88"/>
      <c r="LU18" s="88"/>
      <c r="LV18" s="88"/>
      <c r="LW18" s="88"/>
      <c r="LX18" s="88"/>
      <c r="LY18" s="88"/>
      <c r="LZ18" s="88"/>
      <c r="MA18" s="88"/>
      <c r="MB18" s="88"/>
      <c r="MC18" s="88"/>
      <c r="MD18" s="88"/>
      <c r="ME18" s="88"/>
      <c r="MF18" s="88"/>
      <c r="MG18" s="88"/>
      <c r="MH18" s="88"/>
      <c r="MI18" s="88"/>
      <c r="MJ18" s="88"/>
      <c r="MK18" s="88"/>
      <c r="ML18" s="88"/>
      <c r="MM18" s="88"/>
      <c r="MN18" s="88"/>
      <c r="MO18" s="88"/>
      <c r="MP18" s="88"/>
      <c r="MQ18" s="88"/>
      <c r="MR18" s="88"/>
      <c r="MS18" s="88"/>
      <c r="MT18" s="88"/>
      <c r="MU18" s="88"/>
      <c r="MV18" s="88"/>
      <c r="MW18" s="88"/>
      <c r="MX18" s="88"/>
      <c r="MY18" s="88"/>
      <c r="MZ18" s="88"/>
      <c r="NA18" s="88"/>
      <c r="NB18" s="88"/>
      <c r="NC18" s="88"/>
      <c r="ND18" s="88"/>
      <c r="NE18" s="88"/>
      <c r="NF18" s="88"/>
      <c r="NG18" s="88"/>
      <c r="NH18" s="88"/>
      <c r="NI18" s="88"/>
      <c r="NJ18" s="88"/>
      <c r="NK18" s="88"/>
      <c r="NL18" s="88"/>
      <c r="NM18" s="88"/>
      <c r="NN18" s="88"/>
      <c r="NO18" s="88"/>
      <c r="NP18" s="88"/>
      <c r="NQ18" s="88"/>
      <c r="NR18" s="88"/>
      <c r="NS18" s="88"/>
      <c r="NT18" s="88"/>
      <c r="NU18" s="88"/>
      <c r="NV18" s="88"/>
      <c r="NW18" s="88"/>
      <c r="NX18" s="88"/>
      <c r="NY18" s="88"/>
      <c r="NZ18" s="88"/>
      <c r="OA18" s="88"/>
      <c r="OB18" s="88"/>
      <c r="OC18" s="88"/>
      <c r="OD18" s="88"/>
      <c r="OE18" s="88"/>
      <c r="OF18" s="88"/>
      <c r="OG18" s="88"/>
      <c r="OH18" s="88"/>
      <c r="OI18" s="88"/>
      <c r="OJ18" s="88"/>
      <c r="OK18" s="88"/>
      <c r="OL18" s="88"/>
      <c r="OM18" s="88"/>
      <c r="ON18" s="88"/>
      <c r="OO18" s="88"/>
      <c r="OP18" s="88"/>
      <c r="OQ18" s="88"/>
      <c r="OR18" s="88"/>
      <c r="OS18" s="88"/>
      <c r="OT18" s="88"/>
      <c r="OU18" s="88"/>
      <c r="OV18" s="88"/>
      <c r="OW18" s="88"/>
      <c r="OX18" s="88"/>
      <c r="OY18" s="88"/>
      <c r="OZ18" s="88"/>
      <c r="PA18" s="88"/>
      <c r="PB18" s="88"/>
      <c r="PC18" s="88"/>
      <c r="PD18" s="88"/>
      <c r="PE18" s="88"/>
      <c r="PF18" s="88"/>
      <c r="PG18" s="88"/>
      <c r="PH18" s="88"/>
      <c r="PI18" s="88"/>
      <c r="PJ18" s="88"/>
      <c r="PK18" s="88"/>
      <c r="PL18" s="88"/>
      <c r="PM18" s="88"/>
      <c r="PN18" s="88"/>
      <c r="PO18" s="88"/>
      <c r="PP18" s="88"/>
      <c r="PQ18" s="88"/>
      <c r="PR18" s="88"/>
      <c r="PS18" s="88"/>
      <c r="PT18" s="88"/>
      <c r="PU18" s="88"/>
      <c r="PV18" s="88"/>
      <c r="PW18" s="88"/>
      <c r="PX18" s="88"/>
      <c r="PY18" s="88"/>
      <c r="PZ18" s="88"/>
      <c r="QA18" s="88"/>
      <c r="QB18" s="88"/>
      <c r="QC18" s="88"/>
      <c r="QD18" s="88"/>
      <c r="QE18" s="88"/>
      <c r="QF18" s="88"/>
      <c r="QG18" s="88"/>
      <c r="QH18" s="88"/>
      <c r="QI18" s="88"/>
      <c r="QJ18" s="88"/>
      <c r="QK18" s="88"/>
      <c r="QL18" s="88"/>
      <c r="QM18" s="88"/>
      <c r="QN18" s="88"/>
      <c r="QO18" s="88"/>
      <c r="QP18" s="88"/>
      <c r="QQ18" s="88"/>
      <c r="QR18" s="88"/>
      <c r="QS18" s="88"/>
      <c r="QT18" s="88"/>
      <c r="QU18" s="88"/>
      <c r="QV18" s="88"/>
      <c r="QW18" s="88"/>
      <c r="QX18" s="88"/>
      <c r="QY18" s="88"/>
      <c r="QZ18" s="88"/>
      <c r="RA18" s="88"/>
      <c r="RB18" s="88"/>
      <c r="RC18" s="88"/>
      <c r="RD18" s="88"/>
      <c r="RE18" s="88"/>
      <c r="RF18" s="88"/>
      <c r="RG18" s="88"/>
      <c r="RH18" s="88"/>
      <c r="RI18" s="88"/>
      <c r="RJ18" s="88"/>
      <c r="RK18" s="88"/>
      <c r="RL18" s="88"/>
      <c r="RM18" s="88"/>
      <c r="RN18" s="88"/>
      <c r="RO18" s="88"/>
      <c r="RP18" s="88"/>
      <c r="RQ18" s="88"/>
      <c r="RR18" s="88"/>
      <c r="RS18" s="88"/>
      <c r="RT18" s="88"/>
      <c r="RU18" s="88"/>
      <c r="RV18" s="88"/>
      <c r="RW18" s="88"/>
      <c r="RX18" s="88"/>
      <c r="RY18" s="88"/>
      <c r="RZ18" s="88"/>
      <c r="SA18" s="88"/>
      <c r="SB18" s="88"/>
      <c r="SC18" s="88"/>
      <c r="SD18" s="88"/>
      <c r="SE18" s="88"/>
      <c r="SF18" s="88"/>
      <c r="SG18" s="88"/>
      <c r="SH18" s="88"/>
      <c r="SI18" s="88"/>
      <c r="SJ18" s="88"/>
      <c r="SK18" s="88"/>
      <c r="SL18" s="88"/>
      <c r="SM18" s="88"/>
      <c r="SN18" s="88"/>
      <c r="SO18" s="88"/>
      <c r="SP18" s="88"/>
      <c r="SQ18" s="88"/>
      <c r="SR18" s="88"/>
      <c r="SS18" s="88"/>
      <c r="ST18" s="88"/>
      <c r="SU18" s="88"/>
      <c r="SV18" s="88"/>
      <c r="SW18" s="88"/>
      <c r="SX18" s="88"/>
      <c r="SY18" s="88"/>
      <c r="SZ18" s="88"/>
      <c r="TA18" s="88"/>
      <c r="TB18" s="88"/>
      <c r="TC18" s="88"/>
      <c r="TD18" s="88"/>
      <c r="TE18" s="88"/>
      <c r="TF18" s="88"/>
      <c r="TG18" s="88"/>
      <c r="TH18" s="88"/>
      <c r="TI18" s="88"/>
      <c r="TJ18" s="88"/>
      <c r="TK18" s="88"/>
      <c r="TL18" s="88"/>
      <c r="TM18" s="88"/>
      <c r="TN18" s="88"/>
      <c r="TO18" s="88"/>
      <c r="TP18" s="88"/>
      <c r="TQ18" s="88"/>
      <c r="TR18" s="88"/>
      <c r="TS18" s="88"/>
      <c r="TT18" s="88"/>
      <c r="TU18" s="88"/>
      <c r="TV18" s="88"/>
      <c r="TW18" s="88"/>
      <c r="TX18" s="88"/>
      <c r="TY18" s="88"/>
      <c r="TZ18" s="88"/>
      <c r="UA18" s="88"/>
      <c r="UB18" s="88"/>
      <c r="UC18" s="88"/>
      <c r="UD18" s="88"/>
      <c r="UE18" s="88"/>
      <c r="UF18" s="88"/>
      <c r="UG18" s="88"/>
      <c r="UH18" s="88"/>
      <c r="UI18" s="88"/>
      <c r="UJ18" s="88"/>
      <c r="UK18" s="88"/>
      <c r="UL18" s="88"/>
      <c r="UM18" s="88"/>
      <c r="UN18" s="88"/>
      <c r="UO18" s="88"/>
      <c r="UP18" s="88"/>
      <c r="UQ18" s="88"/>
      <c r="UR18" s="88"/>
      <c r="US18" s="88"/>
      <c r="UT18" s="88"/>
      <c r="UU18" s="88"/>
      <c r="UV18" s="88"/>
      <c r="UW18" s="88"/>
      <c r="UX18" s="88"/>
      <c r="UY18" s="88"/>
      <c r="UZ18" s="88"/>
      <c r="VA18" s="88"/>
      <c r="VB18" s="88"/>
      <c r="VC18" s="88"/>
      <c r="VD18" s="88"/>
      <c r="VE18" s="88"/>
      <c r="VF18" s="88"/>
      <c r="VG18" s="88"/>
      <c r="VH18" s="88"/>
      <c r="VI18" s="88"/>
      <c r="VJ18" s="88"/>
      <c r="VK18" s="88"/>
      <c r="VL18" s="88"/>
      <c r="VM18" s="88"/>
      <c r="VN18" s="88"/>
      <c r="VO18" s="88"/>
      <c r="VP18" s="88"/>
      <c r="VQ18" s="88"/>
      <c r="VR18" s="88"/>
      <c r="VS18" s="88"/>
      <c r="VT18" s="88"/>
      <c r="VU18" s="88"/>
      <c r="VV18" s="88"/>
      <c r="VW18" s="88"/>
      <c r="VX18" s="88"/>
      <c r="VY18" s="88"/>
      <c r="VZ18" s="88"/>
      <c r="WA18" s="88"/>
      <c r="WB18" s="88"/>
      <c r="WC18" s="88"/>
      <c r="WD18" s="88"/>
      <c r="WE18" s="88"/>
      <c r="WF18" s="88"/>
      <c r="WG18" s="88"/>
      <c r="WH18" s="88"/>
      <c r="WI18" s="88"/>
      <c r="WJ18" s="88"/>
      <c r="WK18" s="88"/>
      <c r="WL18" s="88"/>
      <c r="WM18" s="88"/>
      <c r="WN18" s="88"/>
      <c r="WO18" s="88"/>
      <c r="WP18" s="88"/>
      <c r="WQ18" s="88"/>
      <c r="WR18" s="88"/>
      <c r="WS18" s="88"/>
      <c r="WT18" s="88"/>
      <c r="WU18" s="88"/>
      <c r="WV18" s="88"/>
      <c r="WW18" s="88"/>
      <c r="WX18" s="88"/>
      <c r="WY18" s="88"/>
      <c r="WZ18" s="88"/>
      <c r="XA18" s="88"/>
      <c r="XB18" s="88"/>
      <c r="XC18" s="88"/>
      <c r="XD18" s="88"/>
      <c r="XE18" s="88"/>
      <c r="XF18" s="88"/>
      <c r="XG18" s="88"/>
      <c r="XH18" s="88"/>
      <c r="XI18" s="88"/>
      <c r="XJ18" s="88"/>
      <c r="XK18" s="88"/>
      <c r="XL18" s="88"/>
      <c r="XM18" s="88"/>
      <c r="XN18" s="88"/>
      <c r="XO18" s="88"/>
      <c r="XP18" s="88"/>
    </row>
    <row r="19" spans="1:640" s="96" customFormat="1" ht="15.75" x14ac:dyDescent="0.25">
      <c r="A19" s="119"/>
      <c r="B19" s="73"/>
      <c r="C19" s="90" t="s">
        <v>484</v>
      </c>
      <c r="D19" s="73"/>
      <c r="E19" s="94"/>
      <c r="F19" s="52"/>
      <c r="G19" s="52"/>
      <c r="H19" s="73"/>
      <c r="I19" s="55"/>
      <c r="J19" s="90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88"/>
      <c r="DY19" s="88"/>
      <c r="DZ19" s="88"/>
      <c r="EA19" s="88"/>
      <c r="EB19" s="88"/>
      <c r="EC19" s="88"/>
      <c r="ED19" s="88"/>
      <c r="EE19" s="88"/>
      <c r="EF19" s="88"/>
      <c r="EG19" s="88"/>
      <c r="EH19" s="88"/>
      <c r="EI19" s="88"/>
      <c r="EJ19" s="88"/>
      <c r="EK19" s="88"/>
      <c r="EL19" s="88"/>
      <c r="EM19" s="88"/>
      <c r="EN19" s="88"/>
      <c r="EO19" s="88"/>
      <c r="EP19" s="88"/>
      <c r="EQ19" s="88"/>
      <c r="ER19" s="88"/>
      <c r="ES19" s="88"/>
      <c r="ET19" s="88"/>
      <c r="EU19" s="88"/>
      <c r="EV19" s="88"/>
      <c r="EW19" s="88"/>
      <c r="EX19" s="88"/>
      <c r="EY19" s="88"/>
      <c r="EZ19" s="88"/>
      <c r="FA19" s="88"/>
      <c r="FB19" s="88"/>
      <c r="FC19" s="88"/>
      <c r="FD19" s="88"/>
      <c r="FE19" s="88"/>
      <c r="FF19" s="88"/>
      <c r="FG19" s="88"/>
      <c r="FH19" s="88"/>
      <c r="FI19" s="88"/>
      <c r="FJ19" s="88"/>
      <c r="FK19" s="88"/>
      <c r="FL19" s="88"/>
      <c r="FM19" s="88"/>
      <c r="FN19" s="88"/>
      <c r="FO19" s="88"/>
      <c r="FP19" s="88"/>
      <c r="FQ19" s="88"/>
      <c r="FR19" s="88"/>
      <c r="FS19" s="88"/>
      <c r="FT19" s="88"/>
      <c r="FU19" s="88"/>
      <c r="FV19" s="88"/>
      <c r="FW19" s="88"/>
      <c r="FX19" s="88"/>
      <c r="FY19" s="88"/>
      <c r="FZ19" s="88"/>
      <c r="GA19" s="88"/>
      <c r="GB19" s="88"/>
      <c r="GC19" s="88"/>
      <c r="GD19" s="88"/>
      <c r="GE19" s="88"/>
      <c r="GF19" s="88"/>
      <c r="GG19" s="88"/>
      <c r="GH19" s="88"/>
      <c r="GI19" s="88"/>
      <c r="GJ19" s="88"/>
      <c r="GK19" s="88"/>
      <c r="GL19" s="88"/>
      <c r="GM19" s="88"/>
      <c r="GN19" s="88"/>
      <c r="GO19" s="88"/>
      <c r="GP19" s="88"/>
      <c r="GQ19" s="88"/>
      <c r="GR19" s="88"/>
      <c r="GS19" s="88"/>
      <c r="GT19" s="88"/>
      <c r="GU19" s="88"/>
      <c r="GV19" s="88"/>
      <c r="GW19" s="88"/>
      <c r="GX19" s="88"/>
      <c r="GY19" s="88"/>
      <c r="GZ19" s="88"/>
      <c r="HA19" s="88"/>
      <c r="HB19" s="88"/>
      <c r="HC19" s="88"/>
      <c r="HD19" s="88"/>
      <c r="HE19" s="88"/>
      <c r="HF19" s="88"/>
      <c r="HG19" s="88"/>
      <c r="HH19" s="88"/>
      <c r="HI19" s="88"/>
      <c r="HJ19" s="88"/>
      <c r="HK19" s="88"/>
      <c r="HL19" s="88"/>
      <c r="HM19" s="88"/>
      <c r="HN19" s="88"/>
      <c r="HO19" s="88"/>
      <c r="HP19" s="88"/>
      <c r="HQ19" s="88"/>
      <c r="HR19" s="88"/>
      <c r="HS19" s="88"/>
      <c r="HT19" s="88"/>
      <c r="HU19" s="88"/>
      <c r="HV19" s="88"/>
      <c r="HW19" s="88"/>
      <c r="HX19" s="88"/>
      <c r="HY19" s="88"/>
      <c r="HZ19" s="88"/>
      <c r="IA19" s="88"/>
      <c r="IB19" s="88"/>
      <c r="IC19" s="88"/>
      <c r="ID19" s="88"/>
      <c r="IE19" s="88"/>
      <c r="IF19" s="88"/>
      <c r="IG19" s="88"/>
      <c r="IH19" s="88"/>
      <c r="II19" s="88"/>
      <c r="IJ19" s="88"/>
      <c r="IK19" s="88"/>
      <c r="IL19" s="88"/>
      <c r="IM19" s="88"/>
      <c r="IN19" s="88"/>
      <c r="IO19" s="88"/>
      <c r="IP19" s="88"/>
      <c r="IQ19" s="88"/>
      <c r="IR19" s="88"/>
      <c r="IS19" s="88"/>
      <c r="IT19" s="88"/>
      <c r="IU19" s="88"/>
      <c r="IV19" s="88"/>
      <c r="IW19" s="88"/>
      <c r="IX19" s="88"/>
      <c r="IY19" s="88"/>
      <c r="IZ19" s="88"/>
      <c r="JA19" s="88"/>
      <c r="JB19" s="88"/>
      <c r="JC19" s="88"/>
      <c r="JD19" s="88"/>
      <c r="JE19" s="88"/>
      <c r="JF19" s="88"/>
      <c r="JG19" s="88"/>
      <c r="JH19" s="88"/>
      <c r="JI19" s="88"/>
      <c r="JJ19" s="88"/>
      <c r="JK19" s="88"/>
      <c r="JL19" s="88"/>
      <c r="JM19" s="88"/>
      <c r="JN19" s="88"/>
      <c r="JO19" s="88"/>
      <c r="JP19" s="88"/>
      <c r="JQ19" s="88"/>
      <c r="JR19" s="88"/>
      <c r="JS19" s="88"/>
      <c r="JT19" s="88"/>
      <c r="JU19" s="88"/>
      <c r="JV19" s="88"/>
      <c r="JW19" s="88"/>
      <c r="JX19" s="88"/>
      <c r="JY19" s="88"/>
      <c r="JZ19" s="88"/>
      <c r="KA19" s="88"/>
      <c r="KB19" s="88"/>
      <c r="KC19" s="88"/>
      <c r="KD19" s="88"/>
      <c r="KE19" s="88"/>
      <c r="KF19" s="88"/>
      <c r="KG19" s="88"/>
      <c r="KH19" s="88"/>
      <c r="KI19" s="88"/>
      <c r="KJ19" s="88"/>
      <c r="KK19" s="88"/>
      <c r="KL19" s="88"/>
      <c r="KM19" s="88"/>
      <c r="KN19" s="88"/>
      <c r="KO19" s="88"/>
      <c r="KP19" s="88"/>
      <c r="KQ19" s="88"/>
      <c r="KR19" s="88"/>
      <c r="KS19" s="88"/>
      <c r="KT19" s="88"/>
      <c r="KU19" s="88"/>
      <c r="KV19" s="88"/>
      <c r="KW19" s="88"/>
      <c r="KX19" s="88"/>
      <c r="KY19" s="88"/>
      <c r="KZ19" s="88"/>
      <c r="LA19" s="88"/>
      <c r="LB19" s="88"/>
      <c r="LC19" s="88"/>
      <c r="LD19" s="88"/>
      <c r="LE19" s="88"/>
      <c r="LF19" s="88"/>
      <c r="LG19" s="88"/>
      <c r="LH19" s="88"/>
      <c r="LI19" s="88"/>
      <c r="LJ19" s="88"/>
      <c r="LK19" s="88"/>
      <c r="LL19" s="88"/>
      <c r="LM19" s="88"/>
      <c r="LN19" s="88"/>
      <c r="LO19" s="88"/>
      <c r="LP19" s="88"/>
      <c r="LQ19" s="88"/>
      <c r="LR19" s="88"/>
      <c r="LS19" s="88"/>
      <c r="LT19" s="88"/>
      <c r="LU19" s="88"/>
      <c r="LV19" s="88"/>
      <c r="LW19" s="88"/>
      <c r="LX19" s="88"/>
      <c r="LY19" s="88"/>
      <c r="LZ19" s="88"/>
      <c r="MA19" s="88"/>
      <c r="MB19" s="88"/>
      <c r="MC19" s="88"/>
      <c r="MD19" s="88"/>
      <c r="ME19" s="88"/>
      <c r="MF19" s="88"/>
      <c r="MG19" s="88"/>
      <c r="MH19" s="88"/>
      <c r="MI19" s="88"/>
      <c r="MJ19" s="88"/>
      <c r="MK19" s="88"/>
      <c r="ML19" s="88"/>
      <c r="MM19" s="88"/>
      <c r="MN19" s="88"/>
      <c r="MO19" s="88"/>
      <c r="MP19" s="88"/>
      <c r="MQ19" s="88"/>
      <c r="MR19" s="88"/>
      <c r="MS19" s="88"/>
      <c r="MT19" s="88"/>
      <c r="MU19" s="88"/>
      <c r="MV19" s="88"/>
      <c r="MW19" s="88"/>
      <c r="MX19" s="88"/>
      <c r="MY19" s="88"/>
      <c r="MZ19" s="88"/>
      <c r="NA19" s="88"/>
      <c r="NB19" s="88"/>
      <c r="NC19" s="88"/>
      <c r="ND19" s="88"/>
      <c r="NE19" s="88"/>
      <c r="NF19" s="88"/>
      <c r="NG19" s="88"/>
      <c r="NH19" s="88"/>
      <c r="NI19" s="88"/>
      <c r="NJ19" s="88"/>
      <c r="NK19" s="88"/>
      <c r="NL19" s="88"/>
      <c r="NM19" s="88"/>
      <c r="NN19" s="88"/>
      <c r="NO19" s="88"/>
      <c r="NP19" s="88"/>
      <c r="NQ19" s="88"/>
      <c r="NR19" s="88"/>
      <c r="NS19" s="88"/>
      <c r="NT19" s="88"/>
      <c r="NU19" s="88"/>
      <c r="NV19" s="88"/>
      <c r="NW19" s="88"/>
      <c r="NX19" s="88"/>
      <c r="NY19" s="88"/>
      <c r="NZ19" s="88"/>
      <c r="OA19" s="88"/>
      <c r="OB19" s="88"/>
      <c r="OC19" s="88"/>
      <c r="OD19" s="88"/>
      <c r="OE19" s="88"/>
      <c r="OF19" s="88"/>
      <c r="OG19" s="88"/>
      <c r="OH19" s="88"/>
      <c r="OI19" s="88"/>
      <c r="OJ19" s="88"/>
      <c r="OK19" s="88"/>
      <c r="OL19" s="88"/>
      <c r="OM19" s="88"/>
      <c r="ON19" s="88"/>
      <c r="OO19" s="88"/>
      <c r="OP19" s="88"/>
      <c r="OQ19" s="88"/>
      <c r="OR19" s="88"/>
      <c r="OS19" s="88"/>
      <c r="OT19" s="88"/>
      <c r="OU19" s="88"/>
      <c r="OV19" s="88"/>
      <c r="OW19" s="88"/>
      <c r="OX19" s="88"/>
      <c r="OY19" s="88"/>
      <c r="OZ19" s="88"/>
      <c r="PA19" s="88"/>
      <c r="PB19" s="88"/>
      <c r="PC19" s="88"/>
      <c r="PD19" s="88"/>
      <c r="PE19" s="88"/>
      <c r="PF19" s="88"/>
      <c r="PG19" s="88"/>
      <c r="PH19" s="88"/>
      <c r="PI19" s="88"/>
      <c r="PJ19" s="88"/>
      <c r="PK19" s="88"/>
      <c r="PL19" s="88"/>
      <c r="PM19" s="88"/>
      <c r="PN19" s="88"/>
      <c r="PO19" s="88"/>
      <c r="PP19" s="88"/>
      <c r="PQ19" s="88"/>
      <c r="PR19" s="88"/>
      <c r="PS19" s="88"/>
      <c r="PT19" s="88"/>
      <c r="PU19" s="88"/>
      <c r="PV19" s="88"/>
      <c r="PW19" s="88"/>
      <c r="PX19" s="88"/>
      <c r="PY19" s="88"/>
      <c r="PZ19" s="88"/>
      <c r="QA19" s="88"/>
      <c r="QB19" s="88"/>
      <c r="QC19" s="88"/>
      <c r="QD19" s="88"/>
      <c r="QE19" s="88"/>
      <c r="QF19" s="88"/>
      <c r="QG19" s="88"/>
      <c r="QH19" s="88"/>
      <c r="QI19" s="88"/>
      <c r="QJ19" s="88"/>
      <c r="QK19" s="88"/>
      <c r="QL19" s="88"/>
      <c r="QM19" s="88"/>
      <c r="QN19" s="88"/>
      <c r="QO19" s="88"/>
      <c r="QP19" s="88"/>
      <c r="QQ19" s="88"/>
      <c r="QR19" s="88"/>
      <c r="QS19" s="88"/>
      <c r="QT19" s="88"/>
      <c r="QU19" s="88"/>
      <c r="QV19" s="88"/>
      <c r="QW19" s="88"/>
      <c r="QX19" s="88"/>
      <c r="QY19" s="88"/>
      <c r="QZ19" s="88"/>
      <c r="RA19" s="88"/>
      <c r="RB19" s="88"/>
      <c r="RC19" s="88"/>
      <c r="RD19" s="88"/>
      <c r="RE19" s="88"/>
      <c r="RF19" s="88"/>
      <c r="RG19" s="88"/>
      <c r="RH19" s="88"/>
      <c r="RI19" s="88"/>
      <c r="RJ19" s="88"/>
      <c r="RK19" s="88"/>
      <c r="RL19" s="88"/>
      <c r="RM19" s="88"/>
      <c r="RN19" s="88"/>
      <c r="RO19" s="88"/>
      <c r="RP19" s="88"/>
      <c r="RQ19" s="88"/>
      <c r="RR19" s="88"/>
      <c r="RS19" s="88"/>
      <c r="RT19" s="88"/>
      <c r="RU19" s="88"/>
      <c r="RV19" s="88"/>
      <c r="RW19" s="88"/>
      <c r="RX19" s="88"/>
      <c r="RY19" s="88"/>
      <c r="RZ19" s="88"/>
      <c r="SA19" s="88"/>
      <c r="SB19" s="88"/>
      <c r="SC19" s="88"/>
      <c r="SD19" s="88"/>
      <c r="SE19" s="88"/>
      <c r="SF19" s="88"/>
      <c r="SG19" s="88"/>
      <c r="SH19" s="88"/>
      <c r="SI19" s="88"/>
      <c r="SJ19" s="88"/>
      <c r="SK19" s="88"/>
      <c r="SL19" s="88"/>
      <c r="SM19" s="88"/>
      <c r="SN19" s="88"/>
      <c r="SO19" s="88"/>
      <c r="SP19" s="88"/>
      <c r="SQ19" s="88"/>
      <c r="SR19" s="88"/>
      <c r="SS19" s="88"/>
      <c r="ST19" s="88"/>
      <c r="SU19" s="88"/>
      <c r="SV19" s="88"/>
      <c r="SW19" s="88"/>
      <c r="SX19" s="88"/>
      <c r="SY19" s="88"/>
      <c r="SZ19" s="88"/>
      <c r="TA19" s="88"/>
      <c r="TB19" s="88"/>
      <c r="TC19" s="88"/>
      <c r="TD19" s="88"/>
      <c r="TE19" s="88"/>
      <c r="TF19" s="88"/>
      <c r="TG19" s="88"/>
      <c r="TH19" s="88"/>
      <c r="TI19" s="88"/>
      <c r="TJ19" s="88"/>
      <c r="TK19" s="88"/>
      <c r="TL19" s="88"/>
      <c r="TM19" s="88"/>
      <c r="TN19" s="88"/>
      <c r="TO19" s="88"/>
      <c r="TP19" s="88"/>
      <c r="TQ19" s="88"/>
      <c r="TR19" s="88"/>
      <c r="TS19" s="88"/>
      <c r="TT19" s="88"/>
      <c r="TU19" s="88"/>
      <c r="TV19" s="88"/>
      <c r="TW19" s="88"/>
      <c r="TX19" s="88"/>
      <c r="TY19" s="88"/>
      <c r="TZ19" s="88"/>
      <c r="UA19" s="88"/>
      <c r="UB19" s="88"/>
      <c r="UC19" s="88"/>
      <c r="UD19" s="88"/>
      <c r="UE19" s="88"/>
      <c r="UF19" s="88"/>
      <c r="UG19" s="88"/>
      <c r="UH19" s="88"/>
      <c r="UI19" s="88"/>
      <c r="UJ19" s="88"/>
      <c r="UK19" s="88"/>
      <c r="UL19" s="88"/>
      <c r="UM19" s="88"/>
      <c r="UN19" s="88"/>
      <c r="UO19" s="88"/>
      <c r="UP19" s="88"/>
      <c r="UQ19" s="88"/>
      <c r="UR19" s="88"/>
      <c r="US19" s="88"/>
      <c r="UT19" s="88"/>
      <c r="UU19" s="88"/>
      <c r="UV19" s="88"/>
      <c r="UW19" s="88"/>
      <c r="UX19" s="88"/>
      <c r="UY19" s="88"/>
      <c r="UZ19" s="88"/>
      <c r="VA19" s="88"/>
      <c r="VB19" s="88"/>
      <c r="VC19" s="88"/>
      <c r="VD19" s="88"/>
      <c r="VE19" s="88"/>
      <c r="VF19" s="88"/>
      <c r="VG19" s="88"/>
      <c r="VH19" s="88"/>
      <c r="VI19" s="88"/>
      <c r="VJ19" s="88"/>
      <c r="VK19" s="88"/>
      <c r="VL19" s="88"/>
      <c r="VM19" s="88"/>
      <c r="VN19" s="88"/>
      <c r="VO19" s="88"/>
      <c r="VP19" s="88"/>
      <c r="VQ19" s="88"/>
      <c r="VR19" s="88"/>
      <c r="VS19" s="88"/>
      <c r="VT19" s="88"/>
      <c r="VU19" s="88"/>
      <c r="VV19" s="88"/>
      <c r="VW19" s="88"/>
      <c r="VX19" s="88"/>
      <c r="VY19" s="88"/>
      <c r="VZ19" s="88"/>
      <c r="WA19" s="88"/>
      <c r="WB19" s="88"/>
      <c r="WC19" s="88"/>
      <c r="WD19" s="88"/>
      <c r="WE19" s="88"/>
      <c r="WF19" s="88"/>
      <c r="WG19" s="88"/>
      <c r="WH19" s="88"/>
      <c r="WI19" s="88"/>
      <c r="WJ19" s="88"/>
      <c r="WK19" s="88"/>
      <c r="WL19" s="88"/>
      <c r="WM19" s="88"/>
      <c r="WN19" s="88"/>
      <c r="WO19" s="88"/>
      <c r="WP19" s="88"/>
      <c r="WQ19" s="88"/>
      <c r="WR19" s="88"/>
      <c r="WS19" s="88"/>
      <c r="WT19" s="88"/>
      <c r="WU19" s="88"/>
      <c r="WV19" s="88"/>
      <c r="WW19" s="88"/>
      <c r="WX19" s="88"/>
      <c r="WY19" s="88"/>
      <c r="WZ19" s="88"/>
      <c r="XA19" s="88"/>
      <c r="XB19" s="88"/>
      <c r="XC19" s="88"/>
      <c r="XD19" s="88"/>
      <c r="XE19" s="88"/>
      <c r="XF19" s="88"/>
      <c r="XG19" s="88"/>
      <c r="XH19" s="88"/>
      <c r="XI19" s="88"/>
      <c r="XJ19" s="88"/>
      <c r="XK19" s="88"/>
      <c r="XL19" s="88"/>
      <c r="XM19" s="88"/>
      <c r="XN19" s="88"/>
      <c r="XO19" s="88"/>
      <c r="XP19" s="88"/>
    </row>
    <row r="20" spans="1:640" x14ac:dyDescent="0.25">
      <c r="A20" s="118">
        <f>A18+1</f>
        <v>165</v>
      </c>
      <c r="B20" s="4" t="s">
        <v>485</v>
      </c>
      <c r="C20" s="97" t="s">
        <v>486</v>
      </c>
      <c r="D20" s="22" t="s">
        <v>14</v>
      </c>
      <c r="E20" s="4">
        <v>1</v>
      </c>
      <c r="F20" s="10">
        <v>0</v>
      </c>
      <c r="G20" s="10">
        <f t="shared" si="0"/>
        <v>0</v>
      </c>
      <c r="H20" s="10">
        <f>F20*E20</f>
        <v>0</v>
      </c>
      <c r="I20" s="49">
        <f>H20*1.2</f>
        <v>0</v>
      </c>
      <c r="J20" s="97" t="s">
        <v>487</v>
      </c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88"/>
      <c r="DY20" s="88"/>
      <c r="DZ20" s="88"/>
      <c r="EA20" s="88"/>
      <c r="EB20" s="88"/>
      <c r="EC20" s="88"/>
      <c r="ED20" s="88"/>
      <c r="EE20" s="88"/>
      <c r="EF20" s="88"/>
      <c r="EG20" s="88"/>
      <c r="EH20" s="88"/>
      <c r="EI20" s="88"/>
      <c r="EJ20" s="88"/>
      <c r="EK20" s="88"/>
      <c r="EL20" s="88"/>
      <c r="EM20" s="88"/>
      <c r="EN20" s="88"/>
      <c r="EO20" s="88"/>
      <c r="EP20" s="88"/>
      <c r="EQ20" s="88"/>
      <c r="ER20" s="88"/>
      <c r="ES20" s="88"/>
      <c r="ET20" s="88"/>
      <c r="EU20" s="88"/>
      <c r="EV20" s="88"/>
      <c r="EW20" s="88"/>
      <c r="EX20" s="88"/>
      <c r="EY20" s="88"/>
      <c r="EZ20" s="88"/>
      <c r="FA20" s="88"/>
      <c r="FB20" s="88"/>
      <c r="FC20" s="88"/>
      <c r="FD20" s="88"/>
      <c r="FE20" s="88"/>
      <c r="FF20" s="88"/>
      <c r="FG20" s="88"/>
      <c r="FH20" s="88"/>
      <c r="FI20" s="88"/>
      <c r="FJ20" s="88"/>
      <c r="FK20" s="88"/>
      <c r="FL20" s="88"/>
      <c r="FM20" s="88"/>
      <c r="FN20" s="88"/>
      <c r="FO20" s="88"/>
      <c r="FP20" s="88"/>
      <c r="FQ20" s="88"/>
      <c r="FR20" s="88"/>
      <c r="FS20" s="88"/>
      <c r="FT20" s="88"/>
      <c r="FU20" s="88"/>
      <c r="FV20" s="88"/>
      <c r="FW20" s="88"/>
      <c r="FX20" s="88"/>
      <c r="FY20" s="88"/>
      <c r="FZ20" s="88"/>
      <c r="GA20" s="88"/>
      <c r="GB20" s="88"/>
      <c r="GC20" s="88"/>
      <c r="GD20" s="88"/>
      <c r="GE20" s="88"/>
      <c r="GF20" s="88"/>
      <c r="GG20" s="88"/>
      <c r="GH20" s="88"/>
      <c r="GI20" s="88"/>
      <c r="GJ20" s="88"/>
      <c r="GK20" s="88"/>
      <c r="GL20" s="88"/>
      <c r="GM20" s="88"/>
      <c r="GN20" s="88"/>
      <c r="GO20" s="88"/>
      <c r="GP20" s="88"/>
      <c r="GQ20" s="88"/>
      <c r="GR20" s="88"/>
      <c r="GS20" s="88"/>
      <c r="GT20" s="88"/>
      <c r="GU20" s="88"/>
      <c r="GV20" s="88"/>
      <c r="GW20" s="88"/>
      <c r="GX20" s="88"/>
      <c r="GY20" s="88"/>
      <c r="GZ20" s="88"/>
      <c r="HA20" s="88"/>
      <c r="HB20" s="88"/>
      <c r="HC20" s="88"/>
      <c r="HD20" s="88"/>
      <c r="HE20" s="88"/>
      <c r="HF20" s="88"/>
      <c r="HG20" s="88"/>
      <c r="HH20" s="88"/>
      <c r="HI20" s="88"/>
      <c r="HJ20" s="88"/>
      <c r="HK20" s="88"/>
      <c r="HL20" s="88"/>
      <c r="HM20" s="88"/>
      <c r="HN20" s="88"/>
      <c r="HO20" s="88"/>
      <c r="HP20" s="88"/>
      <c r="HQ20" s="88"/>
      <c r="HR20" s="88"/>
      <c r="HS20" s="88"/>
      <c r="HT20" s="88"/>
      <c r="HU20" s="88"/>
      <c r="HV20" s="88"/>
      <c r="HW20" s="88"/>
      <c r="HX20" s="88"/>
      <c r="HY20" s="88"/>
      <c r="HZ20" s="88"/>
      <c r="IA20" s="88"/>
      <c r="IB20" s="88"/>
      <c r="IC20" s="88"/>
      <c r="ID20" s="88"/>
      <c r="IE20" s="88"/>
      <c r="IF20" s="88"/>
      <c r="IG20" s="88"/>
      <c r="IH20" s="88"/>
      <c r="II20" s="88"/>
      <c r="IJ20" s="88"/>
      <c r="IK20" s="88"/>
      <c r="IL20" s="88"/>
      <c r="IM20" s="88"/>
      <c r="IN20" s="88"/>
      <c r="IO20" s="88"/>
      <c r="IP20" s="88"/>
      <c r="IQ20" s="88"/>
      <c r="IR20" s="88"/>
      <c r="IS20" s="88"/>
      <c r="IT20" s="88"/>
      <c r="IU20" s="88"/>
      <c r="IV20" s="88"/>
      <c r="IW20" s="88"/>
      <c r="IX20" s="88"/>
      <c r="IY20" s="88"/>
      <c r="IZ20" s="88"/>
      <c r="JA20" s="88"/>
      <c r="JB20" s="88"/>
      <c r="JC20" s="88"/>
      <c r="JD20" s="88"/>
      <c r="JE20" s="88"/>
      <c r="JF20" s="88"/>
      <c r="JG20" s="88"/>
      <c r="JH20" s="88"/>
      <c r="JI20" s="88"/>
      <c r="JJ20" s="88"/>
      <c r="JK20" s="88"/>
      <c r="JL20" s="88"/>
      <c r="JM20" s="88"/>
      <c r="JN20" s="88"/>
      <c r="JO20" s="88"/>
      <c r="JP20" s="88"/>
      <c r="JQ20" s="88"/>
      <c r="JR20" s="88"/>
      <c r="JS20" s="88"/>
      <c r="JT20" s="88"/>
      <c r="JU20" s="88"/>
      <c r="JV20" s="88"/>
      <c r="JW20" s="88"/>
      <c r="JX20" s="88"/>
      <c r="JY20" s="88"/>
      <c r="JZ20" s="88"/>
      <c r="KA20" s="88"/>
      <c r="KB20" s="88"/>
      <c r="KC20" s="88"/>
      <c r="KD20" s="88"/>
      <c r="KE20" s="88"/>
      <c r="KF20" s="88"/>
      <c r="KG20" s="88"/>
      <c r="KH20" s="88"/>
      <c r="KI20" s="88"/>
      <c r="KJ20" s="88"/>
      <c r="KK20" s="88"/>
      <c r="KL20" s="88"/>
      <c r="KM20" s="88"/>
      <c r="KN20" s="88"/>
      <c r="KO20" s="88"/>
      <c r="KP20" s="88"/>
      <c r="KQ20" s="88"/>
      <c r="KR20" s="88"/>
      <c r="KS20" s="88"/>
      <c r="KT20" s="88"/>
      <c r="KU20" s="88"/>
      <c r="KV20" s="88"/>
      <c r="KW20" s="88"/>
      <c r="KX20" s="88"/>
      <c r="KY20" s="88"/>
      <c r="KZ20" s="88"/>
      <c r="LA20" s="88"/>
      <c r="LB20" s="88"/>
      <c r="LC20" s="88"/>
      <c r="LD20" s="88"/>
      <c r="LE20" s="88"/>
      <c r="LF20" s="88"/>
      <c r="LG20" s="88"/>
      <c r="LH20" s="88"/>
      <c r="LI20" s="88"/>
      <c r="LJ20" s="88"/>
      <c r="LK20" s="88"/>
      <c r="LL20" s="88"/>
      <c r="LM20" s="88"/>
      <c r="LN20" s="88"/>
      <c r="LO20" s="88"/>
      <c r="LP20" s="88"/>
      <c r="LQ20" s="88"/>
      <c r="LR20" s="88"/>
      <c r="LS20" s="88"/>
      <c r="LT20" s="88"/>
      <c r="LU20" s="88"/>
      <c r="LV20" s="88"/>
      <c r="LW20" s="88"/>
      <c r="LX20" s="88"/>
      <c r="LY20" s="88"/>
      <c r="LZ20" s="88"/>
      <c r="MA20" s="88"/>
      <c r="MB20" s="88"/>
      <c r="MC20" s="88"/>
      <c r="MD20" s="88"/>
      <c r="ME20" s="88"/>
      <c r="MF20" s="88"/>
      <c r="MG20" s="88"/>
      <c r="MH20" s="88"/>
      <c r="MI20" s="88"/>
      <c r="MJ20" s="88"/>
      <c r="MK20" s="88"/>
      <c r="ML20" s="88"/>
      <c r="MM20" s="88"/>
      <c r="MN20" s="88"/>
      <c r="MO20" s="88"/>
      <c r="MP20" s="88"/>
      <c r="MQ20" s="88"/>
      <c r="MR20" s="88"/>
      <c r="MS20" s="88"/>
      <c r="MT20" s="88"/>
      <c r="MU20" s="88"/>
      <c r="MV20" s="88"/>
      <c r="MW20" s="88"/>
      <c r="MX20" s="88"/>
      <c r="MY20" s="88"/>
      <c r="MZ20" s="88"/>
      <c r="NA20" s="88"/>
      <c r="NB20" s="88"/>
      <c r="NC20" s="88"/>
      <c r="ND20" s="88"/>
      <c r="NE20" s="88"/>
      <c r="NF20" s="88"/>
      <c r="NG20" s="88"/>
      <c r="NH20" s="88"/>
      <c r="NI20" s="88"/>
      <c r="NJ20" s="88"/>
      <c r="NK20" s="88"/>
      <c r="NL20" s="88"/>
      <c r="NM20" s="88"/>
      <c r="NN20" s="88"/>
      <c r="NO20" s="88"/>
      <c r="NP20" s="88"/>
      <c r="NQ20" s="88"/>
      <c r="NR20" s="88"/>
      <c r="NS20" s="88"/>
      <c r="NT20" s="88"/>
      <c r="NU20" s="88"/>
      <c r="NV20" s="88"/>
      <c r="NW20" s="88"/>
      <c r="NX20" s="88"/>
      <c r="NY20" s="88"/>
      <c r="NZ20" s="88"/>
      <c r="OA20" s="88"/>
      <c r="OB20" s="88"/>
      <c r="OC20" s="88"/>
      <c r="OD20" s="88"/>
      <c r="OE20" s="88"/>
      <c r="OF20" s="88"/>
      <c r="OG20" s="88"/>
      <c r="OH20" s="88"/>
      <c r="OI20" s="88"/>
      <c r="OJ20" s="88"/>
      <c r="OK20" s="88"/>
      <c r="OL20" s="88"/>
      <c r="OM20" s="88"/>
      <c r="ON20" s="88"/>
      <c r="OO20" s="88"/>
      <c r="OP20" s="88"/>
      <c r="OQ20" s="88"/>
      <c r="OR20" s="88"/>
      <c r="OS20" s="88"/>
      <c r="OT20" s="88"/>
      <c r="OU20" s="88"/>
      <c r="OV20" s="88"/>
      <c r="OW20" s="88"/>
      <c r="OX20" s="88"/>
      <c r="OY20" s="88"/>
      <c r="OZ20" s="88"/>
      <c r="PA20" s="88"/>
      <c r="PB20" s="88"/>
      <c r="PC20" s="88"/>
      <c r="PD20" s="88"/>
      <c r="PE20" s="88"/>
      <c r="PF20" s="88"/>
      <c r="PG20" s="88"/>
      <c r="PH20" s="88"/>
      <c r="PI20" s="88"/>
      <c r="PJ20" s="88"/>
      <c r="PK20" s="88"/>
      <c r="PL20" s="88"/>
      <c r="PM20" s="88"/>
      <c r="PN20" s="88"/>
      <c r="PO20" s="88"/>
      <c r="PP20" s="88"/>
      <c r="PQ20" s="88"/>
      <c r="PR20" s="88"/>
      <c r="PS20" s="88"/>
      <c r="PT20" s="88"/>
      <c r="PU20" s="88"/>
      <c r="PV20" s="88"/>
      <c r="PW20" s="88"/>
      <c r="PX20" s="88"/>
      <c r="PY20" s="88"/>
      <c r="PZ20" s="88"/>
      <c r="QA20" s="88"/>
      <c r="QB20" s="88"/>
      <c r="QC20" s="88"/>
      <c r="QD20" s="88"/>
      <c r="QE20" s="88"/>
      <c r="QF20" s="88"/>
      <c r="QG20" s="88"/>
      <c r="QH20" s="88"/>
      <c r="QI20" s="88"/>
      <c r="QJ20" s="88"/>
      <c r="QK20" s="88"/>
      <c r="QL20" s="88"/>
      <c r="QM20" s="88"/>
      <c r="QN20" s="88"/>
      <c r="QO20" s="88"/>
      <c r="QP20" s="88"/>
      <c r="QQ20" s="88"/>
      <c r="QR20" s="88"/>
      <c r="QS20" s="88"/>
      <c r="QT20" s="88"/>
      <c r="QU20" s="88"/>
      <c r="QV20" s="88"/>
      <c r="QW20" s="88"/>
      <c r="QX20" s="88"/>
      <c r="QY20" s="88"/>
      <c r="QZ20" s="88"/>
      <c r="RA20" s="88"/>
      <c r="RB20" s="88"/>
      <c r="RC20" s="88"/>
      <c r="RD20" s="88"/>
      <c r="RE20" s="88"/>
      <c r="RF20" s="88"/>
      <c r="RG20" s="88"/>
      <c r="RH20" s="88"/>
      <c r="RI20" s="88"/>
      <c r="RJ20" s="88"/>
      <c r="RK20" s="88"/>
      <c r="RL20" s="88"/>
      <c r="RM20" s="88"/>
      <c r="RN20" s="88"/>
      <c r="RO20" s="88"/>
      <c r="RP20" s="88"/>
      <c r="RQ20" s="88"/>
      <c r="RR20" s="88"/>
      <c r="RS20" s="88"/>
      <c r="RT20" s="88"/>
      <c r="RU20" s="88"/>
      <c r="RV20" s="88"/>
      <c r="RW20" s="88"/>
      <c r="RX20" s="88"/>
      <c r="RY20" s="88"/>
      <c r="RZ20" s="88"/>
      <c r="SA20" s="88"/>
      <c r="SB20" s="88"/>
      <c r="SC20" s="88"/>
      <c r="SD20" s="88"/>
      <c r="SE20" s="88"/>
      <c r="SF20" s="88"/>
      <c r="SG20" s="88"/>
      <c r="SH20" s="88"/>
      <c r="SI20" s="88"/>
      <c r="SJ20" s="88"/>
      <c r="SK20" s="88"/>
      <c r="SL20" s="88"/>
      <c r="SM20" s="88"/>
      <c r="SN20" s="88"/>
      <c r="SO20" s="88"/>
      <c r="SP20" s="88"/>
      <c r="SQ20" s="88"/>
      <c r="SR20" s="88"/>
      <c r="SS20" s="88"/>
      <c r="ST20" s="88"/>
      <c r="SU20" s="88"/>
      <c r="SV20" s="88"/>
      <c r="SW20" s="88"/>
      <c r="SX20" s="88"/>
      <c r="SY20" s="88"/>
      <c r="SZ20" s="88"/>
      <c r="TA20" s="88"/>
      <c r="TB20" s="88"/>
      <c r="TC20" s="88"/>
      <c r="TD20" s="88"/>
      <c r="TE20" s="88"/>
      <c r="TF20" s="88"/>
      <c r="TG20" s="88"/>
      <c r="TH20" s="88"/>
      <c r="TI20" s="88"/>
      <c r="TJ20" s="88"/>
      <c r="TK20" s="88"/>
      <c r="TL20" s="88"/>
      <c r="TM20" s="88"/>
      <c r="TN20" s="88"/>
      <c r="TO20" s="88"/>
      <c r="TP20" s="88"/>
      <c r="TQ20" s="88"/>
      <c r="TR20" s="88"/>
      <c r="TS20" s="88"/>
      <c r="TT20" s="88"/>
      <c r="TU20" s="88"/>
      <c r="TV20" s="88"/>
      <c r="TW20" s="88"/>
      <c r="TX20" s="88"/>
      <c r="TY20" s="88"/>
      <c r="TZ20" s="88"/>
      <c r="UA20" s="88"/>
      <c r="UB20" s="88"/>
      <c r="UC20" s="88"/>
      <c r="UD20" s="88"/>
      <c r="UE20" s="88"/>
      <c r="UF20" s="88"/>
      <c r="UG20" s="88"/>
      <c r="UH20" s="88"/>
      <c r="UI20" s="88"/>
      <c r="UJ20" s="88"/>
      <c r="UK20" s="88"/>
      <c r="UL20" s="88"/>
      <c r="UM20" s="88"/>
      <c r="UN20" s="88"/>
      <c r="UO20" s="88"/>
      <c r="UP20" s="88"/>
      <c r="UQ20" s="88"/>
      <c r="UR20" s="88"/>
      <c r="US20" s="88"/>
      <c r="UT20" s="88"/>
      <c r="UU20" s="88"/>
      <c r="UV20" s="88"/>
      <c r="UW20" s="88"/>
      <c r="UX20" s="88"/>
      <c r="UY20" s="88"/>
      <c r="UZ20" s="88"/>
      <c r="VA20" s="88"/>
      <c r="VB20" s="88"/>
      <c r="VC20" s="88"/>
      <c r="VD20" s="88"/>
      <c r="VE20" s="88"/>
      <c r="VF20" s="88"/>
      <c r="VG20" s="88"/>
      <c r="VH20" s="88"/>
      <c r="VI20" s="88"/>
      <c r="VJ20" s="88"/>
      <c r="VK20" s="88"/>
      <c r="VL20" s="88"/>
      <c r="VM20" s="88"/>
      <c r="VN20" s="88"/>
      <c r="VO20" s="88"/>
      <c r="VP20" s="88"/>
      <c r="VQ20" s="88"/>
      <c r="VR20" s="88"/>
      <c r="VS20" s="88"/>
      <c r="VT20" s="88"/>
      <c r="VU20" s="88"/>
      <c r="VV20" s="88"/>
      <c r="VW20" s="88"/>
      <c r="VX20" s="88"/>
      <c r="VY20" s="88"/>
      <c r="VZ20" s="88"/>
      <c r="WA20" s="88"/>
      <c r="WB20" s="88"/>
      <c r="WC20" s="88"/>
      <c r="WD20" s="88"/>
      <c r="WE20" s="88"/>
      <c r="WF20" s="88"/>
      <c r="WG20" s="88"/>
      <c r="WH20" s="88"/>
      <c r="WI20" s="88"/>
      <c r="WJ20" s="88"/>
      <c r="WK20" s="88"/>
      <c r="WL20" s="88"/>
      <c r="WM20" s="88"/>
      <c r="WN20" s="88"/>
      <c r="WO20" s="88"/>
      <c r="WP20" s="88"/>
      <c r="WQ20" s="88"/>
      <c r="WR20" s="88"/>
      <c r="WS20" s="88"/>
      <c r="WT20" s="88"/>
      <c r="WU20" s="88"/>
      <c r="WV20" s="88"/>
      <c r="WW20" s="88"/>
      <c r="WX20" s="88"/>
      <c r="WY20" s="88"/>
      <c r="WZ20" s="88"/>
      <c r="XA20" s="88"/>
      <c r="XB20" s="88"/>
      <c r="XC20" s="88"/>
      <c r="XD20" s="88"/>
      <c r="XE20" s="88"/>
      <c r="XF20" s="88"/>
      <c r="XG20" s="88"/>
      <c r="XH20" s="88"/>
      <c r="XI20" s="88"/>
      <c r="XJ20" s="88"/>
      <c r="XK20" s="88"/>
      <c r="XL20" s="88"/>
      <c r="XM20" s="88"/>
      <c r="XN20" s="88"/>
      <c r="XO20" s="88"/>
      <c r="XP20" s="88"/>
    </row>
    <row r="21" spans="1:640" x14ac:dyDescent="0.25">
      <c r="E21" s="98" t="s">
        <v>34</v>
      </c>
      <c r="F21" s="99">
        <f>SUM(F5:F20)</f>
        <v>0</v>
      </c>
      <c r="G21" s="99">
        <f>SUM(G5:G20)</f>
        <v>0</v>
      </c>
      <c r="H21" s="99">
        <f>SUM(H5:H20)</f>
        <v>0</v>
      </c>
      <c r="I21" s="100">
        <f>SUM(I5:I20)</f>
        <v>0</v>
      </c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88"/>
      <c r="DY21" s="88"/>
      <c r="DZ21" s="88"/>
      <c r="EA21" s="88"/>
      <c r="EB21" s="88"/>
      <c r="EC21" s="88"/>
      <c r="ED21" s="88"/>
      <c r="EE21" s="88"/>
      <c r="EF21" s="88"/>
      <c r="EG21" s="88"/>
      <c r="EH21" s="88"/>
      <c r="EI21" s="88"/>
      <c r="EJ21" s="88"/>
      <c r="EK21" s="88"/>
      <c r="EL21" s="88"/>
      <c r="EM21" s="88"/>
      <c r="EN21" s="88"/>
      <c r="EO21" s="88"/>
      <c r="EP21" s="88"/>
      <c r="EQ21" s="88"/>
      <c r="ER21" s="88"/>
      <c r="ES21" s="88"/>
      <c r="ET21" s="88"/>
      <c r="EU21" s="88"/>
      <c r="EV21" s="88"/>
      <c r="EW21" s="88"/>
      <c r="EX21" s="88"/>
      <c r="EY21" s="88"/>
      <c r="EZ21" s="88"/>
      <c r="FA21" s="88"/>
      <c r="FB21" s="88"/>
      <c r="FC21" s="88"/>
      <c r="FD21" s="88"/>
      <c r="FE21" s="88"/>
      <c r="FF21" s="88"/>
      <c r="FG21" s="88"/>
      <c r="FH21" s="88"/>
      <c r="FI21" s="88"/>
      <c r="FJ21" s="88"/>
      <c r="FK21" s="88"/>
      <c r="FL21" s="88"/>
      <c r="FM21" s="88"/>
      <c r="FN21" s="88"/>
      <c r="FO21" s="88"/>
      <c r="FP21" s="88"/>
      <c r="FQ21" s="88"/>
      <c r="FR21" s="88"/>
      <c r="FS21" s="88"/>
      <c r="FT21" s="88"/>
      <c r="FU21" s="88"/>
      <c r="FV21" s="88"/>
      <c r="FW21" s="88"/>
      <c r="FX21" s="88"/>
      <c r="FY21" s="88"/>
      <c r="FZ21" s="88"/>
      <c r="GA21" s="88"/>
      <c r="GB21" s="88"/>
      <c r="GC21" s="88"/>
      <c r="GD21" s="88"/>
      <c r="GE21" s="88"/>
      <c r="GF21" s="88"/>
      <c r="GG21" s="88"/>
      <c r="GH21" s="88"/>
      <c r="GI21" s="88"/>
      <c r="GJ21" s="88"/>
      <c r="GK21" s="88"/>
      <c r="GL21" s="88"/>
      <c r="GM21" s="88"/>
      <c r="GN21" s="88"/>
      <c r="GO21" s="88"/>
      <c r="GP21" s="88"/>
      <c r="GQ21" s="88"/>
      <c r="GR21" s="88"/>
      <c r="GS21" s="88"/>
      <c r="GT21" s="88"/>
      <c r="GU21" s="88"/>
      <c r="GV21" s="88"/>
      <c r="GW21" s="88"/>
      <c r="GX21" s="88"/>
      <c r="GY21" s="88"/>
      <c r="GZ21" s="88"/>
      <c r="HA21" s="88"/>
      <c r="HB21" s="88"/>
      <c r="HC21" s="88"/>
      <c r="HD21" s="88"/>
      <c r="HE21" s="88"/>
      <c r="HF21" s="88"/>
      <c r="HG21" s="88"/>
      <c r="HH21" s="88"/>
      <c r="HI21" s="88"/>
      <c r="HJ21" s="88"/>
      <c r="HK21" s="88"/>
      <c r="HL21" s="88"/>
      <c r="HM21" s="88"/>
      <c r="HN21" s="88"/>
      <c r="HO21" s="88"/>
      <c r="HP21" s="88"/>
      <c r="HQ21" s="88"/>
      <c r="HR21" s="88"/>
      <c r="HS21" s="88"/>
      <c r="HT21" s="88"/>
      <c r="HU21" s="88"/>
      <c r="HV21" s="88"/>
      <c r="HW21" s="88"/>
      <c r="HX21" s="88"/>
      <c r="HY21" s="88"/>
      <c r="HZ21" s="88"/>
      <c r="IA21" s="88"/>
      <c r="IB21" s="88"/>
      <c r="IC21" s="88"/>
      <c r="ID21" s="88"/>
      <c r="IE21" s="88"/>
      <c r="IF21" s="88"/>
      <c r="IG21" s="88"/>
      <c r="IH21" s="88"/>
      <c r="II21" s="88"/>
      <c r="IJ21" s="88"/>
      <c r="IK21" s="88"/>
      <c r="IL21" s="88"/>
      <c r="IM21" s="88"/>
      <c r="IN21" s="88"/>
      <c r="IO21" s="88"/>
      <c r="IP21" s="88"/>
      <c r="IQ21" s="88"/>
      <c r="IR21" s="88"/>
      <c r="IS21" s="88"/>
      <c r="IT21" s="88"/>
      <c r="IU21" s="88"/>
      <c r="IV21" s="88"/>
      <c r="IW21" s="88"/>
      <c r="IX21" s="88"/>
      <c r="IY21" s="88"/>
      <c r="IZ21" s="88"/>
      <c r="JA21" s="88"/>
      <c r="JB21" s="88"/>
      <c r="JC21" s="88"/>
      <c r="JD21" s="88"/>
      <c r="JE21" s="88"/>
      <c r="JF21" s="88"/>
      <c r="JG21" s="88"/>
      <c r="JH21" s="88"/>
      <c r="JI21" s="88"/>
      <c r="JJ21" s="88"/>
      <c r="JK21" s="88"/>
      <c r="JL21" s="88"/>
      <c r="JM21" s="88"/>
      <c r="JN21" s="88"/>
      <c r="JO21" s="88"/>
      <c r="JP21" s="88"/>
      <c r="JQ21" s="88"/>
      <c r="JR21" s="88"/>
      <c r="JS21" s="88"/>
      <c r="JT21" s="88"/>
      <c r="JU21" s="88"/>
      <c r="JV21" s="88"/>
      <c r="JW21" s="88"/>
      <c r="JX21" s="88"/>
      <c r="JY21" s="88"/>
      <c r="JZ21" s="88"/>
      <c r="KA21" s="88"/>
      <c r="KB21" s="88"/>
      <c r="KC21" s="88"/>
      <c r="KD21" s="88"/>
      <c r="KE21" s="88"/>
      <c r="KF21" s="88"/>
      <c r="KG21" s="88"/>
      <c r="KH21" s="88"/>
      <c r="KI21" s="88"/>
      <c r="KJ21" s="88"/>
      <c r="KK21" s="88"/>
      <c r="KL21" s="88"/>
      <c r="KM21" s="88"/>
      <c r="KN21" s="88"/>
      <c r="KO21" s="88"/>
      <c r="KP21" s="88"/>
      <c r="KQ21" s="88"/>
      <c r="KR21" s="88"/>
      <c r="KS21" s="88"/>
      <c r="KT21" s="88"/>
      <c r="KU21" s="88"/>
      <c r="KV21" s="88"/>
      <c r="KW21" s="88"/>
      <c r="KX21" s="88"/>
      <c r="KY21" s="88"/>
      <c r="KZ21" s="88"/>
      <c r="LA21" s="88"/>
      <c r="LB21" s="88"/>
      <c r="LC21" s="88"/>
      <c r="LD21" s="88"/>
      <c r="LE21" s="88"/>
      <c r="LF21" s="88"/>
      <c r="LG21" s="88"/>
      <c r="LH21" s="88"/>
      <c r="LI21" s="88"/>
      <c r="LJ21" s="88"/>
      <c r="LK21" s="88"/>
      <c r="LL21" s="88"/>
      <c r="LM21" s="88"/>
      <c r="LN21" s="88"/>
      <c r="LO21" s="88"/>
      <c r="LP21" s="88"/>
      <c r="LQ21" s="88"/>
      <c r="LR21" s="88"/>
      <c r="LS21" s="88"/>
      <c r="LT21" s="88"/>
      <c r="LU21" s="88"/>
      <c r="LV21" s="88"/>
      <c r="LW21" s="88"/>
      <c r="LX21" s="88"/>
      <c r="LY21" s="88"/>
      <c r="LZ21" s="88"/>
      <c r="MA21" s="88"/>
      <c r="MB21" s="88"/>
      <c r="MC21" s="88"/>
      <c r="MD21" s="88"/>
      <c r="ME21" s="88"/>
      <c r="MF21" s="88"/>
      <c r="MG21" s="88"/>
      <c r="MH21" s="88"/>
      <c r="MI21" s="88"/>
      <c r="MJ21" s="88"/>
      <c r="MK21" s="88"/>
      <c r="ML21" s="88"/>
      <c r="MM21" s="88"/>
      <c r="MN21" s="88"/>
      <c r="MO21" s="88"/>
      <c r="MP21" s="88"/>
      <c r="MQ21" s="88"/>
      <c r="MR21" s="88"/>
      <c r="MS21" s="88"/>
      <c r="MT21" s="88"/>
      <c r="MU21" s="88"/>
      <c r="MV21" s="88"/>
      <c r="MW21" s="88"/>
      <c r="MX21" s="88"/>
      <c r="MY21" s="88"/>
      <c r="MZ21" s="88"/>
      <c r="NA21" s="88"/>
      <c r="NB21" s="88"/>
      <c r="NC21" s="88"/>
      <c r="ND21" s="88"/>
      <c r="NE21" s="88"/>
      <c r="NF21" s="88"/>
      <c r="NG21" s="88"/>
      <c r="NH21" s="88"/>
      <c r="NI21" s="88"/>
      <c r="NJ21" s="88"/>
      <c r="NK21" s="88"/>
      <c r="NL21" s="88"/>
      <c r="NM21" s="88"/>
      <c r="NN21" s="88"/>
      <c r="NO21" s="88"/>
      <c r="NP21" s="88"/>
      <c r="NQ21" s="88"/>
      <c r="NR21" s="88"/>
      <c r="NS21" s="88"/>
      <c r="NT21" s="88"/>
      <c r="NU21" s="88"/>
      <c r="NV21" s="88"/>
      <c r="NW21" s="88"/>
      <c r="NX21" s="88"/>
      <c r="NY21" s="88"/>
      <c r="NZ21" s="88"/>
      <c r="OA21" s="88"/>
      <c r="OB21" s="88"/>
      <c r="OC21" s="88"/>
      <c r="OD21" s="88"/>
      <c r="OE21" s="88"/>
      <c r="OF21" s="88"/>
      <c r="OG21" s="88"/>
      <c r="OH21" s="88"/>
      <c r="OI21" s="88"/>
      <c r="OJ21" s="88"/>
      <c r="OK21" s="88"/>
      <c r="OL21" s="88"/>
      <c r="OM21" s="88"/>
      <c r="ON21" s="88"/>
      <c r="OO21" s="88"/>
      <c r="OP21" s="88"/>
      <c r="OQ21" s="88"/>
      <c r="OR21" s="88"/>
      <c r="OS21" s="88"/>
      <c r="OT21" s="88"/>
      <c r="OU21" s="88"/>
      <c r="OV21" s="88"/>
      <c r="OW21" s="88"/>
      <c r="OX21" s="88"/>
      <c r="OY21" s="88"/>
      <c r="OZ21" s="88"/>
      <c r="PA21" s="88"/>
      <c r="PB21" s="88"/>
      <c r="PC21" s="88"/>
      <c r="PD21" s="88"/>
      <c r="PE21" s="88"/>
      <c r="PF21" s="88"/>
      <c r="PG21" s="88"/>
      <c r="PH21" s="88"/>
      <c r="PI21" s="88"/>
      <c r="PJ21" s="88"/>
      <c r="PK21" s="88"/>
      <c r="PL21" s="88"/>
      <c r="PM21" s="88"/>
      <c r="PN21" s="88"/>
      <c r="PO21" s="88"/>
      <c r="PP21" s="88"/>
      <c r="PQ21" s="88"/>
      <c r="PR21" s="88"/>
      <c r="PS21" s="88"/>
      <c r="PT21" s="88"/>
      <c r="PU21" s="88"/>
      <c r="PV21" s="88"/>
      <c r="PW21" s="88"/>
      <c r="PX21" s="88"/>
      <c r="PY21" s="88"/>
      <c r="PZ21" s="88"/>
      <c r="QA21" s="88"/>
      <c r="QB21" s="88"/>
      <c r="QC21" s="88"/>
      <c r="QD21" s="88"/>
      <c r="QE21" s="88"/>
      <c r="QF21" s="88"/>
      <c r="QG21" s="88"/>
      <c r="QH21" s="88"/>
      <c r="QI21" s="88"/>
      <c r="QJ21" s="88"/>
      <c r="QK21" s="88"/>
      <c r="QL21" s="88"/>
      <c r="QM21" s="88"/>
      <c r="QN21" s="88"/>
      <c r="QO21" s="88"/>
      <c r="QP21" s="88"/>
      <c r="QQ21" s="88"/>
      <c r="QR21" s="88"/>
      <c r="QS21" s="88"/>
      <c r="QT21" s="88"/>
      <c r="QU21" s="88"/>
      <c r="QV21" s="88"/>
      <c r="QW21" s="88"/>
      <c r="QX21" s="88"/>
      <c r="QY21" s="88"/>
      <c r="QZ21" s="88"/>
      <c r="RA21" s="88"/>
      <c r="RB21" s="88"/>
      <c r="RC21" s="88"/>
      <c r="RD21" s="88"/>
      <c r="RE21" s="88"/>
      <c r="RF21" s="88"/>
      <c r="RG21" s="88"/>
      <c r="RH21" s="88"/>
      <c r="RI21" s="88"/>
      <c r="RJ21" s="88"/>
      <c r="RK21" s="88"/>
      <c r="RL21" s="88"/>
      <c r="RM21" s="88"/>
      <c r="RN21" s="88"/>
      <c r="RO21" s="88"/>
      <c r="RP21" s="88"/>
      <c r="RQ21" s="88"/>
      <c r="RR21" s="88"/>
      <c r="RS21" s="88"/>
      <c r="RT21" s="88"/>
      <c r="RU21" s="88"/>
      <c r="RV21" s="88"/>
      <c r="RW21" s="88"/>
      <c r="RX21" s="88"/>
      <c r="RY21" s="88"/>
      <c r="RZ21" s="88"/>
      <c r="SA21" s="88"/>
      <c r="SB21" s="88"/>
      <c r="SC21" s="88"/>
      <c r="SD21" s="88"/>
      <c r="SE21" s="88"/>
      <c r="SF21" s="88"/>
      <c r="SG21" s="88"/>
      <c r="SH21" s="88"/>
      <c r="SI21" s="88"/>
      <c r="SJ21" s="88"/>
      <c r="SK21" s="88"/>
      <c r="SL21" s="88"/>
      <c r="SM21" s="88"/>
      <c r="SN21" s="88"/>
      <c r="SO21" s="88"/>
      <c r="SP21" s="88"/>
      <c r="SQ21" s="88"/>
      <c r="SR21" s="88"/>
      <c r="SS21" s="88"/>
      <c r="ST21" s="88"/>
      <c r="SU21" s="88"/>
      <c r="SV21" s="88"/>
      <c r="SW21" s="88"/>
      <c r="SX21" s="88"/>
      <c r="SY21" s="88"/>
      <c r="SZ21" s="88"/>
      <c r="TA21" s="88"/>
      <c r="TB21" s="88"/>
      <c r="TC21" s="88"/>
      <c r="TD21" s="88"/>
      <c r="TE21" s="88"/>
      <c r="TF21" s="88"/>
      <c r="TG21" s="88"/>
      <c r="TH21" s="88"/>
      <c r="TI21" s="88"/>
      <c r="TJ21" s="88"/>
      <c r="TK21" s="88"/>
      <c r="TL21" s="88"/>
      <c r="TM21" s="88"/>
      <c r="TN21" s="88"/>
      <c r="TO21" s="88"/>
      <c r="TP21" s="88"/>
      <c r="TQ21" s="88"/>
      <c r="TR21" s="88"/>
      <c r="TS21" s="88"/>
      <c r="TT21" s="88"/>
      <c r="TU21" s="88"/>
      <c r="TV21" s="88"/>
      <c r="TW21" s="88"/>
      <c r="TX21" s="88"/>
      <c r="TY21" s="88"/>
      <c r="TZ21" s="88"/>
      <c r="UA21" s="88"/>
      <c r="UB21" s="88"/>
      <c r="UC21" s="88"/>
      <c r="UD21" s="88"/>
      <c r="UE21" s="88"/>
      <c r="UF21" s="88"/>
      <c r="UG21" s="88"/>
      <c r="UH21" s="88"/>
      <c r="UI21" s="88"/>
      <c r="UJ21" s="88"/>
      <c r="UK21" s="88"/>
      <c r="UL21" s="88"/>
      <c r="UM21" s="88"/>
      <c r="UN21" s="88"/>
      <c r="UO21" s="88"/>
      <c r="UP21" s="88"/>
      <c r="UQ21" s="88"/>
      <c r="UR21" s="88"/>
      <c r="US21" s="88"/>
      <c r="UT21" s="88"/>
      <c r="UU21" s="88"/>
      <c r="UV21" s="88"/>
      <c r="UW21" s="88"/>
      <c r="UX21" s="88"/>
      <c r="UY21" s="88"/>
      <c r="UZ21" s="88"/>
      <c r="VA21" s="88"/>
      <c r="VB21" s="88"/>
      <c r="VC21" s="88"/>
      <c r="VD21" s="88"/>
      <c r="VE21" s="88"/>
      <c r="VF21" s="88"/>
      <c r="VG21" s="88"/>
      <c r="VH21" s="88"/>
      <c r="VI21" s="88"/>
      <c r="VJ21" s="88"/>
      <c r="VK21" s="88"/>
      <c r="VL21" s="88"/>
      <c r="VM21" s="88"/>
      <c r="VN21" s="88"/>
      <c r="VO21" s="88"/>
      <c r="VP21" s="88"/>
      <c r="VQ21" s="88"/>
      <c r="VR21" s="88"/>
      <c r="VS21" s="88"/>
      <c r="VT21" s="88"/>
      <c r="VU21" s="88"/>
      <c r="VV21" s="88"/>
      <c r="VW21" s="88"/>
      <c r="VX21" s="88"/>
      <c r="VY21" s="88"/>
      <c r="VZ21" s="88"/>
      <c r="WA21" s="88"/>
      <c r="WB21" s="88"/>
      <c r="WC21" s="88"/>
      <c r="WD21" s="88"/>
      <c r="WE21" s="88"/>
      <c r="WF21" s="88"/>
      <c r="WG21" s="88"/>
      <c r="WH21" s="88"/>
      <c r="WI21" s="88"/>
      <c r="WJ21" s="88"/>
      <c r="WK21" s="88"/>
      <c r="WL21" s="88"/>
      <c r="WM21" s="88"/>
      <c r="WN21" s="88"/>
      <c r="WO21" s="88"/>
      <c r="WP21" s="88"/>
      <c r="WQ21" s="88"/>
      <c r="WR21" s="88"/>
      <c r="WS21" s="88"/>
      <c r="WT21" s="88"/>
      <c r="WU21" s="88"/>
      <c r="WV21" s="88"/>
      <c r="WW21" s="88"/>
      <c r="WX21" s="88"/>
      <c r="WY21" s="88"/>
      <c r="WZ21" s="88"/>
      <c r="XA21" s="88"/>
      <c r="XB21" s="88"/>
      <c r="XC21" s="88"/>
      <c r="XD21" s="88"/>
      <c r="XE21" s="88"/>
      <c r="XF21" s="88"/>
      <c r="XG21" s="88"/>
      <c r="XH21" s="88"/>
      <c r="XI21" s="88"/>
      <c r="XJ21" s="88"/>
      <c r="XK21" s="88"/>
      <c r="XL21" s="88"/>
      <c r="XM21" s="88"/>
      <c r="XN21" s="88"/>
      <c r="XO21" s="88"/>
      <c r="XP21" s="88"/>
    </row>
    <row r="22" spans="1:640" x14ac:dyDescent="0.25">
      <c r="A22" s="31"/>
      <c r="B22" s="63"/>
      <c r="C22" s="63"/>
      <c r="D22" s="31"/>
      <c r="E22" s="63"/>
      <c r="F22" s="63"/>
      <c r="G22" s="63"/>
      <c r="H22" s="63"/>
      <c r="I22" s="101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88"/>
      <c r="DY22" s="88"/>
      <c r="DZ22" s="88"/>
      <c r="EA22" s="88"/>
      <c r="EB22" s="88"/>
      <c r="EC22" s="88"/>
      <c r="ED22" s="88"/>
      <c r="EE22" s="88"/>
      <c r="EF22" s="88"/>
      <c r="EG22" s="88"/>
      <c r="EH22" s="88"/>
      <c r="EI22" s="88"/>
      <c r="EJ22" s="88"/>
      <c r="EK22" s="88"/>
      <c r="EL22" s="88"/>
      <c r="EM22" s="88"/>
      <c r="EN22" s="88"/>
      <c r="EO22" s="88"/>
      <c r="EP22" s="88"/>
      <c r="EQ22" s="88"/>
      <c r="ER22" s="88"/>
      <c r="ES22" s="88"/>
      <c r="ET22" s="88"/>
      <c r="EU22" s="88"/>
      <c r="EV22" s="88"/>
      <c r="EW22" s="88"/>
      <c r="EX22" s="88"/>
      <c r="EY22" s="88"/>
      <c r="EZ22" s="88"/>
      <c r="FA22" s="88"/>
      <c r="FB22" s="88"/>
      <c r="FC22" s="88"/>
      <c r="FD22" s="88"/>
      <c r="FE22" s="88"/>
      <c r="FF22" s="88"/>
      <c r="FG22" s="88"/>
      <c r="FH22" s="88"/>
      <c r="FI22" s="88"/>
      <c r="FJ22" s="88"/>
      <c r="FK22" s="88"/>
      <c r="FL22" s="88"/>
      <c r="FM22" s="88"/>
      <c r="FN22" s="88"/>
      <c r="FO22" s="88"/>
      <c r="FP22" s="88"/>
      <c r="FQ22" s="88"/>
      <c r="FR22" s="88"/>
      <c r="FS22" s="88"/>
      <c r="FT22" s="88"/>
      <c r="FU22" s="88"/>
      <c r="FV22" s="88"/>
      <c r="FW22" s="88"/>
      <c r="FX22" s="88"/>
      <c r="FY22" s="88"/>
      <c r="FZ22" s="88"/>
      <c r="GA22" s="88"/>
      <c r="GB22" s="88"/>
      <c r="GC22" s="88"/>
      <c r="GD22" s="88"/>
      <c r="GE22" s="88"/>
      <c r="GF22" s="88"/>
      <c r="GG22" s="88"/>
      <c r="GH22" s="88"/>
      <c r="GI22" s="88"/>
      <c r="GJ22" s="88"/>
      <c r="GK22" s="88"/>
      <c r="GL22" s="88"/>
      <c r="GM22" s="88"/>
      <c r="GN22" s="88"/>
      <c r="GO22" s="88"/>
      <c r="GP22" s="88"/>
      <c r="GQ22" s="88"/>
      <c r="GR22" s="88"/>
      <c r="GS22" s="88"/>
      <c r="GT22" s="88"/>
      <c r="GU22" s="88"/>
      <c r="GV22" s="88"/>
      <c r="GW22" s="88"/>
      <c r="GX22" s="88"/>
      <c r="GY22" s="88"/>
      <c r="GZ22" s="88"/>
      <c r="HA22" s="88"/>
      <c r="HB22" s="88"/>
      <c r="HC22" s="88"/>
      <c r="HD22" s="88"/>
      <c r="HE22" s="88"/>
      <c r="HF22" s="88"/>
      <c r="HG22" s="88"/>
      <c r="HH22" s="88"/>
      <c r="HI22" s="88"/>
      <c r="HJ22" s="88"/>
      <c r="HK22" s="88"/>
      <c r="HL22" s="88"/>
      <c r="HM22" s="88"/>
      <c r="HN22" s="88"/>
      <c r="HO22" s="88"/>
      <c r="HP22" s="88"/>
      <c r="HQ22" s="88"/>
      <c r="HR22" s="88"/>
      <c r="HS22" s="88"/>
      <c r="HT22" s="88"/>
      <c r="HU22" s="88"/>
      <c r="HV22" s="88"/>
      <c r="HW22" s="88"/>
      <c r="HX22" s="88"/>
      <c r="HY22" s="88"/>
      <c r="HZ22" s="88"/>
      <c r="IA22" s="88"/>
      <c r="IB22" s="88"/>
      <c r="IC22" s="88"/>
      <c r="ID22" s="88"/>
      <c r="IE22" s="88"/>
      <c r="IF22" s="88"/>
      <c r="IG22" s="88"/>
      <c r="IH22" s="88"/>
      <c r="II22" s="88"/>
      <c r="IJ22" s="88"/>
      <c r="IK22" s="88"/>
      <c r="IL22" s="88"/>
      <c r="IM22" s="88"/>
      <c r="IN22" s="88"/>
      <c r="IO22" s="88"/>
      <c r="IP22" s="88"/>
      <c r="IQ22" s="88"/>
      <c r="IR22" s="88"/>
      <c r="IS22" s="88"/>
      <c r="IT22" s="88"/>
      <c r="IU22" s="88"/>
      <c r="IV22" s="88"/>
      <c r="IW22" s="88"/>
      <c r="IX22" s="88"/>
      <c r="IY22" s="88"/>
      <c r="IZ22" s="88"/>
      <c r="JA22" s="88"/>
      <c r="JB22" s="88"/>
      <c r="JC22" s="88"/>
      <c r="JD22" s="88"/>
      <c r="JE22" s="88"/>
      <c r="JF22" s="88"/>
      <c r="JG22" s="88"/>
      <c r="JH22" s="88"/>
      <c r="JI22" s="88"/>
      <c r="JJ22" s="88"/>
      <c r="JK22" s="88"/>
      <c r="JL22" s="88"/>
      <c r="JM22" s="88"/>
      <c r="JN22" s="88"/>
      <c r="JO22" s="88"/>
      <c r="JP22" s="88"/>
      <c r="JQ22" s="88"/>
      <c r="JR22" s="88"/>
      <c r="JS22" s="88"/>
      <c r="JT22" s="88"/>
      <c r="JU22" s="88"/>
      <c r="JV22" s="88"/>
      <c r="JW22" s="88"/>
      <c r="JX22" s="88"/>
      <c r="JY22" s="88"/>
      <c r="JZ22" s="88"/>
      <c r="KA22" s="88"/>
      <c r="KB22" s="88"/>
      <c r="KC22" s="88"/>
      <c r="KD22" s="88"/>
      <c r="KE22" s="88"/>
      <c r="KF22" s="88"/>
      <c r="KG22" s="88"/>
      <c r="KH22" s="88"/>
      <c r="KI22" s="88"/>
      <c r="KJ22" s="88"/>
      <c r="KK22" s="88"/>
      <c r="KL22" s="88"/>
      <c r="KM22" s="88"/>
      <c r="KN22" s="88"/>
      <c r="KO22" s="88"/>
      <c r="KP22" s="88"/>
      <c r="KQ22" s="88"/>
      <c r="KR22" s="88"/>
      <c r="KS22" s="88"/>
      <c r="KT22" s="88"/>
      <c r="KU22" s="88"/>
      <c r="KV22" s="88"/>
      <c r="KW22" s="88"/>
      <c r="KX22" s="88"/>
      <c r="KY22" s="88"/>
      <c r="KZ22" s="88"/>
      <c r="LA22" s="88"/>
      <c r="LB22" s="88"/>
      <c r="LC22" s="88"/>
      <c r="LD22" s="88"/>
      <c r="LE22" s="88"/>
      <c r="LF22" s="88"/>
      <c r="LG22" s="88"/>
      <c r="LH22" s="88"/>
      <c r="LI22" s="88"/>
      <c r="LJ22" s="88"/>
      <c r="LK22" s="88"/>
      <c r="LL22" s="88"/>
      <c r="LM22" s="88"/>
      <c r="LN22" s="88"/>
      <c r="LO22" s="88"/>
      <c r="LP22" s="88"/>
      <c r="LQ22" s="88"/>
      <c r="LR22" s="88"/>
      <c r="LS22" s="88"/>
      <c r="LT22" s="88"/>
      <c r="LU22" s="88"/>
      <c r="LV22" s="88"/>
      <c r="LW22" s="88"/>
      <c r="LX22" s="88"/>
      <c r="LY22" s="88"/>
      <c r="LZ22" s="88"/>
      <c r="MA22" s="88"/>
      <c r="MB22" s="88"/>
      <c r="MC22" s="88"/>
      <c r="MD22" s="88"/>
      <c r="ME22" s="88"/>
      <c r="MF22" s="88"/>
      <c r="MG22" s="88"/>
      <c r="MH22" s="88"/>
      <c r="MI22" s="88"/>
      <c r="MJ22" s="88"/>
      <c r="MK22" s="88"/>
      <c r="ML22" s="88"/>
      <c r="MM22" s="88"/>
      <c r="MN22" s="88"/>
      <c r="MO22" s="88"/>
      <c r="MP22" s="88"/>
      <c r="MQ22" s="88"/>
      <c r="MR22" s="88"/>
      <c r="MS22" s="88"/>
      <c r="MT22" s="88"/>
      <c r="MU22" s="88"/>
      <c r="MV22" s="88"/>
      <c r="MW22" s="88"/>
      <c r="MX22" s="88"/>
      <c r="MY22" s="88"/>
      <c r="MZ22" s="88"/>
      <c r="NA22" s="88"/>
      <c r="NB22" s="88"/>
      <c r="NC22" s="88"/>
      <c r="ND22" s="88"/>
      <c r="NE22" s="88"/>
      <c r="NF22" s="88"/>
      <c r="NG22" s="88"/>
      <c r="NH22" s="88"/>
      <c r="NI22" s="88"/>
      <c r="NJ22" s="88"/>
      <c r="NK22" s="88"/>
      <c r="NL22" s="88"/>
      <c r="NM22" s="88"/>
      <c r="NN22" s="88"/>
      <c r="NO22" s="88"/>
      <c r="NP22" s="88"/>
      <c r="NQ22" s="88"/>
      <c r="NR22" s="88"/>
      <c r="NS22" s="88"/>
      <c r="NT22" s="88"/>
      <c r="NU22" s="88"/>
      <c r="NV22" s="88"/>
      <c r="NW22" s="88"/>
      <c r="NX22" s="88"/>
      <c r="NY22" s="88"/>
      <c r="NZ22" s="88"/>
      <c r="OA22" s="88"/>
      <c r="OB22" s="88"/>
      <c r="OC22" s="88"/>
      <c r="OD22" s="88"/>
      <c r="OE22" s="88"/>
      <c r="OF22" s="88"/>
      <c r="OG22" s="88"/>
      <c r="OH22" s="88"/>
      <c r="OI22" s="88"/>
      <c r="OJ22" s="88"/>
      <c r="OK22" s="88"/>
      <c r="OL22" s="88"/>
      <c r="OM22" s="88"/>
      <c r="ON22" s="88"/>
      <c r="OO22" s="88"/>
      <c r="OP22" s="88"/>
      <c r="OQ22" s="88"/>
      <c r="OR22" s="88"/>
      <c r="OS22" s="88"/>
      <c r="OT22" s="88"/>
      <c r="OU22" s="88"/>
      <c r="OV22" s="88"/>
      <c r="OW22" s="88"/>
      <c r="OX22" s="88"/>
      <c r="OY22" s="88"/>
      <c r="OZ22" s="88"/>
      <c r="PA22" s="88"/>
      <c r="PB22" s="88"/>
      <c r="PC22" s="88"/>
      <c r="PD22" s="88"/>
      <c r="PE22" s="88"/>
      <c r="PF22" s="88"/>
      <c r="PG22" s="88"/>
      <c r="PH22" s="88"/>
      <c r="PI22" s="88"/>
      <c r="PJ22" s="88"/>
      <c r="PK22" s="88"/>
      <c r="PL22" s="88"/>
      <c r="PM22" s="88"/>
      <c r="PN22" s="88"/>
      <c r="PO22" s="88"/>
      <c r="PP22" s="88"/>
      <c r="PQ22" s="88"/>
      <c r="PR22" s="88"/>
      <c r="PS22" s="88"/>
      <c r="PT22" s="88"/>
      <c r="PU22" s="88"/>
      <c r="PV22" s="88"/>
      <c r="PW22" s="88"/>
      <c r="PX22" s="88"/>
      <c r="PY22" s="88"/>
      <c r="PZ22" s="88"/>
      <c r="QA22" s="88"/>
      <c r="QB22" s="88"/>
      <c r="QC22" s="88"/>
      <c r="QD22" s="88"/>
      <c r="QE22" s="88"/>
      <c r="QF22" s="88"/>
      <c r="QG22" s="88"/>
      <c r="QH22" s="88"/>
      <c r="QI22" s="88"/>
      <c r="QJ22" s="88"/>
      <c r="QK22" s="88"/>
      <c r="QL22" s="88"/>
      <c r="QM22" s="88"/>
      <c r="QN22" s="88"/>
      <c r="QO22" s="88"/>
      <c r="QP22" s="88"/>
      <c r="QQ22" s="88"/>
      <c r="QR22" s="88"/>
      <c r="QS22" s="88"/>
      <c r="QT22" s="88"/>
      <c r="QU22" s="88"/>
      <c r="QV22" s="88"/>
      <c r="QW22" s="88"/>
      <c r="QX22" s="88"/>
      <c r="QY22" s="88"/>
      <c r="QZ22" s="88"/>
      <c r="RA22" s="88"/>
      <c r="RB22" s="88"/>
      <c r="RC22" s="88"/>
      <c r="RD22" s="88"/>
      <c r="RE22" s="88"/>
      <c r="RF22" s="88"/>
      <c r="RG22" s="88"/>
      <c r="RH22" s="88"/>
      <c r="RI22" s="88"/>
      <c r="RJ22" s="88"/>
      <c r="RK22" s="88"/>
      <c r="RL22" s="88"/>
      <c r="RM22" s="88"/>
      <c r="RN22" s="88"/>
      <c r="RO22" s="88"/>
      <c r="RP22" s="88"/>
      <c r="RQ22" s="88"/>
      <c r="RR22" s="88"/>
      <c r="RS22" s="88"/>
      <c r="RT22" s="88"/>
      <c r="RU22" s="88"/>
      <c r="RV22" s="88"/>
      <c r="RW22" s="88"/>
      <c r="RX22" s="88"/>
      <c r="RY22" s="88"/>
      <c r="RZ22" s="88"/>
      <c r="SA22" s="88"/>
      <c r="SB22" s="88"/>
      <c r="SC22" s="88"/>
      <c r="SD22" s="88"/>
      <c r="SE22" s="88"/>
      <c r="SF22" s="88"/>
      <c r="SG22" s="88"/>
      <c r="SH22" s="88"/>
      <c r="SI22" s="88"/>
      <c r="SJ22" s="88"/>
      <c r="SK22" s="88"/>
      <c r="SL22" s="88"/>
      <c r="SM22" s="88"/>
      <c r="SN22" s="88"/>
      <c r="SO22" s="88"/>
      <c r="SP22" s="88"/>
      <c r="SQ22" s="88"/>
      <c r="SR22" s="88"/>
      <c r="SS22" s="88"/>
      <c r="ST22" s="88"/>
      <c r="SU22" s="88"/>
      <c r="SV22" s="88"/>
      <c r="SW22" s="88"/>
      <c r="SX22" s="88"/>
      <c r="SY22" s="88"/>
      <c r="SZ22" s="88"/>
      <c r="TA22" s="88"/>
      <c r="TB22" s="88"/>
      <c r="TC22" s="88"/>
      <c r="TD22" s="88"/>
      <c r="TE22" s="88"/>
      <c r="TF22" s="88"/>
      <c r="TG22" s="88"/>
      <c r="TH22" s="88"/>
      <c r="TI22" s="88"/>
      <c r="TJ22" s="88"/>
      <c r="TK22" s="88"/>
      <c r="TL22" s="88"/>
      <c r="TM22" s="88"/>
      <c r="TN22" s="88"/>
      <c r="TO22" s="88"/>
      <c r="TP22" s="88"/>
      <c r="TQ22" s="88"/>
      <c r="TR22" s="88"/>
      <c r="TS22" s="88"/>
      <c r="TT22" s="88"/>
      <c r="TU22" s="88"/>
      <c r="TV22" s="88"/>
      <c r="TW22" s="88"/>
      <c r="TX22" s="88"/>
      <c r="TY22" s="88"/>
      <c r="TZ22" s="88"/>
      <c r="UA22" s="88"/>
      <c r="UB22" s="88"/>
      <c r="UC22" s="88"/>
      <c r="UD22" s="88"/>
      <c r="UE22" s="88"/>
      <c r="UF22" s="88"/>
      <c r="UG22" s="88"/>
      <c r="UH22" s="88"/>
      <c r="UI22" s="88"/>
      <c r="UJ22" s="88"/>
      <c r="UK22" s="88"/>
      <c r="UL22" s="88"/>
      <c r="UM22" s="88"/>
      <c r="UN22" s="88"/>
      <c r="UO22" s="88"/>
      <c r="UP22" s="88"/>
      <c r="UQ22" s="88"/>
      <c r="UR22" s="88"/>
      <c r="US22" s="88"/>
      <c r="UT22" s="88"/>
      <c r="UU22" s="88"/>
      <c r="UV22" s="88"/>
      <c r="UW22" s="88"/>
      <c r="UX22" s="88"/>
      <c r="UY22" s="88"/>
      <c r="UZ22" s="88"/>
      <c r="VA22" s="88"/>
      <c r="VB22" s="88"/>
      <c r="VC22" s="88"/>
      <c r="VD22" s="88"/>
      <c r="VE22" s="88"/>
      <c r="VF22" s="88"/>
      <c r="VG22" s="88"/>
      <c r="VH22" s="88"/>
      <c r="VI22" s="88"/>
      <c r="VJ22" s="88"/>
      <c r="VK22" s="88"/>
      <c r="VL22" s="88"/>
      <c r="VM22" s="88"/>
      <c r="VN22" s="88"/>
      <c r="VO22" s="88"/>
      <c r="VP22" s="88"/>
      <c r="VQ22" s="88"/>
      <c r="VR22" s="88"/>
      <c r="VS22" s="88"/>
      <c r="VT22" s="88"/>
      <c r="VU22" s="88"/>
      <c r="VV22" s="88"/>
      <c r="VW22" s="88"/>
      <c r="VX22" s="88"/>
      <c r="VY22" s="88"/>
      <c r="VZ22" s="88"/>
      <c r="WA22" s="88"/>
      <c r="WB22" s="88"/>
      <c r="WC22" s="88"/>
      <c r="WD22" s="88"/>
      <c r="WE22" s="88"/>
      <c r="WF22" s="88"/>
      <c r="WG22" s="88"/>
      <c r="WH22" s="88"/>
      <c r="WI22" s="88"/>
      <c r="WJ22" s="88"/>
      <c r="WK22" s="88"/>
      <c r="WL22" s="88"/>
      <c r="WM22" s="88"/>
      <c r="WN22" s="88"/>
      <c r="WO22" s="88"/>
      <c r="WP22" s="88"/>
      <c r="WQ22" s="88"/>
      <c r="WR22" s="88"/>
      <c r="WS22" s="88"/>
      <c r="WT22" s="88"/>
      <c r="WU22" s="88"/>
      <c r="WV22" s="88"/>
      <c r="WW22" s="88"/>
      <c r="WX22" s="88"/>
      <c r="WY22" s="88"/>
      <c r="WZ22" s="88"/>
      <c r="XA22" s="88"/>
      <c r="XB22" s="88"/>
      <c r="XC22" s="88"/>
      <c r="XD22" s="88"/>
      <c r="XE22" s="88"/>
      <c r="XF22" s="88"/>
      <c r="XG22" s="88"/>
      <c r="XH22" s="88"/>
      <c r="XI22" s="88"/>
      <c r="XJ22" s="88"/>
      <c r="XK22" s="88"/>
      <c r="XL22" s="88"/>
      <c r="XM22" s="88"/>
      <c r="XN22" s="88"/>
      <c r="XO22" s="88"/>
      <c r="XP22" s="88"/>
    </row>
    <row r="23" spans="1:640" x14ac:dyDescent="0.25">
      <c r="A23" s="31"/>
      <c r="B23" s="63"/>
      <c r="C23" s="63"/>
      <c r="D23" s="31"/>
      <c r="E23" s="63"/>
      <c r="F23" s="63"/>
      <c r="G23" s="63"/>
      <c r="H23" s="63"/>
      <c r="I23" s="101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88"/>
      <c r="DY23" s="88"/>
      <c r="DZ23" s="88"/>
      <c r="EA23" s="88"/>
      <c r="EB23" s="88"/>
      <c r="EC23" s="88"/>
      <c r="ED23" s="88"/>
      <c r="EE23" s="88"/>
      <c r="EF23" s="88"/>
      <c r="EG23" s="88"/>
      <c r="EH23" s="88"/>
      <c r="EI23" s="88"/>
      <c r="EJ23" s="88"/>
      <c r="EK23" s="88"/>
      <c r="EL23" s="88"/>
      <c r="EM23" s="88"/>
      <c r="EN23" s="88"/>
      <c r="EO23" s="88"/>
      <c r="EP23" s="88"/>
      <c r="EQ23" s="88"/>
      <c r="ER23" s="88"/>
      <c r="ES23" s="88"/>
      <c r="ET23" s="88"/>
      <c r="EU23" s="88"/>
      <c r="EV23" s="88"/>
      <c r="EW23" s="88"/>
      <c r="EX23" s="88"/>
      <c r="EY23" s="88"/>
      <c r="EZ23" s="88"/>
      <c r="FA23" s="88"/>
      <c r="FB23" s="88"/>
      <c r="FC23" s="88"/>
      <c r="FD23" s="88"/>
      <c r="FE23" s="88"/>
      <c r="FF23" s="88"/>
      <c r="FG23" s="88"/>
      <c r="FH23" s="88"/>
      <c r="FI23" s="88"/>
      <c r="FJ23" s="88"/>
      <c r="FK23" s="88"/>
      <c r="FL23" s="88"/>
      <c r="FM23" s="88"/>
      <c r="FN23" s="88"/>
      <c r="FO23" s="88"/>
      <c r="FP23" s="88"/>
      <c r="FQ23" s="88"/>
      <c r="FR23" s="88"/>
      <c r="FS23" s="88"/>
      <c r="FT23" s="88"/>
      <c r="FU23" s="88"/>
      <c r="FV23" s="88"/>
      <c r="FW23" s="88"/>
      <c r="FX23" s="88"/>
      <c r="FY23" s="88"/>
      <c r="FZ23" s="88"/>
      <c r="GA23" s="88"/>
      <c r="GB23" s="88"/>
      <c r="GC23" s="88"/>
      <c r="GD23" s="88"/>
      <c r="GE23" s="88"/>
      <c r="GF23" s="88"/>
      <c r="GG23" s="88"/>
      <c r="GH23" s="88"/>
      <c r="GI23" s="88"/>
      <c r="GJ23" s="88"/>
      <c r="GK23" s="88"/>
      <c r="GL23" s="88"/>
      <c r="GM23" s="88"/>
      <c r="GN23" s="88"/>
      <c r="GO23" s="88"/>
      <c r="GP23" s="88"/>
      <c r="GQ23" s="88"/>
      <c r="GR23" s="88"/>
      <c r="GS23" s="88"/>
      <c r="GT23" s="88"/>
      <c r="GU23" s="88"/>
      <c r="GV23" s="88"/>
      <c r="GW23" s="88"/>
      <c r="GX23" s="88"/>
      <c r="GY23" s="88"/>
      <c r="GZ23" s="88"/>
      <c r="HA23" s="88"/>
      <c r="HB23" s="88"/>
      <c r="HC23" s="88"/>
      <c r="HD23" s="88"/>
      <c r="HE23" s="88"/>
      <c r="HF23" s="88"/>
      <c r="HG23" s="88"/>
      <c r="HH23" s="88"/>
      <c r="HI23" s="88"/>
      <c r="HJ23" s="88"/>
      <c r="HK23" s="88"/>
      <c r="HL23" s="88"/>
      <c r="HM23" s="88"/>
      <c r="HN23" s="88"/>
      <c r="HO23" s="88"/>
      <c r="HP23" s="88"/>
      <c r="HQ23" s="88"/>
      <c r="HR23" s="88"/>
      <c r="HS23" s="88"/>
      <c r="HT23" s="88"/>
      <c r="HU23" s="88"/>
      <c r="HV23" s="88"/>
      <c r="HW23" s="88"/>
      <c r="HX23" s="88"/>
      <c r="HY23" s="88"/>
      <c r="HZ23" s="88"/>
      <c r="IA23" s="88"/>
      <c r="IB23" s="88"/>
      <c r="IC23" s="88"/>
      <c r="ID23" s="88"/>
      <c r="IE23" s="88"/>
      <c r="IF23" s="88"/>
      <c r="IG23" s="88"/>
      <c r="IH23" s="88"/>
      <c r="II23" s="88"/>
      <c r="IJ23" s="88"/>
      <c r="IK23" s="88"/>
      <c r="IL23" s="88"/>
      <c r="IM23" s="88"/>
      <c r="IN23" s="88"/>
      <c r="IO23" s="88"/>
      <c r="IP23" s="88"/>
      <c r="IQ23" s="88"/>
      <c r="IR23" s="88"/>
      <c r="IS23" s="88"/>
      <c r="IT23" s="88"/>
      <c r="IU23" s="88"/>
      <c r="IV23" s="88"/>
      <c r="IW23" s="88"/>
      <c r="IX23" s="88"/>
      <c r="IY23" s="88"/>
      <c r="IZ23" s="88"/>
      <c r="JA23" s="88"/>
      <c r="JB23" s="88"/>
      <c r="JC23" s="88"/>
      <c r="JD23" s="88"/>
      <c r="JE23" s="88"/>
      <c r="JF23" s="88"/>
      <c r="JG23" s="88"/>
      <c r="JH23" s="88"/>
      <c r="JI23" s="88"/>
      <c r="JJ23" s="88"/>
      <c r="JK23" s="88"/>
      <c r="JL23" s="88"/>
      <c r="JM23" s="88"/>
      <c r="JN23" s="88"/>
      <c r="JO23" s="88"/>
      <c r="JP23" s="88"/>
      <c r="JQ23" s="88"/>
      <c r="JR23" s="88"/>
      <c r="JS23" s="88"/>
      <c r="JT23" s="88"/>
      <c r="JU23" s="88"/>
      <c r="JV23" s="88"/>
      <c r="JW23" s="88"/>
      <c r="JX23" s="88"/>
      <c r="JY23" s="88"/>
      <c r="JZ23" s="88"/>
      <c r="KA23" s="88"/>
      <c r="KB23" s="88"/>
      <c r="KC23" s="88"/>
      <c r="KD23" s="88"/>
      <c r="KE23" s="88"/>
      <c r="KF23" s="88"/>
      <c r="KG23" s="88"/>
      <c r="KH23" s="88"/>
      <c r="KI23" s="88"/>
      <c r="KJ23" s="88"/>
      <c r="KK23" s="88"/>
      <c r="KL23" s="88"/>
      <c r="KM23" s="88"/>
      <c r="KN23" s="88"/>
      <c r="KO23" s="88"/>
      <c r="KP23" s="88"/>
      <c r="KQ23" s="88"/>
      <c r="KR23" s="88"/>
      <c r="KS23" s="88"/>
      <c r="KT23" s="88"/>
      <c r="KU23" s="88"/>
      <c r="KV23" s="88"/>
      <c r="KW23" s="88"/>
      <c r="KX23" s="88"/>
      <c r="KY23" s="88"/>
      <c r="KZ23" s="88"/>
      <c r="LA23" s="88"/>
      <c r="LB23" s="88"/>
      <c r="LC23" s="88"/>
      <c r="LD23" s="88"/>
      <c r="LE23" s="88"/>
      <c r="LF23" s="88"/>
      <c r="LG23" s="88"/>
      <c r="LH23" s="88"/>
      <c r="LI23" s="88"/>
      <c r="LJ23" s="88"/>
      <c r="LK23" s="88"/>
      <c r="LL23" s="88"/>
      <c r="LM23" s="88"/>
      <c r="LN23" s="88"/>
      <c r="LO23" s="88"/>
      <c r="LP23" s="88"/>
      <c r="LQ23" s="88"/>
      <c r="LR23" s="88"/>
      <c r="LS23" s="88"/>
      <c r="LT23" s="88"/>
      <c r="LU23" s="88"/>
      <c r="LV23" s="88"/>
      <c r="LW23" s="88"/>
      <c r="LX23" s="88"/>
      <c r="LY23" s="88"/>
      <c r="LZ23" s="88"/>
      <c r="MA23" s="88"/>
      <c r="MB23" s="88"/>
      <c r="MC23" s="88"/>
      <c r="MD23" s="88"/>
      <c r="ME23" s="88"/>
      <c r="MF23" s="88"/>
      <c r="MG23" s="88"/>
      <c r="MH23" s="88"/>
      <c r="MI23" s="88"/>
      <c r="MJ23" s="88"/>
      <c r="MK23" s="88"/>
      <c r="ML23" s="88"/>
      <c r="MM23" s="88"/>
      <c r="MN23" s="88"/>
      <c r="MO23" s="88"/>
      <c r="MP23" s="88"/>
      <c r="MQ23" s="88"/>
      <c r="MR23" s="88"/>
      <c r="MS23" s="88"/>
      <c r="MT23" s="88"/>
      <c r="MU23" s="88"/>
      <c r="MV23" s="88"/>
      <c r="MW23" s="88"/>
      <c r="MX23" s="88"/>
      <c r="MY23" s="88"/>
      <c r="MZ23" s="88"/>
      <c r="NA23" s="88"/>
      <c r="NB23" s="88"/>
      <c r="NC23" s="88"/>
      <c r="ND23" s="88"/>
      <c r="NE23" s="88"/>
      <c r="NF23" s="88"/>
      <c r="NG23" s="88"/>
      <c r="NH23" s="88"/>
      <c r="NI23" s="88"/>
      <c r="NJ23" s="88"/>
      <c r="NK23" s="88"/>
      <c r="NL23" s="88"/>
      <c r="NM23" s="88"/>
      <c r="NN23" s="88"/>
      <c r="NO23" s="88"/>
      <c r="NP23" s="88"/>
      <c r="NQ23" s="88"/>
      <c r="NR23" s="88"/>
      <c r="NS23" s="88"/>
      <c r="NT23" s="88"/>
      <c r="NU23" s="88"/>
      <c r="NV23" s="88"/>
      <c r="NW23" s="88"/>
      <c r="NX23" s="88"/>
      <c r="NY23" s="88"/>
      <c r="NZ23" s="88"/>
      <c r="OA23" s="88"/>
      <c r="OB23" s="88"/>
      <c r="OC23" s="88"/>
      <c r="OD23" s="88"/>
      <c r="OE23" s="88"/>
      <c r="OF23" s="88"/>
      <c r="OG23" s="88"/>
      <c r="OH23" s="88"/>
      <c r="OI23" s="88"/>
      <c r="OJ23" s="88"/>
      <c r="OK23" s="88"/>
      <c r="OL23" s="88"/>
      <c r="OM23" s="88"/>
      <c r="ON23" s="88"/>
      <c r="OO23" s="88"/>
      <c r="OP23" s="88"/>
      <c r="OQ23" s="88"/>
      <c r="OR23" s="88"/>
      <c r="OS23" s="88"/>
      <c r="OT23" s="88"/>
      <c r="OU23" s="88"/>
      <c r="OV23" s="88"/>
      <c r="OW23" s="88"/>
      <c r="OX23" s="88"/>
      <c r="OY23" s="88"/>
      <c r="OZ23" s="88"/>
      <c r="PA23" s="88"/>
      <c r="PB23" s="88"/>
      <c r="PC23" s="88"/>
      <c r="PD23" s="88"/>
      <c r="PE23" s="88"/>
      <c r="PF23" s="88"/>
      <c r="PG23" s="88"/>
      <c r="PH23" s="88"/>
      <c r="PI23" s="88"/>
      <c r="PJ23" s="88"/>
      <c r="PK23" s="88"/>
      <c r="PL23" s="88"/>
      <c r="PM23" s="88"/>
      <c r="PN23" s="88"/>
      <c r="PO23" s="88"/>
      <c r="PP23" s="88"/>
      <c r="PQ23" s="88"/>
      <c r="PR23" s="88"/>
      <c r="PS23" s="88"/>
      <c r="PT23" s="88"/>
      <c r="PU23" s="88"/>
      <c r="PV23" s="88"/>
      <c r="PW23" s="88"/>
      <c r="PX23" s="88"/>
      <c r="PY23" s="88"/>
      <c r="PZ23" s="88"/>
      <c r="QA23" s="88"/>
      <c r="QB23" s="88"/>
      <c r="QC23" s="88"/>
      <c r="QD23" s="88"/>
      <c r="QE23" s="88"/>
      <c r="QF23" s="88"/>
      <c r="QG23" s="88"/>
      <c r="QH23" s="88"/>
      <c r="QI23" s="88"/>
      <c r="QJ23" s="88"/>
      <c r="QK23" s="88"/>
      <c r="QL23" s="88"/>
      <c r="QM23" s="88"/>
      <c r="QN23" s="88"/>
      <c r="QO23" s="88"/>
      <c r="QP23" s="88"/>
      <c r="QQ23" s="88"/>
      <c r="QR23" s="88"/>
      <c r="QS23" s="88"/>
      <c r="QT23" s="88"/>
      <c r="QU23" s="88"/>
      <c r="QV23" s="88"/>
      <c r="QW23" s="88"/>
      <c r="QX23" s="88"/>
      <c r="QY23" s="88"/>
      <c r="QZ23" s="88"/>
      <c r="RA23" s="88"/>
      <c r="RB23" s="88"/>
      <c r="RC23" s="88"/>
      <c r="RD23" s="88"/>
      <c r="RE23" s="88"/>
      <c r="RF23" s="88"/>
      <c r="RG23" s="88"/>
      <c r="RH23" s="88"/>
      <c r="RI23" s="88"/>
      <c r="RJ23" s="88"/>
      <c r="RK23" s="88"/>
      <c r="RL23" s="88"/>
      <c r="RM23" s="88"/>
      <c r="RN23" s="88"/>
      <c r="RO23" s="88"/>
      <c r="RP23" s="88"/>
      <c r="RQ23" s="88"/>
      <c r="RR23" s="88"/>
      <c r="RS23" s="88"/>
      <c r="RT23" s="88"/>
      <c r="RU23" s="88"/>
      <c r="RV23" s="88"/>
      <c r="RW23" s="88"/>
      <c r="RX23" s="88"/>
      <c r="RY23" s="88"/>
      <c r="RZ23" s="88"/>
      <c r="SA23" s="88"/>
      <c r="SB23" s="88"/>
      <c r="SC23" s="88"/>
      <c r="SD23" s="88"/>
      <c r="SE23" s="88"/>
      <c r="SF23" s="88"/>
      <c r="SG23" s="88"/>
      <c r="SH23" s="88"/>
      <c r="SI23" s="88"/>
      <c r="SJ23" s="88"/>
      <c r="SK23" s="88"/>
      <c r="SL23" s="88"/>
      <c r="SM23" s="88"/>
      <c r="SN23" s="88"/>
      <c r="SO23" s="88"/>
      <c r="SP23" s="88"/>
      <c r="SQ23" s="88"/>
      <c r="SR23" s="88"/>
      <c r="SS23" s="88"/>
      <c r="ST23" s="88"/>
      <c r="SU23" s="88"/>
      <c r="SV23" s="88"/>
      <c r="SW23" s="88"/>
      <c r="SX23" s="88"/>
      <c r="SY23" s="88"/>
      <c r="SZ23" s="88"/>
      <c r="TA23" s="88"/>
      <c r="TB23" s="88"/>
      <c r="TC23" s="88"/>
      <c r="TD23" s="88"/>
      <c r="TE23" s="88"/>
      <c r="TF23" s="88"/>
      <c r="TG23" s="88"/>
      <c r="TH23" s="88"/>
      <c r="TI23" s="88"/>
      <c r="TJ23" s="88"/>
      <c r="TK23" s="88"/>
      <c r="TL23" s="88"/>
      <c r="TM23" s="88"/>
      <c r="TN23" s="88"/>
      <c r="TO23" s="88"/>
      <c r="TP23" s="88"/>
      <c r="TQ23" s="88"/>
      <c r="TR23" s="88"/>
      <c r="TS23" s="88"/>
      <c r="TT23" s="88"/>
      <c r="TU23" s="88"/>
      <c r="TV23" s="88"/>
      <c r="TW23" s="88"/>
      <c r="TX23" s="88"/>
      <c r="TY23" s="88"/>
      <c r="TZ23" s="88"/>
      <c r="UA23" s="88"/>
      <c r="UB23" s="88"/>
      <c r="UC23" s="88"/>
      <c r="UD23" s="88"/>
      <c r="UE23" s="88"/>
      <c r="UF23" s="88"/>
      <c r="UG23" s="88"/>
      <c r="UH23" s="88"/>
      <c r="UI23" s="88"/>
      <c r="UJ23" s="88"/>
      <c r="UK23" s="88"/>
      <c r="UL23" s="88"/>
      <c r="UM23" s="88"/>
      <c r="UN23" s="88"/>
      <c r="UO23" s="88"/>
      <c r="UP23" s="88"/>
      <c r="UQ23" s="88"/>
      <c r="UR23" s="88"/>
      <c r="US23" s="88"/>
      <c r="UT23" s="88"/>
      <c r="UU23" s="88"/>
      <c r="UV23" s="88"/>
      <c r="UW23" s="88"/>
      <c r="UX23" s="88"/>
      <c r="UY23" s="88"/>
      <c r="UZ23" s="88"/>
      <c r="VA23" s="88"/>
      <c r="VB23" s="88"/>
      <c r="VC23" s="88"/>
      <c r="VD23" s="88"/>
      <c r="VE23" s="88"/>
      <c r="VF23" s="88"/>
      <c r="VG23" s="88"/>
      <c r="VH23" s="88"/>
      <c r="VI23" s="88"/>
      <c r="VJ23" s="88"/>
      <c r="VK23" s="88"/>
      <c r="VL23" s="88"/>
      <c r="VM23" s="88"/>
      <c r="VN23" s="88"/>
      <c r="VO23" s="88"/>
      <c r="VP23" s="88"/>
      <c r="VQ23" s="88"/>
      <c r="VR23" s="88"/>
      <c r="VS23" s="88"/>
      <c r="VT23" s="88"/>
      <c r="VU23" s="88"/>
      <c r="VV23" s="88"/>
      <c r="VW23" s="88"/>
      <c r="VX23" s="88"/>
      <c r="VY23" s="88"/>
      <c r="VZ23" s="88"/>
      <c r="WA23" s="88"/>
      <c r="WB23" s="88"/>
      <c r="WC23" s="88"/>
      <c r="WD23" s="88"/>
      <c r="WE23" s="88"/>
      <c r="WF23" s="88"/>
      <c r="WG23" s="88"/>
      <c r="WH23" s="88"/>
      <c r="WI23" s="88"/>
      <c r="WJ23" s="88"/>
      <c r="WK23" s="88"/>
      <c r="WL23" s="88"/>
      <c r="WM23" s="88"/>
      <c r="WN23" s="88"/>
      <c r="WO23" s="88"/>
      <c r="WP23" s="88"/>
      <c r="WQ23" s="88"/>
      <c r="WR23" s="88"/>
      <c r="WS23" s="88"/>
      <c r="WT23" s="88"/>
      <c r="WU23" s="88"/>
      <c r="WV23" s="88"/>
      <c r="WW23" s="88"/>
      <c r="WX23" s="88"/>
      <c r="WY23" s="88"/>
      <c r="WZ23" s="88"/>
      <c r="XA23" s="88"/>
      <c r="XB23" s="88"/>
      <c r="XC23" s="88"/>
      <c r="XD23" s="88"/>
      <c r="XE23" s="88"/>
      <c r="XF23" s="88"/>
      <c r="XG23" s="88"/>
      <c r="XH23" s="88"/>
      <c r="XI23" s="88"/>
      <c r="XJ23" s="88"/>
      <c r="XK23" s="88"/>
      <c r="XL23" s="88"/>
      <c r="XM23" s="88"/>
      <c r="XN23" s="88"/>
      <c r="XO23" s="88"/>
      <c r="XP23" s="88"/>
    </row>
    <row r="24" spans="1:640" x14ac:dyDescent="0.25">
      <c r="A24" s="31"/>
      <c r="B24" s="63"/>
      <c r="C24" s="63"/>
      <c r="D24" s="31"/>
      <c r="E24" s="63"/>
      <c r="F24" s="63"/>
      <c r="G24" s="63"/>
      <c r="H24" s="63"/>
      <c r="I24" s="101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88"/>
      <c r="DY24" s="88"/>
      <c r="DZ24" s="88"/>
      <c r="EA24" s="88"/>
      <c r="EB24" s="88"/>
      <c r="EC24" s="88"/>
      <c r="ED24" s="88"/>
      <c r="EE24" s="88"/>
      <c r="EF24" s="88"/>
      <c r="EG24" s="88"/>
      <c r="EH24" s="88"/>
      <c r="EI24" s="88"/>
      <c r="EJ24" s="88"/>
      <c r="EK24" s="88"/>
      <c r="EL24" s="88"/>
      <c r="EM24" s="88"/>
      <c r="EN24" s="88"/>
      <c r="EO24" s="88"/>
      <c r="EP24" s="88"/>
      <c r="EQ24" s="88"/>
      <c r="ER24" s="88"/>
      <c r="ES24" s="88"/>
      <c r="ET24" s="88"/>
      <c r="EU24" s="88"/>
      <c r="EV24" s="88"/>
      <c r="EW24" s="88"/>
      <c r="EX24" s="88"/>
      <c r="EY24" s="88"/>
      <c r="EZ24" s="88"/>
      <c r="FA24" s="88"/>
      <c r="FB24" s="88"/>
      <c r="FC24" s="88"/>
      <c r="FD24" s="88"/>
      <c r="FE24" s="88"/>
      <c r="FF24" s="88"/>
      <c r="FG24" s="88"/>
      <c r="FH24" s="88"/>
      <c r="FI24" s="88"/>
      <c r="FJ24" s="88"/>
      <c r="FK24" s="88"/>
      <c r="FL24" s="88"/>
      <c r="FM24" s="88"/>
      <c r="FN24" s="88"/>
      <c r="FO24" s="88"/>
      <c r="FP24" s="88"/>
      <c r="FQ24" s="88"/>
      <c r="FR24" s="88"/>
      <c r="FS24" s="88"/>
      <c r="FT24" s="88"/>
      <c r="FU24" s="88"/>
      <c r="FV24" s="88"/>
      <c r="FW24" s="88"/>
      <c r="FX24" s="88"/>
      <c r="FY24" s="88"/>
      <c r="FZ24" s="88"/>
      <c r="GA24" s="88"/>
      <c r="GB24" s="88"/>
      <c r="GC24" s="88"/>
      <c r="GD24" s="88"/>
      <c r="GE24" s="88"/>
      <c r="GF24" s="88"/>
      <c r="GG24" s="88"/>
      <c r="GH24" s="88"/>
      <c r="GI24" s="88"/>
      <c r="GJ24" s="88"/>
      <c r="GK24" s="88"/>
      <c r="GL24" s="88"/>
      <c r="GM24" s="88"/>
      <c r="GN24" s="88"/>
      <c r="GO24" s="88"/>
      <c r="GP24" s="88"/>
      <c r="GQ24" s="88"/>
      <c r="GR24" s="88"/>
      <c r="GS24" s="88"/>
      <c r="GT24" s="88"/>
      <c r="GU24" s="88"/>
      <c r="GV24" s="88"/>
      <c r="GW24" s="88"/>
      <c r="GX24" s="88"/>
      <c r="GY24" s="88"/>
      <c r="GZ24" s="88"/>
      <c r="HA24" s="88"/>
      <c r="HB24" s="88"/>
      <c r="HC24" s="88"/>
      <c r="HD24" s="88"/>
      <c r="HE24" s="88"/>
      <c r="HF24" s="88"/>
      <c r="HG24" s="88"/>
      <c r="HH24" s="88"/>
      <c r="HI24" s="88"/>
      <c r="HJ24" s="88"/>
      <c r="HK24" s="88"/>
      <c r="HL24" s="88"/>
      <c r="HM24" s="88"/>
      <c r="HN24" s="88"/>
      <c r="HO24" s="88"/>
      <c r="HP24" s="88"/>
      <c r="HQ24" s="88"/>
      <c r="HR24" s="88"/>
      <c r="HS24" s="88"/>
      <c r="HT24" s="88"/>
      <c r="HU24" s="88"/>
      <c r="HV24" s="88"/>
      <c r="HW24" s="88"/>
      <c r="HX24" s="88"/>
      <c r="HY24" s="88"/>
      <c r="HZ24" s="88"/>
      <c r="IA24" s="88"/>
      <c r="IB24" s="88"/>
      <c r="IC24" s="88"/>
      <c r="ID24" s="88"/>
      <c r="IE24" s="88"/>
      <c r="IF24" s="88"/>
      <c r="IG24" s="88"/>
      <c r="IH24" s="88"/>
      <c r="II24" s="88"/>
      <c r="IJ24" s="88"/>
      <c r="IK24" s="88"/>
      <c r="IL24" s="88"/>
      <c r="IM24" s="88"/>
      <c r="IN24" s="88"/>
      <c r="IO24" s="88"/>
      <c r="IP24" s="88"/>
      <c r="IQ24" s="88"/>
      <c r="IR24" s="88"/>
      <c r="IS24" s="88"/>
      <c r="IT24" s="88"/>
      <c r="IU24" s="88"/>
      <c r="IV24" s="88"/>
      <c r="IW24" s="88"/>
      <c r="IX24" s="88"/>
      <c r="IY24" s="88"/>
      <c r="IZ24" s="88"/>
      <c r="JA24" s="88"/>
      <c r="JB24" s="88"/>
      <c r="JC24" s="88"/>
      <c r="JD24" s="88"/>
      <c r="JE24" s="88"/>
      <c r="JF24" s="88"/>
      <c r="JG24" s="88"/>
      <c r="JH24" s="88"/>
      <c r="JI24" s="88"/>
      <c r="JJ24" s="88"/>
      <c r="JK24" s="88"/>
      <c r="JL24" s="88"/>
      <c r="JM24" s="88"/>
      <c r="JN24" s="88"/>
      <c r="JO24" s="88"/>
      <c r="JP24" s="88"/>
      <c r="JQ24" s="88"/>
      <c r="JR24" s="88"/>
      <c r="JS24" s="88"/>
      <c r="JT24" s="88"/>
      <c r="JU24" s="88"/>
      <c r="JV24" s="88"/>
      <c r="JW24" s="88"/>
      <c r="JX24" s="88"/>
      <c r="JY24" s="88"/>
      <c r="JZ24" s="88"/>
      <c r="KA24" s="88"/>
      <c r="KB24" s="88"/>
      <c r="KC24" s="88"/>
      <c r="KD24" s="88"/>
      <c r="KE24" s="88"/>
      <c r="KF24" s="88"/>
      <c r="KG24" s="88"/>
      <c r="KH24" s="88"/>
      <c r="KI24" s="88"/>
      <c r="KJ24" s="88"/>
      <c r="KK24" s="88"/>
      <c r="KL24" s="88"/>
      <c r="KM24" s="88"/>
      <c r="KN24" s="88"/>
      <c r="KO24" s="88"/>
      <c r="KP24" s="88"/>
      <c r="KQ24" s="88"/>
      <c r="KR24" s="88"/>
      <c r="KS24" s="88"/>
      <c r="KT24" s="88"/>
      <c r="KU24" s="88"/>
      <c r="KV24" s="88"/>
      <c r="KW24" s="88"/>
      <c r="KX24" s="88"/>
      <c r="KY24" s="88"/>
      <c r="KZ24" s="88"/>
      <c r="LA24" s="88"/>
      <c r="LB24" s="88"/>
      <c r="LC24" s="88"/>
      <c r="LD24" s="88"/>
      <c r="LE24" s="88"/>
      <c r="LF24" s="88"/>
      <c r="LG24" s="88"/>
      <c r="LH24" s="88"/>
      <c r="LI24" s="88"/>
      <c r="LJ24" s="88"/>
      <c r="LK24" s="88"/>
      <c r="LL24" s="88"/>
      <c r="LM24" s="88"/>
      <c r="LN24" s="88"/>
      <c r="LO24" s="88"/>
      <c r="LP24" s="88"/>
      <c r="LQ24" s="88"/>
      <c r="LR24" s="88"/>
      <c r="LS24" s="88"/>
      <c r="LT24" s="88"/>
      <c r="LU24" s="88"/>
      <c r="LV24" s="88"/>
      <c r="LW24" s="88"/>
      <c r="LX24" s="88"/>
      <c r="LY24" s="88"/>
      <c r="LZ24" s="88"/>
      <c r="MA24" s="88"/>
      <c r="MB24" s="88"/>
      <c r="MC24" s="88"/>
      <c r="MD24" s="88"/>
      <c r="ME24" s="88"/>
      <c r="MF24" s="88"/>
      <c r="MG24" s="88"/>
      <c r="MH24" s="88"/>
      <c r="MI24" s="88"/>
      <c r="MJ24" s="88"/>
      <c r="MK24" s="88"/>
      <c r="ML24" s="88"/>
      <c r="MM24" s="88"/>
      <c r="MN24" s="88"/>
      <c r="MO24" s="88"/>
      <c r="MP24" s="88"/>
      <c r="MQ24" s="88"/>
      <c r="MR24" s="88"/>
      <c r="MS24" s="88"/>
      <c r="MT24" s="88"/>
      <c r="MU24" s="88"/>
      <c r="MV24" s="88"/>
      <c r="MW24" s="88"/>
      <c r="MX24" s="88"/>
      <c r="MY24" s="88"/>
      <c r="MZ24" s="88"/>
      <c r="NA24" s="88"/>
      <c r="NB24" s="88"/>
      <c r="NC24" s="88"/>
      <c r="ND24" s="88"/>
      <c r="NE24" s="88"/>
      <c r="NF24" s="88"/>
      <c r="NG24" s="88"/>
      <c r="NH24" s="88"/>
      <c r="NI24" s="88"/>
      <c r="NJ24" s="88"/>
      <c r="NK24" s="88"/>
      <c r="NL24" s="88"/>
      <c r="NM24" s="88"/>
      <c r="NN24" s="88"/>
      <c r="NO24" s="88"/>
      <c r="NP24" s="88"/>
      <c r="NQ24" s="88"/>
      <c r="NR24" s="88"/>
      <c r="NS24" s="88"/>
      <c r="NT24" s="88"/>
      <c r="NU24" s="88"/>
      <c r="NV24" s="88"/>
      <c r="NW24" s="88"/>
      <c r="NX24" s="88"/>
      <c r="NY24" s="88"/>
      <c r="NZ24" s="88"/>
      <c r="OA24" s="88"/>
      <c r="OB24" s="88"/>
      <c r="OC24" s="88"/>
      <c r="OD24" s="88"/>
      <c r="OE24" s="88"/>
      <c r="OF24" s="88"/>
      <c r="OG24" s="88"/>
      <c r="OH24" s="88"/>
      <c r="OI24" s="88"/>
      <c r="OJ24" s="88"/>
      <c r="OK24" s="88"/>
      <c r="OL24" s="88"/>
      <c r="OM24" s="88"/>
      <c r="ON24" s="88"/>
      <c r="OO24" s="88"/>
      <c r="OP24" s="88"/>
      <c r="OQ24" s="88"/>
      <c r="OR24" s="88"/>
      <c r="OS24" s="88"/>
      <c r="OT24" s="88"/>
      <c r="OU24" s="88"/>
      <c r="OV24" s="88"/>
      <c r="OW24" s="88"/>
      <c r="OX24" s="88"/>
      <c r="OY24" s="88"/>
      <c r="OZ24" s="88"/>
      <c r="PA24" s="88"/>
      <c r="PB24" s="88"/>
      <c r="PC24" s="88"/>
      <c r="PD24" s="88"/>
      <c r="PE24" s="88"/>
      <c r="PF24" s="88"/>
      <c r="PG24" s="88"/>
      <c r="PH24" s="88"/>
      <c r="PI24" s="88"/>
      <c r="PJ24" s="88"/>
      <c r="PK24" s="88"/>
      <c r="PL24" s="88"/>
      <c r="PM24" s="88"/>
      <c r="PN24" s="88"/>
      <c r="PO24" s="88"/>
      <c r="PP24" s="88"/>
      <c r="PQ24" s="88"/>
      <c r="PR24" s="88"/>
      <c r="PS24" s="88"/>
      <c r="PT24" s="88"/>
      <c r="PU24" s="88"/>
      <c r="PV24" s="88"/>
      <c r="PW24" s="88"/>
      <c r="PX24" s="88"/>
      <c r="PY24" s="88"/>
      <c r="PZ24" s="88"/>
      <c r="QA24" s="88"/>
      <c r="QB24" s="88"/>
      <c r="QC24" s="88"/>
      <c r="QD24" s="88"/>
      <c r="QE24" s="88"/>
      <c r="QF24" s="88"/>
      <c r="QG24" s="88"/>
      <c r="QH24" s="88"/>
      <c r="QI24" s="88"/>
      <c r="QJ24" s="88"/>
      <c r="QK24" s="88"/>
      <c r="QL24" s="88"/>
      <c r="QM24" s="88"/>
      <c r="QN24" s="88"/>
      <c r="QO24" s="88"/>
      <c r="QP24" s="88"/>
      <c r="QQ24" s="88"/>
      <c r="QR24" s="88"/>
      <c r="QS24" s="88"/>
      <c r="QT24" s="88"/>
      <c r="QU24" s="88"/>
      <c r="QV24" s="88"/>
      <c r="QW24" s="88"/>
      <c r="QX24" s="88"/>
      <c r="QY24" s="88"/>
      <c r="QZ24" s="88"/>
      <c r="RA24" s="88"/>
      <c r="RB24" s="88"/>
      <c r="RC24" s="88"/>
      <c r="RD24" s="88"/>
      <c r="RE24" s="88"/>
      <c r="RF24" s="88"/>
      <c r="RG24" s="88"/>
      <c r="RH24" s="88"/>
      <c r="RI24" s="88"/>
      <c r="RJ24" s="88"/>
      <c r="RK24" s="88"/>
      <c r="RL24" s="88"/>
      <c r="RM24" s="88"/>
      <c r="RN24" s="88"/>
      <c r="RO24" s="88"/>
      <c r="RP24" s="88"/>
      <c r="RQ24" s="88"/>
      <c r="RR24" s="88"/>
      <c r="RS24" s="88"/>
      <c r="RT24" s="88"/>
      <c r="RU24" s="88"/>
      <c r="RV24" s="88"/>
      <c r="RW24" s="88"/>
      <c r="RX24" s="88"/>
      <c r="RY24" s="88"/>
      <c r="RZ24" s="88"/>
      <c r="SA24" s="88"/>
      <c r="SB24" s="88"/>
      <c r="SC24" s="88"/>
      <c r="SD24" s="88"/>
      <c r="SE24" s="88"/>
      <c r="SF24" s="88"/>
      <c r="SG24" s="88"/>
      <c r="SH24" s="88"/>
      <c r="SI24" s="88"/>
      <c r="SJ24" s="88"/>
      <c r="SK24" s="88"/>
      <c r="SL24" s="88"/>
      <c r="SM24" s="88"/>
      <c r="SN24" s="88"/>
      <c r="SO24" s="88"/>
      <c r="SP24" s="88"/>
      <c r="SQ24" s="88"/>
      <c r="SR24" s="88"/>
      <c r="SS24" s="88"/>
      <c r="ST24" s="88"/>
      <c r="SU24" s="88"/>
      <c r="SV24" s="88"/>
      <c r="SW24" s="88"/>
      <c r="SX24" s="88"/>
      <c r="SY24" s="88"/>
      <c r="SZ24" s="88"/>
      <c r="TA24" s="88"/>
      <c r="TB24" s="88"/>
      <c r="TC24" s="88"/>
      <c r="TD24" s="88"/>
      <c r="TE24" s="88"/>
      <c r="TF24" s="88"/>
      <c r="TG24" s="88"/>
      <c r="TH24" s="88"/>
      <c r="TI24" s="88"/>
      <c r="TJ24" s="88"/>
      <c r="TK24" s="88"/>
      <c r="TL24" s="88"/>
      <c r="TM24" s="88"/>
      <c r="TN24" s="88"/>
      <c r="TO24" s="88"/>
      <c r="TP24" s="88"/>
      <c r="TQ24" s="88"/>
      <c r="TR24" s="88"/>
      <c r="TS24" s="88"/>
      <c r="TT24" s="88"/>
      <c r="TU24" s="88"/>
      <c r="TV24" s="88"/>
      <c r="TW24" s="88"/>
      <c r="TX24" s="88"/>
      <c r="TY24" s="88"/>
      <c r="TZ24" s="88"/>
      <c r="UA24" s="88"/>
      <c r="UB24" s="88"/>
      <c r="UC24" s="88"/>
      <c r="UD24" s="88"/>
      <c r="UE24" s="88"/>
      <c r="UF24" s="88"/>
      <c r="UG24" s="88"/>
      <c r="UH24" s="88"/>
      <c r="UI24" s="88"/>
      <c r="UJ24" s="88"/>
      <c r="UK24" s="88"/>
      <c r="UL24" s="88"/>
      <c r="UM24" s="88"/>
      <c r="UN24" s="88"/>
      <c r="UO24" s="88"/>
      <c r="UP24" s="88"/>
      <c r="UQ24" s="88"/>
      <c r="UR24" s="88"/>
      <c r="US24" s="88"/>
      <c r="UT24" s="88"/>
      <c r="UU24" s="88"/>
      <c r="UV24" s="88"/>
      <c r="UW24" s="88"/>
      <c r="UX24" s="88"/>
      <c r="UY24" s="88"/>
      <c r="UZ24" s="88"/>
      <c r="VA24" s="88"/>
      <c r="VB24" s="88"/>
      <c r="VC24" s="88"/>
      <c r="VD24" s="88"/>
      <c r="VE24" s="88"/>
      <c r="VF24" s="88"/>
      <c r="VG24" s="88"/>
      <c r="VH24" s="88"/>
      <c r="VI24" s="88"/>
      <c r="VJ24" s="88"/>
      <c r="VK24" s="88"/>
      <c r="VL24" s="88"/>
      <c r="VM24" s="88"/>
      <c r="VN24" s="88"/>
      <c r="VO24" s="88"/>
      <c r="VP24" s="88"/>
      <c r="VQ24" s="88"/>
      <c r="VR24" s="88"/>
      <c r="VS24" s="88"/>
      <c r="VT24" s="88"/>
      <c r="VU24" s="88"/>
      <c r="VV24" s="88"/>
      <c r="VW24" s="88"/>
      <c r="VX24" s="88"/>
      <c r="VY24" s="88"/>
      <c r="VZ24" s="88"/>
      <c r="WA24" s="88"/>
      <c r="WB24" s="88"/>
      <c r="WC24" s="88"/>
      <c r="WD24" s="88"/>
      <c r="WE24" s="88"/>
      <c r="WF24" s="88"/>
      <c r="WG24" s="88"/>
      <c r="WH24" s="88"/>
      <c r="WI24" s="88"/>
      <c r="WJ24" s="88"/>
      <c r="WK24" s="88"/>
      <c r="WL24" s="88"/>
      <c r="WM24" s="88"/>
      <c r="WN24" s="88"/>
      <c r="WO24" s="88"/>
      <c r="WP24" s="88"/>
      <c r="WQ24" s="88"/>
      <c r="WR24" s="88"/>
      <c r="WS24" s="88"/>
      <c r="WT24" s="88"/>
      <c r="WU24" s="88"/>
      <c r="WV24" s="88"/>
      <c r="WW24" s="88"/>
      <c r="WX24" s="88"/>
      <c r="WY24" s="88"/>
      <c r="WZ24" s="88"/>
      <c r="XA24" s="88"/>
      <c r="XB24" s="88"/>
      <c r="XC24" s="88"/>
      <c r="XD24" s="88"/>
      <c r="XE24" s="88"/>
      <c r="XF24" s="88"/>
      <c r="XG24" s="88"/>
      <c r="XH24" s="88"/>
      <c r="XI24" s="88"/>
      <c r="XJ24" s="88"/>
      <c r="XK24" s="88"/>
      <c r="XL24" s="88"/>
      <c r="XM24" s="88"/>
      <c r="XN24" s="88"/>
      <c r="XO24" s="88"/>
      <c r="XP24" s="88"/>
    </row>
    <row r="25" spans="1:640" x14ac:dyDescent="0.25">
      <c r="F25" s="13"/>
      <c r="G25" s="13"/>
      <c r="H25" s="13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88"/>
      <c r="DY25" s="88"/>
      <c r="DZ25" s="88"/>
      <c r="EA25" s="88"/>
      <c r="EB25" s="88"/>
      <c r="EC25" s="88"/>
      <c r="ED25" s="88"/>
      <c r="EE25" s="88"/>
      <c r="EF25" s="88"/>
      <c r="EG25" s="88"/>
      <c r="EH25" s="88"/>
      <c r="EI25" s="88"/>
      <c r="EJ25" s="88"/>
      <c r="EK25" s="88"/>
      <c r="EL25" s="88"/>
      <c r="EM25" s="88"/>
      <c r="EN25" s="88"/>
      <c r="EO25" s="88"/>
      <c r="EP25" s="88"/>
      <c r="EQ25" s="88"/>
      <c r="ER25" s="88"/>
      <c r="ES25" s="88"/>
      <c r="ET25" s="88"/>
      <c r="EU25" s="88"/>
      <c r="EV25" s="88"/>
      <c r="EW25" s="88"/>
      <c r="EX25" s="88"/>
      <c r="EY25" s="88"/>
      <c r="EZ25" s="88"/>
      <c r="FA25" s="88"/>
      <c r="FB25" s="88"/>
      <c r="FC25" s="88"/>
      <c r="FD25" s="88"/>
      <c r="FE25" s="88"/>
      <c r="FF25" s="88"/>
      <c r="FG25" s="88"/>
      <c r="FH25" s="88"/>
      <c r="FI25" s="88"/>
      <c r="FJ25" s="88"/>
      <c r="FK25" s="88"/>
      <c r="FL25" s="88"/>
      <c r="FM25" s="88"/>
      <c r="FN25" s="88"/>
      <c r="FO25" s="88"/>
      <c r="FP25" s="88"/>
      <c r="FQ25" s="88"/>
      <c r="FR25" s="88"/>
      <c r="FS25" s="88"/>
      <c r="FT25" s="88"/>
      <c r="FU25" s="88"/>
      <c r="FV25" s="88"/>
      <c r="FW25" s="88"/>
      <c r="FX25" s="88"/>
      <c r="FY25" s="88"/>
      <c r="FZ25" s="88"/>
      <c r="GA25" s="88"/>
      <c r="GB25" s="88"/>
      <c r="GC25" s="88"/>
      <c r="GD25" s="88"/>
      <c r="GE25" s="88"/>
      <c r="GF25" s="88"/>
      <c r="GG25" s="88"/>
      <c r="GH25" s="88"/>
      <c r="GI25" s="88"/>
      <c r="GJ25" s="88"/>
      <c r="GK25" s="88"/>
      <c r="GL25" s="88"/>
      <c r="GM25" s="88"/>
      <c r="GN25" s="88"/>
      <c r="GO25" s="88"/>
      <c r="GP25" s="88"/>
      <c r="GQ25" s="88"/>
      <c r="GR25" s="88"/>
      <c r="GS25" s="88"/>
      <c r="GT25" s="88"/>
      <c r="GU25" s="88"/>
      <c r="GV25" s="88"/>
      <c r="GW25" s="88"/>
      <c r="GX25" s="88"/>
      <c r="GY25" s="88"/>
      <c r="GZ25" s="88"/>
      <c r="HA25" s="88"/>
      <c r="HB25" s="88"/>
      <c r="HC25" s="88"/>
      <c r="HD25" s="88"/>
      <c r="HE25" s="88"/>
      <c r="HF25" s="88"/>
      <c r="HG25" s="88"/>
      <c r="HH25" s="88"/>
      <c r="HI25" s="88"/>
      <c r="HJ25" s="88"/>
      <c r="HK25" s="88"/>
      <c r="HL25" s="88"/>
      <c r="HM25" s="88"/>
      <c r="HN25" s="88"/>
      <c r="HO25" s="88"/>
      <c r="HP25" s="88"/>
      <c r="HQ25" s="88"/>
      <c r="HR25" s="88"/>
      <c r="HS25" s="88"/>
      <c r="HT25" s="88"/>
      <c r="HU25" s="88"/>
      <c r="HV25" s="88"/>
      <c r="HW25" s="88"/>
      <c r="HX25" s="88"/>
      <c r="HY25" s="88"/>
      <c r="HZ25" s="88"/>
      <c r="IA25" s="88"/>
      <c r="IB25" s="88"/>
      <c r="IC25" s="88"/>
      <c r="ID25" s="88"/>
      <c r="IE25" s="88"/>
      <c r="IF25" s="88"/>
      <c r="IG25" s="88"/>
      <c r="IH25" s="88"/>
      <c r="II25" s="88"/>
      <c r="IJ25" s="88"/>
      <c r="IK25" s="88"/>
      <c r="IL25" s="88"/>
      <c r="IM25" s="88"/>
      <c r="IN25" s="88"/>
      <c r="IO25" s="88"/>
      <c r="IP25" s="88"/>
      <c r="IQ25" s="88"/>
      <c r="IR25" s="88"/>
      <c r="IS25" s="88"/>
      <c r="IT25" s="88"/>
      <c r="IU25" s="88"/>
      <c r="IV25" s="88"/>
      <c r="IW25" s="88"/>
      <c r="IX25" s="88"/>
      <c r="IY25" s="88"/>
      <c r="IZ25" s="88"/>
      <c r="JA25" s="88"/>
      <c r="JB25" s="88"/>
      <c r="JC25" s="88"/>
      <c r="JD25" s="88"/>
      <c r="JE25" s="88"/>
      <c r="JF25" s="88"/>
      <c r="JG25" s="88"/>
      <c r="JH25" s="88"/>
      <c r="JI25" s="88"/>
      <c r="JJ25" s="88"/>
      <c r="JK25" s="88"/>
      <c r="JL25" s="88"/>
      <c r="JM25" s="88"/>
      <c r="JN25" s="88"/>
      <c r="JO25" s="88"/>
      <c r="JP25" s="88"/>
      <c r="JQ25" s="88"/>
      <c r="JR25" s="88"/>
      <c r="JS25" s="88"/>
      <c r="JT25" s="88"/>
      <c r="JU25" s="88"/>
      <c r="JV25" s="88"/>
      <c r="JW25" s="88"/>
      <c r="JX25" s="88"/>
      <c r="JY25" s="88"/>
      <c r="JZ25" s="88"/>
      <c r="KA25" s="88"/>
      <c r="KB25" s="88"/>
      <c r="KC25" s="88"/>
      <c r="KD25" s="88"/>
      <c r="KE25" s="88"/>
      <c r="KF25" s="88"/>
      <c r="KG25" s="88"/>
      <c r="KH25" s="88"/>
      <c r="KI25" s="88"/>
      <c r="KJ25" s="88"/>
      <c r="KK25" s="88"/>
      <c r="KL25" s="88"/>
      <c r="KM25" s="88"/>
      <c r="KN25" s="88"/>
      <c r="KO25" s="88"/>
      <c r="KP25" s="88"/>
      <c r="KQ25" s="88"/>
      <c r="KR25" s="88"/>
      <c r="KS25" s="88"/>
      <c r="KT25" s="88"/>
      <c r="KU25" s="88"/>
      <c r="KV25" s="88"/>
      <c r="KW25" s="88"/>
      <c r="KX25" s="88"/>
      <c r="KY25" s="88"/>
      <c r="KZ25" s="88"/>
      <c r="LA25" s="88"/>
      <c r="LB25" s="88"/>
      <c r="LC25" s="88"/>
      <c r="LD25" s="88"/>
      <c r="LE25" s="88"/>
      <c r="LF25" s="88"/>
      <c r="LG25" s="88"/>
      <c r="LH25" s="88"/>
      <c r="LI25" s="88"/>
      <c r="LJ25" s="88"/>
      <c r="LK25" s="88"/>
      <c r="LL25" s="88"/>
      <c r="LM25" s="88"/>
      <c r="LN25" s="88"/>
      <c r="LO25" s="88"/>
      <c r="LP25" s="88"/>
      <c r="LQ25" s="88"/>
      <c r="LR25" s="88"/>
      <c r="LS25" s="88"/>
      <c r="LT25" s="88"/>
      <c r="LU25" s="88"/>
      <c r="LV25" s="88"/>
      <c r="LW25" s="88"/>
      <c r="LX25" s="88"/>
      <c r="LY25" s="88"/>
      <c r="LZ25" s="88"/>
      <c r="MA25" s="88"/>
      <c r="MB25" s="88"/>
      <c r="MC25" s="88"/>
      <c r="MD25" s="88"/>
      <c r="ME25" s="88"/>
      <c r="MF25" s="88"/>
      <c r="MG25" s="88"/>
      <c r="MH25" s="88"/>
      <c r="MI25" s="88"/>
      <c r="MJ25" s="88"/>
      <c r="MK25" s="88"/>
      <c r="ML25" s="88"/>
      <c r="MM25" s="88"/>
      <c r="MN25" s="88"/>
      <c r="MO25" s="88"/>
      <c r="MP25" s="88"/>
      <c r="MQ25" s="88"/>
      <c r="MR25" s="88"/>
      <c r="MS25" s="88"/>
      <c r="MT25" s="88"/>
      <c r="MU25" s="88"/>
      <c r="MV25" s="88"/>
      <c r="MW25" s="88"/>
      <c r="MX25" s="88"/>
      <c r="MY25" s="88"/>
      <c r="MZ25" s="88"/>
      <c r="NA25" s="88"/>
      <c r="NB25" s="88"/>
      <c r="NC25" s="88"/>
      <c r="ND25" s="88"/>
      <c r="NE25" s="88"/>
      <c r="NF25" s="88"/>
      <c r="NG25" s="88"/>
      <c r="NH25" s="88"/>
      <c r="NI25" s="88"/>
      <c r="NJ25" s="88"/>
      <c r="NK25" s="88"/>
      <c r="NL25" s="88"/>
      <c r="NM25" s="88"/>
      <c r="NN25" s="88"/>
      <c r="NO25" s="88"/>
      <c r="NP25" s="88"/>
      <c r="NQ25" s="88"/>
      <c r="NR25" s="88"/>
      <c r="NS25" s="88"/>
      <c r="NT25" s="88"/>
      <c r="NU25" s="88"/>
      <c r="NV25" s="88"/>
      <c r="NW25" s="88"/>
      <c r="NX25" s="88"/>
      <c r="NY25" s="88"/>
      <c r="NZ25" s="88"/>
      <c r="OA25" s="88"/>
      <c r="OB25" s="88"/>
      <c r="OC25" s="88"/>
      <c r="OD25" s="88"/>
      <c r="OE25" s="88"/>
      <c r="OF25" s="88"/>
      <c r="OG25" s="88"/>
      <c r="OH25" s="88"/>
      <c r="OI25" s="88"/>
      <c r="OJ25" s="88"/>
      <c r="OK25" s="88"/>
      <c r="OL25" s="88"/>
      <c r="OM25" s="88"/>
      <c r="ON25" s="88"/>
      <c r="OO25" s="88"/>
      <c r="OP25" s="88"/>
      <c r="OQ25" s="88"/>
      <c r="OR25" s="88"/>
      <c r="OS25" s="88"/>
      <c r="OT25" s="88"/>
      <c r="OU25" s="88"/>
      <c r="OV25" s="88"/>
      <c r="OW25" s="88"/>
      <c r="OX25" s="88"/>
      <c r="OY25" s="88"/>
      <c r="OZ25" s="88"/>
      <c r="PA25" s="88"/>
      <c r="PB25" s="88"/>
      <c r="PC25" s="88"/>
      <c r="PD25" s="88"/>
      <c r="PE25" s="88"/>
      <c r="PF25" s="88"/>
      <c r="PG25" s="88"/>
      <c r="PH25" s="88"/>
      <c r="PI25" s="88"/>
      <c r="PJ25" s="88"/>
      <c r="PK25" s="88"/>
      <c r="PL25" s="88"/>
      <c r="PM25" s="88"/>
      <c r="PN25" s="88"/>
      <c r="PO25" s="88"/>
      <c r="PP25" s="88"/>
      <c r="PQ25" s="88"/>
      <c r="PR25" s="88"/>
      <c r="PS25" s="88"/>
      <c r="PT25" s="88"/>
      <c r="PU25" s="88"/>
      <c r="PV25" s="88"/>
      <c r="PW25" s="88"/>
      <c r="PX25" s="88"/>
      <c r="PY25" s="88"/>
      <c r="PZ25" s="88"/>
      <c r="QA25" s="88"/>
      <c r="QB25" s="88"/>
      <c r="QC25" s="88"/>
      <c r="QD25" s="88"/>
      <c r="QE25" s="88"/>
      <c r="QF25" s="88"/>
      <c r="QG25" s="88"/>
      <c r="QH25" s="88"/>
      <c r="QI25" s="88"/>
      <c r="QJ25" s="88"/>
      <c r="QK25" s="88"/>
      <c r="QL25" s="88"/>
      <c r="QM25" s="88"/>
      <c r="QN25" s="88"/>
      <c r="QO25" s="88"/>
      <c r="QP25" s="88"/>
      <c r="QQ25" s="88"/>
      <c r="QR25" s="88"/>
      <c r="QS25" s="88"/>
      <c r="QT25" s="88"/>
      <c r="QU25" s="88"/>
      <c r="QV25" s="88"/>
      <c r="QW25" s="88"/>
      <c r="QX25" s="88"/>
      <c r="QY25" s="88"/>
      <c r="QZ25" s="88"/>
      <c r="RA25" s="88"/>
      <c r="RB25" s="88"/>
      <c r="RC25" s="88"/>
      <c r="RD25" s="88"/>
      <c r="RE25" s="88"/>
      <c r="RF25" s="88"/>
      <c r="RG25" s="88"/>
      <c r="RH25" s="88"/>
      <c r="RI25" s="88"/>
      <c r="RJ25" s="88"/>
      <c r="RK25" s="88"/>
      <c r="RL25" s="88"/>
      <c r="RM25" s="88"/>
      <c r="RN25" s="88"/>
      <c r="RO25" s="88"/>
      <c r="RP25" s="88"/>
      <c r="RQ25" s="88"/>
      <c r="RR25" s="88"/>
      <c r="RS25" s="88"/>
      <c r="RT25" s="88"/>
      <c r="RU25" s="88"/>
      <c r="RV25" s="88"/>
      <c r="RW25" s="88"/>
      <c r="RX25" s="88"/>
      <c r="RY25" s="88"/>
      <c r="RZ25" s="88"/>
      <c r="SA25" s="88"/>
      <c r="SB25" s="88"/>
      <c r="SC25" s="88"/>
      <c r="SD25" s="88"/>
      <c r="SE25" s="88"/>
      <c r="SF25" s="88"/>
      <c r="SG25" s="88"/>
      <c r="SH25" s="88"/>
      <c r="SI25" s="88"/>
      <c r="SJ25" s="88"/>
      <c r="SK25" s="88"/>
      <c r="SL25" s="88"/>
      <c r="SM25" s="88"/>
      <c r="SN25" s="88"/>
      <c r="SO25" s="88"/>
      <c r="SP25" s="88"/>
      <c r="SQ25" s="88"/>
      <c r="SR25" s="88"/>
      <c r="SS25" s="88"/>
      <c r="ST25" s="88"/>
      <c r="SU25" s="88"/>
      <c r="SV25" s="88"/>
      <c r="SW25" s="88"/>
      <c r="SX25" s="88"/>
      <c r="SY25" s="88"/>
      <c r="SZ25" s="88"/>
      <c r="TA25" s="88"/>
      <c r="TB25" s="88"/>
      <c r="TC25" s="88"/>
      <c r="TD25" s="88"/>
      <c r="TE25" s="88"/>
      <c r="TF25" s="88"/>
      <c r="TG25" s="88"/>
      <c r="TH25" s="88"/>
      <c r="TI25" s="88"/>
      <c r="TJ25" s="88"/>
      <c r="TK25" s="88"/>
      <c r="TL25" s="88"/>
      <c r="TM25" s="88"/>
      <c r="TN25" s="88"/>
      <c r="TO25" s="88"/>
      <c r="TP25" s="88"/>
      <c r="TQ25" s="88"/>
      <c r="TR25" s="88"/>
      <c r="TS25" s="88"/>
      <c r="TT25" s="88"/>
      <c r="TU25" s="88"/>
      <c r="TV25" s="88"/>
      <c r="TW25" s="88"/>
      <c r="TX25" s="88"/>
      <c r="TY25" s="88"/>
      <c r="TZ25" s="88"/>
      <c r="UA25" s="88"/>
      <c r="UB25" s="88"/>
      <c r="UC25" s="88"/>
      <c r="UD25" s="88"/>
      <c r="UE25" s="88"/>
      <c r="UF25" s="88"/>
      <c r="UG25" s="88"/>
      <c r="UH25" s="88"/>
      <c r="UI25" s="88"/>
      <c r="UJ25" s="88"/>
      <c r="UK25" s="88"/>
      <c r="UL25" s="88"/>
      <c r="UM25" s="88"/>
      <c r="UN25" s="88"/>
      <c r="UO25" s="88"/>
      <c r="UP25" s="88"/>
      <c r="UQ25" s="88"/>
      <c r="UR25" s="88"/>
      <c r="US25" s="88"/>
      <c r="UT25" s="88"/>
      <c r="UU25" s="88"/>
      <c r="UV25" s="88"/>
      <c r="UW25" s="88"/>
      <c r="UX25" s="88"/>
      <c r="UY25" s="88"/>
      <c r="UZ25" s="88"/>
      <c r="VA25" s="88"/>
      <c r="VB25" s="88"/>
      <c r="VC25" s="88"/>
      <c r="VD25" s="88"/>
      <c r="VE25" s="88"/>
      <c r="VF25" s="88"/>
      <c r="VG25" s="88"/>
      <c r="VH25" s="88"/>
      <c r="VI25" s="88"/>
      <c r="VJ25" s="88"/>
      <c r="VK25" s="88"/>
      <c r="VL25" s="88"/>
      <c r="VM25" s="88"/>
      <c r="VN25" s="88"/>
      <c r="VO25" s="88"/>
      <c r="VP25" s="88"/>
      <c r="VQ25" s="88"/>
      <c r="VR25" s="88"/>
      <c r="VS25" s="88"/>
      <c r="VT25" s="88"/>
      <c r="VU25" s="88"/>
      <c r="VV25" s="88"/>
      <c r="VW25" s="88"/>
      <c r="VX25" s="88"/>
      <c r="VY25" s="88"/>
      <c r="VZ25" s="88"/>
      <c r="WA25" s="88"/>
      <c r="WB25" s="88"/>
      <c r="WC25" s="88"/>
      <c r="WD25" s="88"/>
      <c r="WE25" s="88"/>
      <c r="WF25" s="88"/>
      <c r="WG25" s="88"/>
      <c r="WH25" s="88"/>
      <c r="WI25" s="88"/>
      <c r="WJ25" s="88"/>
      <c r="WK25" s="88"/>
      <c r="WL25" s="88"/>
      <c r="WM25" s="88"/>
      <c r="WN25" s="88"/>
      <c r="WO25" s="88"/>
      <c r="WP25" s="88"/>
      <c r="WQ25" s="88"/>
      <c r="WR25" s="88"/>
      <c r="WS25" s="88"/>
      <c r="WT25" s="88"/>
      <c r="WU25" s="88"/>
      <c r="WV25" s="88"/>
      <c r="WW25" s="88"/>
      <c r="WX25" s="88"/>
      <c r="WY25" s="88"/>
      <c r="WZ25" s="88"/>
      <c r="XA25" s="88"/>
      <c r="XB25" s="88"/>
      <c r="XC25" s="88"/>
      <c r="XD25" s="88"/>
      <c r="XE25" s="88"/>
      <c r="XF25" s="88"/>
      <c r="XG25" s="88"/>
      <c r="XH25" s="88"/>
      <c r="XI25" s="88"/>
      <c r="XJ25" s="88"/>
      <c r="XK25" s="88"/>
      <c r="XL25" s="88"/>
      <c r="XM25" s="88"/>
      <c r="XN25" s="88"/>
      <c r="XO25" s="88"/>
      <c r="XP25" s="88"/>
    </row>
    <row r="26" spans="1:640" x14ac:dyDescent="0.25">
      <c r="F26" s="13"/>
      <c r="G26" s="13"/>
      <c r="H26" s="13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88"/>
      <c r="DY26" s="88"/>
      <c r="DZ26" s="88"/>
      <c r="EA26" s="88"/>
      <c r="EB26" s="88"/>
      <c r="EC26" s="88"/>
      <c r="ED26" s="88"/>
      <c r="EE26" s="88"/>
      <c r="EF26" s="88"/>
      <c r="EG26" s="88"/>
      <c r="EH26" s="88"/>
      <c r="EI26" s="88"/>
      <c r="EJ26" s="88"/>
      <c r="EK26" s="88"/>
      <c r="EL26" s="88"/>
      <c r="EM26" s="88"/>
      <c r="EN26" s="88"/>
      <c r="EO26" s="88"/>
      <c r="EP26" s="88"/>
      <c r="EQ26" s="88"/>
      <c r="ER26" s="88"/>
      <c r="ES26" s="88"/>
      <c r="ET26" s="88"/>
      <c r="EU26" s="88"/>
      <c r="EV26" s="88"/>
      <c r="EW26" s="88"/>
      <c r="EX26" s="88"/>
      <c r="EY26" s="88"/>
      <c r="EZ26" s="88"/>
      <c r="FA26" s="88"/>
      <c r="FB26" s="88"/>
      <c r="FC26" s="88"/>
      <c r="FD26" s="88"/>
      <c r="FE26" s="88"/>
      <c r="FF26" s="88"/>
      <c r="FG26" s="88"/>
      <c r="FH26" s="88"/>
      <c r="FI26" s="88"/>
      <c r="FJ26" s="88"/>
      <c r="FK26" s="88"/>
      <c r="FL26" s="88"/>
      <c r="FM26" s="88"/>
      <c r="FN26" s="88"/>
      <c r="FO26" s="88"/>
      <c r="FP26" s="88"/>
      <c r="FQ26" s="88"/>
      <c r="FR26" s="88"/>
      <c r="FS26" s="88"/>
      <c r="FT26" s="88"/>
      <c r="FU26" s="88"/>
      <c r="FV26" s="88"/>
      <c r="FW26" s="88"/>
      <c r="FX26" s="88"/>
      <c r="FY26" s="88"/>
      <c r="FZ26" s="88"/>
      <c r="GA26" s="88"/>
      <c r="GB26" s="88"/>
      <c r="GC26" s="88"/>
      <c r="GD26" s="88"/>
      <c r="GE26" s="88"/>
      <c r="GF26" s="88"/>
      <c r="GG26" s="88"/>
      <c r="GH26" s="88"/>
      <c r="GI26" s="88"/>
      <c r="GJ26" s="88"/>
      <c r="GK26" s="88"/>
      <c r="GL26" s="88"/>
      <c r="GM26" s="88"/>
      <c r="GN26" s="88"/>
      <c r="GO26" s="88"/>
      <c r="GP26" s="88"/>
      <c r="GQ26" s="88"/>
      <c r="GR26" s="88"/>
      <c r="GS26" s="88"/>
      <c r="GT26" s="88"/>
      <c r="GU26" s="88"/>
      <c r="GV26" s="88"/>
      <c r="GW26" s="88"/>
      <c r="GX26" s="88"/>
      <c r="GY26" s="88"/>
      <c r="GZ26" s="88"/>
      <c r="HA26" s="88"/>
      <c r="HB26" s="88"/>
      <c r="HC26" s="88"/>
      <c r="HD26" s="88"/>
      <c r="HE26" s="88"/>
      <c r="HF26" s="88"/>
      <c r="HG26" s="88"/>
      <c r="HH26" s="88"/>
      <c r="HI26" s="88"/>
      <c r="HJ26" s="88"/>
      <c r="HK26" s="88"/>
      <c r="HL26" s="88"/>
      <c r="HM26" s="88"/>
      <c r="HN26" s="88"/>
      <c r="HO26" s="88"/>
      <c r="HP26" s="88"/>
      <c r="HQ26" s="88"/>
      <c r="HR26" s="88"/>
      <c r="HS26" s="88"/>
      <c r="HT26" s="88"/>
      <c r="HU26" s="88"/>
      <c r="HV26" s="88"/>
      <c r="HW26" s="88"/>
      <c r="HX26" s="88"/>
      <c r="HY26" s="88"/>
      <c r="HZ26" s="88"/>
      <c r="IA26" s="88"/>
      <c r="IB26" s="88"/>
      <c r="IC26" s="88"/>
      <c r="ID26" s="88"/>
      <c r="IE26" s="88"/>
      <c r="IF26" s="88"/>
      <c r="IG26" s="88"/>
      <c r="IH26" s="88"/>
      <c r="II26" s="88"/>
      <c r="IJ26" s="88"/>
      <c r="IK26" s="88"/>
      <c r="IL26" s="88"/>
      <c r="IM26" s="88"/>
      <c r="IN26" s="88"/>
      <c r="IO26" s="88"/>
      <c r="IP26" s="88"/>
      <c r="IQ26" s="88"/>
      <c r="IR26" s="88"/>
      <c r="IS26" s="88"/>
      <c r="IT26" s="88"/>
      <c r="IU26" s="88"/>
      <c r="IV26" s="88"/>
      <c r="IW26" s="88"/>
      <c r="IX26" s="88"/>
      <c r="IY26" s="88"/>
      <c r="IZ26" s="88"/>
      <c r="JA26" s="88"/>
      <c r="JB26" s="88"/>
      <c r="JC26" s="88"/>
      <c r="JD26" s="88"/>
      <c r="JE26" s="88"/>
      <c r="JF26" s="88"/>
      <c r="JG26" s="88"/>
      <c r="JH26" s="88"/>
      <c r="JI26" s="88"/>
      <c r="JJ26" s="88"/>
      <c r="JK26" s="88"/>
      <c r="JL26" s="88"/>
      <c r="JM26" s="88"/>
      <c r="JN26" s="88"/>
      <c r="JO26" s="88"/>
      <c r="JP26" s="88"/>
      <c r="JQ26" s="88"/>
      <c r="JR26" s="88"/>
      <c r="JS26" s="88"/>
      <c r="JT26" s="88"/>
      <c r="JU26" s="88"/>
      <c r="JV26" s="88"/>
      <c r="JW26" s="88"/>
      <c r="JX26" s="88"/>
      <c r="JY26" s="88"/>
      <c r="JZ26" s="88"/>
      <c r="KA26" s="88"/>
      <c r="KB26" s="88"/>
      <c r="KC26" s="88"/>
      <c r="KD26" s="88"/>
      <c r="KE26" s="88"/>
      <c r="KF26" s="88"/>
      <c r="KG26" s="88"/>
      <c r="KH26" s="88"/>
      <c r="KI26" s="88"/>
      <c r="KJ26" s="88"/>
      <c r="KK26" s="88"/>
      <c r="KL26" s="88"/>
      <c r="KM26" s="88"/>
      <c r="KN26" s="88"/>
      <c r="KO26" s="88"/>
      <c r="KP26" s="88"/>
      <c r="KQ26" s="88"/>
      <c r="KR26" s="88"/>
      <c r="KS26" s="88"/>
      <c r="KT26" s="88"/>
      <c r="KU26" s="88"/>
      <c r="KV26" s="88"/>
      <c r="KW26" s="88"/>
      <c r="KX26" s="88"/>
      <c r="KY26" s="88"/>
      <c r="KZ26" s="88"/>
      <c r="LA26" s="88"/>
      <c r="LB26" s="88"/>
      <c r="LC26" s="88"/>
      <c r="LD26" s="88"/>
      <c r="LE26" s="88"/>
      <c r="LF26" s="88"/>
      <c r="LG26" s="88"/>
      <c r="LH26" s="88"/>
      <c r="LI26" s="88"/>
      <c r="LJ26" s="88"/>
      <c r="LK26" s="88"/>
      <c r="LL26" s="88"/>
      <c r="LM26" s="88"/>
      <c r="LN26" s="88"/>
      <c r="LO26" s="88"/>
      <c r="LP26" s="88"/>
      <c r="LQ26" s="88"/>
      <c r="LR26" s="88"/>
      <c r="LS26" s="88"/>
      <c r="LT26" s="88"/>
      <c r="LU26" s="88"/>
      <c r="LV26" s="88"/>
      <c r="LW26" s="88"/>
      <c r="LX26" s="88"/>
      <c r="LY26" s="88"/>
      <c r="LZ26" s="88"/>
      <c r="MA26" s="88"/>
      <c r="MB26" s="88"/>
      <c r="MC26" s="88"/>
      <c r="MD26" s="88"/>
      <c r="ME26" s="88"/>
      <c r="MF26" s="88"/>
      <c r="MG26" s="88"/>
      <c r="MH26" s="88"/>
      <c r="MI26" s="88"/>
      <c r="MJ26" s="88"/>
      <c r="MK26" s="88"/>
      <c r="ML26" s="88"/>
      <c r="MM26" s="88"/>
      <c r="MN26" s="88"/>
      <c r="MO26" s="88"/>
      <c r="MP26" s="88"/>
      <c r="MQ26" s="88"/>
      <c r="MR26" s="88"/>
      <c r="MS26" s="88"/>
      <c r="MT26" s="88"/>
      <c r="MU26" s="88"/>
      <c r="MV26" s="88"/>
      <c r="MW26" s="88"/>
      <c r="MX26" s="88"/>
      <c r="MY26" s="88"/>
      <c r="MZ26" s="88"/>
      <c r="NA26" s="88"/>
      <c r="NB26" s="88"/>
      <c r="NC26" s="88"/>
      <c r="ND26" s="88"/>
      <c r="NE26" s="88"/>
      <c r="NF26" s="88"/>
      <c r="NG26" s="88"/>
      <c r="NH26" s="88"/>
      <c r="NI26" s="88"/>
      <c r="NJ26" s="88"/>
      <c r="NK26" s="88"/>
      <c r="NL26" s="88"/>
      <c r="NM26" s="88"/>
      <c r="NN26" s="88"/>
      <c r="NO26" s="88"/>
      <c r="NP26" s="88"/>
      <c r="NQ26" s="88"/>
      <c r="NR26" s="88"/>
      <c r="NS26" s="88"/>
      <c r="NT26" s="88"/>
      <c r="NU26" s="88"/>
      <c r="NV26" s="88"/>
      <c r="NW26" s="88"/>
      <c r="NX26" s="88"/>
      <c r="NY26" s="88"/>
      <c r="NZ26" s="88"/>
      <c r="OA26" s="88"/>
      <c r="OB26" s="88"/>
      <c r="OC26" s="88"/>
      <c r="OD26" s="88"/>
      <c r="OE26" s="88"/>
      <c r="OF26" s="88"/>
      <c r="OG26" s="88"/>
      <c r="OH26" s="88"/>
      <c r="OI26" s="88"/>
      <c r="OJ26" s="88"/>
      <c r="OK26" s="88"/>
      <c r="OL26" s="88"/>
      <c r="OM26" s="88"/>
      <c r="ON26" s="88"/>
      <c r="OO26" s="88"/>
      <c r="OP26" s="88"/>
      <c r="OQ26" s="88"/>
      <c r="OR26" s="88"/>
      <c r="OS26" s="88"/>
      <c r="OT26" s="88"/>
      <c r="OU26" s="88"/>
      <c r="OV26" s="88"/>
      <c r="OW26" s="88"/>
      <c r="OX26" s="88"/>
      <c r="OY26" s="88"/>
      <c r="OZ26" s="88"/>
      <c r="PA26" s="88"/>
      <c r="PB26" s="88"/>
      <c r="PC26" s="88"/>
      <c r="PD26" s="88"/>
      <c r="PE26" s="88"/>
      <c r="PF26" s="88"/>
      <c r="PG26" s="88"/>
      <c r="PH26" s="88"/>
      <c r="PI26" s="88"/>
      <c r="PJ26" s="88"/>
      <c r="PK26" s="88"/>
      <c r="PL26" s="88"/>
      <c r="PM26" s="88"/>
      <c r="PN26" s="88"/>
      <c r="PO26" s="88"/>
      <c r="PP26" s="88"/>
      <c r="PQ26" s="88"/>
      <c r="PR26" s="88"/>
      <c r="PS26" s="88"/>
      <c r="PT26" s="88"/>
      <c r="PU26" s="88"/>
      <c r="PV26" s="88"/>
      <c r="PW26" s="88"/>
      <c r="PX26" s="88"/>
      <c r="PY26" s="88"/>
      <c r="PZ26" s="88"/>
      <c r="QA26" s="88"/>
      <c r="QB26" s="88"/>
      <c r="QC26" s="88"/>
      <c r="QD26" s="88"/>
      <c r="QE26" s="88"/>
      <c r="QF26" s="88"/>
      <c r="QG26" s="88"/>
      <c r="QH26" s="88"/>
      <c r="QI26" s="88"/>
      <c r="QJ26" s="88"/>
      <c r="QK26" s="88"/>
      <c r="QL26" s="88"/>
      <c r="QM26" s="88"/>
      <c r="QN26" s="88"/>
      <c r="QO26" s="88"/>
      <c r="QP26" s="88"/>
      <c r="QQ26" s="88"/>
      <c r="QR26" s="88"/>
      <c r="QS26" s="88"/>
      <c r="QT26" s="88"/>
      <c r="QU26" s="88"/>
      <c r="QV26" s="88"/>
      <c r="QW26" s="88"/>
      <c r="QX26" s="88"/>
      <c r="QY26" s="88"/>
      <c r="QZ26" s="88"/>
      <c r="RA26" s="88"/>
      <c r="RB26" s="88"/>
      <c r="RC26" s="88"/>
      <c r="RD26" s="88"/>
      <c r="RE26" s="88"/>
      <c r="RF26" s="88"/>
      <c r="RG26" s="88"/>
      <c r="RH26" s="88"/>
      <c r="RI26" s="88"/>
      <c r="RJ26" s="88"/>
      <c r="RK26" s="88"/>
      <c r="RL26" s="88"/>
      <c r="RM26" s="88"/>
      <c r="RN26" s="88"/>
      <c r="RO26" s="88"/>
      <c r="RP26" s="88"/>
      <c r="RQ26" s="88"/>
      <c r="RR26" s="88"/>
      <c r="RS26" s="88"/>
      <c r="RT26" s="88"/>
      <c r="RU26" s="88"/>
      <c r="RV26" s="88"/>
      <c r="RW26" s="88"/>
      <c r="RX26" s="88"/>
      <c r="RY26" s="88"/>
      <c r="RZ26" s="88"/>
      <c r="SA26" s="88"/>
      <c r="SB26" s="88"/>
      <c r="SC26" s="88"/>
      <c r="SD26" s="88"/>
      <c r="SE26" s="88"/>
      <c r="SF26" s="88"/>
      <c r="SG26" s="88"/>
      <c r="SH26" s="88"/>
      <c r="SI26" s="88"/>
      <c r="SJ26" s="88"/>
      <c r="SK26" s="88"/>
      <c r="SL26" s="88"/>
      <c r="SM26" s="88"/>
      <c r="SN26" s="88"/>
      <c r="SO26" s="88"/>
      <c r="SP26" s="88"/>
      <c r="SQ26" s="88"/>
      <c r="SR26" s="88"/>
      <c r="SS26" s="88"/>
      <c r="ST26" s="88"/>
      <c r="SU26" s="88"/>
      <c r="SV26" s="88"/>
      <c r="SW26" s="88"/>
      <c r="SX26" s="88"/>
      <c r="SY26" s="88"/>
      <c r="SZ26" s="88"/>
      <c r="TA26" s="88"/>
      <c r="TB26" s="88"/>
      <c r="TC26" s="88"/>
      <c r="TD26" s="88"/>
      <c r="TE26" s="88"/>
      <c r="TF26" s="88"/>
      <c r="TG26" s="88"/>
      <c r="TH26" s="88"/>
      <c r="TI26" s="88"/>
      <c r="TJ26" s="88"/>
      <c r="TK26" s="88"/>
      <c r="TL26" s="88"/>
      <c r="TM26" s="88"/>
      <c r="TN26" s="88"/>
      <c r="TO26" s="88"/>
      <c r="TP26" s="88"/>
      <c r="TQ26" s="88"/>
      <c r="TR26" s="88"/>
      <c r="TS26" s="88"/>
      <c r="TT26" s="88"/>
      <c r="TU26" s="88"/>
      <c r="TV26" s="88"/>
      <c r="TW26" s="88"/>
      <c r="TX26" s="88"/>
      <c r="TY26" s="88"/>
      <c r="TZ26" s="88"/>
      <c r="UA26" s="88"/>
      <c r="UB26" s="88"/>
      <c r="UC26" s="88"/>
      <c r="UD26" s="88"/>
      <c r="UE26" s="88"/>
      <c r="UF26" s="88"/>
      <c r="UG26" s="88"/>
      <c r="UH26" s="88"/>
      <c r="UI26" s="88"/>
      <c r="UJ26" s="88"/>
      <c r="UK26" s="88"/>
      <c r="UL26" s="88"/>
      <c r="UM26" s="88"/>
      <c r="UN26" s="88"/>
      <c r="UO26" s="88"/>
      <c r="UP26" s="88"/>
      <c r="UQ26" s="88"/>
      <c r="UR26" s="88"/>
      <c r="US26" s="88"/>
      <c r="UT26" s="88"/>
      <c r="UU26" s="88"/>
      <c r="UV26" s="88"/>
      <c r="UW26" s="88"/>
      <c r="UX26" s="88"/>
      <c r="UY26" s="88"/>
      <c r="UZ26" s="88"/>
      <c r="VA26" s="88"/>
      <c r="VB26" s="88"/>
      <c r="VC26" s="88"/>
      <c r="VD26" s="88"/>
      <c r="VE26" s="88"/>
      <c r="VF26" s="88"/>
      <c r="VG26" s="88"/>
      <c r="VH26" s="88"/>
      <c r="VI26" s="88"/>
      <c r="VJ26" s="88"/>
      <c r="VK26" s="88"/>
      <c r="VL26" s="88"/>
      <c r="VM26" s="88"/>
      <c r="VN26" s="88"/>
      <c r="VO26" s="88"/>
      <c r="VP26" s="88"/>
      <c r="VQ26" s="88"/>
      <c r="VR26" s="88"/>
      <c r="VS26" s="88"/>
      <c r="VT26" s="88"/>
      <c r="VU26" s="88"/>
      <c r="VV26" s="88"/>
      <c r="VW26" s="88"/>
      <c r="VX26" s="88"/>
      <c r="VY26" s="88"/>
      <c r="VZ26" s="88"/>
      <c r="WA26" s="88"/>
      <c r="WB26" s="88"/>
      <c r="WC26" s="88"/>
      <c r="WD26" s="88"/>
      <c r="WE26" s="88"/>
      <c r="WF26" s="88"/>
      <c r="WG26" s="88"/>
      <c r="WH26" s="88"/>
      <c r="WI26" s="88"/>
      <c r="WJ26" s="88"/>
      <c r="WK26" s="88"/>
      <c r="WL26" s="88"/>
      <c r="WM26" s="88"/>
      <c r="WN26" s="88"/>
      <c r="WO26" s="88"/>
      <c r="WP26" s="88"/>
      <c r="WQ26" s="88"/>
      <c r="WR26" s="88"/>
      <c r="WS26" s="88"/>
      <c r="WT26" s="88"/>
      <c r="WU26" s="88"/>
      <c r="WV26" s="88"/>
      <c r="WW26" s="88"/>
      <c r="WX26" s="88"/>
      <c r="WY26" s="88"/>
      <c r="WZ26" s="88"/>
      <c r="XA26" s="88"/>
      <c r="XB26" s="88"/>
      <c r="XC26" s="88"/>
      <c r="XD26" s="88"/>
      <c r="XE26" s="88"/>
      <c r="XF26" s="88"/>
      <c r="XG26" s="88"/>
      <c r="XH26" s="88"/>
      <c r="XI26" s="88"/>
      <c r="XJ26" s="88"/>
      <c r="XK26" s="88"/>
      <c r="XL26" s="88"/>
      <c r="XM26" s="88"/>
      <c r="XN26" s="88"/>
      <c r="XO26" s="88"/>
      <c r="XP26" s="88"/>
    </row>
    <row r="27" spans="1:640" x14ac:dyDescent="0.25">
      <c r="F27" s="13"/>
      <c r="G27" s="13"/>
      <c r="H27" s="13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88"/>
      <c r="DY27" s="88"/>
      <c r="DZ27" s="88"/>
      <c r="EA27" s="88"/>
      <c r="EB27" s="88"/>
      <c r="EC27" s="88"/>
      <c r="ED27" s="88"/>
      <c r="EE27" s="88"/>
      <c r="EF27" s="88"/>
      <c r="EG27" s="88"/>
      <c r="EH27" s="88"/>
      <c r="EI27" s="88"/>
      <c r="EJ27" s="88"/>
      <c r="EK27" s="88"/>
      <c r="EL27" s="88"/>
      <c r="EM27" s="88"/>
      <c r="EN27" s="88"/>
      <c r="EO27" s="88"/>
      <c r="EP27" s="88"/>
      <c r="EQ27" s="88"/>
      <c r="ER27" s="88"/>
      <c r="ES27" s="88"/>
      <c r="ET27" s="88"/>
      <c r="EU27" s="88"/>
      <c r="EV27" s="88"/>
      <c r="EW27" s="88"/>
      <c r="EX27" s="88"/>
      <c r="EY27" s="88"/>
      <c r="EZ27" s="88"/>
      <c r="FA27" s="88"/>
      <c r="FB27" s="88"/>
      <c r="FC27" s="88"/>
      <c r="FD27" s="88"/>
      <c r="FE27" s="88"/>
      <c r="FF27" s="88"/>
      <c r="FG27" s="88"/>
      <c r="FH27" s="88"/>
      <c r="FI27" s="88"/>
      <c r="FJ27" s="88"/>
      <c r="FK27" s="88"/>
      <c r="FL27" s="88"/>
      <c r="FM27" s="88"/>
      <c r="FN27" s="88"/>
      <c r="FO27" s="88"/>
      <c r="FP27" s="88"/>
      <c r="FQ27" s="88"/>
      <c r="FR27" s="88"/>
      <c r="FS27" s="88"/>
      <c r="FT27" s="88"/>
      <c r="FU27" s="88"/>
      <c r="FV27" s="88"/>
      <c r="FW27" s="88"/>
      <c r="FX27" s="88"/>
      <c r="FY27" s="88"/>
      <c r="FZ27" s="88"/>
      <c r="GA27" s="88"/>
      <c r="GB27" s="88"/>
      <c r="GC27" s="88"/>
      <c r="GD27" s="88"/>
      <c r="GE27" s="88"/>
      <c r="GF27" s="88"/>
      <c r="GG27" s="88"/>
      <c r="GH27" s="88"/>
      <c r="GI27" s="88"/>
      <c r="GJ27" s="88"/>
      <c r="GK27" s="88"/>
      <c r="GL27" s="88"/>
      <c r="GM27" s="88"/>
      <c r="GN27" s="88"/>
      <c r="GO27" s="88"/>
      <c r="GP27" s="88"/>
      <c r="GQ27" s="88"/>
      <c r="GR27" s="88"/>
      <c r="GS27" s="88"/>
      <c r="GT27" s="88"/>
      <c r="GU27" s="88"/>
      <c r="GV27" s="88"/>
      <c r="GW27" s="88"/>
      <c r="GX27" s="88"/>
      <c r="GY27" s="88"/>
      <c r="GZ27" s="88"/>
      <c r="HA27" s="88"/>
      <c r="HB27" s="88"/>
      <c r="HC27" s="88"/>
      <c r="HD27" s="88"/>
      <c r="HE27" s="88"/>
      <c r="HF27" s="88"/>
      <c r="HG27" s="88"/>
      <c r="HH27" s="88"/>
      <c r="HI27" s="88"/>
      <c r="HJ27" s="88"/>
      <c r="HK27" s="88"/>
      <c r="HL27" s="88"/>
      <c r="HM27" s="88"/>
      <c r="HN27" s="88"/>
      <c r="HO27" s="88"/>
      <c r="HP27" s="88"/>
      <c r="HQ27" s="88"/>
      <c r="HR27" s="88"/>
      <c r="HS27" s="88"/>
      <c r="HT27" s="88"/>
      <c r="HU27" s="88"/>
      <c r="HV27" s="88"/>
      <c r="HW27" s="88"/>
      <c r="HX27" s="88"/>
      <c r="HY27" s="88"/>
      <c r="HZ27" s="88"/>
      <c r="IA27" s="88"/>
      <c r="IB27" s="88"/>
      <c r="IC27" s="88"/>
      <c r="ID27" s="88"/>
      <c r="IE27" s="88"/>
      <c r="IF27" s="88"/>
      <c r="IG27" s="88"/>
      <c r="IH27" s="88"/>
      <c r="II27" s="88"/>
      <c r="IJ27" s="88"/>
      <c r="IK27" s="88"/>
      <c r="IL27" s="88"/>
      <c r="IM27" s="88"/>
      <c r="IN27" s="88"/>
      <c r="IO27" s="88"/>
      <c r="IP27" s="88"/>
      <c r="IQ27" s="88"/>
      <c r="IR27" s="88"/>
      <c r="IS27" s="88"/>
      <c r="IT27" s="88"/>
      <c r="IU27" s="88"/>
      <c r="IV27" s="88"/>
      <c r="IW27" s="88"/>
      <c r="IX27" s="88"/>
      <c r="IY27" s="88"/>
      <c r="IZ27" s="88"/>
      <c r="JA27" s="88"/>
      <c r="JB27" s="88"/>
      <c r="JC27" s="88"/>
      <c r="JD27" s="88"/>
      <c r="JE27" s="88"/>
      <c r="JF27" s="88"/>
      <c r="JG27" s="88"/>
      <c r="JH27" s="88"/>
      <c r="JI27" s="88"/>
      <c r="JJ27" s="88"/>
      <c r="JK27" s="88"/>
      <c r="JL27" s="88"/>
      <c r="JM27" s="88"/>
      <c r="JN27" s="88"/>
      <c r="JO27" s="88"/>
      <c r="JP27" s="88"/>
      <c r="JQ27" s="88"/>
      <c r="JR27" s="88"/>
      <c r="JS27" s="88"/>
      <c r="JT27" s="88"/>
      <c r="JU27" s="88"/>
      <c r="JV27" s="88"/>
      <c r="JW27" s="88"/>
      <c r="JX27" s="88"/>
      <c r="JY27" s="88"/>
      <c r="JZ27" s="88"/>
      <c r="KA27" s="88"/>
      <c r="KB27" s="88"/>
      <c r="KC27" s="88"/>
      <c r="KD27" s="88"/>
      <c r="KE27" s="88"/>
      <c r="KF27" s="88"/>
      <c r="KG27" s="88"/>
      <c r="KH27" s="88"/>
      <c r="KI27" s="88"/>
      <c r="KJ27" s="88"/>
      <c r="KK27" s="88"/>
      <c r="KL27" s="88"/>
      <c r="KM27" s="88"/>
      <c r="KN27" s="88"/>
      <c r="KO27" s="88"/>
      <c r="KP27" s="88"/>
      <c r="KQ27" s="88"/>
      <c r="KR27" s="88"/>
      <c r="KS27" s="88"/>
      <c r="KT27" s="88"/>
      <c r="KU27" s="88"/>
      <c r="KV27" s="88"/>
      <c r="KW27" s="88"/>
      <c r="KX27" s="88"/>
      <c r="KY27" s="88"/>
      <c r="KZ27" s="88"/>
      <c r="LA27" s="88"/>
      <c r="LB27" s="88"/>
      <c r="LC27" s="88"/>
      <c r="LD27" s="88"/>
      <c r="LE27" s="88"/>
      <c r="LF27" s="88"/>
      <c r="LG27" s="88"/>
      <c r="LH27" s="88"/>
      <c r="LI27" s="88"/>
      <c r="LJ27" s="88"/>
      <c r="LK27" s="88"/>
      <c r="LL27" s="88"/>
      <c r="LM27" s="88"/>
      <c r="LN27" s="88"/>
      <c r="LO27" s="88"/>
      <c r="LP27" s="88"/>
      <c r="LQ27" s="88"/>
      <c r="LR27" s="88"/>
      <c r="LS27" s="88"/>
      <c r="LT27" s="88"/>
      <c r="LU27" s="88"/>
      <c r="LV27" s="88"/>
      <c r="LW27" s="88"/>
      <c r="LX27" s="88"/>
      <c r="LY27" s="88"/>
      <c r="LZ27" s="88"/>
      <c r="MA27" s="88"/>
      <c r="MB27" s="88"/>
      <c r="MC27" s="88"/>
      <c r="MD27" s="88"/>
      <c r="ME27" s="88"/>
      <c r="MF27" s="88"/>
      <c r="MG27" s="88"/>
      <c r="MH27" s="88"/>
      <c r="MI27" s="88"/>
      <c r="MJ27" s="88"/>
      <c r="MK27" s="88"/>
      <c r="ML27" s="88"/>
      <c r="MM27" s="88"/>
      <c r="MN27" s="88"/>
      <c r="MO27" s="88"/>
      <c r="MP27" s="88"/>
      <c r="MQ27" s="88"/>
      <c r="MR27" s="88"/>
      <c r="MS27" s="88"/>
      <c r="MT27" s="88"/>
      <c r="MU27" s="88"/>
      <c r="MV27" s="88"/>
      <c r="MW27" s="88"/>
      <c r="MX27" s="88"/>
      <c r="MY27" s="88"/>
      <c r="MZ27" s="88"/>
      <c r="NA27" s="88"/>
      <c r="NB27" s="88"/>
      <c r="NC27" s="88"/>
      <c r="ND27" s="88"/>
      <c r="NE27" s="88"/>
      <c r="NF27" s="88"/>
      <c r="NG27" s="88"/>
      <c r="NH27" s="88"/>
      <c r="NI27" s="88"/>
      <c r="NJ27" s="88"/>
      <c r="NK27" s="88"/>
      <c r="NL27" s="88"/>
      <c r="NM27" s="88"/>
      <c r="NN27" s="88"/>
      <c r="NO27" s="88"/>
      <c r="NP27" s="88"/>
      <c r="NQ27" s="88"/>
      <c r="NR27" s="88"/>
      <c r="NS27" s="88"/>
      <c r="NT27" s="88"/>
      <c r="NU27" s="88"/>
      <c r="NV27" s="88"/>
      <c r="NW27" s="88"/>
      <c r="NX27" s="88"/>
      <c r="NY27" s="88"/>
      <c r="NZ27" s="88"/>
      <c r="OA27" s="88"/>
      <c r="OB27" s="88"/>
      <c r="OC27" s="88"/>
      <c r="OD27" s="88"/>
      <c r="OE27" s="88"/>
      <c r="OF27" s="88"/>
      <c r="OG27" s="88"/>
      <c r="OH27" s="88"/>
      <c r="OI27" s="88"/>
      <c r="OJ27" s="88"/>
      <c r="OK27" s="88"/>
      <c r="OL27" s="88"/>
      <c r="OM27" s="88"/>
      <c r="ON27" s="88"/>
      <c r="OO27" s="88"/>
      <c r="OP27" s="88"/>
      <c r="OQ27" s="88"/>
      <c r="OR27" s="88"/>
      <c r="OS27" s="88"/>
      <c r="OT27" s="88"/>
      <c r="OU27" s="88"/>
      <c r="OV27" s="88"/>
      <c r="OW27" s="88"/>
      <c r="OX27" s="88"/>
      <c r="OY27" s="88"/>
      <c r="OZ27" s="88"/>
      <c r="PA27" s="88"/>
      <c r="PB27" s="88"/>
      <c r="PC27" s="88"/>
      <c r="PD27" s="88"/>
      <c r="PE27" s="88"/>
      <c r="PF27" s="88"/>
      <c r="PG27" s="88"/>
      <c r="PH27" s="88"/>
      <c r="PI27" s="88"/>
      <c r="PJ27" s="88"/>
      <c r="PK27" s="88"/>
      <c r="PL27" s="88"/>
      <c r="PM27" s="88"/>
      <c r="PN27" s="88"/>
      <c r="PO27" s="88"/>
      <c r="PP27" s="88"/>
      <c r="PQ27" s="88"/>
      <c r="PR27" s="88"/>
      <c r="PS27" s="88"/>
      <c r="PT27" s="88"/>
      <c r="PU27" s="88"/>
      <c r="PV27" s="88"/>
      <c r="PW27" s="88"/>
      <c r="PX27" s="88"/>
      <c r="PY27" s="88"/>
      <c r="PZ27" s="88"/>
      <c r="QA27" s="88"/>
      <c r="QB27" s="88"/>
      <c r="QC27" s="88"/>
      <c r="QD27" s="88"/>
      <c r="QE27" s="88"/>
      <c r="QF27" s="88"/>
      <c r="QG27" s="88"/>
      <c r="QH27" s="88"/>
      <c r="QI27" s="88"/>
      <c r="QJ27" s="88"/>
      <c r="QK27" s="88"/>
      <c r="QL27" s="88"/>
      <c r="QM27" s="88"/>
      <c r="QN27" s="88"/>
      <c r="QO27" s="88"/>
      <c r="QP27" s="88"/>
      <c r="QQ27" s="88"/>
      <c r="QR27" s="88"/>
      <c r="QS27" s="88"/>
      <c r="QT27" s="88"/>
      <c r="QU27" s="88"/>
      <c r="QV27" s="88"/>
      <c r="QW27" s="88"/>
      <c r="QX27" s="88"/>
      <c r="QY27" s="88"/>
      <c r="QZ27" s="88"/>
      <c r="RA27" s="88"/>
      <c r="RB27" s="88"/>
      <c r="RC27" s="88"/>
      <c r="RD27" s="88"/>
      <c r="RE27" s="88"/>
      <c r="RF27" s="88"/>
      <c r="RG27" s="88"/>
      <c r="RH27" s="88"/>
      <c r="RI27" s="88"/>
      <c r="RJ27" s="88"/>
      <c r="RK27" s="88"/>
      <c r="RL27" s="88"/>
      <c r="RM27" s="88"/>
      <c r="RN27" s="88"/>
      <c r="RO27" s="88"/>
      <c r="RP27" s="88"/>
      <c r="RQ27" s="88"/>
      <c r="RR27" s="88"/>
      <c r="RS27" s="88"/>
      <c r="RT27" s="88"/>
      <c r="RU27" s="88"/>
      <c r="RV27" s="88"/>
      <c r="RW27" s="88"/>
      <c r="RX27" s="88"/>
      <c r="RY27" s="88"/>
      <c r="RZ27" s="88"/>
      <c r="SA27" s="88"/>
      <c r="SB27" s="88"/>
      <c r="SC27" s="88"/>
      <c r="SD27" s="88"/>
      <c r="SE27" s="88"/>
      <c r="SF27" s="88"/>
      <c r="SG27" s="88"/>
      <c r="SH27" s="88"/>
      <c r="SI27" s="88"/>
      <c r="SJ27" s="88"/>
      <c r="SK27" s="88"/>
      <c r="SL27" s="88"/>
      <c r="SM27" s="88"/>
      <c r="SN27" s="88"/>
      <c r="SO27" s="88"/>
      <c r="SP27" s="88"/>
      <c r="SQ27" s="88"/>
      <c r="SR27" s="88"/>
      <c r="SS27" s="88"/>
      <c r="ST27" s="88"/>
      <c r="SU27" s="88"/>
      <c r="SV27" s="88"/>
      <c r="SW27" s="88"/>
      <c r="SX27" s="88"/>
      <c r="SY27" s="88"/>
      <c r="SZ27" s="88"/>
      <c r="TA27" s="88"/>
      <c r="TB27" s="88"/>
      <c r="TC27" s="88"/>
      <c r="TD27" s="88"/>
      <c r="TE27" s="88"/>
      <c r="TF27" s="88"/>
      <c r="TG27" s="88"/>
      <c r="TH27" s="88"/>
      <c r="TI27" s="88"/>
      <c r="TJ27" s="88"/>
      <c r="TK27" s="88"/>
      <c r="TL27" s="88"/>
      <c r="TM27" s="88"/>
      <c r="TN27" s="88"/>
      <c r="TO27" s="88"/>
      <c r="TP27" s="88"/>
      <c r="TQ27" s="88"/>
      <c r="TR27" s="88"/>
      <c r="TS27" s="88"/>
      <c r="TT27" s="88"/>
      <c r="TU27" s="88"/>
      <c r="TV27" s="88"/>
      <c r="TW27" s="88"/>
      <c r="TX27" s="88"/>
      <c r="TY27" s="88"/>
      <c r="TZ27" s="88"/>
      <c r="UA27" s="88"/>
      <c r="UB27" s="88"/>
      <c r="UC27" s="88"/>
      <c r="UD27" s="88"/>
      <c r="UE27" s="88"/>
      <c r="UF27" s="88"/>
      <c r="UG27" s="88"/>
      <c r="UH27" s="88"/>
      <c r="UI27" s="88"/>
      <c r="UJ27" s="88"/>
      <c r="UK27" s="88"/>
      <c r="UL27" s="88"/>
      <c r="UM27" s="88"/>
      <c r="UN27" s="88"/>
      <c r="UO27" s="88"/>
      <c r="UP27" s="88"/>
      <c r="UQ27" s="88"/>
      <c r="UR27" s="88"/>
      <c r="US27" s="88"/>
      <c r="UT27" s="88"/>
      <c r="UU27" s="88"/>
      <c r="UV27" s="88"/>
      <c r="UW27" s="88"/>
      <c r="UX27" s="88"/>
      <c r="UY27" s="88"/>
      <c r="UZ27" s="88"/>
      <c r="VA27" s="88"/>
      <c r="VB27" s="88"/>
      <c r="VC27" s="88"/>
      <c r="VD27" s="88"/>
      <c r="VE27" s="88"/>
      <c r="VF27" s="88"/>
      <c r="VG27" s="88"/>
      <c r="VH27" s="88"/>
      <c r="VI27" s="88"/>
      <c r="VJ27" s="88"/>
      <c r="VK27" s="88"/>
      <c r="VL27" s="88"/>
      <c r="VM27" s="88"/>
      <c r="VN27" s="88"/>
      <c r="VO27" s="88"/>
      <c r="VP27" s="88"/>
      <c r="VQ27" s="88"/>
      <c r="VR27" s="88"/>
      <c r="VS27" s="88"/>
      <c r="VT27" s="88"/>
      <c r="VU27" s="88"/>
      <c r="VV27" s="88"/>
      <c r="VW27" s="88"/>
      <c r="VX27" s="88"/>
      <c r="VY27" s="88"/>
      <c r="VZ27" s="88"/>
      <c r="WA27" s="88"/>
      <c r="WB27" s="88"/>
      <c r="WC27" s="88"/>
      <c r="WD27" s="88"/>
      <c r="WE27" s="88"/>
      <c r="WF27" s="88"/>
      <c r="WG27" s="88"/>
      <c r="WH27" s="88"/>
      <c r="WI27" s="88"/>
      <c r="WJ27" s="88"/>
      <c r="WK27" s="88"/>
      <c r="WL27" s="88"/>
      <c r="WM27" s="88"/>
      <c r="WN27" s="88"/>
      <c r="WO27" s="88"/>
      <c r="WP27" s="88"/>
      <c r="WQ27" s="88"/>
      <c r="WR27" s="88"/>
      <c r="WS27" s="88"/>
      <c r="WT27" s="88"/>
      <c r="WU27" s="88"/>
      <c r="WV27" s="88"/>
      <c r="WW27" s="88"/>
      <c r="WX27" s="88"/>
      <c r="WY27" s="88"/>
      <c r="WZ27" s="88"/>
      <c r="XA27" s="88"/>
      <c r="XB27" s="88"/>
      <c r="XC27" s="88"/>
      <c r="XD27" s="88"/>
      <c r="XE27" s="88"/>
      <c r="XF27" s="88"/>
      <c r="XG27" s="88"/>
      <c r="XH27" s="88"/>
      <c r="XI27" s="88"/>
      <c r="XJ27" s="88"/>
      <c r="XK27" s="88"/>
      <c r="XL27" s="88"/>
      <c r="XM27" s="88"/>
      <c r="XN27" s="88"/>
      <c r="XO27" s="88"/>
      <c r="XP27" s="88"/>
    </row>
    <row r="28" spans="1:640" x14ac:dyDescent="0.25">
      <c r="F28" s="13"/>
      <c r="G28" s="13"/>
      <c r="H28" s="13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88"/>
      <c r="DY28" s="88"/>
      <c r="DZ28" s="88"/>
      <c r="EA28" s="88"/>
      <c r="EB28" s="88"/>
      <c r="EC28" s="88"/>
      <c r="ED28" s="88"/>
      <c r="EE28" s="88"/>
      <c r="EF28" s="88"/>
      <c r="EG28" s="88"/>
      <c r="EH28" s="88"/>
      <c r="EI28" s="88"/>
      <c r="EJ28" s="88"/>
      <c r="EK28" s="88"/>
      <c r="EL28" s="88"/>
      <c r="EM28" s="88"/>
      <c r="EN28" s="88"/>
      <c r="EO28" s="88"/>
      <c r="EP28" s="88"/>
      <c r="EQ28" s="88"/>
      <c r="ER28" s="88"/>
      <c r="ES28" s="88"/>
      <c r="ET28" s="88"/>
      <c r="EU28" s="88"/>
      <c r="EV28" s="88"/>
      <c r="EW28" s="88"/>
      <c r="EX28" s="88"/>
      <c r="EY28" s="88"/>
      <c r="EZ28" s="88"/>
      <c r="FA28" s="88"/>
      <c r="FB28" s="88"/>
      <c r="FC28" s="88"/>
      <c r="FD28" s="88"/>
      <c r="FE28" s="88"/>
      <c r="FF28" s="88"/>
      <c r="FG28" s="88"/>
      <c r="FH28" s="88"/>
      <c r="FI28" s="88"/>
      <c r="FJ28" s="88"/>
      <c r="FK28" s="88"/>
      <c r="FL28" s="88"/>
      <c r="FM28" s="88"/>
      <c r="FN28" s="88"/>
      <c r="FO28" s="88"/>
      <c r="FP28" s="88"/>
      <c r="FQ28" s="88"/>
      <c r="FR28" s="88"/>
      <c r="FS28" s="88"/>
      <c r="FT28" s="88"/>
      <c r="FU28" s="88"/>
      <c r="FV28" s="88"/>
      <c r="FW28" s="88"/>
      <c r="FX28" s="88"/>
      <c r="FY28" s="88"/>
      <c r="FZ28" s="88"/>
      <c r="GA28" s="88"/>
      <c r="GB28" s="88"/>
      <c r="GC28" s="88"/>
      <c r="GD28" s="88"/>
      <c r="GE28" s="88"/>
      <c r="GF28" s="88"/>
      <c r="GG28" s="88"/>
      <c r="GH28" s="88"/>
      <c r="GI28" s="88"/>
      <c r="GJ28" s="88"/>
      <c r="GK28" s="88"/>
      <c r="GL28" s="88"/>
      <c r="GM28" s="88"/>
      <c r="GN28" s="88"/>
      <c r="GO28" s="88"/>
      <c r="GP28" s="88"/>
      <c r="GQ28" s="88"/>
      <c r="GR28" s="88"/>
      <c r="GS28" s="88"/>
      <c r="GT28" s="88"/>
      <c r="GU28" s="88"/>
      <c r="GV28" s="88"/>
      <c r="GW28" s="88"/>
      <c r="GX28" s="88"/>
      <c r="GY28" s="88"/>
      <c r="GZ28" s="88"/>
      <c r="HA28" s="88"/>
      <c r="HB28" s="88"/>
      <c r="HC28" s="88"/>
      <c r="HD28" s="88"/>
      <c r="HE28" s="88"/>
      <c r="HF28" s="88"/>
      <c r="HG28" s="88"/>
      <c r="HH28" s="88"/>
      <c r="HI28" s="88"/>
      <c r="HJ28" s="88"/>
      <c r="HK28" s="88"/>
      <c r="HL28" s="88"/>
      <c r="HM28" s="88"/>
      <c r="HN28" s="88"/>
      <c r="HO28" s="88"/>
      <c r="HP28" s="88"/>
      <c r="HQ28" s="88"/>
      <c r="HR28" s="88"/>
      <c r="HS28" s="88"/>
      <c r="HT28" s="88"/>
      <c r="HU28" s="88"/>
      <c r="HV28" s="88"/>
      <c r="HW28" s="88"/>
      <c r="HX28" s="88"/>
      <c r="HY28" s="88"/>
      <c r="HZ28" s="88"/>
      <c r="IA28" s="88"/>
      <c r="IB28" s="88"/>
      <c r="IC28" s="88"/>
      <c r="ID28" s="88"/>
      <c r="IE28" s="88"/>
      <c r="IF28" s="88"/>
      <c r="IG28" s="88"/>
      <c r="IH28" s="88"/>
      <c r="II28" s="88"/>
      <c r="IJ28" s="88"/>
      <c r="IK28" s="88"/>
      <c r="IL28" s="88"/>
      <c r="IM28" s="88"/>
      <c r="IN28" s="88"/>
      <c r="IO28" s="88"/>
      <c r="IP28" s="88"/>
      <c r="IQ28" s="88"/>
      <c r="IR28" s="88"/>
      <c r="IS28" s="88"/>
      <c r="IT28" s="88"/>
      <c r="IU28" s="88"/>
      <c r="IV28" s="88"/>
      <c r="IW28" s="88"/>
      <c r="IX28" s="88"/>
      <c r="IY28" s="88"/>
      <c r="IZ28" s="88"/>
      <c r="JA28" s="88"/>
      <c r="JB28" s="88"/>
      <c r="JC28" s="88"/>
      <c r="JD28" s="88"/>
      <c r="JE28" s="88"/>
      <c r="JF28" s="88"/>
      <c r="JG28" s="88"/>
      <c r="JH28" s="88"/>
      <c r="JI28" s="88"/>
      <c r="JJ28" s="88"/>
      <c r="JK28" s="88"/>
      <c r="JL28" s="88"/>
      <c r="JM28" s="88"/>
      <c r="JN28" s="88"/>
      <c r="JO28" s="88"/>
      <c r="JP28" s="88"/>
      <c r="JQ28" s="88"/>
      <c r="JR28" s="88"/>
      <c r="JS28" s="88"/>
      <c r="JT28" s="88"/>
      <c r="JU28" s="88"/>
      <c r="JV28" s="88"/>
      <c r="JW28" s="88"/>
      <c r="JX28" s="88"/>
      <c r="JY28" s="88"/>
      <c r="JZ28" s="88"/>
      <c r="KA28" s="88"/>
      <c r="KB28" s="88"/>
      <c r="KC28" s="88"/>
      <c r="KD28" s="88"/>
      <c r="KE28" s="88"/>
      <c r="KF28" s="88"/>
      <c r="KG28" s="88"/>
      <c r="KH28" s="88"/>
      <c r="KI28" s="88"/>
      <c r="KJ28" s="88"/>
      <c r="KK28" s="88"/>
      <c r="KL28" s="88"/>
      <c r="KM28" s="88"/>
      <c r="KN28" s="88"/>
      <c r="KO28" s="88"/>
      <c r="KP28" s="88"/>
      <c r="KQ28" s="88"/>
      <c r="KR28" s="88"/>
      <c r="KS28" s="88"/>
      <c r="KT28" s="88"/>
      <c r="KU28" s="88"/>
      <c r="KV28" s="88"/>
      <c r="KW28" s="88"/>
      <c r="KX28" s="88"/>
      <c r="KY28" s="88"/>
      <c r="KZ28" s="88"/>
      <c r="LA28" s="88"/>
      <c r="LB28" s="88"/>
      <c r="LC28" s="88"/>
      <c r="LD28" s="88"/>
      <c r="LE28" s="88"/>
      <c r="LF28" s="88"/>
      <c r="LG28" s="88"/>
      <c r="LH28" s="88"/>
      <c r="LI28" s="88"/>
      <c r="LJ28" s="88"/>
      <c r="LK28" s="88"/>
      <c r="LL28" s="88"/>
      <c r="LM28" s="88"/>
      <c r="LN28" s="88"/>
      <c r="LO28" s="88"/>
      <c r="LP28" s="88"/>
      <c r="LQ28" s="88"/>
      <c r="LR28" s="88"/>
      <c r="LS28" s="88"/>
      <c r="LT28" s="88"/>
      <c r="LU28" s="88"/>
      <c r="LV28" s="88"/>
      <c r="LW28" s="88"/>
      <c r="LX28" s="88"/>
      <c r="LY28" s="88"/>
      <c r="LZ28" s="88"/>
      <c r="MA28" s="88"/>
      <c r="MB28" s="88"/>
      <c r="MC28" s="88"/>
      <c r="MD28" s="88"/>
      <c r="ME28" s="88"/>
      <c r="MF28" s="88"/>
      <c r="MG28" s="88"/>
      <c r="MH28" s="88"/>
      <c r="MI28" s="88"/>
      <c r="MJ28" s="88"/>
      <c r="MK28" s="88"/>
      <c r="ML28" s="88"/>
      <c r="MM28" s="88"/>
      <c r="MN28" s="88"/>
      <c r="MO28" s="88"/>
      <c r="MP28" s="88"/>
      <c r="MQ28" s="88"/>
      <c r="MR28" s="88"/>
      <c r="MS28" s="88"/>
      <c r="MT28" s="88"/>
      <c r="MU28" s="88"/>
      <c r="MV28" s="88"/>
      <c r="MW28" s="88"/>
      <c r="MX28" s="88"/>
      <c r="MY28" s="88"/>
      <c r="MZ28" s="88"/>
      <c r="NA28" s="88"/>
      <c r="NB28" s="88"/>
      <c r="NC28" s="88"/>
      <c r="ND28" s="88"/>
      <c r="NE28" s="88"/>
      <c r="NF28" s="88"/>
      <c r="NG28" s="88"/>
      <c r="NH28" s="88"/>
      <c r="NI28" s="88"/>
      <c r="NJ28" s="88"/>
      <c r="NK28" s="88"/>
      <c r="NL28" s="88"/>
      <c r="NM28" s="88"/>
      <c r="NN28" s="88"/>
      <c r="NO28" s="88"/>
      <c r="NP28" s="88"/>
      <c r="NQ28" s="88"/>
      <c r="NR28" s="88"/>
      <c r="NS28" s="88"/>
      <c r="NT28" s="88"/>
      <c r="NU28" s="88"/>
      <c r="NV28" s="88"/>
      <c r="NW28" s="88"/>
      <c r="NX28" s="88"/>
      <c r="NY28" s="88"/>
      <c r="NZ28" s="88"/>
      <c r="OA28" s="88"/>
      <c r="OB28" s="88"/>
      <c r="OC28" s="88"/>
      <c r="OD28" s="88"/>
      <c r="OE28" s="88"/>
      <c r="OF28" s="88"/>
      <c r="OG28" s="88"/>
      <c r="OH28" s="88"/>
      <c r="OI28" s="88"/>
      <c r="OJ28" s="88"/>
      <c r="OK28" s="88"/>
      <c r="OL28" s="88"/>
      <c r="OM28" s="88"/>
      <c r="ON28" s="88"/>
      <c r="OO28" s="88"/>
      <c r="OP28" s="88"/>
      <c r="OQ28" s="88"/>
      <c r="OR28" s="88"/>
      <c r="OS28" s="88"/>
      <c r="OT28" s="88"/>
      <c r="OU28" s="88"/>
      <c r="OV28" s="88"/>
      <c r="OW28" s="88"/>
      <c r="OX28" s="88"/>
      <c r="OY28" s="88"/>
      <c r="OZ28" s="88"/>
      <c r="PA28" s="88"/>
      <c r="PB28" s="88"/>
      <c r="PC28" s="88"/>
      <c r="PD28" s="88"/>
      <c r="PE28" s="88"/>
      <c r="PF28" s="88"/>
      <c r="PG28" s="88"/>
      <c r="PH28" s="88"/>
      <c r="PI28" s="88"/>
      <c r="PJ28" s="88"/>
      <c r="PK28" s="88"/>
      <c r="PL28" s="88"/>
      <c r="PM28" s="88"/>
      <c r="PN28" s="88"/>
      <c r="PO28" s="88"/>
      <c r="PP28" s="88"/>
      <c r="PQ28" s="88"/>
      <c r="PR28" s="88"/>
      <c r="PS28" s="88"/>
      <c r="PT28" s="88"/>
      <c r="PU28" s="88"/>
      <c r="PV28" s="88"/>
      <c r="PW28" s="88"/>
      <c r="PX28" s="88"/>
      <c r="PY28" s="88"/>
      <c r="PZ28" s="88"/>
      <c r="QA28" s="88"/>
      <c r="QB28" s="88"/>
      <c r="QC28" s="88"/>
      <c r="QD28" s="88"/>
      <c r="QE28" s="88"/>
      <c r="QF28" s="88"/>
      <c r="QG28" s="88"/>
      <c r="QH28" s="88"/>
      <c r="QI28" s="88"/>
      <c r="QJ28" s="88"/>
      <c r="QK28" s="88"/>
      <c r="QL28" s="88"/>
      <c r="QM28" s="88"/>
      <c r="QN28" s="88"/>
      <c r="QO28" s="88"/>
      <c r="QP28" s="88"/>
      <c r="QQ28" s="88"/>
      <c r="QR28" s="88"/>
      <c r="QS28" s="88"/>
      <c r="QT28" s="88"/>
      <c r="QU28" s="88"/>
      <c r="QV28" s="88"/>
      <c r="QW28" s="88"/>
      <c r="QX28" s="88"/>
      <c r="QY28" s="88"/>
      <c r="QZ28" s="88"/>
      <c r="RA28" s="88"/>
      <c r="RB28" s="88"/>
      <c r="RC28" s="88"/>
      <c r="RD28" s="88"/>
      <c r="RE28" s="88"/>
      <c r="RF28" s="88"/>
      <c r="RG28" s="88"/>
      <c r="RH28" s="88"/>
      <c r="RI28" s="88"/>
      <c r="RJ28" s="88"/>
      <c r="RK28" s="88"/>
      <c r="RL28" s="88"/>
      <c r="RM28" s="88"/>
      <c r="RN28" s="88"/>
      <c r="RO28" s="88"/>
      <c r="RP28" s="88"/>
      <c r="RQ28" s="88"/>
      <c r="RR28" s="88"/>
      <c r="RS28" s="88"/>
      <c r="RT28" s="88"/>
      <c r="RU28" s="88"/>
      <c r="RV28" s="88"/>
      <c r="RW28" s="88"/>
      <c r="RX28" s="88"/>
      <c r="RY28" s="88"/>
      <c r="RZ28" s="88"/>
      <c r="SA28" s="88"/>
      <c r="SB28" s="88"/>
      <c r="SC28" s="88"/>
      <c r="SD28" s="88"/>
      <c r="SE28" s="88"/>
      <c r="SF28" s="88"/>
      <c r="SG28" s="88"/>
      <c r="SH28" s="88"/>
      <c r="SI28" s="88"/>
      <c r="SJ28" s="88"/>
      <c r="SK28" s="88"/>
      <c r="SL28" s="88"/>
      <c r="SM28" s="88"/>
      <c r="SN28" s="88"/>
      <c r="SO28" s="88"/>
      <c r="SP28" s="88"/>
      <c r="SQ28" s="88"/>
      <c r="SR28" s="88"/>
      <c r="SS28" s="88"/>
      <c r="ST28" s="88"/>
      <c r="SU28" s="88"/>
      <c r="SV28" s="88"/>
      <c r="SW28" s="88"/>
      <c r="SX28" s="88"/>
      <c r="SY28" s="88"/>
      <c r="SZ28" s="88"/>
      <c r="TA28" s="88"/>
      <c r="TB28" s="88"/>
      <c r="TC28" s="88"/>
      <c r="TD28" s="88"/>
      <c r="TE28" s="88"/>
      <c r="TF28" s="88"/>
      <c r="TG28" s="88"/>
      <c r="TH28" s="88"/>
      <c r="TI28" s="88"/>
      <c r="TJ28" s="88"/>
      <c r="TK28" s="88"/>
      <c r="TL28" s="88"/>
      <c r="TM28" s="88"/>
      <c r="TN28" s="88"/>
      <c r="TO28" s="88"/>
      <c r="TP28" s="88"/>
      <c r="TQ28" s="88"/>
      <c r="TR28" s="88"/>
      <c r="TS28" s="88"/>
      <c r="TT28" s="88"/>
      <c r="TU28" s="88"/>
      <c r="TV28" s="88"/>
      <c r="TW28" s="88"/>
      <c r="TX28" s="88"/>
      <c r="TY28" s="88"/>
      <c r="TZ28" s="88"/>
      <c r="UA28" s="88"/>
      <c r="UB28" s="88"/>
      <c r="UC28" s="88"/>
      <c r="UD28" s="88"/>
      <c r="UE28" s="88"/>
      <c r="UF28" s="88"/>
      <c r="UG28" s="88"/>
      <c r="UH28" s="88"/>
      <c r="UI28" s="88"/>
      <c r="UJ28" s="88"/>
      <c r="UK28" s="88"/>
      <c r="UL28" s="88"/>
      <c r="UM28" s="88"/>
      <c r="UN28" s="88"/>
      <c r="UO28" s="88"/>
      <c r="UP28" s="88"/>
      <c r="UQ28" s="88"/>
      <c r="UR28" s="88"/>
      <c r="US28" s="88"/>
      <c r="UT28" s="88"/>
      <c r="UU28" s="88"/>
      <c r="UV28" s="88"/>
      <c r="UW28" s="88"/>
      <c r="UX28" s="88"/>
      <c r="UY28" s="88"/>
      <c r="UZ28" s="88"/>
      <c r="VA28" s="88"/>
      <c r="VB28" s="88"/>
      <c r="VC28" s="88"/>
      <c r="VD28" s="88"/>
      <c r="VE28" s="88"/>
      <c r="VF28" s="88"/>
      <c r="VG28" s="88"/>
      <c r="VH28" s="88"/>
      <c r="VI28" s="88"/>
      <c r="VJ28" s="88"/>
      <c r="VK28" s="88"/>
      <c r="VL28" s="88"/>
      <c r="VM28" s="88"/>
      <c r="VN28" s="88"/>
      <c r="VO28" s="88"/>
      <c r="VP28" s="88"/>
      <c r="VQ28" s="88"/>
      <c r="VR28" s="88"/>
      <c r="VS28" s="88"/>
      <c r="VT28" s="88"/>
      <c r="VU28" s="88"/>
      <c r="VV28" s="88"/>
      <c r="VW28" s="88"/>
      <c r="VX28" s="88"/>
      <c r="VY28" s="88"/>
      <c r="VZ28" s="88"/>
      <c r="WA28" s="88"/>
      <c r="WB28" s="88"/>
      <c r="WC28" s="88"/>
      <c r="WD28" s="88"/>
      <c r="WE28" s="88"/>
      <c r="WF28" s="88"/>
      <c r="WG28" s="88"/>
      <c r="WH28" s="88"/>
      <c r="WI28" s="88"/>
      <c r="WJ28" s="88"/>
      <c r="WK28" s="88"/>
      <c r="WL28" s="88"/>
      <c r="WM28" s="88"/>
      <c r="WN28" s="88"/>
      <c r="WO28" s="88"/>
      <c r="WP28" s="88"/>
      <c r="WQ28" s="88"/>
      <c r="WR28" s="88"/>
      <c r="WS28" s="88"/>
      <c r="WT28" s="88"/>
      <c r="WU28" s="88"/>
      <c r="WV28" s="88"/>
      <c r="WW28" s="88"/>
      <c r="WX28" s="88"/>
      <c r="WY28" s="88"/>
      <c r="WZ28" s="88"/>
      <c r="XA28" s="88"/>
      <c r="XB28" s="88"/>
      <c r="XC28" s="88"/>
      <c r="XD28" s="88"/>
      <c r="XE28" s="88"/>
      <c r="XF28" s="88"/>
      <c r="XG28" s="88"/>
      <c r="XH28" s="88"/>
      <c r="XI28" s="88"/>
      <c r="XJ28" s="88"/>
      <c r="XK28" s="88"/>
      <c r="XL28" s="88"/>
      <c r="XM28" s="88"/>
      <c r="XN28" s="88"/>
      <c r="XO28" s="88"/>
      <c r="XP28" s="88"/>
    </row>
    <row r="29" spans="1:640" x14ac:dyDescent="0.25">
      <c r="F29" s="13"/>
      <c r="G29" s="13"/>
      <c r="H29" s="13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88"/>
      <c r="DY29" s="88"/>
      <c r="DZ29" s="88"/>
      <c r="EA29" s="88"/>
      <c r="EB29" s="88"/>
      <c r="EC29" s="88"/>
      <c r="ED29" s="88"/>
      <c r="EE29" s="88"/>
      <c r="EF29" s="88"/>
      <c r="EG29" s="88"/>
      <c r="EH29" s="88"/>
      <c r="EI29" s="88"/>
      <c r="EJ29" s="88"/>
      <c r="EK29" s="88"/>
      <c r="EL29" s="88"/>
      <c r="EM29" s="88"/>
      <c r="EN29" s="88"/>
      <c r="EO29" s="88"/>
      <c r="EP29" s="88"/>
      <c r="EQ29" s="88"/>
      <c r="ER29" s="88"/>
      <c r="ES29" s="88"/>
      <c r="ET29" s="88"/>
      <c r="EU29" s="88"/>
      <c r="EV29" s="88"/>
      <c r="EW29" s="88"/>
      <c r="EX29" s="88"/>
      <c r="EY29" s="88"/>
      <c r="EZ29" s="88"/>
      <c r="FA29" s="88"/>
      <c r="FB29" s="88"/>
      <c r="FC29" s="88"/>
      <c r="FD29" s="88"/>
      <c r="FE29" s="88"/>
      <c r="FF29" s="88"/>
      <c r="FG29" s="88"/>
      <c r="FH29" s="88"/>
      <c r="FI29" s="88"/>
      <c r="FJ29" s="88"/>
      <c r="FK29" s="88"/>
      <c r="FL29" s="88"/>
      <c r="FM29" s="88"/>
      <c r="FN29" s="88"/>
      <c r="FO29" s="88"/>
      <c r="FP29" s="88"/>
      <c r="FQ29" s="88"/>
      <c r="FR29" s="88"/>
      <c r="FS29" s="88"/>
      <c r="FT29" s="88"/>
      <c r="FU29" s="88"/>
      <c r="FV29" s="88"/>
      <c r="FW29" s="88"/>
      <c r="FX29" s="88"/>
      <c r="FY29" s="88"/>
      <c r="FZ29" s="88"/>
      <c r="GA29" s="88"/>
      <c r="GB29" s="88"/>
      <c r="GC29" s="88"/>
      <c r="GD29" s="88"/>
      <c r="GE29" s="88"/>
      <c r="GF29" s="88"/>
      <c r="GG29" s="88"/>
      <c r="GH29" s="88"/>
      <c r="GI29" s="88"/>
      <c r="GJ29" s="88"/>
      <c r="GK29" s="88"/>
      <c r="GL29" s="88"/>
      <c r="GM29" s="88"/>
      <c r="GN29" s="88"/>
      <c r="GO29" s="88"/>
      <c r="GP29" s="88"/>
      <c r="GQ29" s="88"/>
      <c r="GR29" s="88"/>
      <c r="GS29" s="88"/>
      <c r="GT29" s="88"/>
      <c r="GU29" s="88"/>
      <c r="GV29" s="88"/>
      <c r="GW29" s="88"/>
      <c r="GX29" s="88"/>
      <c r="GY29" s="88"/>
      <c r="GZ29" s="88"/>
      <c r="HA29" s="88"/>
      <c r="HB29" s="88"/>
      <c r="HC29" s="88"/>
      <c r="HD29" s="88"/>
      <c r="HE29" s="88"/>
      <c r="HF29" s="88"/>
      <c r="HG29" s="88"/>
      <c r="HH29" s="88"/>
      <c r="HI29" s="88"/>
      <c r="HJ29" s="88"/>
      <c r="HK29" s="88"/>
      <c r="HL29" s="88"/>
      <c r="HM29" s="88"/>
      <c r="HN29" s="88"/>
      <c r="HO29" s="88"/>
      <c r="HP29" s="88"/>
      <c r="HQ29" s="88"/>
      <c r="HR29" s="88"/>
      <c r="HS29" s="88"/>
      <c r="HT29" s="88"/>
      <c r="HU29" s="88"/>
      <c r="HV29" s="88"/>
      <c r="HW29" s="88"/>
      <c r="HX29" s="88"/>
      <c r="HY29" s="88"/>
      <c r="HZ29" s="88"/>
      <c r="IA29" s="88"/>
      <c r="IB29" s="88"/>
      <c r="IC29" s="88"/>
      <c r="ID29" s="88"/>
      <c r="IE29" s="88"/>
      <c r="IF29" s="88"/>
      <c r="IG29" s="88"/>
      <c r="IH29" s="88"/>
      <c r="II29" s="88"/>
      <c r="IJ29" s="88"/>
      <c r="IK29" s="88"/>
      <c r="IL29" s="88"/>
      <c r="IM29" s="88"/>
      <c r="IN29" s="88"/>
      <c r="IO29" s="88"/>
      <c r="IP29" s="88"/>
      <c r="IQ29" s="88"/>
      <c r="IR29" s="88"/>
      <c r="IS29" s="88"/>
      <c r="IT29" s="88"/>
      <c r="IU29" s="88"/>
      <c r="IV29" s="88"/>
      <c r="IW29" s="88"/>
      <c r="IX29" s="88"/>
      <c r="IY29" s="88"/>
      <c r="IZ29" s="88"/>
      <c r="JA29" s="88"/>
      <c r="JB29" s="88"/>
      <c r="JC29" s="88"/>
      <c r="JD29" s="88"/>
      <c r="JE29" s="88"/>
      <c r="JF29" s="88"/>
      <c r="JG29" s="88"/>
      <c r="JH29" s="88"/>
      <c r="JI29" s="88"/>
      <c r="JJ29" s="88"/>
      <c r="JK29" s="88"/>
      <c r="JL29" s="88"/>
      <c r="JM29" s="88"/>
      <c r="JN29" s="88"/>
      <c r="JO29" s="88"/>
      <c r="JP29" s="88"/>
      <c r="JQ29" s="88"/>
      <c r="JR29" s="88"/>
      <c r="JS29" s="88"/>
      <c r="JT29" s="88"/>
      <c r="JU29" s="88"/>
      <c r="JV29" s="88"/>
      <c r="JW29" s="88"/>
      <c r="JX29" s="88"/>
      <c r="JY29" s="88"/>
      <c r="JZ29" s="88"/>
      <c r="KA29" s="88"/>
      <c r="KB29" s="88"/>
      <c r="KC29" s="88"/>
      <c r="KD29" s="88"/>
      <c r="KE29" s="88"/>
      <c r="KF29" s="88"/>
      <c r="KG29" s="88"/>
      <c r="KH29" s="88"/>
      <c r="KI29" s="88"/>
      <c r="KJ29" s="88"/>
      <c r="KK29" s="88"/>
      <c r="KL29" s="88"/>
      <c r="KM29" s="88"/>
      <c r="KN29" s="88"/>
      <c r="KO29" s="88"/>
      <c r="KP29" s="88"/>
      <c r="KQ29" s="88"/>
      <c r="KR29" s="88"/>
      <c r="KS29" s="88"/>
      <c r="KT29" s="88"/>
      <c r="KU29" s="88"/>
      <c r="KV29" s="88"/>
      <c r="KW29" s="88"/>
      <c r="KX29" s="88"/>
      <c r="KY29" s="88"/>
      <c r="KZ29" s="88"/>
      <c r="LA29" s="88"/>
      <c r="LB29" s="88"/>
      <c r="LC29" s="88"/>
      <c r="LD29" s="88"/>
      <c r="LE29" s="88"/>
      <c r="LF29" s="88"/>
      <c r="LG29" s="88"/>
      <c r="LH29" s="88"/>
      <c r="LI29" s="88"/>
      <c r="LJ29" s="88"/>
      <c r="LK29" s="88"/>
      <c r="LL29" s="88"/>
      <c r="LM29" s="88"/>
      <c r="LN29" s="88"/>
      <c r="LO29" s="88"/>
      <c r="LP29" s="88"/>
      <c r="LQ29" s="88"/>
      <c r="LR29" s="88"/>
      <c r="LS29" s="88"/>
      <c r="LT29" s="88"/>
      <c r="LU29" s="88"/>
      <c r="LV29" s="88"/>
      <c r="LW29" s="88"/>
      <c r="LX29" s="88"/>
      <c r="LY29" s="88"/>
      <c r="LZ29" s="88"/>
      <c r="MA29" s="88"/>
      <c r="MB29" s="88"/>
      <c r="MC29" s="88"/>
      <c r="MD29" s="88"/>
      <c r="ME29" s="88"/>
      <c r="MF29" s="88"/>
      <c r="MG29" s="88"/>
      <c r="MH29" s="88"/>
      <c r="MI29" s="88"/>
      <c r="MJ29" s="88"/>
      <c r="MK29" s="88"/>
      <c r="ML29" s="88"/>
      <c r="MM29" s="88"/>
      <c r="MN29" s="88"/>
      <c r="MO29" s="88"/>
      <c r="MP29" s="88"/>
      <c r="MQ29" s="88"/>
      <c r="MR29" s="88"/>
      <c r="MS29" s="88"/>
      <c r="MT29" s="88"/>
      <c r="MU29" s="88"/>
      <c r="MV29" s="88"/>
      <c r="MW29" s="88"/>
      <c r="MX29" s="88"/>
      <c r="MY29" s="88"/>
      <c r="MZ29" s="88"/>
      <c r="NA29" s="88"/>
      <c r="NB29" s="88"/>
      <c r="NC29" s="88"/>
      <c r="ND29" s="88"/>
      <c r="NE29" s="88"/>
      <c r="NF29" s="88"/>
      <c r="NG29" s="88"/>
      <c r="NH29" s="88"/>
      <c r="NI29" s="88"/>
      <c r="NJ29" s="88"/>
      <c r="NK29" s="88"/>
      <c r="NL29" s="88"/>
      <c r="NM29" s="88"/>
      <c r="NN29" s="88"/>
      <c r="NO29" s="88"/>
      <c r="NP29" s="88"/>
      <c r="NQ29" s="88"/>
      <c r="NR29" s="88"/>
      <c r="NS29" s="88"/>
      <c r="NT29" s="88"/>
      <c r="NU29" s="88"/>
      <c r="NV29" s="88"/>
      <c r="NW29" s="88"/>
      <c r="NX29" s="88"/>
      <c r="NY29" s="88"/>
      <c r="NZ29" s="88"/>
      <c r="OA29" s="88"/>
      <c r="OB29" s="88"/>
      <c r="OC29" s="88"/>
      <c r="OD29" s="88"/>
      <c r="OE29" s="88"/>
      <c r="OF29" s="88"/>
      <c r="OG29" s="88"/>
      <c r="OH29" s="88"/>
      <c r="OI29" s="88"/>
      <c r="OJ29" s="88"/>
      <c r="OK29" s="88"/>
      <c r="OL29" s="88"/>
      <c r="OM29" s="88"/>
      <c r="ON29" s="88"/>
      <c r="OO29" s="88"/>
      <c r="OP29" s="88"/>
      <c r="OQ29" s="88"/>
      <c r="OR29" s="88"/>
      <c r="OS29" s="88"/>
      <c r="OT29" s="88"/>
      <c r="OU29" s="88"/>
      <c r="OV29" s="88"/>
      <c r="OW29" s="88"/>
      <c r="OX29" s="88"/>
      <c r="OY29" s="88"/>
      <c r="OZ29" s="88"/>
      <c r="PA29" s="88"/>
      <c r="PB29" s="88"/>
      <c r="PC29" s="88"/>
      <c r="PD29" s="88"/>
      <c r="PE29" s="88"/>
      <c r="PF29" s="88"/>
      <c r="PG29" s="88"/>
      <c r="PH29" s="88"/>
      <c r="PI29" s="88"/>
      <c r="PJ29" s="88"/>
      <c r="PK29" s="88"/>
      <c r="PL29" s="88"/>
      <c r="PM29" s="88"/>
      <c r="PN29" s="88"/>
      <c r="PO29" s="88"/>
      <c r="PP29" s="88"/>
      <c r="PQ29" s="88"/>
      <c r="PR29" s="88"/>
      <c r="PS29" s="88"/>
      <c r="PT29" s="88"/>
      <c r="PU29" s="88"/>
      <c r="PV29" s="88"/>
      <c r="PW29" s="88"/>
      <c r="PX29" s="88"/>
      <c r="PY29" s="88"/>
      <c r="PZ29" s="88"/>
      <c r="QA29" s="88"/>
      <c r="QB29" s="88"/>
      <c r="QC29" s="88"/>
      <c r="QD29" s="88"/>
      <c r="QE29" s="88"/>
      <c r="QF29" s="88"/>
      <c r="QG29" s="88"/>
      <c r="QH29" s="88"/>
      <c r="QI29" s="88"/>
      <c r="QJ29" s="88"/>
      <c r="QK29" s="88"/>
      <c r="QL29" s="88"/>
      <c r="QM29" s="88"/>
      <c r="QN29" s="88"/>
      <c r="QO29" s="88"/>
      <c r="QP29" s="88"/>
      <c r="QQ29" s="88"/>
      <c r="QR29" s="88"/>
      <c r="QS29" s="88"/>
      <c r="QT29" s="88"/>
      <c r="QU29" s="88"/>
      <c r="QV29" s="88"/>
      <c r="QW29" s="88"/>
      <c r="QX29" s="88"/>
      <c r="QY29" s="88"/>
      <c r="QZ29" s="88"/>
      <c r="RA29" s="88"/>
      <c r="RB29" s="88"/>
      <c r="RC29" s="88"/>
      <c r="RD29" s="88"/>
      <c r="RE29" s="88"/>
      <c r="RF29" s="88"/>
      <c r="RG29" s="88"/>
      <c r="RH29" s="88"/>
      <c r="RI29" s="88"/>
      <c r="RJ29" s="88"/>
      <c r="RK29" s="88"/>
      <c r="RL29" s="88"/>
      <c r="RM29" s="88"/>
      <c r="RN29" s="88"/>
      <c r="RO29" s="88"/>
      <c r="RP29" s="88"/>
      <c r="RQ29" s="88"/>
      <c r="RR29" s="88"/>
      <c r="RS29" s="88"/>
      <c r="RT29" s="88"/>
      <c r="RU29" s="88"/>
      <c r="RV29" s="88"/>
      <c r="RW29" s="88"/>
      <c r="RX29" s="88"/>
      <c r="RY29" s="88"/>
      <c r="RZ29" s="88"/>
      <c r="SA29" s="88"/>
      <c r="SB29" s="88"/>
      <c r="SC29" s="88"/>
      <c r="SD29" s="88"/>
      <c r="SE29" s="88"/>
      <c r="SF29" s="88"/>
      <c r="SG29" s="88"/>
      <c r="SH29" s="88"/>
      <c r="SI29" s="88"/>
      <c r="SJ29" s="88"/>
      <c r="SK29" s="88"/>
      <c r="SL29" s="88"/>
      <c r="SM29" s="88"/>
      <c r="SN29" s="88"/>
      <c r="SO29" s="88"/>
      <c r="SP29" s="88"/>
      <c r="SQ29" s="88"/>
      <c r="SR29" s="88"/>
      <c r="SS29" s="88"/>
      <c r="ST29" s="88"/>
      <c r="SU29" s="88"/>
      <c r="SV29" s="88"/>
      <c r="SW29" s="88"/>
      <c r="SX29" s="88"/>
      <c r="SY29" s="88"/>
      <c r="SZ29" s="88"/>
      <c r="TA29" s="88"/>
      <c r="TB29" s="88"/>
      <c r="TC29" s="88"/>
      <c r="TD29" s="88"/>
      <c r="TE29" s="88"/>
      <c r="TF29" s="88"/>
      <c r="TG29" s="88"/>
      <c r="TH29" s="88"/>
      <c r="TI29" s="88"/>
      <c r="TJ29" s="88"/>
      <c r="TK29" s="88"/>
      <c r="TL29" s="88"/>
      <c r="TM29" s="88"/>
      <c r="TN29" s="88"/>
      <c r="TO29" s="88"/>
      <c r="TP29" s="88"/>
      <c r="TQ29" s="88"/>
      <c r="TR29" s="88"/>
      <c r="TS29" s="88"/>
      <c r="TT29" s="88"/>
      <c r="TU29" s="88"/>
      <c r="TV29" s="88"/>
      <c r="TW29" s="88"/>
      <c r="TX29" s="88"/>
      <c r="TY29" s="88"/>
      <c r="TZ29" s="88"/>
      <c r="UA29" s="88"/>
      <c r="UB29" s="88"/>
      <c r="UC29" s="88"/>
      <c r="UD29" s="88"/>
      <c r="UE29" s="88"/>
      <c r="UF29" s="88"/>
      <c r="UG29" s="88"/>
      <c r="UH29" s="88"/>
      <c r="UI29" s="88"/>
      <c r="UJ29" s="88"/>
      <c r="UK29" s="88"/>
      <c r="UL29" s="88"/>
      <c r="UM29" s="88"/>
      <c r="UN29" s="88"/>
      <c r="UO29" s="88"/>
      <c r="UP29" s="88"/>
      <c r="UQ29" s="88"/>
      <c r="UR29" s="88"/>
      <c r="US29" s="88"/>
      <c r="UT29" s="88"/>
      <c r="UU29" s="88"/>
      <c r="UV29" s="88"/>
      <c r="UW29" s="88"/>
      <c r="UX29" s="88"/>
      <c r="UY29" s="88"/>
      <c r="UZ29" s="88"/>
      <c r="VA29" s="88"/>
      <c r="VB29" s="88"/>
      <c r="VC29" s="88"/>
      <c r="VD29" s="88"/>
      <c r="VE29" s="88"/>
      <c r="VF29" s="88"/>
      <c r="VG29" s="88"/>
      <c r="VH29" s="88"/>
      <c r="VI29" s="88"/>
      <c r="VJ29" s="88"/>
      <c r="VK29" s="88"/>
      <c r="VL29" s="88"/>
      <c r="VM29" s="88"/>
      <c r="VN29" s="88"/>
      <c r="VO29" s="88"/>
      <c r="VP29" s="88"/>
      <c r="VQ29" s="88"/>
      <c r="VR29" s="88"/>
      <c r="VS29" s="88"/>
      <c r="VT29" s="88"/>
      <c r="VU29" s="88"/>
      <c r="VV29" s="88"/>
      <c r="VW29" s="88"/>
      <c r="VX29" s="88"/>
      <c r="VY29" s="88"/>
      <c r="VZ29" s="88"/>
      <c r="WA29" s="88"/>
      <c r="WB29" s="88"/>
      <c r="WC29" s="88"/>
      <c r="WD29" s="88"/>
      <c r="WE29" s="88"/>
      <c r="WF29" s="88"/>
      <c r="WG29" s="88"/>
      <c r="WH29" s="88"/>
      <c r="WI29" s="88"/>
      <c r="WJ29" s="88"/>
      <c r="WK29" s="88"/>
      <c r="WL29" s="88"/>
      <c r="WM29" s="88"/>
      <c r="WN29" s="88"/>
      <c r="WO29" s="88"/>
      <c r="WP29" s="88"/>
      <c r="WQ29" s="88"/>
      <c r="WR29" s="88"/>
      <c r="WS29" s="88"/>
      <c r="WT29" s="88"/>
      <c r="WU29" s="88"/>
      <c r="WV29" s="88"/>
      <c r="WW29" s="88"/>
      <c r="WX29" s="88"/>
      <c r="WY29" s="88"/>
      <c r="WZ29" s="88"/>
      <c r="XA29" s="88"/>
      <c r="XB29" s="88"/>
      <c r="XC29" s="88"/>
      <c r="XD29" s="88"/>
      <c r="XE29" s="88"/>
      <c r="XF29" s="88"/>
      <c r="XG29" s="88"/>
      <c r="XH29" s="88"/>
      <c r="XI29" s="88"/>
      <c r="XJ29" s="88"/>
      <c r="XK29" s="88"/>
      <c r="XL29" s="88"/>
      <c r="XM29" s="88"/>
      <c r="XN29" s="88"/>
      <c r="XO29" s="88"/>
      <c r="XP29" s="88"/>
    </row>
    <row r="30" spans="1:640" x14ac:dyDescent="0.25">
      <c r="F30" s="13"/>
      <c r="G30" s="13"/>
      <c r="H30" s="13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88"/>
      <c r="DY30" s="88"/>
      <c r="DZ30" s="88"/>
      <c r="EA30" s="88"/>
      <c r="EB30" s="88"/>
      <c r="EC30" s="88"/>
      <c r="ED30" s="88"/>
      <c r="EE30" s="88"/>
      <c r="EF30" s="88"/>
      <c r="EG30" s="88"/>
      <c r="EH30" s="88"/>
      <c r="EI30" s="88"/>
      <c r="EJ30" s="88"/>
      <c r="EK30" s="88"/>
      <c r="EL30" s="88"/>
      <c r="EM30" s="88"/>
      <c r="EN30" s="88"/>
      <c r="EO30" s="88"/>
      <c r="EP30" s="88"/>
      <c r="EQ30" s="88"/>
      <c r="ER30" s="88"/>
      <c r="ES30" s="88"/>
      <c r="ET30" s="88"/>
      <c r="EU30" s="88"/>
      <c r="EV30" s="88"/>
      <c r="EW30" s="88"/>
      <c r="EX30" s="88"/>
      <c r="EY30" s="88"/>
      <c r="EZ30" s="88"/>
      <c r="FA30" s="88"/>
      <c r="FB30" s="88"/>
      <c r="FC30" s="88"/>
      <c r="FD30" s="88"/>
      <c r="FE30" s="88"/>
      <c r="FF30" s="88"/>
      <c r="FG30" s="88"/>
      <c r="FH30" s="88"/>
      <c r="FI30" s="88"/>
      <c r="FJ30" s="88"/>
      <c r="FK30" s="88"/>
      <c r="FL30" s="88"/>
      <c r="FM30" s="88"/>
      <c r="FN30" s="88"/>
      <c r="FO30" s="88"/>
      <c r="FP30" s="88"/>
      <c r="FQ30" s="88"/>
      <c r="FR30" s="88"/>
      <c r="FS30" s="88"/>
      <c r="FT30" s="88"/>
      <c r="FU30" s="88"/>
      <c r="FV30" s="88"/>
      <c r="FW30" s="88"/>
      <c r="FX30" s="88"/>
      <c r="FY30" s="88"/>
      <c r="FZ30" s="88"/>
      <c r="GA30" s="88"/>
      <c r="GB30" s="88"/>
      <c r="GC30" s="88"/>
      <c r="GD30" s="88"/>
      <c r="GE30" s="88"/>
      <c r="GF30" s="88"/>
      <c r="GG30" s="88"/>
      <c r="GH30" s="88"/>
      <c r="GI30" s="88"/>
      <c r="GJ30" s="88"/>
      <c r="GK30" s="88"/>
      <c r="GL30" s="88"/>
      <c r="GM30" s="88"/>
      <c r="GN30" s="88"/>
      <c r="GO30" s="88"/>
      <c r="GP30" s="88"/>
      <c r="GQ30" s="88"/>
      <c r="GR30" s="88"/>
      <c r="GS30" s="88"/>
      <c r="GT30" s="88"/>
      <c r="GU30" s="88"/>
      <c r="GV30" s="88"/>
      <c r="GW30" s="88"/>
      <c r="GX30" s="88"/>
      <c r="GY30" s="88"/>
      <c r="GZ30" s="88"/>
      <c r="HA30" s="88"/>
      <c r="HB30" s="88"/>
      <c r="HC30" s="88"/>
      <c r="HD30" s="88"/>
      <c r="HE30" s="88"/>
      <c r="HF30" s="88"/>
      <c r="HG30" s="88"/>
      <c r="HH30" s="88"/>
      <c r="HI30" s="88"/>
      <c r="HJ30" s="88"/>
      <c r="HK30" s="88"/>
      <c r="HL30" s="88"/>
      <c r="HM30" s="88"/>
      <c r="HN30" s="88"/>
      <c r="HO30" s="88"/>
      <c r="HP30" s="88"/>
      <c r="HQ30" s="88"/>
      <c r="HR30" s="88"/>
      <c r="HS30" s="88"/>
      <c r="HT30" s="88"/>
      <c r="HU30" s="88"/>
      <c r="HV30" s="88"/>
      <c r="HW30" s="88"/>
      <c r="HX30" s="88"/>
      <c r="HY30" s="88"/>
      <c r="HZ30" s="88"/>
      <c r="IA30" s="88"/>
      <c r="IB30" s="88"/>
      <c r="IC30" s="88"/>
      <c r="ID30" s="88"/>
      <c r="IE30" s="88"/>
      <c r="IF30" s="88"/>
      <c r="IG30" s="88"/>
      <c r="IH30" s="88"/>
      <c r="II30" s="88"/>
      <c r="IJ30" s="88"/>
      <c r="IK30" s="88"/>
      <c r="IL30" s="88"/>
      <c r="IM30" s="88"/>
      <c r="IN30" s="88"/>
      <c r="IO30" s="88"/>
      <c r="IP30" s="88"/>
      <c r="IQ30" s="88"/>
      <c r="IR30" s="88"/>
      <c r="IS30" s="88"/>
      <c r="IT30" s="88"/>
      <c r="IU30" s="88"/>
      <c r="IV30" s="88"/>
      <c r="IW30" s="88"/>
      <c r="IX30" s="88"/>
      <c r="IY30" s="88"/>
      <c r="IZ30" s="88"/>
      <c r="JA30" s="88"/>
      <c r="JB30" s="88"/>
      <c r="JC30" s="88"/>
      <c r="JD30" s="88"/>
      <c r="JE30" s="88"/>
      <c r="JF30" s="88"/>
      <c r="JG30" s="88"/>
      <c r="JH30" s="88"/>
      <c r="JI30" s="88"/>
      <c r="JJ30" s="88"/>
      <c r="JK30" s="88"/>
      <c r="JL30" s="88"/>
      <c r="JM30" s="88"/>
      <c r="JN30" s="88"/>
      <c r="JO30" s="88"/>
      <c r="JP30" s="88"/>
      <c r="JQ30" s="88"/>
      <c r="JR30" s="88"/>
      <c r="JS30" s="88"/>
      <c r="JT30" s="88"/>
      <c r="JU30" s="88"/>
      <c r="JV30" s="88"/>
      <c r="JW30" s="88"/>
      <c r="JX30" s="88"/>
      <c r="JY30" s="88"/>
      <c r="JZ30" s="88"/>
      <c r="KA30" s="88"/>
      <c r="KB30" s="88"/>
      <c r="KC30" s="88"/>
      <c r="KD30" s="88"/>
      <c r="KE30" s="88"/>
      <c r="KF30" s="88"/>
      <c r="KG30" s="88"/>
      <c r="KH30" s="88"/>
      <c r="KI30" s="88"/>
      <c r="KJ30" s="88"/>
      <c r="KK30" s="88"/>
      <c r="KL30" s="88"/>
      <c r="KM30" s="88"/>
      <c r="KN30" s="88"/>
      <c r="KO30" s="88"/>
      <c r="KP30" s="88"/>
      <c r="KQ30" s="88"/>
      <c r="KR30" s="88"/>
      <c r="KS30" s="88"/>
      <c r="KT30" s="88"/>
      <c r="KU30" s="88"/>
      <c r="KV30" s="88"/>
      <c r="KW30" s="88"/>
      <c r="KX30" s="88"/>
      <c r="KY30" s="88"/>
      <c r="KZ30" s="88"/>
      <c r="LA30" s="88"/>
      <c r="LB30" s="88"/>
      <c r="LC30" s="88"/>
      <c r="LD30" s="88"/>
      <c r="LE30" s="88"/>
      <c r="LF30" s="88"/>
      <c r="LG30" s="88"/>
      <c r="LH30" s="88"/>
      <c r="LI30" s="88"/>
      <c r="LJ30" s="88"/>
      <c r="LK30" s="88"/>
      <c r="LL30" s="88"/>
      <c r="LM30" s="88"/>
      <c r="LN30" s="88"/>
      <c r="LO30" s="88"/>
      <c r="LP30" s="88"/>
      <c r="LQ30" s="88"/>
      <c r="LR30" s="88"/>
      <c r="LS30" s="88"/>
      <c r="LT30" s="88"/>
      <c r="LU30" s="88"/>
      <c r="LV30" s="88"/>
      <c r="LW30" s="88"/>
      <c r="LX30" s="88"/>
      <c r="LY30" s="88"/>
      <c r="LZ30" s="88"/>
      <c r="MA30" s="88"/>
      <c r="MB30" s="88"/>
      <c r="MC30" s="88"/>
      <c r="MD30" s="88"/>
      <c r="ME30" s="88"/>
      <c r="MF30" s="88"/>
      <c r="MG30" s="88"/>
      <c r="MH30" s="88"/>
      <c r="MI30" s="88"/>
      <c r="MJ30" s="88"/>
      <c r="MK30" s="88"/>
      <c r="ML30" s="88"/>
      <c r="MM30" s="88"/>
      <c r="MN30" s="88"/>
      <c r="MO30" s="88"/>
      <c r="MP30" s="88"/>
      <c r="MQ30" s="88"/>
      <c r="MR30" s="88"/>
      <c r="MS30" s="88"/>
      <c r="MT30" s="88"/>
      <c r="MU30" s="88"/>
      <c r="MV30" s="88"/>
      <c r="MW30" s="88"/>
      <c r="MX30" s="88"/>
      <c r="MY30" s="88"/>
      <c r="MZ30" s="88"/>
      <c r="NA30" s="88"/>
      <c r="NB30" s="88"/>
      <c r="NC30" s="88"/>
      <c r="ND30" s="88"/>
      <c r="NE30" s="88"/>
      <c r="NF30" s="88"/>
      <c r="NG30" s="88"/>
      <c r="NH30" s="88"/>
      <c r="NI30" s="88"/>
      <c r="NJ30" s="88"/>
      <c r="NK30" s="88"/>
      <c r="NL30" s="88"/>
      <c r="NM30" s="88"/>
      <c r="NN30" s="88"/>
      <c r="NO30" s="88"/>
      <c r="NP30" s="88"/>
      <c r="NQ30" s="88"/>
      <c r="NR30" s="88"/>
      <c r="NS30" s="88"/>
      <c r="NT30" s="88"/>
      <c r="NU30" s="88"/>
      <c r="NV30" s="88"/>
      <c r="NW30" s="88"/>
      <c r="NX30" s="88"/>
      <c r="NY30" s="88"/>
      <c r="NZ30" s="88"/>
      <c r="OA30" s="88"/>
      <c r="OB30" s="88"/>
      <c r="OC30" s="88"/>
      <c r="OD30" s="88"/>
      <c r="OE30" s="88"/>
      <c r="OF30" s="88"/>
      <c r="OG30" s="88"/>
      <c r="OH30" s="88"/>
      <c r="OI30" s="88"/>
      <c r="OJ30" s="88"/>
      <c r="OK30" s="88"/>
      <c r="OL30" s="88"/>
      <c r="OM30" s="88"/>
      <c r="ON30" s="88"/>
      <c r="OO30" s="88"/>
      <c r="OP30" s="88"/>
      <c r="OQ30" s="88"/>
      <c r="OR30" s="88"/>
      <c r="OS30" s="88"/>
      <c r="OT30" s="88"/>
      <c r="OU30" s="88"/>
      <c r="OV30" s="88"/>
      <c r="OW30" s="88"/>
      <c r="OX30" s="88"/>
      <c r="OY30" s="88"/>
      <c r="OZ30" s="88"/>
      <c r="PA30" s="88"/>
      <c r="PB30" s="88"/>
      <c r="PC30" s="88"/>
      <c r="PD30" s="88"/>
      <c r="PE30" s="88"/>
      <c r="PF30" s="88"/>
      <c r="PG30" s="88"/>
      <c r="PH30" s="88"/>
      <c r="PI30" s="88"/>
      <c r="PJ30" s="88"/>
      <c r="PK30" s="88"/>
      <c r="PL30" s="88"/>
      <c r="PM30" s="88"/>
      <c r="PN30" s="88"/>
      <c r="PO30" s="88"/>
      <c r="PP30" s="88"/>
      <c r="PQ30" s="88"/>
      <c r="PR30" s="88"/>
      <c r="PS30" s="88"/>
      <c r="PT30" s="88"/>
      <c r="PU30" s="88"/>
      <c r="PV30" s="88"/>
      <c r="PW30" s="88"/>
      <c r="PX30" s="88"/>
      <c r="PY30" s="88"/>
      <c r="PZ30" s="88"/>
      <c r="QA30" s="88"/>
      <c r="QB30" s="88"/>
      <c r="QC30" s="88"/>
      <c r="QD30" s="88"/>
      <c r="QE30" s="88"/>
      <c r="QF30" s="88"/>
      <c r="QG30" s="88"/>
      <c r="QH30" s="88"/>
      <c r="QI30" s="88"/>
      <c r="QJ30" s="88"/>
      <c r="QK30" s="88"/>
      <c r="QL30" s="88"/>
      <c r="QM30" s="88"/>
      <c r="QN30" s="88"/>
      <c r="QO30" s="88"/>
      <c r="QP30" s="88"/>
      <c r="QQ30" s="88"/>
      <c r="QR30" s="88"/>
      <c r="QS30" s="88"/>
      <c r="QT30" s="88"/>
      <c r="QU30" s="88"/>
      <c r="QV30" s="88"/>
      <c r="QW30" s="88"/>
      <c r="QX30" s="88"/>
      <c r="QY30" s="88"/>
      <c r="QZ30" s="88"/>
      <c r="RA30" s="88"/>
      <c r="RB30" s="88"/>
      <c r="RC30" s="88"/>
      <c r="RD30" s="88"/>
      <c r="RE30" s="88"/>
      <c r="RF30" s="88"/>
      <c r="RG30" s="88"/>
      <c r="RH30" s="88"/>
      <c r="RI30" s="88"/>
      <c r="RJ30" s="88"/>
      <c r="RK30" s="88"/>
      <c r="RL30" s="88"/>
      <c r="RM30" s="88"/>
      <c r="RN30" s="88"/>
      <c r="RO30" s="88"/>
      <c r="RP30" s="88"/>
      <c r="RQ30" s="88"/>
      <c r="RR30" s="88"/>
      <c r="RS30" s="88"/>
      <c r="RT30" s="88"/>
      <c r="RU30" s="88"/>
      <c r="RV30" s="88"/>
      <c r="RW30" s="88"/>
      <c r="RX30" s="88"/>
      <c r="RY30" s="88"/>
      <c r="RZ30" s="88"/>
      <c r="SA30" s="88"/>
      <c r="SB30" s="88"/>
      <c r="SC30" s="88"/>
      <c r="SD30" s="88"/>
      <c r="SE30" s="88"/>
      <c r="SF30" s="88"/>
      <c r="SG30" s="88"/>
      <c r="SH30" s="88"/>
      <c r="SI30" s="88"/>
      <c r="SJ30" s="88"/>
      <c r="SK30" s="88"/>
      <c r="SL30" s="88"/>
      <c r="SM30" s="88"/>
      <c r="SN30" s="88"/>
      <c r="SO30" s="88"/>
      <c r="SP30" s="88"/>
      <c r="SQ30" s="88"/>
      <c r="SR30" s="88"/>
      <c r="SS30" s="88"/>
      <c r="ST30" s="88"/>
      <c r="SU30" s="88"/>
      <c r="SV30" s="88"/>
      <c r="SW30" s="88"/>
      <c r="SX30" s="88"/>
      <c r="SY30" s="88"/>
      <c r="SZ30" s="88"/>
      <c r="TA30" s="88"/>
      <c r="TB30" s="88"/>
      <c r="TC30" s="88"/>
      <c r="TD30" s="88"/>
      <c r="TE30" s="88"/>
      <c r="TF30" s="88"/>
      <c r="TG30" s="88"/>
      <c r="TH30" s="88"/>
      <c r="TI30" s="88"/>
      <c r="TJ30" s="88"/>
      <c r="TK30" s="88"/>
      <c r="TL30" s="88"/>
      <c r="TM30" s="88"/>
      <c r="TN30" s="88"/>
      <c r="TO30" s="88"/>
      <c r="TP30" s="88"/>
      <c r="TQ30" s="88"/>
      <c r="TR30" s="88"/>
      <c r="TS30" s="88"/>
      <c r="TT30" s="88"/>
      <c r="TU30" s="88"/>
      <c r="TV30" s="88"/>
      <c r="TW30" s="88"/>
      <c r="TX30" s="88"/>
      <c r="TY30" s="88"/>
      <c r="TZ30" s="88"/>
      <c r="UA30" s="88"/>
      <c r="UB30" s="88"/>
      <c r="UC30" s="88"/>
      <c r="UD30" s="88"/>
      <c r="UE30" s="88"/>
      <c r="UF30" s="88"/>
      <c r="UG30" s="88"/>
      <c r="UH30" s="88"/>
      <c r="UI30" s="88"/>
      <c r="UJ30" s="88"/>
      <c r="UK30" s="88"/>
      <c r="UL30" s="88"/>
      <c r="UM30" s="88"/>
      <c r="UN30" s="88"/>
      <c r="UO30" s="88"/>
      <c r="UP30" s="88"/>
      <c r="UQ30" s="88"/>
      <c r="UR30" s="88"/>
      <c r="US30" s="88"/>
      <c r="UT30" s="88"/>
      <c r="UU30" s="88"/>
      <c r="UV30" s="88"/>
      <c r="UW30" s="88"/>
      <c r="UX30" s="88"/>
      <c r="UY30" s="88"/>
      <c r="UZ30" s="88"/>
      <c r="VA30" s="88"/>
      <c r="VB30" s="88"/>
      <c r="VC30" s="88"/>
      <c r="VD30" s="88"/>
      <c r="VE30" s="88"/>
      <c r="VF30" s="88"/>
      <c r="VG30" s="88"/>
      <c r="VH30" s="88"/>
      <c r="VI30" s="88"/>
      <c r="VJ30" s="88"/>
      <c r="VK30" s="88"/>
      <c r="VL30" s="88"/>
      <c r="VM30" s="88"/>
      <c r="VN30" s="88"/>
      <c r="VO30" s="88"/>
      <c r="VP30" s="88"/>
      <c r="VQ30" s="88"/>
      <c r="VR30" s="88"/>
      <c r="VS30" s="88"/>
      <c r="VT30" s="88"/>
      <c r="VU30" s="88"/>
      <c r="VV30" s="88"/>
      <c r="VW30" s="88"/>
      <c r="VX30" s="88"/>
      <c r="VY30" s="88"/>
      <c r="VZ30" s="88"/>
      <c r="WA30" s="88"/>
      <c r="WB30" s="88"/>
      <c r="WC30" s="88"/>
      <c r="WD30" s="88"/>
      <c r="WE30" s="88"/>
      <c r="WF30" s="88"/>
      <c r="WG30" s="88"/>
      <c r="WH30" s="88"/>
      <c r="WI30" s="88"/>
      <c r="WJ30" s="88"/>
      <c r="WK30" s="88"/>
      <c r="WL30" s="88"/>
      <c r="WM30" s="88"/>
      <c r="WN30" s="88"/>
      <c r="WO30" s="88"/>
      <c r="WP30" s="88"/>
      <c r="WQ30" s="88"/>
      <c r="WR30" s="88"/>
      <c r="WS30" s="88"/>
      <c r="WT30" s="88"/>
      <c r="WU30" s="88"/>
      <c r="WV30" s="88"/>
      <c r="WW30" s="88"/>
      <c r="WX30" s="88"/>
      <c r="WY30" s="88"/>
      <c r="WZ30" s="88"/>
      <c r="XA30" s="88"/>
      <c r="XB30" s="88"/>
      <c r="XC30" s="88"/>
      <c r="XD30" s="88"/>
      <c r="XE30" s="88"/>
      <c r="XF30" s="88"/>
      <c r="XG30" s="88"/>
      <c r="XH30" s="88"/>
      <c r="XI30" s="88"/>
      <c r="XJ30" s="88"/>
      <c r="XK30" s="88"/>
      <c r="XL30" s="88"/>
      <c r="XM30" s="88"/>
      <c r="XN30" s="88"/>
      <c r="XO30" s="88"/>
      <c r="XP30" s="88"/>
    </row>
    <row r="31" spans="1:640" x14ac:dyDescent="0.25">
      <c r="F31" s="13"/>
      <c r="G31" s="13"/>
      <c r="H31" s="13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88"/>
      <c r="DY31" s="88"/>
      <c r="DZ31" s="88"/>
      <c r="EA31" s="88"/>
      <c r="EB31" s="88"/>
      <c r="EC31" s="88"/>
      <c r="ED31" s="88"/>
      <c r="EE31" s="88"/>
      <c r="EF31" s="88"/>
      <c r="EG31" s="88"/>
      <c r="EH31" s="88"/>
      <c r="EI31" s="88"/>
      <c r="EJ31" s="88"/>
      <c r="EK31" s="88"/>
      <c r="EL31" s="88"/>
      <c r="EM31" s="88"/>
      <c r="EN31" s="88"/>
      <c r="EO31" s="88"/>
      <c r="EP31" s="88"/>
      <c r="EQ31" s="88"/>
      <c r="ER31" s="88"/>
      <c r="ES31" s="88"/>
      <c r="ET31" s="88"/>
      <c r="EU31" s="88"/>
      <c r="EV31" s="88"/>
      <c r="EW31" s="88"/>
      <c r="EX31" s="88"/>
      <c r="EY31" s="88"/>
      <c r="EZ31" s="88"/>
      <c r="FA31" s="88"/>
      <c r="FB31" s="88"/>
      <c r="FC31" s="88"/>
      <c r="FD31" s="88"/>
      <c r="FE31" s="88"/>
      <c r="FF31" s="88"/>
      <c r="FG31" s="88"/>
      <c r="FH31" s="88"/>
      <c r="FI31" s="88"/>
      <c r="FJ31" s="88"/>
      <c r="FK31" s="88"/>
      <c r="FL31" s="88"/>
      <c r="FM31" s="88"/>
      <c r="FN31" s="88"/>
      <c r="FO31" s="88"/>
      <c r="FP31" s="88"/>
      <c r="FQ31" s="88"/>
      <c r="FR31" s="88"/>
      <c r="FS31" s="88"/>
      <c r="FT31" s="88"/>
      <c r="FU31" s="88"/>
      <c r="FV31" s="88"/>
      <c r="FW31" s="88"/>
      <c r="FX31" s="88"/>
      <c r="FY31" s="88"/>
      <c r="FZ31" s="88"/>
      <c r="GA31" s="88"/>
      <c r="GB31" s="88"/>
      <c r="GC31" s="88"/>
      <c r="GD31" s="88"/>
      <c r="GE31" s="88"/>
      <c r="GF31" s="88"/>
      <c r="GG31" s="88"/>
      <c r="GH31" s="88"/>
      <c r="GI31" s="88"/>
      <c r="GJ31" s="88"/>
      <c r="GK31" s="88"/>
      <c r="GL31" s="88"/>
      <c r="GM31" s="88"/>
      <c r="GN31" s="88"/>
      <c r="GO31" s="88"/>
      <c r="GP31" s="88"/>
      <c r="GQ31" s="88"/>
      <c r="GR31" s="88"/>
      <c r="GS31" s="88"/>
      <c r="GT31" s="88"/>
      <c r="GU31" s="88"/>
      <c r="GV31" s="88"/>
      <c r="GW31" s="88"/>
      <c r="GX31" s="88"/>
      <c r="GY31" s="88"/>
      <c r="GZ31" s="88"/>
      <c r="HA31" s="88"/>
      <c r="HB31" s="88"/>
      <c r="HC31" s="88"/>
      <c r="HD31" s="88"/>
      <c r="HE31" s="88"/>
      <c r="HF31" s="88"/>
      <c r="HG31" s="88"/>
      <c r="HH31" s="88"/>
      <c r="HI31" s="88"/>
      <c r="HJ31" s="88"/>
      <c r="HK31" s="88"/>
      <c r="HL31" s="88"/>
      <c r="HM31" s="88"/>
      <c r="HN31" s="88"/>
      <c r="HO31" s="88"/>
      <c r="HP31" s="88"/>
      <c r="HQ31" s="88"/>
      <c r="HR31" s="88"/>
      <c r="HS31" s="88"/>
      <c r="HT31" s="88"/>
      <c r="HU31" s="88"/>
      <c r="HV31" s="88"/>
      <c r="HW31" s="88"/>
      <c r="HX31" s="88"/>
      <c r="HY31" s="88"/>
      <c r="HZ31" s="88"/>
      <c r="IA31" s="88"/>
      <c r="IB31" s="88"/>
      <c r="IC31" s="88"/>
      <c r="ID31" s="88"/>
      <c r="IE31" s="88"/>
      <c r="IF31" s="88"/>
      <c r="IG31" s="88"/>
      <c r="IH31" s="88"/>
      <c r="II31" s="88"/>
      <c r="IJ31" s="88"/>
      <c r="IK31" s="88"/>
      <c r="IL31" s="88"/>
      <c r="IM31" s="88"/>
      <c r="IN31" s="88"/>
      <c r="IO31" s="88"/>
      <c r="IP31" s="88"/>
      <c r="IQ31" s="88"/>
      <c r="IR31" s="88"/>
      <c r="IS31" s="88"/>
      <c r="IT31" s="88"/>
      <c r="IU31" s="88"/>
      <c r="IV31" s="88"/>
      <c r="IW31" s="88"/>
      <c r="IX31" s="88"/>
      <c r="IY31" s="88"/>
      <c r="IZ31" s="88"/>
      <c r="JA31" s="88"/>
      <c r="JB31" s="88"/>
      <c r="JC31" s="88"/>
      <c r="JD31" s="88"/>
      <c r="JE31" s="88"/>
      <c r="JF31" s="88"/>
      <c r="JG31" s="88"/>
      <c r="JH31" s="88"/>
      <c r="JI31" s="88"/>
      <c r="JJ31" s="88"/>
      <c r="JK31" s="88"/>
      <c r="JL31" s="88"/>
      <c r="JM31" s="88"/>
      <c r="JN31" s="88"/>
      <c r="JO31" s="88"/>
      <c r="JP31" s="88"/>
      <c r="JQ31" s="88"/>
      <c r="JR31" s="88"/>
      <c r="JS31" s="88"/>
      <c r="JT31" s="88"/>
      <c r="JU31" s="88"/>
      <c r="JV31" s="88"/>
      <c r="JW31" s="88"/>
      <c r="JX31" s="88"/>
      <c r="JY31" s="88"/>
      <c r="JZ31" s="88"/>
      <c r="KA31" s="88"/>
      <c r="KB31" s="88"/>
      <c r="KC31" s="88"/>
      <c r="KD31" s="88"/>
      <c r="KE31" s="88"/>
      <c r="KF31" s="88"/>
      <c r="KG31" s="88"/>
      <c r="KH31" s="88"/>
      <c r="KI31" s="88"/>
      <c r="KJ31" s="88"/>
      <c r="KK31" s="88"/>
      <c r="KL31" s="88"/>
      <c r="KM31" s="88"/>
      <c r="KN31" s="88"/>
      <c r="KO31" s="88"/>
      <c r="KP31" s="88"/>
      <c r="KQ31" s="88"/>
      <c r="KR31" s="88"/>
      <c r="KS31" s="88"/>
      <c r="KT31" s="88"/>
      <c r="KU31" s="88"/>
      <c r="KV31" s="88"/>
      <c r="KW31" s="88"/>
      <c r="KX31" s="88"/>
      <c r="KY31" s="88"/>
      <c r="KZ31" s="88"/>
      <c r="LA31" s="88"/>
      <c r="LB31" s="88"/>
      <c r="LC31" s="88"/>
      <c r="LD31" s="88"/>
      <c r="LE31" s="88"/>
      <c r="LF31" s="88"/>
      <c r="LG31" s="88"/>
      <c r="LH31" s="88"/>
      <c r="LI31" s="88"/>
      <c r="LJ31" s="88"/>
      <c r="LK31" s="88"/>
      <c r="LL31" s="88"/>
      <c r="LM31" s="88"/>
      <c r="LN31" s="88"/>
      <c r="LO31" s="88"/>
      <c r="LP31" s="88"/>
      <c r="LQ31" s="88"/>
      <c r="LR31" s="88"/>
      <c r="LS31" s="88"/>
      <c r="LT31" s="88"/>
      <c r="LU31" s="88"/>
      <c r="LV31" s="88"/>
      <c r="LW31" s="88"/>
      <c r="LX31" s="88"/>
      <c r="LY31" s="88"/>
      <c r="LZ31" s="88"/>
      <c r="MA31" s="88"/>
      <c r="MB31" s="88"/>
      <c r="MC31" s="88"/>
      <c r="MD31" s="88"/>
      <c r="ME31" s="88"/>
      <c r="MF31" s="88"/>
      <c r="MG31" s="88"/>
      <c r="MH31" s="88"/>
      <c r="MI31" s="88"/>
      <c r="MJ31" s="88"/>
      <c r="MK31" s="88"/>
      <c r="ML31" s="88"/>
      <c r="MM31" s="88"/>
      <c r="MN31" s="88"/>
      <c r="MO31" s="88"/>
      <c r="MP31" s="88"/>
      <c r="MQ31" s="88"/>
      <c r="MR31" s="88"/>
      <c r="MS31" s="88"/>
      <c r="MT31" s="88"/>
      <c r="MU31" s="88"/>
      <c r="MV31" s="88"/>
      <c r="MW31" s="88"/>
      <c r="MX31" s="88"/>
      <c r="MY31" s="88"/>
      <c r="MZ31" s="88"/>
      <c r="NA31" s="88"/>
      <c r="NB31" s="88"/>
      <c r="NC31" s="88"/>
      <c r="ND31" s="88"/>
      <c r="NE31" s="88"/>
      <c r="NF31" s="88"/>
      <c r="NG31" s="88"/>
      <c r="NH31" s="88"/>
      <c r="NI31" s="88"/>
      <c r="NJ31" s="88"/>
      <c r="NK31" s="88"/>
      <c r="NL31" s="88"/>
      <c r="NM31" s="88"/>
      <c r="NN31" s="88"/>
      <c r="NO31" s="88"/>
      <c r="NP31" s="88"/>
      <c r="NQ31" s="88"/>
      <c r="NR31" s="88"/>
      <c r="NS31" s="88"/>
      <c r="NT31" s="88"/>
      <c r="NU31" s="88"/>
      <c r="NV31" s="88"/>
      <c r="NW31" s="88"/>
      <c r="NX31" s="88"/>
      <c r="NY31" s="88"/>
      <c r="NZ31" s="88"/>
      <c r="OA31" s="88"/>
      <c r="OB31" s="88"/>
      <c r="OC31" s="88"/>
      <c r="OD31" s="88"/>
      <c r="OE31" s="88"/>
      <c r="OF31" s="88"/>
      <c r="OG31" s="88"/>
      <c r="OH31" s="88"/>
      <c r="OI31" s="88"/>
      <c r="OJ31" s="88"/>
      <c r="OK31" s="88"/>
      <c r="OL31" s="88"/>
      <c r="OM31" s="88"/>
      <c r="ON31" s="88"/>
      <c r="OO31" s="88"/>
      <c r="OP31" s="88"/>
      <c r="OQ31" s="88"/>
      <c r="OR31" s="88"/>
      <c r="OS31" s="88"/>
      <c r="OT31" s="88"/>
      <c r="OU31" s="88"/>
      <c r="OV31" s="88"/>
      <c r="OW31" s="88"/>
      <c r="OX31" s="88"/>
      <c r="OY31" s="88"/>
      <c r="OZ31" s="88"/>
      <c r="PA31" s="88"/>
      <c r="PB31" s="88"/>
      <c r="PC31" s="88"/>
      <c r="PD31" s="88"/>
      <c r="PE31" s="88"/>
      <c r="PF31" s="88"/>
      <c r="PG31" s="88"/>
      <c r="PH31" s="88"/>
      <c r="PI31" s="88"/>
      <c r="PJ31" s="88"/>
      <c r="PK31" s="88"/>
      <c r="PL31" s="88"/>
      <c r="PM31" s="88"/>
      <c r="PN31" s="88"/>
      <c r="PO31" s="88"/>
      <c r="PP31" s="88"/>
      <c r="PQ31" s="88"/>
      <c r="PR31" s="88"/>
      <c r="PS31" s="88"/>
      <c r="PT31" s="88"/>
      <c r="PU31" s="88"/>
      <c r="PV31" s="88"/>
      <c r="PW31" s="88"/>
      <c r="PX31" s="88"/>
      <c r="PY31" s="88"/>
      <c r="PZ31" s="88"/>
      <c r="QA31" s="88"/>
      <c r="QB31" s="88"/>
      <c r="QC31" s="88"/>
      <c r="QD31" s="88"/>
      <c r="QE31" s="88"/>
      <c r="QF31" s="88"/>
      <c r="QG31" s="88"/>
      <c r="QH31" s="88"/>
      <c r="QI31" s="88"/>
      <c r="QJ31" s="88"/>
      <c r="QK31" s="88"/>
      <c r="QL31" s="88"/>
      <c r="QM31" s="88"/>
      <c r="QN31" s="88"/>
      <c r="QO31" s="88"/>
      <c r="QP31" s="88"/>
      <c r="QQ31" s="88"/>
      <c r="QR31" s="88"/>
      <c r="QS31" s="88"/>
      <c r="QT31" s="88"/>
      <c r="QU31" s="88"/>
      <c r="QV31" s="88"/>
      <c r="QW31" s="88"/>
      <c r="QX31" s="88"/>
      <c r="QY31" s="88"/>
      <c r="QZ31" s="88"/>
      <c r="RA31" s="88"/>
      <c r="RB31" s="88"/>
      <c r="RC31" s="88"/>
      <c r="RD31" s="88"/>
      <c r="RE31" s="88"/>
      <c r="RF31" s="88"/>
      <c r="RG31" s="88"/>
      <c r="RH31" s="88"/>
      <c r="RI31" s="88"/>
      <c r="RJ31" s="88"/>
      <c r="RK31" s="88"/>
      <c r="RL31" s="88"/>
      <c r="RM31" s="88"/>
      <c r="RN31" s="88"/>
      <c r="RO31" s="88"/>
      <c r="RP31" s="88"/>
      <c r="RQ31" s="88"/>
      <c r="RR31" s="88"/>
      <c r="RS31" s="88"/>
      <c r="RT31" s="88"/>
      <c r="RU31" s="88"/>
      <c r="RV31" s="88"/>
      <c r="RW31" s="88"/>
      <c r="RX31" s="88"/>
      <c r="RY31" s="88"/>
      <c r="RZ31" s="88"/>
      <c r="SA31" s="88"/>
      <c r="SB31" s="88"/>
      <c r="SC31" s="88"/>
      <c r="SD31" s="88"/>
      <c r="SE31" s="88"/>
      <c r="SF31" s="88"/>
      <c r="SG31" s="88"/>
      <c r="SH31" s="88"/>
      <c r="SI31" s="88"/>
      <c r="SJ31" s="88"/>
      <c r="SK31" s="88"/>
      <c r="SL31" s="88"/>
      <c r="SM31" s="88"/>
      <c r="SN31" s="88"/>
      <c r="SO31" s="88"/>
      <c r="SP31" s="88"/>
      <c r="SQ31" s="88"/>
      <c r="SR31" s="88"/>
      <c r="SS31" s="88"/>
      <c r="ST31" s="88"/>
      <c r="SU31" s="88"/>
      <c r="SV31" s="88"/>
      <c r="SW31" s="88"/>
      <c r="SX31" s="88"/>
      <c r="SY31" s="88"/>
      <c r="SZ31" s="88"/>
      <c r="TA31" s="88"/>
      <c r="TB31" s="88"/>
      <c r="TC31" s="88"/>
      <c r="TD31" s="88"/>
      <c r="TE31" s="88"/>
      <c r="TF31" s="88"/>
      <c r="TG31" s="88"/>
      <c r="TH31" s="88"/>
      <c r="TI31" s="88"/>
      <c r="TJ31" s="88"/>
      <c r="TK31" s="88"/>
      <c r="TL31" s="88"/>
      <c r="TM31" s="88"/>
      <c r="TN31" s="88"/>
      <c r="TO31" s="88"/>
      <c r="TP31" s="88"/>
      <c r="TQ31" s="88"/>
      <c r="TR31" s="88"/>
      <c r="TS31" s="88"/>
      <c r="TT31" s="88"/>
      <c r="TU31" s="88"/>
      <c r="TV31" s="88"/>
      <c r="TW31" s="88"/>
      <c r="TX31" s="88"/>
      <c r="TY31" s="88"/>
      <c r="TZ31" s="88"/>
      <c r="UA31" s="88"/>
      <c r="UB31" s="88"/>
      <c r="UC31" s="88"/>
      <c r="UD31" s="88"/>
      <c r="UE31" s="88"/>
      <c r="UF31" s="88"/>
      <c r="UG31" s="88"/>
      <c r="UH31" s="88"/>
      <c r="UI31" s="88"/>
      <c r="UJ31" s="88"/>
      <c r="UK31" s="88"/>
      <c r="UL31" s="88"/>
      <c r="UM31" s="88"/>
      <c r="UN31" s="88"/>
      <c r="UO31" s="88"/>
      <c r="UP31" s="88"/>
      <c r="UQ31" s="88"/>
      <c r="UR31" s="88"/>
      <c r="US31" s="88"/>
      <c r="UT31" s="88"/>
      <c r="UU31" s="88"/>
      <c r="UV31" s="88"/>
      <c r="UW31" s="88"/>
      <c r="UX31" s="88"/>
      <c r="UY31" s="88"/>
      <c r="UZ31" s="88"/>
      <c r="VA31" s="88"/>
      <c r="VB31" s="88"/>
      <c r="VC31" s="88"/>
      <c r="VD31" s="88"/>
      <c r="VE31" s="88"/>
      <c r="VF31" s="88"/>
      <c r="VG31" s="88"/>
      <c r="VH31" s="88"/>
      <c r="VI31" s="88"/>
      <c r="VJ31" s="88"/>
      <c r="VK31" s="88"/>
      <c r="VL31" s="88"/>
      <c r="VM31" s="88"/>
      <c r="VN31" s="88"/>
      <c r="VO31" s="88"/>
      <c r="VP31" s="88"/>
      <c r="VQ31" s="88"/>
      <c r="VR31" s="88"/>
      <c r="VS31" s="88"/>
      <c r="VT31" s="88"/>
      <c r="VU31" s="88"/>
      <c r="VV31" s="88"/>
      <c r="VW31" s="88"/>
      <c r="VX31" s="88"/>
      <c r="VY31" s="88"/>
      <c r="VZ31" s="88"/>
      <c r="WA31" s="88"/>
      <c r="WB31" s="88"/>
      <c r="WC31" s="88"/>
      <c r="WD31" s="88"/>
      <c r="WE31" s="88"/>
      <c r="WF31" s="88"/>
      <c r="WG31" s="88"/>
      <c r="WH31" s="88"/>
      <c r="WI31" s="88"/>
      <c r="WJ31" s="88"/>
      <c r="WK31" s="88"/>
      <c r="WL31" s="88"/>
      <c r="WM31" s="88"/>
      <c r="WN31" s="88"/>
      <c r="WO31" s="88"/>
      <c r="WP31" s="88"/>
      <c r="WQ31" s="88"/>
      <c r="WR31" s="88"/>
      <c r="WS31" s="88"/>
      <c r="WT31" s="88"/>
      <c r="WU31" s="88"/>
      <c r="WV31" s="88"/>
      <c r="WW31" s="88"/>
      <c r="WX31" s="88"/>
      <c r="WY31" s="88"/>
      <c r="WZ31" s="88"/>
      <c r="XA31" s="88"/>
      <c r="XB31" s="88"/>
      <c r="XC31" s="88"/>
      <c r="XD31" s="88"/>
      <c r="XE31" s="88"/>
      <c r="XF31" s="88"/>
      <c r="XG31" s="88"/>
      <c r="XH31" s="88"/>
      <c r="XI31" s="88"/>
      <c r="XJ31" s="88"/>
      <c r="XK31" s="88"/>
      <c r="XL31" s="88"/>
      <c r="XM31" s="88"/>
      <c r="XN31" s="88"/>
      <c r="XO31" s="88"/>
      <c r="XP31" s="88"/>
    </row>
    <row r="32" spans="1:640" x14ac:dyDescent="0.25">
      <c r="F32" s="13"/>
      <c r="G32" s="13"/>
      <c r="H32" s="13"/>
    </row>
    <row r="33" spans="6:8" x14ac:dyDescent="0.25">
      <c r="F33" s="13"/>
      <c r="G33" s="13"/>
      <c r="H33" s="13"/>
    </row>
    <row r="34" spans="6:8" x14ac:dyDescent="0.25">
      <c r="F34" s="13"/>
      <c r="G34" s="13"/>
      <c r="H34" s="13"/>
    </row>
  </sheetData>
  <mergeCells count="1">
    <mergeCell ref="A1:F1"/>
  </mergeCells>
  <hyperlinks>
    <hyperlink ref="J5" r:id="rId1" tooltip="Fortron HEXA+ 400, 400W, PCI-E, &gt;80%" display="https://datacomp.sk/fortron-hexa-400-400w-pci-e-80-_d277522.html"/>
    <hyperlink ref="J7" r:id="rId2" tooltip="Seasonic 450W, SSP-450RT 80+ Gold" display="https://datacomp.sk/seasonic-450w-ssp-450rt-80-gold_d153730.html"/>
    <hyperlink ref="J9" r:id="rId3" tooltip="Fortron HYPER M 500, 500W, 80+ BRONZE, modular" display="https://datacomp.sk/fortron-hyper-m-500-500w-80-bronze-modular_d277527.html"/>
    <hyperlink ref="J10" r:id="rId4" tooltip="Seasonic M12II-EVO520 520W 80 Plus Bronze" display="https://datacomp.sk/seasonic-m12ii-evo520-520w-80-plus-bronze_d73097.html"/>
    <hyperlink ref="J12" r:id="rId5" tooltip="SilverStone Gold Strider ST70F-ESG, 700W, active PFC, 120mm fan" display="https://datacomp.sk/silverstone-gold-strider-st70f-esg-700w-active-pfc-120mm-fan_d345968.html"/>
    <hyperlink ref="J13" r:id="rId6" tooltip="Fortron HYDRO G 750W 80PLUS GOLD, modular" display="https://datacomp.sk/fortron-hydro-g-750w-80plus-gold-modular_d299158.html"/>
    <hyperlink ref="J18" r:id="rId7" tooltip="ADATA P20000D, powerbank 20 000 mAh, čierny" display="https://datacomp.sk/adata-p20000d-powerbank-20-000-mah-cierny_d323620.html"/>
    <hyperlink ref="J15" r:id="rId8" tooltip="SilentiumPC Armis AR1 Pure Black, s čítačkou SD a microSD kariet, čierna" display="https://datacomp.sk/silentiumpc-armis-ar1-pure-black-s-citackou-sd-a-microsd-kariet-cierna_d367861.html"/>
    <hyperlink ref="J16" r:id="rId9" tooltip="Zalman Z1, čierna" display="https://datacomp.sk/zalman-z1-cierna_d245533.html"/>
    <hyperlink ref="J20" r:id="rId10" display="https://datacomp.sk/connect-it-notebook-power-univerzalny-notebookovy-adapter-70-w_d198714.html"/>
    <hyperlink ref="J6" r:id="rId11" display="https://datacomp.sk/seasonic-400w-ss-400et-80-bronze-t3-oem-energy-knight-apfc-12cm-_d98788.html"/>
  </hyperlinks>
  <pageMargins left="0.7" right="0.7" top="0.75" bottom="0.75" header="0.3" footer="0.3"/>
  <pageSetup paperSize="9" orientation="portrait" horizontalDpi="4294967293" verticalDpi="4294967293" r:id="rId1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zoomScale="90" zoomScaleNormal="90" workbookViewId="0">
      <selection activeCell="A9" sqref="A9:J9"/>
    </sheetView>
  </sheetViews>
  <sheetFormatPr defaultColWidth="9.140625" defaultRowHeight="15" x14ac:dyDescent="0.25"/>
  <cols>
    <col min="1" max="1" width="8.5703125" style="12" customWidth="1"/>
    <col min="2" max="2" width="25.42578125" style="89" customWidth="1"/>
    <col min="3" max="3" width="54.28515625" style="89" customWidth="1"/>
    <col min="4" max="4" width="7" style="89" customWidth="1"/>
    <col min="5" max="5" width="8.28515625" style="89" customWidth="1"/>
    <col min="6" max="7" width="11.85546875" style="12" customWidth="1"/>
    <col min="8" max="8" width="20.140625" style="12" customWidth="1"/>
    <col min="9" max="9" width="11.7109375" style="7" bestFit="1" customWidth="1"/>
    <col min="10" max="10" width="27" style="63" bestFit="1" customWidth="1"/>
    <col min="11" max="12" width="9.140625" style="63"/>
    <col min="13" max="13" width="70.7109375" style="63" customWidth="1"/>
    <col min="14" max="16384" width="9.140625" style="63"/>
  </cols>
  <sheetData>
    <row r="1" spans="1:10" ht="28.5" x14ac:dyDescent="0.25">
      <c r="A1" s="160" t="s">
        <v>488</v>
      </c>
      <c r="B1" s="161"/>
      <c r="C1" s="161"/>
      <c r="D1" s="161"/>
      <c r="E1" s="161"/>
      <c r="F1" s="161"/>
      <c r="G1" s="24"/>
      <c r="H1" s="24"/>
      <c r="I1" s="25"/>
    </row>
    <row r="2" spans="1:10" x14ac:dyDescent="0.25">
      <c r="A2" s="122"/>
      <c r="B2" s="116"/>
      <c r="C2" s="116"/>
      <c r="D2" s="116"/>
      <c r="E2" s="116"/>
      <c r="F2" s="26"/>
      <c r="G2" s="26"/>
      <c r="H2" s="26"/>
      <c r="I2" s="21"/>
    </row>
    <row r="3" spans="1:10" ht="45" x14ac:dyDescent="0.25">
      <c r="A3" s="75" t="s">
        <v>1</v>
      </c>
      <c r="B3" s="2" t="s">
        <v>2</v>
      </c>
      <c r="C3" s="2" t="s">
        <v>3</v>
      </c>
      <c r="D3" s="2" t="s">
        <v>4</v>
      </c>
      <c r="E3" s="2" t="s">
        <v>36</v>
      </c>
      <c r="F3" s="2" t="s">
        <v>37</v>
      </c>
      <c r="G3" s="2" t="s">
        <v>7</v>
      </c>
      <c r="H3" s="2" t="s">
        <v>8</v>
      </c>
      <c r="I3" s="8" t="s">
        <v>9</v>
      </c>
      <c r="J3" s="2" t="s">
        <v>10</v>
      </c>
    </row>
    <row r="4" spans="1:10" s="96" customFormat="1" x14ac:dyDescent="0.25">
      <c r="A4" s="123"/>
      <c r="B4" s="73"/>
      <c r="C4" s="111" t="s">
        <v>489</v>
      </c>
      <c r="D4" s="94"/>
      <c r="E4" s="73"/>
      <c r="F4" s="73"/>
      <c r="G4" s="44"/>
      <c r="H4" s="44"/>
      <c r="I4" s="45"/>
      <c r="J4" s="111"/>
    </row>
    <row r="5" spans="1:10" x14ac:dyDescent="0.25">
      <c r="A5" s="118">
        <f>'Zdroje a PC skrinky'!A20+1</f>
        <v>166</v>
      </c>
      <c r="B5" s="9" t="s">
        <v>490</v>
      </c>
      <c r="C5" s="18" t="s">
        <v>491</v>
      </c>
      <c r="D5" s="23" t="s">
        <v>14</v>
      </c>
      <c r="E5" s="4">
        <v>1</v>
      </c>
      <c r="F5" s="10">
        <v>0</v>
      </c>
      <c r="G5" s="10">
        <f>AVERAGE(F5*1.2)</f>
        <v>0</v>
      </c>
      <c r="H5" s="10">
        <f>F5*E5</f>
        <v>0</v>
      </c>
      <c r="I5" s="11">
        <f>H5*1.2</f>
        <v>0</v>
      </c>
      <c r="J5" s="18" t="s">
        <v>492</v>
      </c>
    </row>
    <row r="6" spans="1:10" x14ac:dyDescent="0.25">
      <c r="A6" s="118">
        <f>A5+1</f>
        <v>167</v>
      </c>
      <c r="B6" s="9" t="s">
        <v>493</v>
      </c>
      <c r="C6" s="86" t="s">
        <v>494</v>
      </c>
      <c r="D6" s="23" t="s">
        <v>14</v>
      </c>
      <c r="E6" s="4">
        <v>1</v>
      </c>
      <c r="F6" s="10">
        <v>0</v>
      </c>
      <c r="G6" s="10">
        <f>AVERAGE(F6*1.2)</f>
        <v>0</v>
      </c>
      <c r="H6" s="10">
        <f>F6*E6</f>
        <v>0</v>
      </c>
      <c r="I6" s="11">
        <f>H6*1.2</f>
        <v>0</v>
      </c>
      <c r="J6" s="86" t="s">
        <v>495</v>
      </c>
    </row>
    <row r="7" spans="1:10" ht="30" x14ac:dyDescent="0.25">
      <c r="A7" s="118">
        <f>A6+1</f>
        <v>168</v>
      </c>
      <c r="B7" s="9" t="s">
        <v>496</v>
      </c>
      <c r="C7" s="86" t="s">
        <v>497</v>
      </c>
      <c r="D7" s="23" t="s">
        <v>14</v>
      </c>
      <c r="E7" s="4">
        <v>1</v>
      </c>
      <c r="F7" s="10">
        <v>0</v>
      </c>
      <c r="G7" s="10">
        <f>AVERAGE(F7*1.2)</f>
        <v>0</v>
      </c>
      <c r="H7" s="10">
        <f>F7*E7</f>
        <v>0</v>
      </c>
      <c r="I7" s="11">
        <f>H7*1.2</f>
        <v>0</v>
      </c>
      <c r="J7" s="86" t="s">
        <v>498</v>
      </c>
    </row>
    <row r="8" spans="1:10" s="96" customFormat="1" x14ac:dyDescent="0.25">
      <c r="A8" s="123"/>
      <c r="B8" s="73"/>
      <c r="C8" s="111" t="s">
        <v>499</v>
      </c>
      <c r="D8" s="94"/>
      <c r="E8" s="73"/>
      <c r="F8" s="73"/>
      <c r="G8" s="73"/>
      <c r="H8" s="73"/>
      <c r="I8" s="73"/>
      <c r="J8" s="111"/>
    </row>
    <row r="9" spans="1:10" x14ac:dyDescent="0.25">
      <c r="A9" s="118">
        <f>A7+1</f>
        <v>169</v>
      </c>
      <c r="B9" s="9" t="s">
        <v>500</v>
      </c>
      <c r="C9" s="18" t="s">
        <v>501</v>
      </c>
      <c r="D9" s="23" t="s">
        <v>14</v>
      </c>
      <c r="E9" s="4">
        <v>1</v>
      </c>
      <c r="F9" s="10">
        <v>0</v>
      </c>
      <c r="G9" s="10">
        <f>AVERAGE(F9*1.2)</f>
        <v>0</v>
      </c>
      <c r="H9" s="10">
        <f>F9*E9</f>
        <v>0</v>
      </c>
      <c r="I9" s="11">
        <f>H9*1.2</f>
        <v>0</v>
      </c>
      <c r="J9" s="18" t="s">
        <v>502</v>
      </c>
    </row>
    <row r="10" spans="1:10" x14ac:dyDescent="0.25">
      <c r="A10" s="124"/>
      <c r="B10" s="117"/>
      <c r="C10" s="117"/>
      <c r="D10" s="117"/>
      <c r="E10" s="98" t="s">
        <v>34</v>
      </c>
      <c r="F10" s="99">
        <f>SUM(F5:F9)</f>
        <v>0</v>
      </c>
      <c r="G10" s="99">
        <f>SUM(G5:G9)</f>
        <v>0</v>
      </c>
      <c r="H10" s="99">
        <f>SUM(H5:H9)</f>
        <v>0</v>
      </c>
      <c r="I10" s="99">
        <f>SUM(I5:I9)</f>
        <v>0</v>
      </c>
    </row>
    <row r="11" spans="1:10" x14ac:dyDescent="0.25">
      <c r="A11" s="26"/>
      <c r="B11" s="116"/>
      <c r="C11" s="116"/>
      <c r="D11" s="116"/>
      <c r="E11" s="116"/>
      <c r="F11" s="26"/>
      <c r="G11" s="26"/>
      <c r="H11" s="26"/>
      <c r="I11" s="21"/>
    </row>
    <row r="12" spans="1:10" x14ac:dyDescent="0.25">
      <c r="A12" s="26"/>
      <c r="B12" s="116"/>
      <c r="C12" s="116"/>
      <c r="D12" s="116"/>
      <c r="E12" s="116"/>
      <c r="F12" s="26"/>
      <c r="G12" s="26"/>
      <c r="H12" s="26"/>
      <c r="I12" s="21"/>
    </row>
    <row r="13" spans="1:10" x14ac:dyDescent="0.25">
      <c r="A13" s="26"/>
      <c r="B13" s="116"/>
      <c r="C13" s="116"/>
      <c r="D13" s="116"/>
      <c r="E13" s="116"/>
      <c r="F13" s="26"/>
      <c r="G13" s="26"/>
      <c r="H13" s="26"/>
      <c r="I13" s="21"/>
    </row>
    <row r="14" spans="1:10" x14ac:dyDescent="0.25">
      <c r="A14" s="125"/>
      <c r="B14" s="101"/>
      <c r="C14" s="101"/>
      <c r="D14" s="101"/>
      <c r="E14" s="101"/>
      <c r="F14" s="101"/>
      <c r="G14" s="101"/>
      <c r="H14" s="101"/>
      <c r="I14" s="101"/>
    </row>
    <row r="15" spans="1:10" x14ac:dyDescent="0.25">
      <c r="A15" s="125"/>
      <c r="B15" s="101"/>
      <c r="C15" s="101"/>
      <c r="D15" s="101"/>
      <c r="E15" s="101"/>
      <c r="F15" s="101"/>
      <c r="G15" s="101"/>
      <c r="H15" s="101"/>
      <c r="I15" s="101"/>
    </row>
    <row r="16" spans="1:10" x14ac:dyDescent="0.25">
      <c r="A16" s="125"/>
      <c r="B16" s="101"/>
      <c r="C16" s="101"/>
      <c r="D16" s="101"/>
      <c r="E16" s="101"/>
      <c r="F16" s="101"/>
      <c r="G16" s="101"/>
      <c r="H16" s="101"/>
      <c r="I16" s="101"/>
    </row>
    <row r="17" spans="1:9" x14ac:dyDescent="0.25">
      <c r="A17" s="26"/>
      <c r="B17" s="116"/>
      <c r="C17" s="116"/>
      <c r="D17" s="116"/>
      <c r="E17" s="116"/>
      <c r="F17" s="27"/>
      <c r="G17" s="27"/>
      <c r="H17" s="27"/>
      <c r="I17" s="21"/>
    </row>
    <row r="18" spans="1:9" x14ac:dyDescent="0.25">
      <c r="F18" s="13"/>
      <c r="G18" s="13"/>
      <c r="H18" s="13"/>
    </row>
    <row r="19" spans="1:9" x14ac:dyDescent="0.25">
      <c r="F19" s="13"/>
      <c r="G19" s="13"/>
      <c r="H19" s="13"/>
    </row>
    <row r="20" spans="1:9" x14ac:dyDescent="0.25">
      <c r="F20" s="13"/>
      <c r="G20" s="13"/>
      <c r="H20" s="13"/>
    </row>
    <row r="21" spans="1:9" x14ac:dyDescent="0.25">
      <c r="F21" s="13"/>
      <c r="G21" s="13"/>
      <c r="H21" s="13"/>
    </row>
    <row r="22" spans="1:9" x14ac:dyDescent="0.25">
      <c r="F22" s="13"/>
      <c r="G22" s="13"/>
      <c r="H22" s="13"/>
    </row>
    <row r="23" spans="1:9" x14ac:dyDescent="0.25">
      <c r="F23" s="13"/>
      <c r="G23" s="13"/>
      <c r="H23" s="13"/>
    </row>
    <row r="24" spans="1:9" x14ac:dyDescent="0.25">
      <c r="F24" s="13"/>
      <c r="G24" s="13"/>
      <c r="H24" s="13"/>
    </row>
    <row r="25" spans="1:9" x14ac:dyDescent="0.25">
      <c r="F25" s="13"/>
      <c r="G25" s="13"/>
      <c r="H25" s="13"/>
    </row>
    <row r="26" spans="1:9" x14ac:dyDescent="0.25">
      <c r="F26" s="13"/>
      <c r="G26" s="13"/>
      <c r="H26" s="13"/>
    </row>
  </sheetData>
  <mergeCells count="1">
    <mergeCell ref="A1:F1"/>
  </mergeCells>
  <hyperlinks>
    <hyperlink ref="J6" r:id="rId1" tooltip="ASUS DRW-24D5MT, čierna" display="https://datacomp.sk/asus-drw-24d5mt-cierna_d319351.html"/>
    <hyperlink ref="J5" r:id="rId2" tooltip="Lite-On iHAS122, čierna, bulk" display="https://datacomp.sk/lite-on-ihas122-cierna-bulk_d275781.html"/>
    <hyperlink ref="J7" r:id="rId3" tooltip="ASUS BD/DVD-RW BC-12D2HT, čierna" display="https://datacomp.sk/asus-bd-dvd-rw-bc-12d2ht-cierna_d186943.html"/>
    <hyperlink ref="J9" r:id="rId4" tooltip="Transcend TS8XDVDS-K" display="https://datacomp.sk/transcend-ts8xdvds-k_d151240.html"/>
  </hyperlinks>
  <pageMargins left="0.25" right="0.25" top="0.75" bottom="0.75" header="0.3" footer="0.3"/>
  <pageSetup paperSize="9" orientation="landscape" r:id="rId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JX39"/>
  <sheetViews>
    <sheetView tabSelected="1" topLeftCell="A17" zoomScaleNormal="100" workbookViewId="0">
      <selection activeCell="E19" sqref="E19"/>
    </sheetView>
  </sheetViews>
  <sheetFormatPr defaultColWidth="9.140625" defaultRowHeight="15" x14ac:dyDescent="0.25"/>
  <cols>
    <col min="1" max="1" width="4.42578125" style="12" customWidth="1"/>
    <col min="2" max="2" width="25.42578125" style="89" customWidth="1"/>
    <col min="3" max="3" width="60.28515625" style="89" customWidth="1"/>
    <col min="4" max="4" width="9.42578125" style="89" customWidth="1"/>
    <col min="5" max="5" width="8.28515625" style="89" customWidth="1"/>
    <col min="6" max="7" width="11.85546875" style="12" customWidth="1"/>
    <col min="8" max="8" width="20.140625" style="12" customWidth="1"/>
    <col min="9" max="9" width="11.7109375" style="7" bestFit="1" customWidth="1"/>
    <col min="10" max="10" width="50" style="63" bestFit="1" customWidth="1"/>
    <col min="11" max="12" width="9.140625" style="63"/>
    <col min="13" max="13" width="70.7109375" style="63" customWidth="1"/>
    <col min="14" max="16384" width="9.140625" style="63"/>
  </cols>
  <sheetData>
    <row r="1" spans="1:29" ht="28.5" x14ac:dyDescent="0.25">
      <c r="A1" s="153" t="s">
        <v>503</v>
      </c>
      <c r="B1" s="154"/>
      <c r="C1" s="154"/>
      <c r="D1" s="154"/>
      <c r="E1" s="154"/>
      <c r="F1" s="154"/>
      <c r="G1" s="6"/>
      <c r="H1" s="6"/>
    </row>
    <row r="3" spans="1:29" ht="45" x14ac:dyDescent="0.25">
      <c r="A3" s="75" t="s">
        <v>1</v>
      </c>
      <c r="B3" s="2" t="s">
        <v>2</v>
      </c>
      <c r="C3" s="2" t="s">
        <v>3</v>
      </c>
      <c r="D3" s="2" t="s">
        <v>4</v>
      </c>
      <c r="E3" s="2" t="s">
        <v>36</v>
      </c>
      <c r="F3" s="2" t="s">
        <v>37</v>
      </c>
      <c r="G3" s="2" t="s">
        <v>7</v>
      </c>
      <c r="H3" s="2" t="s">
        <v>8</v>
      </c>
      <c r="I3" s="8" t="s">
        <v>9</v>
      </c>
      <c r="J3" s="2" t="s">
        <v>10</v>
      </c>
    </row>
    <row r="4" spans="1:29" s="96" customFormat="1" x14ac:dyDescent="0.25">
      <c r="A4" s="77"/>
      <c r="B4" s="44"/>
      <c r="C4" s="111" t="s">
        <v>504</v>
      </c>
      <c r="D4" s="94"/>
      <c r="E4" s="73"/>
      <c r="F4" s="44"/>
      <c r="G4" s="44"/>
      <c r="H4" s="44"/>
      <c r="I4" s="50"/>
      <c r="J4" s="111"/>
    </row>
    <row r="5" spans="1:29" x14ac:dyDescent="0.25">
      <c r="A5" s="118">
        <f>Mechaniky!A9+1</f>
        <v>170</v>
      </c>
      <c r="B5" s="9" t="s">
        <v>505</v>
      </c>
      <c r="C5" s="18" t="s">
        <v>506</v>
      </c>
      <c r="D5" s="23" t="s">
        <v>14</v>
      </c>
      <c r="E5" s="4">
        <v>1</v>
      </c>
      <c r="F5" s="10">
        <v>0</v>
      </c>
      <c r="G5" s="10">
        <f>AVERAGE(F5*1.2)</f>
        <v>0</v>
      </c>
      <c r="H5" s="10">
        <f>F5*E5</f>
        <v>0</v>
      </c>
      <c r="I5" s="49">
        <f>H5*1.2</f>
        <v>0</v>
      </c>
      <c r="J5" s="18" t="s">
        <v>507</v>
      </c>
    </row>
    <row r="6" spans="1:29" s="96" customFormat="1" x14ac:dyDescent="0.25">
      <c r="A6" s="77"/>
      <c r="B6" s="44"/>
      <c r="C6" s="111" t="s">
        <v>508</v>
      </c>
      <c r="D6" s="73"/>
      <c r="E6" s="73"/>
      <c r="F6" s="73"/>
      <c r="G6" s="73"/>
      <c r="H6" s="73"/>
      <c r="I6" s="50"/>
      <c r="J6" s="111"/>
    </row>
    <row r="7" spans="1:29" x14ac:dyDescent="0.25">
      <c r="A7" s="118">
        <f>A5+1</f>
        <v>171</v>
      </c>
      <c r="B7" s="9" t="s">
        <v>509</v>
      </c>
      <c r="C7" s="18" t="s">
        <v>510</v>
      </c>
      <c r="D7" s="23" t="s">
        <v>14</v>
      </c>
      <c r="E7" s="4">
        <v>1</v>
      </c>
      <c r="F7" s="10">
        <v>0</v>
      </c>
      <c r="G7" s="10">
        <f t="shared" ref="G7:G21" si="0">AVERAGE(F7*1.2)</f>
        <v>0</v>
      </c>
      <c r="H7" s="10">
        <f t="shared" ref="H7:H21" si="1">F7*E7</f>
        <v>0</v>
      </c>
      <c r="I7" s="49">
        <f t="shared" ref="I7:I21" si="2">H7*1.2</f>
        <v>0</v>
      </c>
      <c r="J7" s="18" t="s">
        <v>511</v>
      </c>
    </row>
    <row r="8" spans="1:29" x14ac:dyDescent="0.25">
      <c r="A8" s="118">
        <f>A7+1</f>
        <v>172</v>
      </c>
      <c r="B8" s="9" t="s">
        <v>512</v>
      </c>
      <c r="C8" s="18" t="s">
        <v>513</v>
      </c>
      <c r="D8" s="23" t="s">
        <v>14</v>
      </c>
      <c r="E8" s="4">
        <v>1</v>
      </c>
      <c r="F8" s="10">
        <v>0</v>
      </c>
      <c r="G8" s="10">
        <f t="shared" si="0"/>
        <v>0</v>
      </c>
      <c r="H8" s="10">
        <f t="shared" si="1"/>
        <v>0</v>
      </c>
      <c r="I8" s="49">
        <f t="shared" si="2"/>
        <v>0</v>
      </c>
      <c r="J8" s="18" t="s">
        <v>514</v>
      </c>
    </row>
    <row r="9" spans="1:29" x14ac:dyDescent="0.25">
      <c r="A9" s="118">
        <f t="shared" ref="A9:A12" si="3">A8+1</f>
        <v>173</v>
      </c>
      <c r="B9" s="9" t="s">
        <v>515</v>
      </c>
      <c r="C9" s="18" t="s">
        <v>516</v>
      </c>
      <c r="D9" s="23" t="s">
        <v>14</v>
      </c>
      <c r="E9" s="4">
        <v>1</v>
      </c>
      <c r="F9" s="10">
        <v>0</v>
      </c>
      <c r="G9" s="10">
        <f t="shared" si="0"/>
        <v>0</v>
      </c>
      <c r="H9" s="10">
        <f t="shared" si="1"/>
        <v>0</v>
      </c>
      <c r="I9" s="49">
        <f t="shared" si="2"/>
        <v>0</v>
      </c>
      <c r="J9" s="18" t="s">
        <v>517</v>
      </c>
    </row>
    <row r="10" spans="1:29" x14ac:dyDescent="0.25">
      <c r="A10" s="118">
        <f t="shared" si="3"/>
        <v>174</v>
      </c>
      <c r="B10" s="9" t="s">
        <v>518</v>
      </c>
      <c r="C10" s="18" t="s">
        <v>519</v>
      </c>
      <c r="D10" s="23" t="s">
        <v>14</v>
      </c>
      <c r="E10" s="4">
        <v>1</v>
      </c>
      <c r="F10" s="10">
        <v>0</v>
      </c>
      <c r="G10" s="10">
        <f t="shared" si="0"/>
        <v>0</v>
      </c>
      <c r="H10" s="10">
        <f t="shared" si="1"/>
        <v>0</v>
      </c>
      <c r="I10" s="49">
        <f t="shared" si="2"/>
        <v>0</v>
      </c>
      <c r="J10" s="18" t="s">
        <v>520</v>
      </c>
    </row>
    <row r="11" spans="1:29" x14ac:dyDescent="0.25">
      <c r="A11" s="118">
        <f t="shared" si="3"/>
        <v>175</v>
      </c>
      <c r="B11" s="9" t="s">
        <v>521</v>
      </c>
      <c r="C11" s="18" t="s">
        <v>522</v>
      </c>
      <c r="D11" s="23" t="s">
        <v>14</v>
      </c>
      <c r="E11" s="4">
        <v>1</v>
      </c>
      <c r="F11" s="10">
        <v>0</v>
      </c>
      <c r="G11" s="10">
        <f t="shared" si="0"/>
        <v>0</v>
      </c>
      <c r="H11" s="10">
        <f t="shared" si="1"/>
        <v>0</v>
      </c>
      <c r="I11" s="49">
        <f t="shared" si="2"/>
        <v>0</v>
      </c>
      <c r="J11" s="18" t="s">
        <v>523</v>
      </c>
    </row>
    <row r="12" spans="1:29" x14ac:dyDescent="0.25">
      <c r="A12" s="118">
        <f t="shared" si="3"/>
        <v>176</v>
      </c>
      <c r="B12" s="9" t="s">
        <v>524</v>
      </c>
      <c r="C12" s="18" t="s">
        <v>525</v>
      </c>
      <c r="D12" s="23" t="s">
        <v>14</v>
      </c>
      <c r="E12" s="4">
        <v>1</v>
      </c>
      <c r="F12" s="10">
        <v>0</v>
      </c>
      <c r="G12" s="10">
        <f t="shared" si="0"/>
        <v>0</v>
      </c>
      <c r="H12" s="10">
        <f t="shared" si="1"/>
        <v>0</v>
      </c>
      <c r="I12" s="49">
        <f t="shared" si="2"/>
        <v>0</v>
      </c>
      <c r="J12" s="18" t="s">
        <v>526</v>
      </c>
    </row>
    <row r="13" spans="1:29" s="96" customFormat="1" x14ac:dyDescent="0.25">
      <c r="A13" s="77"/>
      <c r="B13" s="44"/>
      <c r="C13" s="111" t="s">
        <v>1111</v>
      </c>
      <c r="D13" s="73"/>
      <c r="E13" s="73"/>
      <c r="F13" s="73"/>
      <c r="G13" s="73"/>
      <c r="H13" s="73"/>
      <c r="I13" s="50"/>
      <c r="J13" s="11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</row>
    <row r="14" spans="1:29" ht="30" x14ac:dyDescent="0.25">
      <c r="A14" s="118">
        <f>A12+1</f>
        <v>177</v>
      </c>
      <c r="B14" s="9" t="s">
        <v>1112</v>
      </c>
      <c r="C14" s="86" t="s">
        <v>1115</v>
      </c>
      <c r="D14" s="22" t="s">
        <v>14</v>
      </c>
      <c r="E14" s="4">
        <v>1</v>
      </c>
      <c r="F14" s="10">
        <v>0</v>
      </c>
      <c r="G14" s="10">
        <f t="shared" si="0"/>
        <v>0</v>
      </c>
      <c r="H14" s="10">
        <f t="shared" si="1"/>
        <v>0</v>
      </c>
      <c r="I14" s="49">
        <f t="shared" si="2"/>
        <v>0</v>
      </c>
      <c r="J14" s="86" t="s">
        <v>527</v>
      </c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</row>
    <row r="15" spans="1:29" ht="30" x14ac:dyDescent="0.25">
      <c r="A15" s="118">
        <f t="shared" ref="A15:A21" si="4">A14+1</f>
        <v>178</v>
      </c>
      <c r="B15" s="9" t="s">
        <v>1112</v>
      </c>
      <c r="C15" s="86" t="s">
        <v>1116</v>
      </c>
      <c r="D15" s="22" t="s">
        <v>14</v>
      </c>
      <c r="E15" s="4">
        <v>1</v>
      </c>
      <c r="F15" s="10">
        <v>0</v>
      </c>
      <c r="G15" s="10">
        <f>AVERAGE(F15*1.2)</f>
        <v>0</v>
      </c>
      <c r="H15" s="10">
        <f t="shared" si="1"/>
        <v>0</v>
      </c>
      <c r="I15" s="49">
        <f t="shared" si="2"/>
        <v>0</v>
      </c>
      <c r="J15" s="86" t="s">
        <v>528</v>
      </c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</row>
    <row r="16" spans="1:29" ht="30" x14ac:dyDescent="0.25">
      <c r="A16" s="118">
        <f t="shared" si="4"/>
        <v>179</v>
      </c>
      <c r="B16" s="17" t="s">
        <v>1113</v>
      </c>
      <c r="C16" s="18" t="s">
        <v>1117</v>
      </c>
      <c r="D16" s="23" t="s">
        <v>14</v>
      </c>
      <c r="E16" s="4">
        <v>1</v>
      </c>
      <c r="F16" s="10">
        <v>0</v>
      </c>
      <c r="G16" s="10">
        <f t="shared" si="0"/>
        <v>0</v>
      </c>
      <c r="H16" s="10">
        <f t="shared" si="1"/>
        <v>0</v>
      </c>
      <c r="I16" s="49">
        <f t="shared" si="2"/>
        <v>0</v>
      </c>
      <c r="J16" s="18" t="s">
        <v>529</v>
      </c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</row>
    <row r="17" spans="1:15832" ht="30" x14ac:dyDescent="0.25">
      <c r="A17" s="118">
        <f t="shared" si="4"/>
        <v>180</v>
      </c>
      <c r="B17" s="17" t="s">
        <v>1113</v>
      </c>
      <c r="C17" s="18" t="s">
        <v>1118</v>
      </c>
      <c r="D17" s="23" t="s">
        <v>14</v>
      </c>
      <c r="E17" s="4">
        <v>1</v>
      </c>
      <c r="F17" s="10">
        <v>0</v>
      </c>
      <c r="G17" s="10">
        <f t="shared" si="0"/>
        <v>0</v>
      </c>
      <c r="H17" s="10">
        <f t="shared" si="1"/>
        <v>0</v>
      </c>
      <c r="I17" s="49">
        <f t="shared" si="2"/>
        <v>0</v>
      </c>
      <c r="J17" s="18" t="s">
        <v>530</v>
      </c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</row>
    <row r="18" spans="1:15832" ht="30" x14ac:dyDescent="0.25">
      <c r="A18" s="118">
        <f t="shared" si="4"/>
        <v>181</v>
      </c>
      <c r="B18" s="17" t="s">
        <v>1114</v>
      </c>
      <c r="C18" s="18" t="s">
        <v>1119</v>
      </c>
      <c r="D18" s="23" t="s">
        <v>14</v>
      </c>
      <c r="E18" s="4">
        <v>1</v>
      </c>
      <c r="F18" s="10">
        <v>0</v>
      </c>
      <c r="G18" s="10">
        <f t="shared" si="0"/>
        <v>0</v>
      </c>
      <c r="H18" s="10">
        <f t="shared" si="1"/>
        <v>0</v>
      </c>
      <c r="I18" s="49">
        <f t="shared" si="2"/>
        <v>0</v>
      </c>
      <c r="J18" s="18" t="s">
        <v>531</v>
      </c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4"/>
      <c r="AE18" s="10"/>
      <c r="AF18" s="10"/>
      <c r="AG18" s="11"/>
      <c r="AH18" s="126"/>
      <c r="AI18" s="127"/>
      <c r="AJ18" s="17"/>
      <c r="AK18" s="9"/>
      <c r="AL18" s="18"/>
      <c r="AM18" s="4"/>
      <c r="AN18" s="10"/>
      <c r="AO18" s="10"/>
      <c r="AP18" s="11"/>
      <c r="AQ18" s="126"/>
      <c r="AR18" s="127"/>
      <c r="AS18" s="17"/>
      <c r="AT18" s="9"/>
      <c r="AU18" s="18"/>
      <c r="AV18" s="4"/>
      <c r="AW18" s="10"/>
      <c r="AX18" s="10"/>
      <c r="AY18" s="11"/>
      <c r="AZ18" s="126"/>
      <c r="BA18" s="127"/>
      <c r="BB18" s="17"/>
      <c r="BC18" s="9"/>
      <c r="BD18" s="18"/>
      <c r="BE18" s="4"/>
      <c r="BF18" s="10"/>
      <c r="BG18" s="10"/>
      <c r="BH18" s="11"/>
      <c r="BI18" s="126"/>
      <c r="BJ18" s="127"/>
      <c r="BK18" s="17"/>
      <c r="BL18" s="9"/>
      <c r="BM18" s="18"/>
      <c r="BN18" s="4"/>
      <c r="BO18" s="10"/>
      <c r="BP18" s="10"/>
      <c r="BQ18" s="11"/>
      <c r="BR18" s="126"/>
      <c r="BS18" s="127"/>
      <c r="BT18" s="17"/>
      <c r="BU18" s="9"/>
      <c r="BV18" s="18"/>
      <c r="BW18" s="4"/>
      <c r="BX18" s="10"/>
      <c r="BY18" s="10"/>
      <c r="BZ18" s="11"/>
      <c r="CA18" s="126"/>
      <c r="CB18" s="127"/>
      <c r="CC18" s="17"/>
      <c r="CD18" s="9"/>
      <c r="CE18" s="18"/>
      <c r="CF18" s="4"/>
      <c r="CG18" s="10"/>
      <c r="CH18" s="10"/>
      <c r="CI18" s="11"/>
      <c r="CJ18" s="126"/>
      <c r="CK18" s="127"/>
      <c r="CL18" s="17"/>
      <c r="CM18" s="9"/>
      <c r="CN18" s="18"/>
      <c r="CO18" s="4"/>
      <c r="CP18" s="10"/>
      <c r="CQ18" s="10"/>
      <c r="CR18" s="11"/>
      <c r="CS18" s="126"/>
      <c r="CT18" s="127"/>
      <c r="CU18" s="17"/>
      <c r="CV18" s="9"/>
      <c r="CW18" s="18"/>
      <c r="CX18" s="4"/>
      <c r="CY18" s="10"/>
      <c r="CZ18" s="10"/>
      <c r="DA18" s="11"/>
      <c r="DB18" s="126"/>
      <c r="DC18" s="127"/>
      <c r="DD18" s="17"/>
      <c r="DE18" s="9"/>
      <c r="DF18" s="18"/>
      <c r="DG18" s="4"/>
      <c r="DH18" s="10"/>
      <c r="DI18" s="10"/>
      <c r="DJ18" s="11"/>
      <c r="DK18" s="126"/>
      <c r="DL18" s="127"/>
      <c r="DM18" s="17"/>
      <c r="DN18" s="9"/>
      <c r="DO18" s="18"/>
      <c r="DP18" s="4"/>
      <c r="DQ18" s="10"/>
      <c r="DR18" s="10"/>
      <c r="DS18" s="11"/>
      <c r="DT18" s="126"/>
      <c r="DU18" s="127"/>
      <c r="DV18" s="17"/>
      <c r="DW18" s="9"/>
      <c r="DX18" s="18"/>
      <c r="DY18" s="4"/>
      <c r="DZ18" s="10"/>
      <c r="EA18" s="10"/>
      <c r="EB18" s="11"/>
      <c r="EC18" s="126"/>
      <c r="ED18" s="127"/>
      <c r="EE18" s="17"/>
      <c r="EF18" s="9"/>
      <c r="EG18" s="18"/>
      <c r="EH18" s="4"/>
      <c r="EI18" s="10"/>
      <c r="EJ18" s="10"/>
      <c r="EK18" s="11"/>
      <c r="EL18" s="126"/>
      <c r="EM18" s="127"/>
      <c r="EN18" s="17"/>
      <c r="EO18" s="9"/>
      <c r="EP18" s="18"/>
      <c r="EQ18" s="4"/>
      <c r="ER18" s="10"/>
      <c r="ES18" s="10"/>
      <c r="ET18" s="11"/>
      <c r="EU18" s="126"/>
      <c r="EV18" s="127"/>
      <c r="EW18" s="17"/>
      <c r="EX18" s="9"/>
      <c r="EY18" s="18"/>
      <c r="EZ18" s="4"/>
      <c r="FA18" s="10"/>
      <c r="FB18" s="10"/>
      <c r="FC18" s="11"/>
      <c r="FD18" s="126"/>
      <c r="FE18" s="127"/>
      <c r="FF18" s="17"/>
      <c r="FG18" s="9"/>
      <c r="FH18" s="18"/>
      <c r="FI18" s="4"/>
      <c r="FJ18" s="10"/>
      <c r="FK18" s="10"/>
      <c r="FL18" s="11"/>
      <c r="FM18" s="126"/>
      <c r="FN18" s="127"/>
      <c r="FO18" s="17"/>
      <c r="FP18" s="9"/>
      <c r="FQ18" s="18"/>
      <c r="FR18" s="4"/>
      <c r="FS18" s="10"/>
      <c r="FT18" s="10"/>
      <c r="FU18" s="11"/>
      <c r="FV18" s="126"/>
      <c r="FW18" s="127"/>
      <c r="FX18" s="17"/>
      <c r="FY18" s="9"/>
      <c r="FZ18" s="18"/>
      <c r="GA18" s="4"/>
      <c r="GB18" s="10"/>
      <c r="GC18" s="10"/>
      <c r="GD18" s="11"/>
      <c r="GE18" s="126"/>
      <c r="GF18" s="127"/>
      <c r="GG18" s="17"/>
      <c r="GH18" s="9"/>
      <c r="GI18" s="18"/>
      <c r="GJ18" s="4"/>
      <c r="GK18" s="10"/>
      <c r="GL18" s="10"/>
      <c r="GM18" s="11"/>
      <c r="GN18" s="126"/>
      <c r="GO18" s="127"/>
      <c r="GP18" s="17"/>
      <c r="GQ18" s="9"/>
      <c r="GR18" s="18"/>
      <c r="GS18" s="4"/>
      <c r="GT18" s="10"/>
      <c r="GU18" s="10"/>
      <c r="GV18" s="11"/>
      <c r="GW18" s="126"/>
      <c r="GX18" s="127"/>
      <c r="GY18" s="17"/>
      <c r="GZ18" s="9"/>
      <c r="HA18" s="18"/>
      <c r="HB18" s="4"/>
      <c r="HC18" s="10"/>
      <c r="HD18" s="10"/>
      <c r="HE18" s="11"/>
      <c r="HF18" s="126"/>
      <c r="HG18" s="127"/>
      <c r="HH18" s="17"/>
      <c r="HI18" s="9"/>
      <c r="HJ18" s="18"/>
      <c r="HK18" s="4"/>
      <c r="HL18" s="10"/>
      <c r="HM18" s="10"/>
      <c r="HN18" s="11"/>
      <c r="HO18" s="126"/>
      <c r="HP18" s="127"/>
      <c r="HQ18" s="17"/>
      <c r="HR18" s="9"/>
      <c r="HS18" s="18"/>
      <c r="HT18" s="4"/>
      <c r="HU18" s="10"/>
      <c r="HV18" s="10"/>
      <c r="HW18" s="11"/>
      <c r="HX18" s="126"/>
      <c r="HY18" s="127"/>
      <c r="HZ18" s="17"/>
      <c r="IA18" s="9"/>
      <c r="IB18" s="18"/>
      <c r="IC18" s="4"/>
      <c r="ID18" s="10"/>
      <c r="IE18" s="10"/>
      <c r="IF18" s="11"/>
      <c r="IG18" s="126"/>
      <c r="IH18" s="127"/>
      <c r="II18" s="17"/>
      <c r="IJ18" s="9"/>
      <c r="IK18" s="18"/>
      <c r="IL18" s="4"/>
      <c r="IM18" s="10"/>
      <c r="IN18" s="10"/>
      <c r="IO18" s="11"/>
      <c r="IP18" s="126"/>
      <c r="IQ18" s="127"/>
      <c r="IR18" s="17"/>
      <c r="IS18" s="9"/>
      <c r="IT18" s="18"/>
      <c r="IU18" s="4"/>
      <c r="IV18" s="10"/>
      <c r="IW18" s="10"/>
      <c r="IX18" s="11"/>
      <c r="IY18" s="126"/>
      <c r="IZ18" s="127"/>
      <c r="JA18" s="17"/>
      <c r="JB18" s="9"/>
      <c r="JC18" s="18"/>
      <c r="JD18" s="4"/>
      <c r="JE18" s="10"/>
      <c r="JF18" s="10"/>
      <c r="JG18" s="11"/>
      <c r="JH18" s="126"/>
      <c r="JI18" s="127"/>
      <c r="JJ18" s="17"/>
      <c r="JK18" s="9"/>
      <c r="JL18" s="18"/>
      <c r="JM18" s="4"/>
      <c r="JN18" s="10"/>
      <c r="JO18" s="10"/>
      <c r="JP18" s="11"/>
      <c r="JQ18" s="126"/>
      <c r="JR18" s="127"/>
      <c r="JS18" s="17"/>
      <c r="JT18" s="9"/>
      <c r="JU18" s="18"/>
      <c r="JV18" s="4"/>
      <c r="JW18" s="10"/>
      <c r="JX18" s="10"/>
      <c r="JY18" s="11"/>
      <c r="JZ18" s="126"/>
      <c r="KA18" s="127"/>
      <c r="KB18" s="17"/>
      <c r="KC18" s="9"/>
      <c r="KD18" s="18"/>
      <c r="KE18" s="4"/>
      <c r="KF18" s="10"/>
      <c r="KG18" s="10"/>
      <c r="KH18" s="11"/>
      <c r="KI18" s="126"/>
      <c r="KJ18" s="127"/>
      <c r="KK18" s="17"/>
      <c r="KL18" s="9"/>
      <c r="KM18" s="18"/>
      <c r="KN18" s="4"/>
      <c r="KO18" s="10"/>
      <c r="KP18" s="10"/>
      <c r="KQ18" s="11"/>
      <c r="KR18" s="126"/>
      <c r="KS18" s="127"/>
      <c r="KT18" s="17"/>
      <c r="KU18" s="9"/>
      <c r="KV18" s="18"/>
      <c r="KW18" s="4"/>
      <c r="KX18" s="10"/>
      <c r="KY18" s="10"/>
      <c r="KZ18" s="11"/>
      <c r="LA18" s="126"/>
      <c r="LB18" s="127"/>
      <c r="LC18" s="17"/>
      <c r="LD18" s="9"/>
      <c r="LE18" s="18"/>
      <c r="LF18" s="4"/>
      <c r="LG18" s="10"/>
      <c r="LH18" s="10"/>
      <c r="LI18" s="11"/>
      <c r="LJ18" s="126"/>
      <c r="LK18" s="127"/>
      <c r="LL18" s="17"/>
      <c r="LM18" s="9"/>
      <c r="LN18" s="18"/>
      <c r="LO18" s="4"/>
      <c r="LP18" s="10"/>
      <c r="LQ18" s="10"/>
      <c r="LR18" s="11"/>
      <c r="LS18" s="126"/>
      <c r="LT18" s="127"/>
      <c r="LU18" s="17"/>
      <c r="LV18" s="9"/>
      <c r="LW18" s="18"/>
      <c r="LX18" s="4"/>
      <c r="LY18" s="10"/>
      <c r="LZ18" s="10"/>
      <c r="MA18" s="11"/>
      <c r="MB18" s="126"/>
      <c r="MC18" s="127"/>
      <c r="MD18" s="17"/>
      <c r="ME18" s="9"/>
      <c r="MF18" s="18"/>
      <c r="MG18" s="4"/>
      <c r="MH18" s="10"/>
      <c r="MI18" s="10"/>
      <c r="MJ18" s="11"/>
      <c r="MK18" s="126"/>
      <c r="ML18" s="127"/>
      <c r="MM18" s="17"/>
      <c r="MN18" s="9"/>
      <c r="MO18" s="18"/>
      <c r="MP18" s="4"/>
      <c r="MQ18" s="10"/>
      <c r="MR18" s="10"/>
      <c r="MS18" s="11"/>
      <c r="MT18" s="126"/>
      <c r="MU18" s="127"/>
      <c r="MV18" s="17"/>
      <c r="MW18" s="9"/>
      <c r="MX18" s="18"/>
      <c r="MY18" s="4"/>
      <c r="MZ18" s="10"/>
      <c r="NA18" s="10"/>
      <c r="NB18" s="11"/>
      <c r="NC18" s="126"/>
      <c r="ND18" s="127"/>
      <c r="NE18" s="17"/>
      <c r="NF18" s="9"/>
      <c r="NG18" s="18"/>
      <c r="NH18" s="4"/>
      <c r="NI18" s="10"/>
      <c r="NJ18" s="10"/>
      <c r="NK18" s="11"/>
      <c r="NL18" s="126"/>
      <c r="NM18" s="127"/>
      <c r="NN18" s="17"/>
      <c r="NO18" s="9"/>
      <c r="NP18" s="18"/>
      <c r="NQ18" s="4"/>
      <c r="NR18" s="10"/>
      <c r="NS18" s="10"/>
      <c r="NT18" s="11"/>
      <c r="NU18" s="126"/>
      <c r="NV18" s="127"/>
      <c r="NW18" s="17"/>
      <c r="NX18" s="9"/>
      <c r="NY18" s="18"/>
      <c r="NZ18" s="4"/>
      <c r="OA18" s="10"/>
      <c r="OB18" s="10"/>
      <c r="OC18" s="11"/>
      <c r="OD18" s="126"/>
      <c r="OE18" s="127"/>
      <c r="OF18" s="17"/>
      <c r="OG18" s="9"/>
      <c r="OH18" s="18"/>
      <c r="OI18" s="4"/>
      <c r="OJ18" s="10"/>
      <c r="OK18" s="10"/>
      <c r="OL18" s="11"/>
      <c r="OM18" s="126"/>
      <c r="ON18" s="127"/>
      <c r="OO18" s="17"/>
      <c r="OP18" s="9"/>
      <c r="OQ18" s="18"/>
      <c r="OR18" s="4"/>
      <c r="OS18" s="10"/>
      <c r="OT18" s="10"/>
      <c r="OU18" s="11"/>
      <c r="OV18" s="126"/>
      <c r="OW18" s="127"/>
      <c r="OX18" s="17"/>
      <c r="OY18" s="9"/>
      <c r="OZ18" s="18"/>
      <c r="PA18" s="4"/>
      <c r="PB18" s="10"/>
      <c r="PC18" s="10"/>
      <c r="PD18" s="11"/>
      <c r="PE18" s="126"/>
      <c r="PF18" s="127"/>
      <c r="PG18" s="17"/>
      <c r="PH18" s="9"/>
      <c r="PI18" s="18"/>
      <c r="PJ18" s="4"/>
      <c r="PK18" s="10"/>
      <c r="PL18" s="10"/>
      <c r="PM18" s="11"/>
      <c r="PN18" s="126"/>
      <c r="PO18" s="127"/>
      <c r="PP18" s="17"/>
      <c r="PQ18" s="9"/>
      <c r="PR18" s="18"/>
      <c r="PS18" s="4"/>
      <c r="PT18" s="10"/>
      <c r="PU18" s="10"/>
      <c r="PV18" s="11"/>
      <c r="PW18" s="126"/>
      <c r="PX18" s="127"/>
      <c r="PY18" s="17"/>
      <c r="PZ18" s="9"/>
      <c r="QA18" s="18"/>
      <c r="QB18" s="4"/>
      <c r="QC18" s="10"/>
      <c r="QD18" s="10"/>
      <c r="QE18" s="11"/>
      <c r="QF18" s="126"/>
      <c r="QG18" s="127"/>
      <c r="QH18" s="17"/>
      <c r="QI18" s="9"/>
      <c r="QJ18" s="18"/>
      <c r="QK18" s="4"/>
      <c r="QL18" s="10"/>
      <c r="QM18" s="10"/>
      <c r="QN18" s="11"/>
      <c r="QO18" s="126"/>
      <c r="QP18" s="127"/>
      <c r="QQ18" s="17"/>
      <c r="QR18" s="9"/>
      <c r="QS18" s="18"/>
      <c r="QT18" s="4"/>
      <c r="QU18" s="10"/>
      <c r="QV18" s="10"/>
      <c r="QW18" s="11"/>
      <c r="QX18" s="126"/>
      <c r="QY18" s="127"/>
      <c r="QZ18" s="17"/>
      <c r="RA18" s="9"/>
      <c r="RB18" s="18"/>
      <c r="RC18" s="4"/>
      <c r="RD18" s="10"/>
      <c r="RE18" s="10"/>
      <c r="RF18" s="11"/>
      <c r="RG18" s="126"/>
      <c r="RH18" s="127"/>
      <c r="RI18" s="17"/>
      <c r="RJ18" s="9"/>
      <c r="RK18" s="18"/>
      <c r="RL18" s="4"/>
      <c r="RM18" s="10"/>
      <c r="RN18" s="10"/>
      <c r="RO18" s="11"/>
      <c r="RP18" s="126"/>
      <c r="RQ18" s="127"/>
      <c r="RR18" s="17"/>
      <c r="RS18" s="9"/>
      <c r="RT18" s="18"/>
      <c r="RU18" s="4"/>
      <c r="RV18" s="10"/>
      <c r="RW18" s="10"/>
      <c r="RX18" s="11"/>
      <c r="RY18" s="126"/>
      <c r="RZ18" s="127"/>
      <c r="SA18" s="17"/>
      <c r="SB18" s="9"/>
      <c r="SC18" s="18"/>
      <c r="SD18" s="4"/>
      <c r="SE18" s="10"/>
      <c r="SF18" s="10"/>
      <c r="SG18" s="11"/>
      <c r="SH18" s="126"/>
      <c r="SI18" s="127"/>
      <c r="SJ18" s="17"/>
      <c r="SK18" s="9"/>
      <c r="SL18" s="18"/>
      <c r="SM18" s="4"/>
      <c r="SN18" s="10"/>
      <c r="SO18" s="10"/>
      <c r="SP18" s="11"/>
      <c r="SQ18" s="126"/>
      <c r="SR18" s="127"/>
      <c r="SS18" s="17"/>
      <c r="ST18" s="9"/>
      <c r="SU18" s="18"/>
      <c r="SV18" s="4"/>
      <c r="SW18" s="10"/>
      <c r="SX18" s="10"/>
      <c r="SY18" s="11"/>
      <c r="SZ18" s="126"/>
      <c r="TA18" s="127"/>
      <c r="TB18" s="17"/>
      <c r="TC18" s="9"/>
      <c r="TD18" s="18"/>
      <c r="TE18" s="4"/>
      <c r="TF18" s="10"/>
      <c r="TG18" s="10"/>
      <c r="TH18" s="11"/>
      <c r="TI18" s="126"/>
      <c r="TJ18" s="127"/>
      <c r="TK18" s="17"/>
      <c r="TL18" s="9"/>
      <c r="TM18" s="18"/>
      <c r="TN18" s="4"/>
      <c r="TO18" s="10"/>
      <c r="TP18" s="10"/>
      <c r="TQ18" s="11"/>
      <c r="TR18" s="126"/>
      <c r="TS18" s="127"/>
      <c r="TT18" s="17"/>
      <c r="TU18" s="9"/>
      <c r="TV18" s="18"/>
      <c r="TW18" s="4"/>
      <c r="TX18" s="10"/>
      <c r="TY18" s="10"/>
      <c r="TZ18" s="11"/>
      <c r="UA18" s="126"/>
      <c r="UB18" s="127"/>
      <c r="UC18" s="17"/>
      <c r="UD18" s="9"/>
      <c r="UE18" s="18"/>
      <c r="UF18" s="4"/>
      <c r="UG18" s="10"/>
      <c r="UH18" s="10"/>
      <c r="UI18" s="11"/>
      <c r="UJ18" s="126"/>
      <c r="UK18" s="127"/>
      <c r="UL18" s="17"/>
      <c r="UM18" s="9"/>
      <c r="UN18" s="18"/>
      <c r="UO18" s="4"/>
      <c r="UP18" s="10"/>
      <c r="UQ18" s="10"/>
      <c r="UR18" s="11"/>
      <c r="US18" s="126"/>
      <c r="UT18" s="127"/>
      <c r="UU18" s="17"/>
      <c r="UV18" s="9"/>
      <c r="UW18" s="18"/>
      <c r="UX18" s="4"/>
      <c r="UY18" s="10"/>
      <c r="UZ18" s="10"/>
      <c r="VA18" s="11"/>
      <c r="VB18" s="126"/>
      <c r="VC18" s="127"/>
      <c r="VD18" s="17"/>
      <c r="VE18" s="9"/>
      <c r="VF18" s="18"/>
      <c r="VG18" s="4"/>
      <c r="VH18" s="10"/>
      <c r="VI18" s="10"/>
      <c r="VJ18" s="11"/>
      <c r="VK18" s="126"/>
      <c r="VL18" s="127"/>
      <c r="VM18" s="17"/>
      <c r="VN18" s="9"/>
      <c r="VO18" s="18"/>
      <c r="VP18" s="4"/>
      <c r="VQ18" s="10"/>
      <c r="VR18" s="10"/>
      <c r="VS18" s="11"/>
      <c r="VT18" s="126"/>
      <c r="VU18" s="127"/>
      <c r="VV18" s="17"/>
      <c r="VW18" s="9"/>
      <c r="VX18" s="18"/>
      <c r="VY18" s="4"/>
      <c r="VZ18" s="10"/>
      <c r="WA18" s="10"/>
      <c r="WB18" s="11"/>
      <c r="WC18" s="126"/>
      <c r="WD18" s="127"/>
      <c r="WE18" s="17"/>
      <c r="WF18" s="9"/>
      <c r="WG18" s="18"/>
      <c r="WH18" s="4"/>
      <c r="WI18" s="10"/>
      <c r="WJ18" s="10"/>
      <c r="WK18" s="11"/>
      <c r="WL18" s="126"/>
      <c r="WM18" s="127"/>
      <c r="WN18" s="17"/>
      <c r="WO18" s="9"/>
      <c r="WP18" s="18"/>
      <c r="WQ18" s="4"/>
      <c r="WR18" s="10"/>
      <c r="WS18" s="10"/>
      <c r="WT18" s="11"/>
      <c r="WU18" s="126"/>
      <c r="WV18" s="127"/>
      <c r="WW18" s="17"/>
      <c r="WX18" s="9"/>
      <c r="WY18" s="18"/>
      <c r="WZ18" s="4"/>
      <c r="XA18" s="10"/>
      <c r="XB18" s="10"/>
      <c r="XC18" s="11"/>
      <c r="XD18" s="126"/>
      <c r="XE18" s="127"/>
      <c r="XF18" s="17"/>
      <c r="XG18" s="9"/>
      <c r="XH18" s="18"/>
      <c r="XI18" s="4"/>
      <c r="XJ18" s="10"/>
      <c r="XK18" s="10"/>
      <c r="XL18" s="11"/>
      <c r="XM18" s="126"/>
      <c r="XN18" s="127"/>
      <c r="XO18" s="17"/>
      <c r="XP18" s="9"/>
      <c r="XQ18" s="18"/>
      <c r="XR18" s="4"/>
      <c r="XS18" s="10"/>
      <c r="XT18" s="10"/>
      <c r="XU18" s="11"/>
      <c r="XV18" s="126"/>
      <c r="XW18" s="127"/>
      <c r="XX18" s="17"/>
      <c r="XY18" s="9"/>
      <c r="XZ18" s="18"/>
      <c r="YA18" s="4"/>
      <c r="YB18" s="10"/>
      <c r="YC18" s="10"/>
      <c r="YD18" s="11"/>
      <c r="YE18" s="126"/>
      <c r="YF18" s="127"/>
      <c r="YG18" s="17"/>
      <c r="YH18" s="9"/>
      <c r="YI18" s="18"/>
      <c r="YJ18" s="4"/>
      <c r="YK18" s="10"/>
      <c r="YL18" s="10"/>
      <c r="YM18" s="11"/>
      <c r="YN18" s="126"/>
      <c r="YO18" s="127"/>
      <c r="YP18" s="17"/>
      <c r="YQ18" s="9"/>
      <c r="YR18" s="18"/>
      <c r="YS18" s="4"/>
      <c r="YT18" s="10"/>
      <c r="YU18" s="10"/>
      <c r="YV18" s="11"/>
      <c r="YW18" s="126"/>
      <c r="YX18" s="127"/>
      <c r="YY18" s="17"/>
      <c r="YZ18" s="9"/>
      <c r="ZA18" s="18"/>
      <c r="ZB18" s="4"/>
      <c r="ZC18" s="10"/>
      <c r="ZD18" s="10"/>
      <c r="ZE18" s="11"/>
      <c r="ZF18" s="126"/>
      <c r="ZG18" s="127"/>
      <c r="ZH18" s="17"/>
      <c r="ZI18" s="9"/>
      <c r="ZJ18" s="18"/>
      <c r="ZK18" s="4"/>
      <c r="ZL18" s="10"/>
      <c r="ZM18" s="10"/>
      <c r="ZN18" s="11"/>
      <c r="ZO18" s="126"/>
      <c r="ZP18" s="127"/>
      <c r="ZQ18" s="17"/>
      <c r="ZR18" s="9"/>
      <c r="ZS18" s="18"/>
      <c r="ZT18" s="4"/>
      <c r="ZU18" s="10"/>
      <c r="ZV18" s="10"/>
      <c r="ZW18" s="11"/>
      <c r="ZX18" s="126"/>
      <c r="ZY18" s="127"/>
      <c r="ZZ18" s="17"/>
      <c r="AAA18" s="9"/>
      <c r="AAB18" s="18"/>
      <c r="AAC18" s="4"/>
      <c r="AAD18" s="10"/>
      <c r="AAE18" s="10"/>
      <c r="AAF18" s="11"/>
      <c r="AAG18" s="126"/>
      <c r="AAH18" s="127"/>
      <c r="AAI18" s="17"/>
      <c r="AAJ18" s="9"/>
      <c r="AAK18" s="18"/>
      <c r="AAL18" s="4"/>
      <c r="AAM18" s="10"/>
      <c r="AAN18" s="10"/>
      <c r="AAO18" s="11"/>
      <c r="AAP18" s="126"/>
      <c r="AAQ18" s="127"/>
      <c r="AAR18" s="17"/>
      <c r="AAS18" s="9"/>
      <c r="AAT18" s="18"/>
      <c r="AAU18" s="4"/>
      <c r="AAV18" s="10"/>
      <c r="AAW18" s="10"/>
      <c r="AAX18" s="11"/>
      <c r="AAY18" s="126"/>
      <c r="AAZ18" s="127"/>
      <c r="ABA18" s="17"/>
      <c r="ABB18" s="9"/>
      <c r="ABC18" s="18"/>
      <c r="ABD18" s="4"/>
      <c r="ABE18" s="10"/>
      <c r="ABF18" s="10"/>
      <c r="ABG18" s="11"/>
      <c r="ABH18" s="126"/>
      <c r="ABI18" s="127"/>
      <c r="ABJ18" s="17"/>
      <c r="ABK18" s="9"/>
      <c r="ABL18" s="18"/>
      <c r="ABM18" s="4"/>
      <c r="ABN18" s="10"/>
      <c r="ABO18" s="10"/>
      <c r="ABP18" s="11"/>
      <c r="ABQ18" s="126"/>
      <c r="ABR18" s="127"/>
      <c r="ABS18" s="17"/>
      <c r="ABT18" s="9"/>
      <c r="ABU18" s="18"/>
      <c r="ABV18" s="4"/>
      <c r="ABW18" s="10"/>
      <c r="ABX18" s="10"/>
      <c r="ABY18" s="11"/>
      <c r="ABZ18" s="126"/>
      <c r="ACA18" s="127"/>
      <c r="ACB18" s="17"/>
      <c r="ACC18" s="9"/>
      <c r="ACD18" s="18"/>
      <c r="ACE18" s="4"/>
      <c r="ACF18" s="10"/>
      <c r="ACG18" s="10"/>
      <c r="ACH18" s="11"/>
      <c r="ACI18" s="126"/>
      <c r="ACJ18" s="127"/>
      <c r="ACK18" s="17"/>
      <c r="ACL18" s="9"/>
      <c r="ACM18" s="18"/>
      <c r="ACN18" s="4"/>
      <c r="ACO18" s="10"/>
      <c r="ACP18" s="10"/>
      <c r="ACQ18" s="11"/>
      <c r="ACR18" s="126"/>
      <c r="ACS18" s="127"/>
      <c r="ACT18" s="17"/>
      <c r="ACU18" s="9"/>
      <c r="ACV18" s="18"/>
      <c r="ACW18" s="4"/>
      <c r="ACX18" s="10"/>
      <c r="ACY18" s="10"/>
      <c r="ACZ18" s="11"/>
      <c r="ADA18" s="126"/>
      <c r="ADB18" s="127"/>
      <c r="ADC18" s="17"/>
      <c r="ADD18" s="9"/>
      <c r="ADE18" s="18"/>
      <c r="ADF18" s="4"/>
      <c r="ADG18" s="10"/>
      <c r="ADH18" s="10"/>
      <c r="ADI18" s="11"/>
      <c r="ADJ18" s="126"/>
      <c r="ADK18" s="127"/>
      <c r="ADL18" s="17"/>
      <c r="ADM18" s="9"/>
      <c r="ADN18" s="18"/>
      <c r="ADO18" s="4"/>
      <c r="ADP18" s="10"/>
      <c r="ADQ18" s="10"/>
      <c r="ADR18" s="11"/>
      <c r="ADS18" s="126"/>
      <c r="ADT18" s="127"/>
      <c r="ADU18" s="17"/>
      <c r="ADV18" s="9"/>
      <c r="ADW18" s="18"/>
      <c r="ADX18" s="4"/>
      <c r="ADY18" s="10"/>
      <c r="ADZ18" s="10"/>
      <c r="AEA18" s="11"/>
      <c r="AEB18" s="126"/>
      <c r="AEC18" s="127"/>
      <c r="AED18" s="17"/>
      <c r="AEE18" s="9"/>
      <c r="AEF18" s="18"/>
      <c r="AEG18" s="4"/>
      <c r="AEH18" s="10"/>
      <c r="AEI18" s="10"/>
      <c r="AEJ18" s="11"/>
      <c r="AEK18" s="126"/>
      <c r="AEL18" s="127"/>
      <c r="AEM18" s="17"/>
      <c r="AEN18" s="9"/>
      <c r="AEO18" s="18"/>
      <c r="AEP18" s="4"/>
      <c r="AEQ18" s="10"/>
      <c r="AER18" s="10"/>
      <c r="AES18" s="11"/>
      <c r="AET18" s="126"/>
      <c r="AEU18" s="127"/>
      <c r="AEV18" s="17"/>
      <c r="AEW18" s="9"/>
      <c r="AEX18" s="18"/>
      <c r="AEY18" s="4"/>
      <c r="AEZ18" s="10"/>
      <c r="AFA18" s="10"/>
      <c r="AFB18" s="11"/>
      <c r="AFC18" s="126"/>
      <c r="AFD18" s="127"/>
      <c r="AFE18" s="17"/>
      <c r="AFF18" s="9"/>
      <c r="AFG18" s="18"/>
      <c r="AFH18" s="4"/>
      <c r="AFI18" s="10"/>
      <c r="AFJ18" s="10"/>
      <c r="AFK18" s="11"/>
      <c r="AFL18" s="126"/>
      <c r="AFM18" s="127"/>
      <c r="AFN18" s="17"/>
      <c r="AFO18" s="9"/>
      <c r="AFP18" s="18"/>
      <c r="AFQ18" s="4"/>
      <c r="AFR18" s="10"/>
      <c r="AFS18" s="10"/>
      <c r="AFT18" s="11"/>
      <c r="AFU18" s="126"/>
      <c r="AFV18" s="127"/>
      <c r="AFW18" s="17"/>
      <c r="AFX18" s="9"/>
      <c r="AFY18" s="18"/>
      <c r="AFZ18" s="4"/>
      <c r="AGA18" s="10"/>
      <c r="AGB18" s="10"/>
      <c r="AGC18" s="11"/>
      <c r="AGD18" s="126"/>
      <c r="AGE18" s="127"/>
      <c r="AGF18" s="17"/>
      <c r="AGG18" s="9"/>
      <c r="AGH18" s="18"/>
      <c r="AGI18" s="4"/>
      <c r="AGJ18" s="10"/>
      <c r="AGK18" s="10"/>
      <c r="AGL18" s="11"/>
      <c r="AGM18" s="126"/>
      <c r="AGN18" s="127"/>
      <c r="AGO18" s="17"/>
      <c r="AGP18" s="9"/>
      <c r="AGQ18" s="18"/>
      <c r="AGR18" s="4"/>
      <c r="AGS18" s="10"/>
      <c r="AGT18" s="10"/>
      <c r="AGU18" s="11"/>
      <c r="AGV18" s="126"/>
      <c r="AGW18" s="127"/>
      <c r="AGX18" s="17"/>
      <c r="AGY18" s="9"/>
      <c r="AGZ18" s="18"/>
      <c r="AHA18" s="4"/>
      <c r="AHB18" s="10"/>
      <c r="AHC18" s="10"/>
      <c r="AHD18" s="11"/>
      <c r="AHE18" s="126"/>
      <c r="AHF18" s="127"/>
      <c r="AHG18" s="17"/>
      <c r="AHH18" s="9"/>
      <c r="AHI18" s="18"/>
      <c r="AHJ18" s="4"/>
      <c r="AHK18" s="10"/>
      <c r="AHL18" s="10"/>
      <c r="AHM18" s="11"/>
      <c r="AHN18" s="126"/>
      <c r="AHO18" s="127"/>
      <c r="AHP18" s="17"/>
      <c r="AHQ18" s="9"/>
      <c r="AHR18" s="18"/>
      <c r="AHS18" s="4"/>
      <c r="AHT18" s="10"/>
      <c r="AHU18" s="10"/>
      <c r="AHV18" s="11"/>
      <c r="AHW18" s="126"/>
      <c r="AHX18" s="127"/>
      <c r="AHY18" s="17"/>
      <c r="AHZ18" s="9"/>
      <c r="AIA18" s="18"/>
      <c r="AIB18" s="4"/>
      <c r="AIC18" s="10"/>
      <c r="AID18" s="10"/>
      <c r="AIE18" s="11"/>
      <c r="AIF18" s="126"/>
      <c r="AIG18" s="127"/>
      <c r="AIH18" s="17"/>
      <c r="AII18" s="9"/>
      <c r="AIJ18" s="18"/>
      <c r="AIK18" s="4"/>
      <c r="AIL18" s="10"/>
      <c r="AIM18" s="10"/>
      <c r="AIN18" s="11"/>
      <c r="AIO18" s="126"/>
      <c r="AIP18" s="127"/>
      <c r="AIQ18" s="17"/>
      <c r="AIR18" s="9"/>
      <c r="AIS18" s="18"/>
      <c r="AIT18" s="4"/>
      <c r="AIU18" s="10"/>
      <c r="AIV18" s="10"/>
      <c r="AIW18" s="11"/>
      <c r="AIX18" s="126"/>
      <c r="AIY18" s="127"/>
      <c r="AIZ18" s="17"/>
      <c r="AJA18" s="9"/>
      <c r="AJB18" s="18"/>
      <c r="AJC18" s="4"/>
      <c r="AJD18" s="10"/>
      <c r="AJE18" s="10"/>
      <c r="AJF18" s="11"/>
      <c r="AJG18" s="126"/>
      <c r="AJH18" s="127"/>
      <c r="AJI18" s="17"/>
      <c r="AJJ18" s="9"/>
      <c r="AJK18" s="18"/>
      <c r="AJL18" s="4"/>
      <c r="AJM18" s="10"/>
      <c r="AJN18" s="10"/>
      <c r="AJO18" s="11"/>
      <c r="AJP18" s="126"/>
      <c r="AJQ18" s="127"/>
      <c r="AJR18" s="17"/>
      <c r="AJS18" s="9"/>
      <c r="AJT18" s="18"/>
      <c r="AJU18" s="4"/>
      <c r="AJV18" s="10"/>
      <c r="AJW18" s="10"/>
      <c r="AJX18" s="11"/>
      <c r="AJY18" s="126"/>
      <c r="AJZ18" s="127"/>
      <c r="AKA18" s="17"/>
      <c r="AKB18" s="9"/>
      <c r="AKC18" s="18"/>
      <c r="AKD18" s="4"/>
      <c r="AKE18" s="10"/>
      <c r="AKF18" s="10"/>
      <c r="AKG18" s="11"/>
      <c r="AKH18" s="126"/>
      <c r="AKI18" s="127"/>
      <c r="AKJ18" s="17"/>
      <c r="AKK18" s="9"/>
      <c r="AKL18" s="18"/>
      <c r="AKM18" s="4"/>
      <c r="AKN18" s="10"/>
      <c r="AKO18" s="10"/>
      <c r="AKP18" s="11"/>
      <c r="AKQ18" s="126"/>
      <c r="AKR18" s="127"/>
      <c r="AKS18" s="17"/>
      <c r="AKT18" s="9"/>
      <c r="AKU18" s="18"/>
      <c r="AKV18" s="4"/>
      <c r="AKW18" s="10"/>
      <c r="AKX18" s="10"/>
      <c r="AKY18" s="11"/>
      <c r="AKZ18" s="126"/>
      <c r="ALA18" s="127"/>
      <c r="ALB18" s="17"/>
      <c r="ALC18" s="9"/>
      <c r="ALD18" s="18"/>
      <c r="ALE18" s="4"/>
      <c r="ALF18" s="10"/>
      <c r="ALG18" s="10"/>
      <c r="ALH18" s="11"/>
      <c r="ALI18" s="126"/>
      <c r="ALJ18" s="127"/>
      <c r="ALK18" s="17"/>
      <c r="ALL18" s="9"/>
      <c r="ALM18" s="18"/>
      <c r="ALN18" s="4"/>
      <c r="ALO18" s="10"/>
      <c r="ALP18" s="10"/>
      <c r="ALQ18" s="11"/>
      <c r="ALR18" s="126"/>
      <c r="ALS18" s="127"/>
      <c r="ALT18" s="17"/>
      <c r="ALU18" s="9"/>
      <c r="ALV18" s="18"/>
      <c r="ALW18" s="4"/>
      <c r="ALX18" s="10"/>
      <c r="ALY18" s="10"/>
      <c r="ALZ18" s="11"/>
      <c r="AMA18" s="126"/>
      <c r="AMB18" s="127"/>
      <c r="AMC18" s="17"/>
      <c r="AMD18" s="9"/>
      <c r="AME18" s="18"/>
      <c r="AMF18" s="4"/>
      <c r="AMG18" s="10"/>
      <c r="AMH18" s="10"/>
      <c r="AMI18" s="11"/>
      <c r="AMJ18" s="126"/>
      <c r="AMK18" s="127"/>
      <c r="AML18" s="17"/>
      <c r="AMM18" s="9"/>
      <c r="AMN18" s="18"/>
      <c r="AMO18" s="4"/>
      <c r="AMP18" s="10"/>
      <c r="AMQ18" s="10"/>
      <c r="AMR18" s="11"/>
      <c r="AMS18" s="126"/>
      <c r="AMT18" s="127"/>
      <c r="AMU18" s="17"/>
      <c r="AMV18" s="9"/>
      <c r="AMW18" s="18"/>
      <c r="AMX18" s="4"/>
      <c r="AMY18" s="10"/>
      <c r="AMZ18" s="10"/>
      <c r="ANA18" s="11"/>
      <c r="ANB18" s="126"/>
      <c r="ANC18" s="127"/>
      <c r="AND18" s="17"/>
      <c r="ANE18" s="9"/>
      <c r="ANF18" s="18"/>
      <c r="ANG18" s="4"/>
      <c r="ANH18" s="10"/>
      <c r="ANI18" s="10"/>
      <c r="ANJ18" s="11"/>
      <c r="ANK18" s="126"/>
      <c r="ANL18" s="127"/>
      <c r="ANM18" s="17"/>
      <c r="ANN18" s="9"/>
      <c r="ANO18" s="18"/>
      <c r="ANP18" s="4"/>
      <c r="ANQ18" s="10"/>
      <c r="ANR18" s="10"/>
      <c r="ANS18" s="11"/>
      <c r="ANT18" s="126"/>
      <c r="ANU18" s="127"/>
      <c r="ANV18" s="17"/>
      <c r="ANW18" s="9"/>
      <c r="ANX18" s="18"/>
      <c r="ANY18" s="4"/>
      <c r="ANZ18" s="10"/>
      <c r="AOA18" s="10"/>
      <c r="AOB18" s="11"/>
      <c r="AOC18" s="126"/>
      <c r="AOD18" s="127"/>
      <c r="AOE18" s="17"/>
      <c r="AOF18" s="9"/>
      <c r="AOG18" s="18"/>
      <c r="AOH18" s="4"/>
      <c r="AOI18" s="10"/>
      <c r="AOJ18" s="10"/>
      <c r="AOK18" s="11"/>
      <c r="AOL18" s="126"/>
      <c r="AOM18" s="127"/>
      <c r="AON18" s="17"/>
      <c r="AOO18" s="9"/>
      <c r="AOP18" s="18"/>
      <c r="AOQ18" s="4"/>
      <c r="AOR18" s="10"/>
      <c r="AOS18" s="10"/>
      <c r="AOT18" s="11"/>
      <c r="AOU18" s="126"/>
      <c r="AOV18" s="127"/>
      <c r="AOW18" s="17"/>
      <c r="AOX18" s="9"/>
      <c r="AOY18" s="18"/>
      <c r="AOZ18" s="4"/>
      <c r="APA18" s="10"/>
      <c r="APB18" s="10"/>
      <c r="APC18" s="11"/>
      <c r="APD18" s="126"/>
      <c r="APE18" s="127"/>
      <c r="APF18" s="17"/>
      <c r="APG18" s="9"/>
      <c r="APH18" s="18"/>
      <c r="API18" s="4"/>
      <c r="APJ18" s="10"/>
      <c r="APK18" s="10"/>
      <c r="APL18" s="11"/>
      <c r="APM18" s="126"/>
      <c r="APN18" s="127"/>
      <c r="APO18" s="17"/>
      <c r="APP18" s="9"/>
      <c r="APQ18" s="18"/>
      <c r="APR18" s="4"/>
      <c r="APS18" s="10"/>
      <c r="APT18" s="10"/>
      <c r="APU18" s="11"/>
      <c r="APV18" s="126"/>
      <c r="APW18" s="127"/>
      <c r="APX18" s="17"/>
      <c r="APY18" s="9"/>
      <c r="APZ18" s="18"/>
      <c r="AQA18" s="4"/>
      <c r="AQB18" s="10"/>
      <c r="AQC18" s="10"/>
      <c r="AQD18" s="11"/>
      <c r="AQE18" s="126"/>
      <c r="AQF18" s="127"/>
      <c r="AQG18" s="17"/>
      <c r="AQH18" s="9"/>
      <c r="AQI18" s="18"/>
      <c r="AQJ18" s="4"/>
      <c r="AQK18" s="10"/>
      <c r="AQL18" s="10"/>
      <c r="AQM18" s="11"/>
      <c r="AQN18" s="126"/>
      <c r="AQO18" s="127"/>
      <c r="AQP18" s="17"/>
      <c r="AQQ18" s="9"/>
      <c r="AQR18" s="18"/>
      <c r="AQS18" s="4"/>
      <c r="AQT18" s="10"/>
      <c r="AQU18" s="10"/>
      <c r="AQV18" s="11"/>
      <c r="AQW18" s="126"/>
      <c r="AQX18" s="127"/>
      <c r="AQY18" s="17"/>
      <c r="AQZ18" s="9"/>
      <c r="ARA18" s="18"/>
      <c r="ARB18" s="4"/>
      <c r="ARC18" s="10"/>
      <c r="ARD18" s="10"/>
      <c r="ARE18" s="11"/>
      <c r="ARF18" s="126"/>
      <c r="ARG18" s="127"/>
      <c r="ARH18" s="17"/>
      <c r="ARI18" s="9"/>
      <c r="ARJ18" s="18"/>
      <c r="ARK18" s="4"/>
      <c r="ARL18" s="10"/>
      <c r="ARM18" s="10"/>
      <c r="ARN18" s="11"/>
      <c r="ARO18" s="126"/>
      <c r="ARP18" s="127"/>
      <c r="ARQ18" s="17"/>
      <c r="ARR18" s="9"/>
      <c r="ARS18" s="18"/>
      <c r="ART18" s="4"/>
      <c r="ARU18" s="10"/>
      <c r="ARV18" s="10"/>
      <c r="ARW18" s="11"/>
      <c r="ARX18" s="126"/>
      <c r="ARY18" s="127"/>
      <c r="ARZ18" s="17"/>
      <c r="ASA18" s="9"/>
      <c r="ASB18" s="18"/>
      <c r="ASC18" s="4"/>
      <c r="ASD18" s="10"/>
      <c r="ASE18" s="10"/>
      <c r="ASF18" s="11"/>
      <c r="ASG18" s="126"/>
      <c r="ASH18" s="127"/>
      <c r="ASI18" s="17"/>
      <c r="ASJ18" s="9"/>
      <c r="ASK18" s="18"/>
      <c r="ASL18" s="4"/>
      <c r="ASM18" s="10"/>
      <c r="ASN18" s="10"/>
      <c r="ASO18" s="11"/>
      <c r="ASP18" s="126"/>
      <c r="ASQ18" s="127"/>
      <c r="ASR18" s="17"/>
      <c r="ASS18" s="9"/>
      <c r="AST18" s="18"/>
      <c r="ASU18" s="4"/>
      <c r="ASV18" s="10"/>
      <c r="ASW18" s="10"/>
      <c r="ASX18" s="11"/>
      <c r="ASY18" s="126"/>
      <c r="ASZ18" s="127"/>
      <c r="ATA18" s="17"/>
      <c r="ATB18" s="9"/>
      <c r="ATC18" s="18"/>
      <c r="ATD18" s="4"/>
      <c r="ATE18" s="10"/>
      <c r="ATF18" s="10"/>
      <c r="ATG18" s="11"/>
      <c r="ATH18" s="126"/>
      <c r="ATI18" s="127"/>
      <c r="ATJ18" s="17"/>
      <c r="ATK18" s="9"/>
      <c r="ATL18" s="18"/>
      <c r="ATM18" s="4"/>
      <c r="ATN18" s="10"/>
      <c r="ATO18" s="10"/>
      <c r="ATP18" s="11"/>
      <c r="ATQ18" s="126"/>
      <c r="ATR18" s="127"/>
      <c r="ATS18" s="17"/>
      <c r="ATT18" s="9"/>
      <c r="ATU18" s="18"/>
      <c r="ATV18" s="4"/>
      <c r="ATW18" s="10"/>
      <c r="ATX18" s="10"/>
      <c r="ATY18" s="11"/>
      <c r="ATZ18" s="126"/>
      <c r="AUA18" s="127"/>
      <c r="AUB18" s="17"/>
      <c r="AUC18" s="9"/>
      <c r="AUD18" s="18"/>
      <c r="AUE18" s="4"/>
      <c r="AUF18" s="10"/>
      <c r="AUG18" s="10"/>
      <c r="AUH18" s="11"/>
      <c r="AUI18" s="126"/>
      <c r="AUJ18" s="127"/>
      <c r="AUK18" s="17"/>
      <c r="AUL18" s="9"/>
      <c r="AUM18" s="18"/>
      <c r="AUN18" s="4"/>
      <c r="AUO18" s="10"/>
      <c r="AUP18" s="10"/>
      <c r="AUQ18" s="11"/>
      <c r="AUR18" s="126"/>
      <c r="AUS18" s="127"/>
      <c r="AUT18" s="17"/>
      <c r="AUU18" s="9"/>
      <c r="AUV18" s="18"/>
      <c r="AUW18" s="4"/>
      <c r="AUX18" s="10"/>
      <c r="AUY18" s="10"/>
      <c r="AUZ18" s="11"/>
      <c r="AVA18" s="126"/>
      <c r="AVB18" s="127"/>
      <c r="AVC18" s="17"/>
      <c r="AVD18" s="9"/>
      <c r="AVE18" s="18"/>
      <c r="AVF18" s="4"/>
      <c r="AVG18" s="10"/>
      <c r="AVH18" s="10"/>
      <c r="AVI18" s="11"/>
      <c r="AVJ18" s="126"/>
      <c r="AVK18" s="127"/>
      <c r="AVL18" s="17"/>
      <c r="AVM18" s="9"/>
      <c r="AVN18" s="18"/>
      <c r="AVO18" s="4"/>
      <c r="AVP18" s="10"/>
      <c r="AVQ18" s="10"/>
      <c r="AVR18" s="11"/>
      <c r="AVS18" s="126"/>
      <c r="AVT18" s="127"/>
      <c r="AVU18" s="17"/>
      <c r="AVV18" s="9"/>
      <c r="AVW18" s="18"/>
      <c r="AVX18" s="4"/>
      <c r="AVY18" s="10"/>
      <c r="AVZ18" s="10"/>
      <c r="AWA18" s="11"/>
      <c r="AWB18" s="126"/>
      <c r="AWC18" s="127"/>
      <c r="AWD18" s="17"/>
      <c r="AWE18" s="9"/>
      <c r="AWF18" s="18"/>
      <c r="AWG18" s="4"/>
      <c r="AWH18" s="10"/>
      <c r="AWI18" s="10"/>
      <c r="AWJ18" s="11"/>
      <c r="AWK18" s="126"/>
      <c r="AWL18" s="127"/>
      <c r="AWM18" s="17"/>
      <c r="AWN18" s="9"/>
      <c r="AWO18" s="18"/>
      <c r="AWP18" s="4"/>
      <c r="AWQ18" s="10"/>
      <c r="AWR18" s="10"/>
      <c r="AWS18" s="11"/>
      <c r="AWT18" s="126"/>
      <c r="AWU18" s="127"/>
      <c r="AWV18" s="17"/>
      <c r="AWW18" s="9"/>
      <c r="AWX18" s="18"/>
      <c r="AWY18" s="4"/>
      <c r="AWZ18" s="10"/>
      <c r="AXA18" s="10"/>
      <c r="AXB18" s="11"/>
      <c r="AXC18" s="126"/>
      <c r="AXD18" s="127"/>
      <c r="AXE18" s="17"/>
      <c r="AXF18" s="9"/>
      <c r="AXG18" s="18"/>
      <c r="AXH18" s="4"/>
      <c r="AXI18" s="10"/>
      <c r="AXJ18" s="10"/>
      <c r="AXK18" s="11"/>
      <c r="AXL18" s="126"/>
      <c r="AXM18" s="127"/>
      <c r="AXN18" s="17"/>
      <c r="AXO18" s="9"/>
      <c r="AXP18" s="18"/>
      <c r="AXQ18" s="4"/>
      <c r="AXR18" s="10"/>
      <c r="AXS18" s="10"/>
      <c r="AXT18" s="11"/>
      <c r="AXU18" s="126"/>
      <c r="AXV18" s="127"/>
      <c r="AXW18" s="17"/>
      <c r="AXX18" s="9"/>
      <c r="AXY18" s="18"/>
      <c r="AXZ18" s="4"/>
      <c r="AYA18" s="10"/>
      <c r="AYB18" s="10"/>
      <c r="AYC18" s="11"/>
      <c r="AYD18" s="126"/>
      <c r="AYE18" s="127"/>
      <c r="AYF18" s="17"/>
      <c r="AYG18" s="9"/>
      <c r="AYH18" s="18"/>
      <c r="AYI18" s="4"/>
      <c r="AYJ18" s="10"/>
      <c r="AYK18" s="10"/>
      <c r="AYL18" s="11"/>
      <c r="AYM18" s="126"/>
      <c r="AYN18" s="127"/>
      <c r="AYO18" s="17"/>
      <c r="AYP18" s="9"/>
      <c r="AYQ18" s="18"/>
      <c r="AYR18" s="4"/>
      <c r="AYS18" s="10"/>
      <c r="AYT18" s="10"/>
      <c r="AYU18" s="11"/>
      <c r="AYV18" s="126"/>
      <c r="AYW18" s="127"/>
      <c r="AYX18" s="17"/>
      <c r="AYY18" s="9"/>
      <c r="AYZ18" s="18"/>
      <c r="AZA18" s="4"/>
      <c r="AZB18" s="10"/>
      <c r="AZC18" s="10"/>
      <c r="AZD18" s="11"/>
      <c r="AZE18" s="126"/>
      <c r="AZF18" s="127"/>
      <c r="AZG18" s="17"/>
      <c r="AZH18" s="9"/>
      <c r="AZI18" s="18"/>
      <c r="AZJ18" s="4"/>
      <c r="AZK18" s="10"/>
      <c r="AZL18" s="10"/>
      <c r="AZM18" s="11"/>
      <c r="AZN18" s="126"/>
      <c r="AZO18" s="127"/>
      <c r="AZP18" s="17"/>
      <c r="AZQ18" s="9"/>
      <c r="AZR18" s="18"/>
      <c r="AZS18" s="4"/>
      <c r="AZT18" s="10"/>
      <c r="AZU18" s="10"/>
      <c r="AZV18" s="11"/>
      <c r="AZW18" s="126"/>
      <c r="AZX18" s="127"/>
      <c r="AZY18" s="17"/>
      <c r="AZZ18" s="9"/>
      <c r="BAA18" s="18"/>
      <c r="BAB18" s="4"/>
      <c r="BAC18" s="10"/>
      <c r="BAD18" s="10"/>
      <c r="BAE18" s="11"/>
      <c r="BAF18" s="126"/>
      <c r="BAG18" s="127"/>
      <c r="BAH18" s="17"/>
      <c r="BAI18" s="9"/>
      <c r="BAJ18" s="18"/>
      <c r="BAK18" s="4"/>
      <c r="BAL18" s="10"/>
      <c r="BAM18" s="10"/>
      <c r="BAN18" s="11"/>
      <c r="BAO18" s="126"/>
      <c r="BAP18" s="127"/>
      <c r="BAQ18" s="17"/>
      <c r="BAR18" s="9"/>
      <c r="BAS18" s="18"/>
      <c r="BAT18" s="4"/>
      <c r="BAU18" s="10"/>
      <c r="BAV18" s="10"/>
      <c r="BAW18" s="11"/>
      <c r="BAX18" s="126"/>
      <c r="BAY18" s="127"/>
      <c r="BAZ18" s="17"/>
      <c r="BBA18" s="9"/>
      <c r="BBB18" s="18"/>
      <c r="BBC18" s="4"/>
      <c r="BBD18" s="10"/>
      <c r="BBE18" s="10"/>
      <c r="BBF18" s="11"/>
      <c r="BBG18" s="126"/>
      <c r="BBH18" s="127"/>
      <c r="BBI18" s="17"/>
      <c r="BBJ18" s="9"/>
      <c r="BBK18" s="18"/>
      <c r="BBL18" s="4"/>
      <c r="BBM18" s="10"/>
      <c r="BBN18" s="10"/>
      <c r="BBO18" s="11"/>
      <c r="BBP18" s="126"/>
      <c r="BBQ18" s="127"/>
      <c r="BBR18" s="17"/>
      <c r="BBS18" s="9"/>
      <c r="BBT18" s="18"/>
      <c r="BBU18" s="4"/>
      <c r="BBV18" s="10"/>
      <c r="BBW18" s="10"/>
      <c r="BBX18" s="11"/>
      <c r="BBY18" s="126"/>
      <c r="BBZ18" s="127"/>
      <c r="BCA18" s="17"/>
      <c r="BCB18" s="9"/>
      <c r="BCC18" s="18"/>
      <c r="BCD18" s="4"/>
      <c r="BCE18" s="10"/>
      <c r="BCF18" s="10"/>
      <c r="BCG18" s="11"/>
      <c r="BCH18" s="126"/>
      <c r="BCI18" s="127"/>
      <c r="BCJ18" s="17"/>
      <c r="BCK18" s="9"/>
      <c r="BCL18" s="18"/>
      <c r="BCM18" s="4"/>
      <c r="BCN18" s="10"/>
      <c r="BCO18" s="10"/>
      <c r="BCP18" s="11"/>
      <c r="BCQ18" s="126"/>
      <c r="BCR18" s="127"/>
      <c r="BCS18" s="17"/>
      <c r="BCT18" s="9"/>
      <c r="BCU18" s="18"/>
      <c r="BCV18" s="4"/>
      <c r="BCW18" s="10"/>
      <c r="BCX18" s="10"/>
      <c r="BCY18" s="11"/>
      <c r="BCZ18" s="126"/>
      <c r="BDA18" s="127"/>
      <c r="BDB18" s="17"/>
      <c r="BDC18" s="9"/>
      <c r="BDD18" s="18"/>
      <c r="BDE18" s="4"/>
      <c r="BDF18" s="10"/>
      <c r="BDG18" s="10"/>
      <c r="BDH18" s="11"/>
      <c r="BDI18" s="126"/>
      <c r="BDJ18" s="127"/>
      <c r="BDK18" s="17"/>
      <c r="BDL18" s="9"/>
      <c r="BDM18" s="18"/>
      <c r="BDN18" s="4"/>
      <c r="BDO18" s="10"/>
      <c r="BDP18" s="10"/>
      <c r="BDQ18" s="11"/>
      <c r="BDR18" s="126"/>
      <c r="BDS18" s="127"/>
      <c r="BDT18" s="17"/>
      <c r="BDU18" s="9"/>
      <c r="BDV18" s="18"/>
      <c r="BDW18" s="4"/>
      <c r="BDX18" s="10"/>
      <c r="BDY18" s="10"/>
      <c r="BDZ18" s="11"/>
      <c r="BEA18" s="126"/>
      <c r="BEB18" s="127"/>
      <c r="BEC18" s="17"/>
      <c r="BED18" s="9"/>
      <c r="BEE18" s="18"/>
      <c r="BEF18" s="4"/>
      <c r="BEG18" s="10"/>
      <c r="BEH18" s="10"/>
      <c r="BEI18" s="11"/>
      <c r="BEJ18" s="126"/>
      <c r="BEK18" s="127"/>
      <c r="BEL18" s="17"/>
      <c r="BEM18" s="9"/>
      <c r="BEN18" s="18"/>
      <c r="BEO18" s="4"/>
      <c r="BEP18" s="10"/>
      <c r="BEQ18" s="10"/>
      <c r="BER18" s="11"/>
      <c r="BES18" s="126"/>
      <c r="BET18" s="127"/>
      <c r="BEU18" s="17"/>
      <c r="BEV18" s="9"/>
      <c r="BEW18" s="18"/>
      <c r="BEX18" s="4"/>
      <c r="BEY18" s="10"/>
      <c r="BEZ18" s="10"/>
      <c r="BFA18" s="11"/>
      <c r="BFB18" s="126"/>
      <c r="BFC18" s="127"/>
      <c r="BFD18" s="17"/>
      <c r="BFE18" s="9"/>
      <c r="BFF18" s="18"/>
      <c r="BFG18" s="4"/>
      <c r="BFH18" s="10"/>
      <c r="BFI18" s="10"/>
      <c r="BFJ18" s="11"/>
      <c r="BFK18" s="126"/>
      <c r="BFL18" s="127"/>
      <c r="BFM18" s="17"/>
      <c r="BFN18" s="9"/>
      <c r="BFO18" s="18"/>
      <c r="BFP18" s="4"/>
      <c r="BFQ18" s="10"/>
      <c r="BFR18" s="10"/>
      <c r="BFS18" s="11"/>
      <c r="BFT18" s="126"/>
      <c r="BFU18" s="127"/>
      <c r="BFV18" s="17"/>
      <c r="BFW18" s="9"/>
      <c r="BFX18" s="18"/>
      <c r="BFY18" s="4"/>
      <c r="BFZ18" s="10"/>
      <c r="BGA18" s="10"/>
      <c r="BGB18" s="11"/>
      <c r="BGC18" s="126"/>
      <c r="BGD18" s="127"/>
      <c r="BGE18" s="17"/>
      <c r="BGF18" s="9"/>
      <c r="BGG18" s="18"/>
      <c r="BGH18" s="4"/>
      <c r="BGI18" s="10"/>
      <c r="BGJ18" s="10"/>
      <c r="BGK18" s="11"/>
      <c r="BGL18" s="126"/>
      <c r="BGM18" s="127"/>
      <c r="BGN18" s="17"/>
      <c r="BGO18" s="9"/>
      <c r="BGP18" s="18"/>
      <c r="BGQ18" s="4"/>
      <c r="BGR18" s="10"/>
      <c r="BGS18" s="10"/>
      <c r="BGT18" s="11"/>
      <c r="BGU18" s="126"/>
      <c r="BGV18" s="127"/>
      <c r="BGW18" s="17"/>
      <c r="BGX18" s="9"/>
      <c r="BGY18" s="18"/>
      <c r="BGZ18" s="4"/>
      <c r="BHA18" s="10"/>
      <c r="BHB18" s="10"/>
      <c r="BHC18" s="11"/>
      <c r="BHD18" s="126"/>
      <c r="BHE18" s="127"/>
      <c r="BHF18" s="17"/>
      <c r="BHG18" s="9"/>
      <c r="BHH18" s="18"/>
      <c r="BHI18" s="4"/>
      <c r="BHJ18" s="10"/>
      <c r="BHK18" s="10"/>
      <c r="BHL18" s="11"/>
      <c r="BHM18" s="126"/>
      <c r="BHN18" s="127"/>
      <c r="BHO18" s="17"/>
      <c r="BHP18" s="9"/>
      <c r="BHQ18" s="18"/>
      <c r="BHR18" s="4"/>
      <c r="BHS18" s="10"/>
      <c r="BHT18" s="10"/>
      <c r="BHU18" s="11"/>
      <c r="BHV18" s="126"/>
      <c r="BHW18" s="127"/>
      <c r="BHX18" s="17"/>
      <c r="BHY18" s="9"/>
      <c r="BHZ18" s="18"/>
      <c r="BIA18" s="4"/>
      <c r="BIB18" s="10"/>
      <c r="BIC18" s="10"/>
      <c r="BID18" s="11"/>
      <c r="BIE18" s="126"/>
      <c r="BIF18" s="127"/>
      <c r="BIG18" s="17"/>
      <c r="BIH18" s="9"/>
      <c r="BII18" s="18"/>
      <c r="BIJ18" s="4"/>
      <c r="BIK18" s="10"/>
      <c r="BIL18" s="10"/>
      <c r="BIM18" s="11"/>
      <c r="BIN18" s="126"/>
      <c r="BIO18" s="127"/>
      <c r="BIP18" s="17"/>
      <c r="BIQ18" s="9"/>
      <c r="BIR18" s="18"/>
      <c r="BIS18" s="4"/>
      <c r="BIT18" s="10"/>
      <c r="BIU18" s="10"/>
      <c r="BIV18" s="11"/>
      <c r="BIW18" s="126"/>
      <c r="BIX18" s="127"/>
      <c r="BIY18" s="17"/>
      <c r="BIZ18" s="9"/>
      <c r="BJA18" s="18"/>
      <c r="BJB18" s="4"/>
      <c r="BJC18" s="10"/>
      <c r="BJD18" s="10"/>
      <c r="BJE18" s="11"/>
      <c r="BJF18" s="126"/>
      <c r="BJG18" s="127"/>
      <c r="BJH18" s="17"/>
      <c r="BJI18" s="9"/>
      <c r="BJJ18" s="18"/>
      <c r="BJK18" s="4"/>
      <c r="BJL18" s="10"/>
      <c r="BJM18" s="10"/>
      <c r="BJN18" s="11"/>
      <c r="BJO18" s="126"/>
      <c r="BJP18" s="127"/>
      <c r="BJQ18" s="17"/>
      <c r="BJR18" s="9"/>
      <c r="BJS18" s="18"/>
      <c r="BJT18" s="4"/>
      <c r="BJU18" s="10"/>
      <c r="BJV18" s="10"/>
      <c r="BJW18" s="11"/>
      <c r="BJX18" s="126"/>
      <c r="BJY18" s="127"/>
      <c r="BJZ18" s="17"/>
      <c r="BKA18" s="9"/>
      <c r="BKB18" s="18"/>
      <c r="BKC18" s="4"/>
      <c r="BKD18" s="10"/>
      <c r="BKE18" s="10"/>
      <c r="BKF18" s="11"/>
      <c r="BKG18" s="126"/>
      <c r="BKH18" s="127"/>
      <c r="BKI18" s="17"/>
      <c r="BKJ18" s="9"/>
      <c r="BKK18" s="18"/>
      <c r="BKL18" s="4"/>
      <c r="BKM18" s="10"/>
      <c r="BKN18" s="10"/>
      <c r="BKO18" s="11"/>
      <c r="BKP18" s="126"/>
      <c r="BKQ18" s="127"/>
      <c r="BKR18" s="17"/>
      <c r="BKS18" s="9"/>
      <c r="BKT18" s="18"/>
      <c r="BKU18" s="4"/>
      <c r="BKV18" s="10"/>
      <c r="BKW18" s="10"/>
      <c r="BKX18" s="11"/>
      <c r="BKY18" s="126"/>
      <c r="BKZ18" s="127"/>
      <c r="BLA18" s="17"/>
      <c r="BLB18" s="9"/>
      <c r="BLC18" s="18"/>
      <c r="BLD18" s="4"/>
      <c r="BLE18" s="10"/>
      <c r="BLF18" s="10"/>
      <c r="BLG18" s="11"/>
      <c r="BLH18" s="126"/>
      <c r="BLI18" s="127"/>
      <c r="BLJ18" s="17"/>
      <c r="BLK18" s="9"/>
      <c r="BLL18" s="18"/>
      <c r="BLM18" s="4"/>
      <c r="BLN18" s="10"/>
      <c r="BLO18" s="10"/>
      <c r="BLP18" s="11"/>
      <c r="BLQ18" s="126"/>
      <c r="BLR18" s="127"/>
      <c r="BLS18" s="17"/>
      <c r="BLT18" s="9"/>
      <c r="BLU18" s="18"/>
      <c r="BLV18" s="4"/>
      <c r="BLW18" s="10"/>
      <c r="BLX18" s="10"/>
      <c r="BLY18" s="11"/>
      <c r="BLZ18" s="126"/>
      <c r="BMA18" s="127"/>
      <c r="BMB18" s="17"/>
      <c r="BMC18" s="9"/>
      <c r="BMD18" s="18"/>
      <c r="BME18" s="4"/>
      <c r="BMF18" s="10"/>
      <c r="BMG18" s="10"/>
      <c r="BMH18" s="11"/>
      <c r="BMI18" s="126"/>
      <c r="BMJ18" s="127"/>
      <c r="BMK18" s="17"/>
      <c r="BML18" s="9"/>
      <c r="BMM18" s="18"/>
      <c r="BMN18" s="4"/>
      <c r="BMO18" s="10"/>
      <c r="BMP18" s="10"/>
      <c r="BMQ18" s="11"/>
      <c r="BMR18" s="126"/>
      <c r="BMS18" s="127"/>
      <c r="BMT18" s="17"/>
      <c r="BMU18" s="9"/>
      <c r="BMV18" s="18"/>
      <c r="BMW18" s="4"/>
      <c r="BMX18" s="10"/>
      <c r="BMY18" s="10"/>
      <c r="BMZ18" s="11"/>
      <c r="BNA18" s="126"/>
      <c r="BNB18" s="127"/>
      <c r="BNC18" s="17"/>
      <c r="BND18" s="9"/>
      <c r="BNE18" s="18"/>
      <c r="BNF18" s="4"/>
      <c r="BNG18" s="10"/>
      <c r="BNH18" s="10"/>
      <c r="BNI18" s="11"/>
      <c r="BNJ18" s="126"/>
      <c r="BNK18" s="127"/>
      <c r="BNL18" s="17"/>
      <c r="BNM18" s="9"/>
      <c r="BNN18" s="18"/>
      <c r="BNO18" s="4"/>
      <c r="BNP18" s="10"/>
      <c r="BNQ18" s="10"/>
      <c r="BNR18" s="11"/>
      <c r="BNS18" s="126"/>
      <c r="BNT18" s="127"/>
      <c r="BNU18" s="17"/>
      <c r="BNV18" s="9"/>
      <c r="BNW18" s="18"/>
      <c r="BNX18" s="4"/>
      <c r="BNY18" s="10"/>
      <c r="BNZ18" s="10"/>
      <c r="BOA18" s="11"/>
      <c r="BOB18" s="126"/>
      <c r="BOC18" s="127"/>
      <c r="BOD18" s="17"/>
      <c r="BOE18" s="9"/>
      <c r="BOF18" s="18"/>
      <c r="BOG18" s="4"/>
      <c r="BOH18" s="10"/>
      <c r="BOI18" s="10"/>
      <c r="BOJ18" s="11"/>
      <c r="BOK18" s="126"/>
      <c r="BOL18" s="127"/>
      <c r="BOM18" s="17"/>
      <c r="BON18" s="9"/>
      <c r="BOO18" s="18"/>
      <c r="BOP18" s="4"/>
      <c r="BOQ18" s="10"/>
      <c r="BOR18" s="10"/>
      <c r="BOS18" s="11"/>
      <c r="BOT18" s="126"/>
      <c r="BOU18" s="127"/>
      <c r="BOV18" s="17"/>
      <c r="BOW18" s="9"/>
      <c r="BOX18" s="18"/>
      <c r="BOY18" s="4"/>
      <c r="BOZ18" s="10"/>
      <c r="BPA18" s="10"/>
      <c r="BPB18" s="11"/>
      <c r="BPC18" s="126"/>
      <c r="BPD18" s="127"/>
      <c r="BPE18" s="17"/>
      <c r="BPF18" s="9"/>
      <c r="BPG18" s="18"/>
      <c r="BPH18" s="4"/>
      <c r="BPI18" s="10"/>
      <c r="BPJ18" s="10"/>
      <c r="BPK18" s="11"/>
      <c r="BPL18" s="126"/>
      <c r="BPM18" s="127"/>
      <c r="BPN18" s="17"/>
      <c r="BPO18" s="9"/>
      <c r="BPP18" s="18"/>
      <c r="BPQ18" s="4"/>
      <c r="BPR18" s="10"/>
      <c r="BPS18" s="10"/>
      <c r="BPT18" s="11"/>
      <c r="BPU18" s="126"/>
      <c r="BPV18" s="127"/>
      <c r="BPW18" s="17"/>
      <c r="BPX18" s="9"/>
      <c r="BPY18" s="18"/>
      <c r="BPZ18" s="4"/>
      <c r="BQA18" s="10"/>
      <c r="BQB18" s="10"/>
      <c r="BQC18" s="11"/>
      <c r="BQD18" s="126"/>
      <c r="BQE18" s="127"/>
      <c r="BQF18" s="17"/>
      <c r="BQG18" s="9"/>
      <c r="BQH18" s="18"/>
      <c r="BQI18" s="4"/>
      <c r="BQJ18" s="10"/>
      <c r="BQK18" s="10"/>
      <c r="BQL18" s="11"/>
      <c r="BQM18" s="126"/>
      <c r="BQN18" s="127"/>
      <c r="BQO18" s="17"/>
      <c r="BQP18" s="9"/>
      <c r="BQQ18" s="18"/>
      <c r="BQR18" s="4"/>
      <c r="BQS18" s="10"/>
      <c r="BQT18" s="10"/>
      <c r="BQU18" s="11"/>
      <c r="BQV18" s="126"/>
      <c r="BQW18" s="127"/>
      <c r="BQX18" s="17"/>
      <c r="BQY18" s="9"/>
      <c r="BQZ18" s="18"/>
      <c r="BRA18" s="4"/>
      <c r="BRB18" s="10"/>
      <c r="BRC18" s="10"/>
      <c r="BRD18" s="11"/>
      <c r="BRE18" s="126"/>
      <c r="BRF18" s="127"/>
      <c r="BRG18" s="17"/>
      <c r="BRH18" s="9"/>
      <c r="BRI18" s="18"/>
      <c r="BRJ18" s="4"/>
      <c r="BRK18" s="10"/>
      <c r="BRL18" s="10"/>
      <c r="BRM18" s="11"/>
      <c r="BRN18" s="126"/>
      <c r="BRO18" s="127"/>
      <c r="BRP18" s="17"/>
      <c r="BRQ18" s="9"/>
      <c r="BRR18" s="18"/>
      <c r="BRS18" s="4"/>
      <c r="BRT18" s="10"/>
      <c r="BRU18" s="10"/>
      <c r="BRV18" s="11"/>
      <c r="BRW18" s="126"/>
      <c r="BRX18" s="127"/>
      <c r="BRY18" s="17"/>
      <c r="BRZ18" s="9"/>
      <c r="BSA18" s="18"/>
      <c r="BSB18" s="4"/>
      <c r="BSC18" s="10"/>
      <c r="BSD18" s="10"/>
      <c r="BSE18" s="11"/>
      <c r="BSF18" s="126"/>
      <c r="BSG18" s="127"/>
      <c r="BSH18" s="17"/>
      <c r="BSI18" s="9"/>
      <c r="BSJ18" s="18"/>
      <c r="BSK18" s="4"/>
      <c r="BSL18" s="10"/>
      <c r="BSM18" s="10"/>
      <c r="BSN18" s="11"/>
      <c r="BSO18" s="126"/>
      <c r="BSP18" s="127"/>
      <c r="BSQ18" s="17"/>
      <c r="BSR18" s="9"/>
      <c r="BSS18" s="18"/>
      <c r="BST18" s="4"/>
      <c r="BSU18" s="10"/>
      <c r="BSV18" s="10"/>
      <c r="BSW18" s="11"/>
      <c r="BSX18" s="126"/>
      <c r="BSY18" s="127"/>
      <c r="BSZ18" s="17"/>
      <c r="BTA18" s="9"/>
      <c r="BTB18" s="18"/>
      <c r="BTC18" s="4"/>
      <c r="BTD18" s="10"/>
      <c r="BTE18" s="10"/>
      <c r="BTF18" s="11"/>
      <c r="BTG18" s="126"/>
      <c r="BTH18" s="127"/>
      <c r="BTI18" s="17"/>
      <c r="BTJ18" s="9"/>
      <c r="BTK18" s="18"/>
      <c r="BTL18" s="4"/>
      <c r="BTM18" s="10"/>
      <c r="BTN18" s="10"/>
      <c r="BTO18" s="11"/>
      <c r="BTP18" s="126"/>
      <c r="BTQ18" s="127"/>
      <c r="BTR18" s="17"/>
      <c r="BTS18" s="9"/>
      <c r="BTT18" s="18"/>
      <c r="BTU18" s="4"/>
      <c r="BTV18" s="10"/>
      <c r="BTW18" s="10"/>
      <c r="BTX18" s="11"/>
      <c r="BTY18" s="126"/>
      <c r="BTZ18" s="127"/>
      <c r="BUA18" s="17"/>
      <c r="BUB18" s="9"/>
      <c r="BUC18" s="18"/>
      <c r="BUD18" s="4"/>
      <c r="BUE18" s="10"/>
      <c r="BUF18" s="10"/>
      <c r="BUG18" s="11"/>
      <c r="BUH18" s="126"/>
      <c r="BUI18" s="127"/>
      <c r="BUJ18" s="17"/>
      <c r="BUK18" s="9"/>
      <c r="BUL18" s="18"/>
      <c r="BUM18" s="4"/>
      <c r="BUN18" s="10"/>
      <c r="BUO18" s="10"/>
      <c r="BUP18" s="11"/>
      <c r="BUQ18" s="126"/>
      <c r="BUR18" s="127"/>
      <c r="BUS18" s="17"/>
      <c r="BUT18" s="9"/>
      <c r="BUU18" s="18"/>
      <c r="BUV18" s="4"/>
      <c r="BUW18" s="10"/>
      <c r="BUX18" s="10"/>
      <c r="BUY18" s="11"/>
      <c r="BUZ18" s="126"/>
      <c r="BVA18" s="127"/>
      <c r="BVB18" s="17"/>
      <c r="BVC18" s="9"/>
      <c r="BVD18" s="18"/>
      <c r="BVE18" s="4"/>
      <c r="BVF18" s="10"/>
      <c r="BVG18" s="10"/>
      <c r="BVH18" s="11"/>
      <c r="BVI18" s="126"/>
      <c r="BVJ18" s="127"/>
      <c r="BVK18" s="17"/>
      <c r="BVL18" s="9"/>
      <c r="BVM18" s="18"/>
      <c r="BVN18" s="4"/>
      <c r="BVO18" s="10"/>
      <c r="BVP18" s="10"/>
      <c r="BVQ18" s="11"/>
      <c r="BVR18" s="126"/>
      <c r="BVS18" s="127"/>
      <c r="BVT18" s="17"/>
      <c r="BVU18" s="9"/>
      <c r="BVV18" s="18"/>
      <c r="BVW18" s="4"/>
      <c r="BVX18" s="10"/>
      <c r="BVY18" s="10"/>
      <c r="BVZ18" s="11"/>
      <c r="BWA18" s="126"/>
      <c r="BWB18" s="127"/>
      <c r="BWC18" s="17"/>
      <c r="BWD18" s="9"/>
      <c r="BWE18" s="18"/>
      <c r="BWF18" s="4"/>
      <c r="BWG18" s="10"/>
      <c r="BWH18" s="10"/>
      <c r="BWI18" s="11"/>
      <c r="BWJ18" s="126"/>
      <c r="BWK18" s="127"/>
      <c r="BWL18" s="17"/>
      <c r="BWM18" s="9"/>
      <c r="BWN18" s="18"/>
      <c r="BWO18" s="4"/>
      <c r="BWP18" s="10"/>
      <c r="BWQ18" s="10"/>
      <c r="BWR18" s="11"/>
      <c r="BWS18" s="126"/>
      <c r="BWT18" s="127"/>
      <c r="BWU18" s="17"/>
      <c r="BWV18" s="9"/>
      <c r="BWW18" s="18"/>
      <c r="BWX18" s="4"/>
      <c r="BWY18" s="10"/>
      <c r="BWZ18" s="10"/>
      <c r="BXA18" s="11"/>
      <c r="BXB18" s="126"/>
      <c r="BXC18" s="127"/>
      <c r="BXD18" s="17"/>
      <c r="BXE18" s="9"/>
      <c r="BXF18" s="18"/>
      <c r="BXG18" s="4"/>
      <c r="BXH18" s="10"/>
      <c r="BXI18" s="10"/>
      <c r="BXJ18" s="11"/>
      <c r="BXK18" s="126"/>
      <c r="BXL18" s="127"/>
      <c r="BXM18" s="17"/>
      <c r="BXN18" s="9"/>
      <c r="BXO18" s="18"/>
      <c r="BXP18" s="4"/>
      <c r="BXQ18" s="10"/>
      <c r="BXR18" s="10"/>
      <c r="BXS18" s="11"/>
      <c r="BXT18" s="126"/>
      <c r="BXU18" s="127"/>
      <c r="BXV18" s="17"/>
      <c r="BXW18" s="9"/>
      <c r="BXX18" s="18"/>
      <c r="BXY18" s="4"/>
      <c r="BXZ18" s="10"/>
      <c r="BYA18" s="10"/>
      <c r="BYB18" s="11"/>
      <c r="BYC18" s="126"/>
      <c r="BYD18" s="127"/>
      <c r="BYE18" s="17"/>
      <c r="BYF18" s="9"/>
      <c r="BYG18" s="18"/>
      <c r="BYH18" s="4"/>
      <c r="BYI18" s="10"/>
      <c r="BYJ18" s="10"/>
      <c r="BYK18" s="11"/>
      <c r="BYL18" s="126"/>
      <c r="BYM18" s="127"/>
      <c r="BYN18" s="17"/>
      <c r="BYO18" s="9"/>
      <c r="BYP18" s="18"/>
      <c r="BYQ18" s="4"/>
      <c r="BYR18" s="10"/>
      <c r="BYS18" s="10"/>
      <c r="BYT18" s="11"/>
      <c r="BYU18" s="126"/>
      <c r="BYV18" s="127"/>
      <c r="BYW18" s="17"/>
      <c r="BYX18" s="9"/>
      <c r="BYY18" s="18"/>
      <c r="BYZ18" s="4"/>
      <c r="BZA18" s="10"/>
      <c r="BZB18" s="10"/>
      <c r="BZC18" s="11"/>
      <c r="BZD18" s="126"/>
      <c r="BZE18" s="127"/>
      <c r="BZF18" s="17"/>
      <c r="BZG18" s="9"/>
      <c r="BZH18" s="18"/>
      <c r="BZI18" s="4"/>
      <c r="BZJ18" s="10"/>
      <c r="BZK18" s="10"/>
      <c r="BZL18" s="11"/>
      <c r="BZM18" s="126"/>
      <c r="BZN18" s="127"/>
      <c r="BZO18" s="17"/>
      <c r="BZP18" s="9"/>
      <c r="BZQ18" s="18"/>
      <c r="BZR18" s="4"/>
      <c r="BZS18" s="10"/>
      <c r="BZT18" s="10"/>
      <c r="BZU18" s="11"/>
      <c r="BZV18" s="126"/>
      <c r="BZW18" s="127"/>
      <c r="BZX18" s="17"/>
      <c r="BZY18" s="9"/>
      <c r="BZZ18" s="18"/>
      <c r="CAA18" s="4"/>
      <c r="CAB18" s="10"/>
      <c r="CAC18" s="10"/>
      <c r="CAD18" s="11"/>
      <c r="CAE18" s="126"/>
      <c r="CAF18" s="127"/>
      <c r="CAG18" s="17"/>
      <c r="CAH18" s="9"/>
      <c r="CAI18" s="18"/>
      <c r="CAJ18" s="4"/>
      <c r="CAK18" s="10"/>
      <c r="CAL18" s="10"/>
      <c r="CAM18" s="11"/>
      <c r="CAN18" s="126"/>
      <c r="CAO18" s="127"/>
      <c r="CAP18" s="17"/>
      <c r="CAQ18" s="9"/>
      <c r="CAR18" s="18"/>
      <c r="CAS18" s="4"/>
      <c r="CAT18" s="10"/>
      <c r="CAU18" s="10"/>
      <c r="CAV18" s="11"/>
      <c r="CAW18" s="126"/>
      <c r="CAX18" s="127"/>
      <c r="CAY18" s="17"/>
      <c r="CAZ18" s="9"/>
      <c r="CBA18" s="18"/>
      <c r="CBB18" s="4"/>
      <c r="CBC18" s="10"/>
      <c r="CBD18" s="10"/>
      <c r="CBE18" s="11"/>
      <c r="CBF18" s="126"/>
      <c r="CBG18" s="127"/>
      <c r="CBH18" s="17"/>
      <c r="CBI18" s="9"/>
      <c r="CBJ18" s="18"/>
      <c r="CBK18" s="4"/>
      <c r="CBL18" s="10"/>
      <c r="CBM18" s="10"/>
      <c r="CBN18" s="11"/>
      <c r="CBO18" s="126"/>
      <c r="CBP18" s="127"/>
      <c r="CBQ18" s="17"/>
      <c r="CBR18" s="9"/>
      <c r="CBS18" s="18"/>
      <c r="CBT18" s="4"/>
      <c r="CBU18" s="10"/>
      <c r="CBV18" s="10"/>
      <c r="CBW18" s="11"/>
      <c r="CBX18" s="126"/>
      <c r="CBY18" s="127"/>
      <c r="CBZ18" s="17"/>
      <c r="CCA18" s="9"/>
      <c r="CCB18" s="18"/>
      <c r="CCC18" s="4"/>
      <c r="CCD18" s="10"/>
      <c r="CCE18" s="10"/>
      <c r="CCF18" s="11"/>
      <c r="CCG18" s="126"/>
      <c r="CCH18" s="127"/>
      <c r="CCI18" s="17"/>
      <c r="CCJ18" s="9"/>
      <c r="CCK18" s="18"/>
      <c r="CCL18" s="4"/>
      <c r="CCM18" s="10"/>
      <c r="CCN18" s="10"/>
      <c r="CCO18" s="11"/>
      <c r="CCP18" s="126"/>
      <c r="CCQ18" s="127"/>
      <c r="CCR18" s="17"/>
      <c r="CCS18" s="9"/>
      <c r="CCT18" s="18"/>
      <c r="CCU18" s="4"/>
      <c r="CCV18" s="10"/>
      <c r="CCW18" s="10"/>
      <c r="CCX18" s="11"/>
      <c r="CCY18" s="126"/>
      <c r="CCZ18" s="127"/>
      <c r="CDA18" s="17"/>
      <c r="CDB18" s="9"/>
      <c r="CDC18" s="18"/>
      <c r="CDD18" s="4"/>
      <c r="CDE18" s="10"/>
      <c r="CDF18" s="10"/>
      <c r="CDG18" s="11"/>
      <c r="CDH18" s="126"/>
      <c r="CDI18" s="127"/>
      <c r="CDJ18" s="17"/>
      <c r="CDK18" s="9"/>
      <c r="CDL18" s="18"/>
      <c r="CDM18" s="4"/>
      <c r="CDN18" s="10"/>
      <c r="CDO18" s="10"/>
      <c r="CDP18" s="11"/>
      <c r="CDQ18" s="126"/>
      <c r="CDR18" s="127"/>
      <c r="CDS18" s="17"/>
      <c r="CDT18" s="9"/>
      <c r="CDU18" s="18"/>
      <c r="CDV18" s="4"/>
      <c r="CDW18" s="10"/>
      <c r="CDX18" s="10"/>
      <c r="CDY18" s="11"/>
      <c r="CDZ18" s="126"/>
      <c r="CEA18" s="127"/>
      <c r="CEB18" s="17"/>
      <c r="CEC18" s="9"/>
      <c r="CED18" s="18"/>
      <c r="CEE18" s="4"/>
      <c r="CEF18" s="10"/>
      <c r="CEG18" s="10"/>
      <c r="CEH18" s="11"/>
      <c r="CEI18" s="126"/>
      <c r="CEJ18" s="127"/>
      <c r="CEK18" s="17"/>
      <c r="CEL18" s="9"/>
      <c r="CEM18" s="18"/>
      <c r="CEN18" s="4"/>
      <c r="CEO18" s="10"/>
      <c r="CEP18" s="10"/>
      <c r="CEQ18" s="11"/>
      <c r="CER18" s="126"/>
      <c r="CES18" s="127"/>
      <c r="CET18" s="17"/>
      <c r="CEU18" s="9"/>
      <c r="CEV18" s="18"/>
      <c r="CEW18" s="4"/>
      <c r="CEX18" s="10"/>
      <c r="CEY18" s="10"/>
      <c r="CEZ18" s="11"/>
      <c r="CFA18" s="126"/>
      <c r="CFB18" s="127"/>
      <c r="CFC18" s="17"/>
      <c r="CFD18" s="9"/>
      <c r="CFE18" s="18"/>
      <c r="CFF18" s="4"/>
      <c r="CFG18" s="10"/>
      <c r="CFH18" s="10"/>
      <c r="CFI18" s="11"/>
      <c r="CFJ18" s="126"/>
      <c r="CFK18" s="127"/>
      <c r="CFL18" s="17"/>
      <c r="CFM18" s="9"/>
      <c r="CFN18" s="18"/>
      <c r="CFO18" s="4"/>
      <c r="CFP18" s="10"/>
      <c r="CFQ18" s="10"/>
      <c r="CFR18" s="11"/>
      <c r="CFS18" s="126"/>
      <c r="CFT18" s="127"/>
      <c r="CFU18" s="17"/>
      <c r="CFV18" s="9"/>
      <c r="CFW18" s="18"/>
      <c r="CFX18" s="4"/>
      <c r="CFY18" s="10"/>
      <c r="CFZ18" s="10"/>
      <c r="CGA18" s="11"/>
      <c r="CGB18" s="126"/>
      <c r="CGC18" s="127"/>
      <c r="CGD18" s="17"/>
      <c r="CGE18" s="9"/>
      <c r="CGF18" s="18"/>
      <c r="CGG18" s="4"/>
      <c r="CGH18" s="10"/>
      <c r="CGI18" s="10"/>
      <c r="CGJ18" s="11"/>
      <c r="CGK18" s="126"/>
      <c r="CGL18" s="127"/>
      <c r="CGM18" s="17"/>
      <c r="CGN18" s="9"/>
      <c r="CGO18" s="18"/>
      <c r="CGP18" s="4"/>
      <c r="CGQ18" s="10"/>
      <c r="CGR18" s="10"/>
      <c r="CGS18" s="11"/>
      <c r="CGT18" s="126"/>
      <c r="CGU18" s="127"/>
      <c r="CGV18" s="17"/>
      <c r="CGW18" s="9"/>
      <c r="CGX18" s="18"/>
      <c r="CGY18" s="4"/>
      <c r="CGZ18" s="10"/>
      <c r="CHA18" s="10"/>
      <c r="CHB18" s="11"/>
      <c r="CHC18" s="126"/>
      <c r="CHD18" s="127"/>
      <c r="CHE18" s="17"/>
      <c r="CHF18" s="9"/>
      <c r="CHG18" s="18"/>
      <c r="CHH18" s="4"/>
      <c r="CHI18" s="10"/>
      <c r="CHJ18" s="10"/>
      <c r="CHK18" s="11"/>
      <c r="CHL18" s="126"/>
      <c r="CHM18" s="127"/>
      <c r="CHN18" s="17"/>
      <c r="CHO18" s="9"/>
      <c r="CHP18" s="18"/>
      <c r="CHQ18" s="4"/>
      <c r="CHR18" s="10"/>
      <c r="CHS18" s="10"/>
      <c r="CHT18" s="11"/>
      <c r="CHU18" s="126"/>
      <c r="CHV18" s="127"/>
      <c r="CHW18" s="17"/>
      <c r="CHX18" s="9"/>
      <c r="CHY18" s="18"/>
      <c r="CHZ18" s="4"/>
      <c r="CIA18" s="10"/>
      <c r="CIB18" s="10"/>
      <c r="CIC18" s="11"/>
      <c r="CID18" s="126"/>
      <c r="CIE18" s="127"/>
      <c r="CIF18" s="17"/>
      <c r="CIG18" s="9"/>
      <c r="CIH18" s="18"/>
      <c r="CII18" s="4"/>
      <c r="CIJ18" s="10"/>
      <c r="CIK18" s="10"/>
      <c r="CIL18" s="11"/>
      <c r="CIM18" s="126"/>
      <c r="CIN18" s="127"/>
      <c r="CIO18" s="17"/>
      <c r="CIP18" s="9"/>
      <c r="CIQ18" s="18"/>
      <c r="CIR18" s="4"/>
      <c r="CIS18" s="10"/>
      <c r="CIT18" s="10"/>
      <c r="CIU18" s="11"/>
      <c r="CIV18" s="126"/>
      <c r="CIW18" s="127"/>
      <c r="CIX18" s="17"/>
      <c r="CIY18" s="9"/>
      <c r="CIZ18" s="18"/>
      <c r="CJA18" s="4"/>
      <c r="CJB18" s="10"/>
      <c r="CJC18" s="10"/>
      <c r="CJD18" s="11"/>
      <c r="CJE18" s="126"/>
      <c r="CJF18" s="127"/>
      <c r="CJG18" s="17"/>
      <c r="CJH18" s="9"/>
      <c r="CJI18" s="18"/>
      <c r="CJJ18" s="4"/>
      <c r="CJK18" s="10"/>
      <c r="CJL18" s="10"/>
      <c r="CJM18" s="11"/>
      <c r="CJN18" s="126"/>
      <c r="CJO18" s="127"/>
      <c r="CJP18" s="17"/>
      <c r="CJQ18" s="9"/>
      <c r="CJR18" s="18"/>
      <c r="CJS18" s="4"/>
      <c r="CJT18" s="10"/>
      <c r="CJU18" s="10"/>
      <c r="CJV18" s="11"/>
      <c r="CJW18" s="126"/>
      <c r="CJX18" s="127"/>
      <c r="CJY18" s="17"/>
      <c r="CJZ18" s="9"/>
      <c r="CKA18" s="18"/>
      <c r="CKB18" s="4"/>
      <c r="CKC18" s="10"/>
      <c r="CKD18" s="10"/>
      <c r="CKE18" s="11"/>
      <c r="CKF18" s="126"/>
      <c r="CKG18" s="127"/>
      <c r="CKH18" s="17"/>
      <c r="CKI18" s="9"/>
      <c r="CKJ18" s="18"/>
      <c r="CKK18" s="4"/>
      <c r="CKL18" s="10"/>
      <c r="CKM18" s="10"/>
      <c r="CKN18" s="11"/>
      <c r="CKO18" s="126"/>
      <c r="CKP18" s="127"/>
      <c r="CKQ18" s="17"/>
      <c r="CKR18" s="9"/>
      <c r="CKS18" s="18"/>
      <c r="CKT18" s="4"/>
      <c r="CKU18" s="10"/>
      <c r="CKV18" s="10"/>
      <c r="CKW18" s="11"/>
      <c r="CKX18" s="126"/>
      <c r="CKY18" s="127"/>
      <c r="CKZ18" s="17"/>
      <c r="CLA18" s="9"/>
      <c r="CLB18" s="18"/>
      <c r="CLC18" s="4"/>
      <c r="CLD18" s="10"/>
      <c r="CLE18" s="10"/>
      <c r="CLF18" s="11"/>
      <c r="CLG18" s="126"/>
      <c r="CLH18" s="127"/>
      <c r="CLI18" s="17"/>
      <c r="CLJ18" s="9"/>
      <c r="CLK18" s="18"/>
      <c r="CLL18" s="4"/>
      <c r="CLM18" s="10"/>
      <c r="CLN18" s="10"/>
      <c r="CLO18" s="11"/>
      <c r="CLP18" s="126"/>
      <c r="CLQ18" s="127"/>
      <c r="CLR18" s="17"/>
      <c r="CLS18" s="9"/>
      <c r="CLT18" s="18"/>
      <c r="CLU18" s="4"/>
      <c r="CLV18" s="10"/>
      <c r="CLW18" s="10"/>
      <c r="CLX18" s="11"/>
      <c r="CLY18" s="126"/>
      <c r="CLZ18" s="127"/>
      <c r="CMA18" s="17"/>
      <c r="CMB18" s="9"/>
      <c r="CMC18" s="18"/>
      <c r="CMD18" s="4"/>
      <c r="CME18" s="10"/>
      <c r="CMF18" s="10"/>
      <c r="CMG18" s="11"/>
      <c r="CMH18" s="126"/>
      <c r="CMI18" s="127"/>
      <c r="CMJ18" s="17"/>
      <c r="CMK18" s="9"/>
      <c r="CML18" s="18"/>
      <c r="CMM18" s="4"/>
      <c r="CMN18" s="10"/>
      <c r="CMO18" s="10"/>
      <c r="CMP18" s="11"/>
      <c r="CMQ18" s="126"/>
      <c r="CMR18" s="127"/>
      <c r="CMS18" s="17"/>
      <c r="CMT18" s="9"/>
      <c r="CMU18" s="18"/>
      <c r="CMV18" s="4"/>
      <c r="CMW18" s="10"/>
      <c r="CMX18" s="10"/>
      <c r="CMY18" s="11"/>
      <c r="CMZ18" s="126"/>
      <c r="CNA18" s="127"/>
      <c r="CNB18" s="17"/>
      <c r="CNC18" s="9"/>
      <c r="CND18" s="18"/>
      <c r="CNE18" s="4"/>
      <c r="CNF18" s="10"/>
      <c r="CNG18" s="10"/>
      <c r="CNH18" s="11"/>
      <c r="CNI18" s="126"/>
      <c r="CNJ18" s="127"/>
      <c r="CNK18" s="17"/>
      <c r="CNL18" s="9"/>
      <c r="CNM18" s="18"/>
      <c r="CNN18" s="4"/>
      <c r="CNO18" s="10"/>
      <c r="CNP18" s="10"/>
      <c r="CNQ18" s="11"/>
      <c r="CNR18" s="126"/>
      <c r="CNS18" s="127"/>
      <c r="CNT18" s="17"/>
      <c r="CNU18" s="9"/>
      <c r="CNV18" s="18"/>
      <c r="CNW18" s="4"/>
      <c r="CNX18" s="10"/>
      <c r="CNY18" s="10"/>
      <c r="CNZ18" s="11"/>
      <c r="COA18" s="126"/>
      <c r="COB18" s="127"/>
      <c r="COC18" s="17"/>
      <c r="COD18" s="9"/>
      <c r="COE18" s="18"/>
      <c r="COF18" s="4"/>
      <c r="COG18" s="10"/>
      <c r="COH18" s="10"/>
      <c r="COI18" s="11"/>
      <c r="COJ18" s="126"/>
      <c r="COK18" s="127"/>
      <c r="COL18" s="17"/>
      <c r="COM18" s="9"/>
      <c r="CON18" s="18"/>
      <c r="COO18" s="4"/>
      <c r="COP18" s="10"/>
      <c r="COQ18" s="10"/>
      <c r="COR18" s="11"/>
      <c r="COS18" s="126"/>
      <c r="COT18" s="127"/>
      <c r="COU18" s="17"/>
      <c r="COV18" s="9"/>
      <c r="COW18" s="18"/>
      <c r="COX18" s="4"/>
      <c r="COY18" s="10"/>
      <c r="COZ18" s="10"/>
      <c r="CPA18" s="11"/>
      <c r="CPB18" s="126"/>
      <c r="CPC18" s="127"/>
      <c r="CPD18" s="17"/>
      <c r="CPE18" s="9"/>
      <c r="CPF18" s="18"/>
      <c r="CPG18" s="4"/>
      <c r="CPH18" s="10"/>
      <c r="CPI18" s="10"/>
      <c r="CPJ18" s="11"/>
      <c r="CPK18" s="126"/>
      <c r="CPL18" s="127"/>
      <c r="CPM18" s="17"/>
      <c r="CPN18" s="9"/>
      <c r="CPO18" s="18"/>
      <c r="CPP18" s="4"/>
      <c r="CPQ18" s="10"/>
      <c r="CPR18" s="10"/>
      <c r="CPS18" s="11"/>
      <c r="CPT18" s="126"/>
      <c r="CPU18" s="127"/>
      <c r="CPV18" s="17"/>
      <c r="CPW18" s="9"/>
      <c r="CPX18" s="18"/>
      <c r="CPY18" s="4"/>
      <c r="CPZ18" s="10"/>
      <c r="CQA18" s="10"/>
      <c r="CQB18" s="11"/>
      <c r="CQC18" s="126"/>
      <c r="CQD18" s="127"/>
      <c r="CQE18" s="17"/>
      <c r="CQF18" s="9"/>
      <c r="CQG18" s="18"/>
      <c r="CQH18" s="4"/>
      <c r="CQI18" s="10"/>
      <c r="CQJ18" s="10"/>
      <c r="CQK18" s="11"/>
      <c r="CQL18" s="126"/>
      <c r="CQM18" s="127"/>
      <c r="CQN18" s="17"/>
      <c r="CQO18" s="9"/>
      <c r="CQP18" s="18"/>
      <c r="CQQ18" s="4"/>
      <c r="CQR18" s="10"/>
      <c r="CQS18" s="10"/>
      <c r="CQT18" s="11"/>
      <c r="CQU18" s="126"/>
      <c r="CQV18" s="127"/>
      <c r="CQW18" s="17"/>
      <c r="CQX18" s="9"/>
      <c r="CQY18" s="18"/>
      <c r="CQZ18" s="4"/>
      <c r="CRA18" s="10"/>
      <c r="CRB18" s="10"/>
      <c r="CRC18" s="11"/>
      <c r="CRD18" s="126"/>
      <c r="CRE18" s="127"/>
      <c r="CRF18" s="17"/>
      <c r="CRG18" s="9"/>
      <c r="CRH18" s="18"/>
      <c r="CRI18" s="4"/>
      <c r="CRJ18" s="10"/>
      <c r="CRK18" s="10"/>
      <c r="CRL18" s="11"/>
      <c r="CRM18" s="126"/>
      <c r="CRN18" s="127"/>
      <c r="CRO18" s="17"/>
      <c r="CRP18" s="9"/>
      <c r="CRQ18" s="18"/>
      <c r="CRR18" s="4"/>
      <c r="CRS18" s="10"/>
      <c r="CRT18" s="10"/>
      <c r="CRU18" s="11"/>
      <c r="CRV18" s="126"/>
      <c r="CRW18" s="127"/>
      <c r="CRX18" s="17"/>
      <c r="CRY18" s="9"/>
      <c r="CRZ18" s="18"/>
      <c r="CSA18" s="4"/>
      <c r="CSB18" s="10"/>
      <c r="CSC18" s="10"/>
      <c r="CSD18" s="11"/>
      <c r="CSE18" s="126"/>
      <c r="CSF18" s="127"/>
      <c r="CSG18" s="17"/>
      <c r="CSH18" s="9"/>
      <c r="CSI18" s="18"/>
      <c r="CSJ18" s="4"/>
      <c r="CSK18" s="10"/>
      <c r="CSL18" s="10"/>
      <c r="CSM18" s="11"/>
      <c r="CSN18" s="126"/>
      <c r="CSO18" s="127"/>
      <c r="CSP18" s="17"/>
      <c r="CSQ18" s="9"/>
      <c r="CSR18" s="18"/>
      <c r="CSS18" s="4"/>
      <c r="CST18" s="10"/>
      <c r="CSU18" s="10"/>
      <c r="CSV18" s="11"/>
      <c r="CSW18" s="126"/>
      <c r="CSX18" s="127"/>
      <c r="CSY18" s="17"/>
      <c r="CSZ18" s="9"/>
      <c r="CTA18" s="18"/>
      <c r="CTB18" s="4"/>
      <c r="CTC18" s="10"/>
      <c r="CTD18" s="10"/>
      <c r="CTE18" s="11"/>
      <c r="CTF18" s="126"/>
      <c r="CTG18" s="127"/>
      <c r="CTH18" s="17"/>
      <c r="CTI18" s="9"/>
      <c r="CTJ18" s="18"/>
      <c r="CTK18" s="4"/>
      <c r="CTL18" s="10"/>
      <c r="CTM18" s="10"/>
      <c r="CTN18" s="11"/>
      <c r="CTO18" s="126"/>
      <c r="CTP18" s="127"/>
      <c r="CTQ18" s="17"/>
      <c r="CTR18" s="9"/>
      <c r="CTS18" s="18"/>
      <c r="CTT18" s="4"/>
      <c r="CTU18" s="10"/>
      <c r="CTV18" s="10"/>
      <c r="CTW18" s="11"/>
      <c r="CTX18" s="126"/>
      <c r="CTY18" s="127"/>
      <c r="CTZ18" s="17"/>
      <c r="CUA18" s="9"/>
      <c r="CUB18" s="18"/>
      <c r="CUC18" s="4"/>
      <c r="CUD18" s="10"/>
      <c r="CUE18" s="10"/>
      <c r="CUF18" s="11"/>
      <c r="CUG18" s="126"/>
      <c r="CUH18" s="127"/>
      <c r="CUI18" s="17"/>
      <c r="CUJ18" s="9"/>
      <c r="CUK18" s="18"/>
      <c r="CUL18" s="4"/>
      <c r="CUM18" s="10"/>
      <c r="CUN18" s="10"/>
      <c r="CUO18" s="11"/>
      <c r="CUP18" s="126"/>
      <c r="CUQ18" s="127"/>
      <c r="CUR18" s="17"/>
      <c r="CUS18" s="9"/>
      <c r="CUT18" s="18"/>
      <c r="CUU18" s="4"/>
      <c r="CUV18" s="10"/>
      <c r="CUW18" s="10"/>
      <c r="CUX18" s="11"/>
      <c r="CUY18" s="126"/>
      <c r="CUZ18" s="127"/>
      <c r="CVA18" s="17"/>
      <c r="CVB18" s="9"/>
      <c r="CVC18" s="18"/>
      <c r="CVD18" s="4"/>
      <c r="CVE18" s="10"/>
      <c r="CVF18" s="10"/>
      <c r="CVG18" s="11"/>
      <c r="CVH18" s="126"/>
      <c r="CVI18" s="127"/>
      <c r="CVJ18" s="17"/>
      <c r="CVK18" s="9"/>
      <c r="CVL18" s="18"/>
      <c r="CVM18" s="4"/>
      <c r="CVN18" s="10"/>
      <c r="CVO18" s="10"/>
      <c r="CVP18" s="11"/>
      <c r="CVQ18" s="126"/>
      <c r="CVR18" s="127"/>
      <c r="CVS18" s="17"/>
      <c r="CVT18" s="9"/>
      <c r="CVU18" s="18"/>
      <c r="CVV18" s="4"/>
      <c r="CVW18" s="10"/>
      <c r="CVX18" s="10"/>
      <c r="CVY18" s="11"/>
      <c r="CVZ18" s="126"/>
      <c r="CWA18" s="127"/>
      <c r="CWB18" s="17"/>
      <c r="CWC18" s="9"/>
      <c r="CWD18" s="18"/>
      <c r="CWE18" s="4"/>
      <c r="CWF18" s="10"/>
      <c r="CWG18" s="10"/>
      <c r="CWH18" s="11"/>
      <c r="CWI18" s="126"/>
      <c r="CWJ18" s="127"/>
      <c r="CWK18" s="17"/>
      <c r="CWL18" s="9"/>
      <c r="CWM18" s="18"/>
      <c r="CWN18" s="4"/>
      <c r="CWO18" s="10"/>
      <c r="CWP18" s="10"/>
      <c r="CWQ18" s="11"/>
      <c r="CWR18" s="126"/>
      <c r="CWS18" s="127"/>
      <c r="CWT18" s="17"/>
      <c r="CWU18" s="9"/>
      <c r="CWV18" s="18"/>
      <c r="CWW18" s="4"/>
      <c r="CWX18" s="10"/>
      <c r="CWY18" s="10"/>
      <c r="CWZ18" s="11"/>
      <c r="CXA18" s="126"/>
      <c r="CXB18" s="127"/>
      <c r="CXC18" s="17"/>
      <c r="CXD18" s="9"/>
      <c r="CXE18" s="18"/>
      <c r="CXF18" s="4"/>
      <c r="CXG18" s="10"/>
      <c r="CXH18" s="10"/>
      <c r="CXI18" s="11"/>
      <c r="CXJ18" s="126"/>
      <c r="CXK18" s="127"/>
      <c r="CXL18" s="17"/>
      <c r="CXM18" s="9"/>
      <c r="CXN18" s="18"/>
      <c r="CXO18" s="4"/>
      <c r="CXP18" s="10"/>
      <c r="CXQ18" s="10"/>
      <c r="CXR18" s="11"/>
      <c r="CXS18" s="126"/>
      <c r="CXT18" s="127"/>
      <c r="CXU18" s="17"/>
      <c r="CXV18" s="9"/>
      <c r="CXW18" s="18"/>
      <c r="CXX18" s="4"/>
      <c r="CXY18" s="10"/>
      <c r="CXZ18" s="10"/>
      <c r="CYA18" s="11"/>
      <c r="CYB18" s="126"/>
      <c r="CYC18" s="127"/>
      <c r="CYD18" s="17"/>
      <c r="CYE18" s="9"/>
      <c r="CYF18" s="18"/>
      <c r="CYG18" s="4"/>
      <c r="CYH18" s="10"/>
      <c r="CYI18" s="10"/>
      <c r="CYJ18" s="11"/>
      <c r="CYK18" s="126"/>
      <c r="CYL18" s="127"/>
      <c r="CYM18" s="17"/>
      <c r="CYN18" s="9"/>
      <c r="CYO18" s="18"/>
      <c r="CYP18" s="4"/>
      <c r="CYQ18" s="10"/>
      <c r="CYR18" s="10"/>
      <c r="CYS18" s="11"/>
      <c r="CYT18" s="126"/>
      <c r="CYU18" s="127"/>
      <c r="CYV18" s="17"/>
      <c r="CYW18" s="9"/>
      <c r="CYX18" s="18"/>
      <c r="CYY18" s="4"/>
      <c r="CYZ18" s="10"/>
      <c r="CZA18" s="10"/>
      <c r="CZB18" s="11"/>
      <c r="CZC18" s="126"/>
      <c r="CZD18" s="127"/>
      <c r="CZE18" s="17"/>
      <c r="CZF18" s="9"/>
      <c r="CZG18" s="18"/>
      <c r="CZH18" s="4"/>
      <c r="CZI18" s="10"/>
      <c r="CZJ18" s="10"/>
      <c r="CZK18" s="11"/>
      <c r="CZL18" s="126"/>
      <c r="CZM18" s="127"/>
      <c r="CZN18" s="17"/>
      <c r="CZO18" s="9"/>
      <c r="CZP18" s="18"/>
      <c r="CZQ18" s="4"/>
      <c r="CZR18" s="10"/>
      <c r="CZS18" s="10"/>
      <c r="CZT18" s="11"/>
      <c r="CZU18" s="126"/>
      <c r="CZV18" s="127"/>
      <c r="CZW18" s="17"/>
      <c r="CZX18" s="9"/>
      <c r="CZY18" s="18"/>
      <c r="CZZ18" s="4"/>
      <c r="DAA18" s="10"/>
      <c r="DAB18" s="10"/>
      <c r="DAC18" s="11"/>
      <c r="DAD18" s="126"/>
      <c r="DAE18" s="127"/>
      <c r="DAF18" s="17"/>
      <c r="DAG18" s="9"/>
      <c r="DAH18" s="18"/>
      <c r="DAI18" s="4"/>
      <c r="DAJ18" s="10"/>
      <c r="DAK18" s="10"/>
      <c r="DAL18" s="11"/>
      <c r="DAM18" s="126"/>
      <c r="DAN18" s="127"/>
      <c r="DAO18" s="17"/>
      <c r="DAP18" s="9"/>
      <c r="DAQ18" s="18"/>
      <c r="DAR18" s="4"/>
      <c r="DAS18" s="10"/>
      <c r="DAT18" s="10"/>
      <c r="DAU18" s="11"/>
      <c r="DAV18" s="126"/>
      <c r="DAW18" s="127"/>
      <c r="DAX18" s="17"/>
      <c r="DAY18" s="9"/>
      <c r="DAZ18" s="18"/>
      <c r="DBA18" s="4"/>
      <c r="DBB18" s="10"/>
      <c r="DBC18" s="10"/>
      <c r="DBD18" s="11"/>
      <c r="DBE18" s="126"/>
      <c r="DBF18" s="127"/>
      <c r="DBG18" s="17"/>
      <c r="DBH18" s="9"/>
      <c r="DBI18" s="18"/>
      <c r="DBJ18" s="4"/>
      <c r="DBK18" s="10"/>
      <c r="DBL18" s="10"/>
      <c r="DBM18" s="11"/>
      <c r="DBN18" s="126"/>
      <c r="DBO18" s="127"/>
      <c r="DBP18" s="17"/>
      <c r="DBQ18" s="9"/>
      <c r="DBR18" s="18"/>
      <c r="DBS18" s="4"/>
      <c r="DBT18" s="10"/>
      <c r="DBU18" s="10"/>
      <c r="DBV18" s="11"/>
      <c r="DBW18" s="126"/>
      <c r="DBX18" s="127"/>
      <c r="DBY18" s="17"/>
      <c r="DBZ18" s="9"/>
      <c r="DCA18" s="18"/>
      <c r="DCB18" s="4"/>
      <c r="DCC18" s="10"/>
      <c r="DCD18" s="10"/>
      <c r="DCE18" s="11"/>
      <c r="DCF18" s="126"/>
      <c r="DCG18" s="127"/>
      <c r="DCH18" s="17"/>
      <c r="DCI18" s="9"/>
      <c r="DCJ18" s="18"/>
      <c r="DCK18" s="4"/>
      <c r="DCL18" s="10"/>
      <c r="DCM18" s="10"/>
      <c r="DCN18" s="11"/>
      <c r="DCO18" s="126"/>
      <c r="DCP18" s="127"/>
      <c r="DCQ18" s="17"/>
      <c r="DCR18" s="9"/>
      <c r="DCS18" s="18"/>
      <c r="DCT18" s="4"/>
      <c r="DCU18" s="10"/>
      <c r="DCV18" s="10"/>
      <c r="DCW18" s="11"/>
      <c r="DCX18" s="126"/>
      <c r="DCY18" s="127"/>
      <c r="DCZ18" s="17"/>
      <c r="DDA18" s="9"/>
      <c r="DDB18" s="18"/>
      <c r="DDC18" s="4"/>
      <c r="DDD18" s="10"/>
      <c r="DDE18" s="10"/>
      <c r="DDF18" s="11"/>
      <c r="DDG18" s="126"/>
      <c r="DDH18" s="127"/>
      <c r="DDI18" s="17"/>
      <c r="DDJ18" s="9"/>
      <c r="DDK18" s="18"/>
      <c r="DDL18" s="4"/>
      <c r="DDM18" s="10"/>
      <c r="DDN18" s="10"/>
      <c r="DDO18" s="11"/>
      <c r="DDP18" s="126"/>
      <c r="DDQ18" s="127"/>
      <c r="DDR18" s="17"/>
      <c r="DDS18" s="9"/>
      <c r="DDT18" s="18"/>
      <c r="DDU18" s="4"/>
      <c r="DDV18" s="10"/>
      <c r="DDW18" s="10"/>
      <c r="DDX18" s="11"/>
      <c r="DDY18" s="126"/>
      <c r="DDZ18" s="127"/>
      <c r="DEA18" s="17"/>
      <c r="DEB18" s="9"/>
      <c r="DEC18" s="18"/>
      <c r="DED18" s="4"/>
      <c r="DEE18" s="10"/>
      <c r="DEF18" s="10"/>
      <c r="DEG18" s="11"/>
      <c r="DEH18" s="126"/>
      <c r="DEI18" s="127"/>
      <c r="DEJ18" s="17"/>
      <c r="DEK18" s="9"/>
      <c r="DEL18" s="18"/>
      <c r="DEM18" s="4"/>
      <c r="DEN18" s="10"/>
      <c r="DEO18" s="10"/>
      <c r="DEP18" s="11"/>
      <c r="DEQ18" s="126"/>
      <c r="DER18" s="127"/>
      <c r="DES18" s="17"/>
      <c r="DET18" s="9"/>
      <c r="DEU18" s="18"/>
      <c r="DEV18" s="4"/>
      <c r="DEW18" s="10"/>
      <c r="DEX18" s="10"/>
      <c r="DEY18" s="11"/>
      <c r="DEZ18" s="126"/>
      <c r="DFA18" s="127"/>
      <c r="DFB18" s="17"/>
      <c r="DFC18" s="9"/>
      <c r="DFD18" s="18"/>
      <c r="DFE18" s="4"/>
      <c r="DFF18" s="10"/>
      <c r="DFG18" s="10"/>
      <c r="DFH18" s="11"/>
      <c r="DFI18" s="126"/>
      <c r="DFJ18" s="127"/>
      <c r="DFK18" s="17"/>
      <c r="DFL18" s="9"/>
      <c r="DFM18" s="18"/>
      <c r="DFN18" s="4"/>
      <c r="DFO18" s="10"/>
      <c r="DFP18" s="10"/>
      <c r="DFQ18" s="11"/>
      <c r="DFR18" s="126"/>
      <c r="DFS18" s="127"/>
      <c r="DFT18" s="17"/>
      <c r="DFU18" s="9"/>
      <c r="DFV18" s="18"/>
      <c r="DFW18" s="4"/>
      <c r="DFX18" s="10"/>
      <c r="DFY18" s="10"/>
      <c r="DFZ18" s="11"/>
      <c r="DGA18" s="126"/>
      <c r="DGB18" s="127"/>
      <c r="DGC18" s="17"/>
      <c r="DGD18" s="9"/>
      <c r="DGE18" s="18"/>
      <c r="DGF18" s="4"/>
      <c r="DGG18" s="10"/>
      <c r="DGH18" s="10"/>
      <c r="DGI18" s="11"/>
      <c r="DGJ18" s="126"/>
      <c r="DGK18" s="127"/>
      <c r="DGL18" s="17"/>
      <c r="DGM18" s="9"/>
      <c r="DGN18" s="18"/>
      <c r="DGO18" s="4"/>
      <c r="DGP18" s="10"/>
      <c r="DGQ18" s="10"/>
      <c r="DGR18" s="11"/>
      <c r="DGS18" s="126"/>
      <c r="DGT18" s="127"/>
      <c r="DGU18" s="17"/>
      <c r="DGV18" s="9"/>
      <c r="DGW18" s="18"/>
      <c r="DGX18" s="4"/>
      <c r="DGY18" s="10"/>
      <c r="DGZ18" s="10"/>
      <c r="DHA18" s="11"/>
      <c r="DHB18" s="126"/>
      <c r="DHC18" s="127"/>
      <c r="DHD18" s="17"/>
      <c r="DHE18" s="9"/>
      <c r="DHF18" s="18"/>
      <c r="DHG18" s="4"/>
      <c r="DHH18" s="10"/>
      <c r="DHI18" s="10"/>
      <c r="DHJ18" s="11"/>
      <c r="DHK18" s="126"/>
      <c r="DHL18" s="127"/>
      <c r="DHM18" s="17"/>
      <c r="DHN18" s="9"/>
      <c r="DHO18" s="18"/>
      <c r="DHP18" s="4"/>
      <c r="DHQ18" s="10"/>
      <c r="DHR18" s="10"/>
      <c r="DHS18" s="11"/>
      <c r="DHT18" s="126"/>
      <c r="DHU18" s="127"/>
      <c r="DHV18" s="17"/>
      <c r="DHW18" s="9"/>
      <c r="DHX18" s="18"/>
      <c r="DHY18" s="4"/>
      <c r="DHZ18" s="10"/>
      <c r="DIA18" s="10"/>
      <c r="DIB18" s="11"/>
      <c r="DIC18" s="126"/>
      <c r="DID18" s="127"/>
      <c r="DIE18" s="17"/>
      <c r="DIF18" s="9"/>
      <c r="DIG18" s="18"/>
      <c r="DIH18" s="4"/>
      <c r="DII18" s="10"/>
      <c r="DIJ18" s="10"/>
      <c r="DIK18" s="11"/>
      <c r="DIL18" s="126"/>
      <c r="DIM18" s="127"/>
      <c r="DIN18" s="17"/>
      <c r="DIO18" s="9"/>
      <c r="DIP18" s="18"/>
      <c r="DIQ18" s="4"/>
      <c r="DIR18" s="10"/>
      <c r="DIS18" s="10"/>
      <c r="DIT18" s="11"/>
      <c r="DIU18" s="126"/>
      <c r="DIV18" s="127"/>
      <c r="DIW18" s="17"/>
      <c r="DIX18" s="9"/>
      <c r="DIY18" s="18"/>
      <c r="DIZ18" s="4"/>
      <c r="DJA18" s="10"/>
      <c r="DJB18" s="10"/>
      <c r="DJC18" s="11"/>
      <c r="DJD18" s="126"/>
      <c r="DJE18" s="127"/>
      <c r="DJF18" s="17"/>
      <c r="DJG18" s="9"/>
      <c r="DJH18" s="18"/>
      <c r="DJI18" s="4"/>
      <c r="DJJ18" s="10"/>
      <c r="DJK18" s="10"/>
      <c r="DJL18" s="11"/>
      <c r="DJM18" s="126"/>
      <c r="DJN18" s="127"/>
      <c r="DJO18" s="17"/>
      <c r="DJP18" s="9"/>
      <c r="DJQ18" s="18"/>
      <c r="DJR18" s="4"/>
      <c r="DJS18" s="10"/>
      <c r="DJT18" s="10"/>
      <c r="DJU18" s="11"/>
      <c r="DJV18" s="126"/>
      <c r="DJW18" s="127"/>
      <c r="DJX18" s="17"/>
      <c r="DJY18" s="9"/>
      <c r="DJZ18" s="18"/>
      <c r="DKA18" s="4"/>
      <c r="DKB18" s="10"/>
      <c r="DKC18" s="10"/>
      <c r="DKD18" s="11"/>
      <c r="DKE18" s="126"/>
      <c r="DKF18" s="127"/>
      <c r="DKG18" s="17"/>
      <c r="DKH18" s="9"/>
      <c r="DKI18" s="18"/>
      <c r="DKJ18" s="4"/>
      <c r="DKK18" s="10"/>
      <c r="DKL18" s="10"/>
      <c r="DKM18" s="11"/>
      <c r="DKN18" s="126"/>
      <c r="DKO18" s="127"/>
      <c r="DKP18" s="17"/>
      <c r="DKQ18" s="9"/>
      <c r="DKR18" s="18"/>
      <c r="DKS18" s="4"/>
      <c r="DKT18" s="10"/>
      <c r="DKU18" s="10"/>
      <c r="DKV18" s="11"/>
      <c r="DKW18" s="126"/>
      <c r="DKX18" s="127"/>
      <c r="DKY18" s="17"/>
      <c r="DKZ18" s="9"/>
      <c r="DLA18" s="18"/>
      <c r="DLB18" s="4"/>
      <c r="DLC18" s="10"/>
      <c r="DLD18" s="10"/>
      <c r="DLE18" s="11"/>
      <c r="DLF18" s="126"/>
      <c r="DLG18" s="127"/>
      <c r="DLH18" s="17"/>
      <c r="DLI18" s="9"/>
      <c r="DLJ18" s="18"/>
      <c r="DLK18" s="4"/>
      <c r="DLL18" s="10"/>
      <c r="DLM18" s="10"/>
      <c r="DLN18" s="11"/>
      <c r="DLO18" s="126"/>
      <c r="DLP18" s="127"/>
      <c r="DLQ18" s="17"/>
      <c r="DLR18" s="9"/>
      <c r="DLS18" s="18"/>
      <c r="DLT18" s="4"/>
      <c r="DLU18" s="10"/>
      <c r="DLV18" s="10"/>
      <c r="DLW18" s="11"/>
      <c r="DLX18" s="126"/>
      <c r="DLY18" s="127"/>
      <c r="DLZ18" s="17"/>
      <c r="DMA18" s="9"/>
      <c r="DMB18" s="18"/>
      <c r="DMC18" s="4"/>
      <c r="DMD18" s="10"/>
      <c r="DME18" s="10"/>
      <c r="DMF18" s="11"/>
      <c r="DMG18" s="126"/>
      <c r="DMH18" s="127"/>
      <c r="DMI18" s="17"/>
      <c r="DMJ18" s="9"/>
      <c r="DMK18" s="18"/>
      <c r="DML18" s="4"/>
      <c r="DMM18" s="10"/>
      <c r="DMN18" s="10"/>
      <c r="DMO18" s="11"/>
      <c r="DMP18" s="126"/>
      <c r="DMQ18" s="127"/>
      <c r="DMR18" s="17"/>
      <c r="DMS18" s="9"/>
      <c r="DMT18" s="18"/>
      <c r="DMU18" s="4"/>
      <c r="DMV18" s="10"/>
      <c r="DMW18" s="10"/>
      <c r="DMX18" s="11"/>
      <c r="DMY18" s="126"/>
      <c r="DMZ18" s="127"/>
      <c r="DNA18" s="17"/>
      <c r="DNB18" s="9"/>
      <c r="DNC18" s="18"/>
      <c r="DND18" s="4"/>
      <c r="DNE18" s="10"/>
      <c r="DNF18" s="10"/>
      <c r="DNG18" s="11"/>
      <c r="DNH18" s="126"/>
      <c r="DNI18" s="127"/>
      <c r="DNJ18" s="17"/>
      <c r="DNK18" s="9"/>
      <c r="DNL18" s="18"/>
      <c r="DNM18" s="4"/>
      <c r="DNN18" s="10"/>
      <c r="DNO18" s="10"/>
      <c r="DNP18" s="11"/>
      <c r="DNQ18" s="126"/>
      <c r="DNR18" s="127"/>
      <c r="DNS18" s="17"/>
      <c r="DNT18" s="9"/>
      <c r="DNU18" s="18"/>
      <c r="DNV18" s="4"/>
      <c r="DNW18" s="10"/>
      <c r="DNX18" s="10"/>
      <c r="DNY18" s="11"/>
      <c r="DNZ18" s="126"/>
      <c r="DOA18" s="127"/>
      <c r="DOB18" s="17"/>
      <c r="DOC18" s="9"/>
      <c r="DOD18" s="18"/>
      <c r="DOE18" s="4"/>
      <c r="DOF18" s="10"/>
      <c r="DOG18" s="10"/>
      <c r="DOH18" s="11"/>
      <c r="DOI18" s="126"/>
      <c r="DOJ18" s="127"/>
      <c r="DOK18" s="17"/>
      <c r="DOL18" s="9"/>
      <c r="DOM18" s="18"/>
      <c r="DON18" s="4"/>
      <c r="DOO18" s="10"/>
      <c r="DOP18" s="10"/>
      <c r="DOQ18" s="11"/>
      <c r="DOR18" s="126"/>
      <c r="DOS18" s="127"/>
      <c r="DOT18" s="17"/>
      <c r="DOU18" s="9"/>
      <c r="DOV18" s="18"/>
      <c r="DOW18" s="4"/>
      <c r="DOX18" s="10"/>
      <c r="DOY18" s="10"/>
      <c r="DOZ18" s="11"/>
      <c r="DPA18" s="126"/>
      <c r="DPB18" s="127"/>
      <c r="DPC18" s="17"/>
      <c r="DPD18" s="9"/>
      <c r="DPE18" s="18"/>
      <c r="DPF18" s="4"/>
      <c r="DPG18" s="10"/>
      <c r="DPH18" s="10"/>
      <c r="DPI18" s="11"/>
      <c r="DPJ18" s="126"/>
      <c r="DPK18" s="127"/>
      <c r="DPL18" s="17"/>
      <c r="DPM18" s="9"/>
      <c r="DPN18" s="18"/>
      <c r="DPO18" s="4"/>
      <c r="DPP18" s="10"/>
      <c r="DPQ18" s="10"/>
      <c r="DPR18" s="11"/>
      <c r="DPS18" s="126"/>
      <c r="DPT18" s="127"/>
      <c r="DPU18" s="17"/>
      <c r="DPV18" s="9"/>
      <c r="DPW18" s="18"/>
      <c r="DPX18" s="4"/>
      <c r="DPY18" s="10"/>
      <c r="DPZ18" s="10"/>
      <c r="DQA18" s="11"/>
      <c r="DQB18" s="126"/>
      <c r="DQC18" s="127"/>
      <c r="DQD18" s="17"/>
      <c r="DQE18" s="9"/>
      <c r="DQF18" s="18"/>
      <c r="DQG18" s="4"/>
      <c r="DQH18" s="10"/>
      <c r="DQI18" s="10"/>
      <c r="DQJ18" s="11"/>
      <c r="DQK18" s="126"/>
      <c r="DQL18" s="127"/>
      <c r="DQM18" s="17"/>
      <c r="DQN18" s="9"/>
      <c r="DQO18" s="18"/>
      <c r="DQP18" s="4"/>
      <c r="DQQ18" s="10"/>
      <c r="DQR18" s="10"/>
      <c r="DQS18" s="11"/>
      <c r="DQT18" s="126"/>
      <c r="DQU18" s="127"/>
      <c r="DQV18" s="17"/>
      <c r="DQW18" s="9"/>
      <c r="DQX18" s="18"/>
      <c r="DQY18" s="4"/>
      <c r="DQZ18" s="10"/>
      <c r="DRA18" s="10"/>
      <c r="DRB18" s="11"/>
      <c r="DRC18" s="126"/>
      <c r="DRD18" s="127"/>
      <c r="DRE18" s="17"/>
      <c r="DRF18" s="9"/>
      <c r="DRG18" s="18"/>
      <c r="DRH18" s="4"/>
      <c r="DRI18" s="10"/>
      <c r="DRJ18" s="10"/>
      <c r="DRK18" s="11"/>
      <c r="DRL18" s="126"/>
      <c r="DRM18" s="127"/>
      <c r="DRN18" s="17"/>
      <c r="DRO18" s="9"/>
      <c r="DRP18" s="18"/>
      <c r="DRQ18" s="4"/>
      <c r="DRR18" s="10"/>
      <c r="DRS18" s="10"/>
      <c r="DRT18" s="11"/>
      <c r="DRU18" s="126"/>
      <c r="DRV18" s="127"/>
      <c r="DRW18" s="17"/>
      <c r="DRX18" s="9"/>
      <c r="DRY18" s="18"/>
      <c r="DRZ18" s="4"/>
      <c r="DSA18" s="10"/>
      <c r="DSB18" s="10"/>
      <c r="DSC18" s="11"/>
      <c r="DSD18" s="126"/>
      <c r="DSE18" s="127"/>
      <c r="DSF18" s="17"/>
      <c r="DSG18" s="9"/>
      <c r="DSH18" s="18"/>
      <c r="DSI18" s="4"/>
      <c r="DSJ18" s="10"/>
      <c r="DSK18" s="10"/>
      <c r="DSL18" s="11"/>
      <c r="DSM18" s="126"/>
      <c r="DSN18" s="127"/>
      <c r="DSO18" s="17"/>
      <c r="DSP18" s="9"/>
      <c r="DSQ18" s="18"/>
      <c r="DSR18" s="4"/>
      <c r="DSS18" s="10"/>
      <c r="DST18" s="10"/>
      <c r="DSU18" s="11"/>
      <c r="DSV18" s="126"/>
      <c r="DSW18" s="127"/>
      <c r="DSX18" s="17"/>
      <c r="DSY18" s="9"/>
      <c r="DSZ18" s="18"/>
      <c r="DTA18" s="4"/>
      <c r="DTB18" s="10"/>
      <c r="DTC18" s="10"/>
      <c r="DTD18" s="11"/>
      <c r="DTE18" s="126"/>
      <c r="DTF18" s="127"/>
      <c r="DTG18" s="17"/>
      <c r="DTH18" s="9"/>
      <c r="DTI18" s="18"/>
      <c r="DTJ18" s="4"/>
      <c r="DTK18" s="10"/>
      <c r="DTL18" s="10"/>
      <c r="DTM18" s="11"/>
      <c r="DTN18" s="126"/>
      <c r="DTO18" s="127"/>
      <c r="DTP18" s="17"/>
      <c r="DTQ18" s="9"/>
      <c r="DTR18" s="18"/>
      <c r="DTS18" s="4"/>
      <c r="DTT18" s="10"/>
      <c r="DTU18" s="10"/>
      <c r="DTV18" s="11"/>
      <c r="DTW18" s="126"/>
      <c r="DTX18" s="127"/>
      <c r="DTY18" s="17"/>
      <c r="DTZ18" s="9"/>
      <c r="DUA18" s="18"/>
      <c r="DUB18" s="4"/>
      <c r="DUC18" s="10"/>
      <c r="DUD18" s="10"/>
      <c r="DUE18" s="11"/>
      <c r="DUF18" s="126"/>
      <c r="DUG18" s="127"/>
      <c r="DUH18" s="17"/>
      <c r="DUI18" s="9"/>
      <c r="DUJ18" s="18"/>
      <c r="DUK18" s="4"/>
      <c r="DUL18" s="10"/>
      <c r="DUM18" s="10"/>
      <c r="DUN18" s="11"/>
      <c r="DUO18" s="126"/>
      <c r="DUP18" s="127"/>
      <c r="DUQ18" s="17"/>
      <c r="DUR18" s="9"/>
      <c r="DUS18" s="18"/>
      <c r="DUT18" s="4"/>
      <c r="DUU18" s="10"/>
      <c r="DUV18" s="10"/>
      <c r="DUW18" s="11"/>
      <c r="DUX18" s="126"/>
      <c r="DUY18" s="127"/>
      <c r="DUZ18" s="17"/>
      <c r="DVA18" s="9"/>
      <c r="DVB18" s="18"/>
      <c r="DVC18" s="4"/>
      <c r="DVD18" s="10"/>
      <c r="DVE18" s="10"/>
      <c r="DVF18" s="11"/>
      <c r="DVG18" s="126"/>
      <c r="DVH18" s="127"/>
      <c r="DVI18" s="17"/>
      <c r="DVJ18" s="9"/>
      <c r="DVK18" s="18"/>
      <c r="DVL18" s="4"/>
      <c r="DVM18" s="10"/>
      <c r="DVN18" s="10"/>
      <c r="DVO18" s="11"/>
      <c r="DVP18" s="126"/>
      <c r="DVQ18" s="127"/>
      <c r="DVR18" s="17"/>
      <c r="DVS18" s="9"/>
      <c r="DVT18" s="18"/>
      <c r="DVU18" s="4"/>
      <c r="DVV18" s="10"/>
      <c r="DVW18" s="10"/>
      <c r="DVX18" s="11"/>
      <c r="DVY18" s="126"/>
      <c r="DVZ18" s="127"/>
      <c r="DWA18" s="17"/>
      <c r="DWB18" s="9"/>
      <c r="DWC18" s="18"/>
      <c r="DWD18" s="4"/>
      <c r="DWE18" s="10"/>
      <c r="DWF18" s="10"/>
      <c r="DWG18" s="11"/>
      <c r="DWH18" s="126"/>
      <c r="DWI18" s="127"/>
      <c r="DWJ18" s="17"/>
      <c r="DWK18" s="9"/>
      <c r="DWL18" s="18"/>
      <c r="DWM18" s="4"/>
      <c r="DWN18" s="10"/>
      <c r="DWO18" s="10"/>
      <c r="DWP18" s="11"/>
      <c r="DWQ18" s="126"/>
      <c r="DWR18" s="127"/>
      <c r="DWS18" s="17"/>
      <c r="DWT18" s="9"/>
      <c r="DWU18" s="18"/>
      <c r="DWV18" s="4"/>
      <c r="DWW18" s="10"/>
      <c r="DWX18" s="10"/>
      <c r="DWY18" s="11"/>
      <c r="DWZ18" s="126"/>
      <c r="DXA18" s="127"/>
      <c r="DXB18" s="17"/>
      <c r="DXC18" s="9"/>
      <c r="DXD18" s="18"/>
      <c r="DXE18" s="4"/>
      <c r="DXF18" s="10"/>
      <c r="DXG18" s="10"/>
      <c r="DXH18" s="11"/>
      <c r="DXI18" s="126"/>
      <c r="DXJ18" s="127"/>
      <c r="DXK18" s="17"/>
      <c r="DXL18" s="9"/>
      <c r="DXM18" s="18"/>
      <c r="DXN18" s="4"/>
      <c r="DXO18" s="10"/>
      <c r="DXP18" s="10"/>
      <c r="DXQ18" s="11"/>
      <c r="DXR18" s="126"/>
      <c r="DXS18" s="127"/>
      <c r="DXT18" s="17"/>
      <c r="DXU18" s="9"/>
      <c r="DXV18" s="18"/>
      <c r="DXW18" s="4"/>
      <c r="DXX18" s="10"/>
      <c r="DXY18" s="10"/>
      <c r="DXZ18" s="11"/>
      <c r="DYA18" s="126"/>
      <c r="DYB18" s="127"/>
      <c r="DYC18" s="17"/>
      <c r="DYD18" s="9"/>
      <c r="DYE18" s="18"/>
      <c r="DYF18" s="4"/>
      <c r="DYG18" s="10"/>
      <c r="DYH18" s="10"/>
      <c r="DYI18" s="11"/>
      <c r="DYJ18" s="126"/>
      <c r="DYK18" s="127"/>
      <c r="DYL18" s="17"/>
      <c r="DYM18" s="9"/>
      <c r="DYN18" s="18"/>
      <c r="DYO18" s="4"/>
      <c r="DYP18" s="10"/>
      <c r="DYQ18" s="10"/>
      <c r="DYR18" s="11"/>
      <c r="DYS18" s="126"/>
      <c r="DYT18" s="127"/>
      <c r="DYU18" s="17"/>
      <c r="DYV18" s="9"/>
      <c r="DYW18" s="18"/>
      <c r="DYX18" s="4"/>
      <c r="DYY18" s="10"/>
      <c r="DYZ18" s="10"/>
      <c r="DZA18" s="11"/>
      <c r="DZB18" s="126"/>
      <c r="DZC18" s="127"/>
      <c r="DZD18" s="17"/>
      <c r="DZE18" s="9"/>
      <c r="DZF18" s="18"/>
      <c r="DZG18" s="4"/>
      <c r="DZH18" s="10"/>
      <c r="DZI18" s="10"/>
      <c r="DZJ18" s="11"/>
      <c r="DZK18" s="126"/>
      <c r="DZL18" s="127"/>
      <c r="DZM18" s="17"/>
      <c r="DZN18" s="9"/>
      <c r="DZO18" s="18"/>
      <c r="DZP18" s="4"/>
      <c r="DZQ18" s="10"/>
      <c r="DZR18" s="10"/>
      <c r="DZS18" s="11"/>
      <c r="DZT18" s="126"/>
      <c r="DZU18" s="127"/>
      <c r="DZV18" s="17"/>
      <c r="DZW18" s="9"/>
      <c r="DZX18" s="18"/>
      <c r="DZY18" s="4"/>
      <c r="DZZ18" s="10"/>
      <c r="EAA18" s="10"/>
      <c r="EAB18" s="11"/>
      <c r="EAC18" s="126"/>
      <c r="EAD18" s="127"/>
      <c r="EAE18" s="17"/>
      <c r="EAF18" s="9"/>
      <c r="EAG18" s="18"/>
      <c r="EAH18" s="4"/>
      <c r="EAI18" s="10"/>
      <c r="EAJ18" s="10"/>
      <c r="EAK18" s="11"/>
      <c r="EAL18" s="126"/>
      <c r="EAM18" s="127"/>
      <c r="EAN18" s="17"/>
      <c r="EAO18" s="9"/>
      <c r="EAP18" s="18"/>
      <c r="EAQ18" s="4"/>
      <c r="EAR18" s="10"/>
      <c r="EAS18" s="10"/>
      <c r="EAT18" s="11"/>
      <c r="EAU18" s="126"/>
      <c r="EAV18" s="127"/>
      <c r="EAW18" s="17"/>
      <c r="EAX18" s="9"/>
      <c r="EAY18" s="18"/>
      <c r="EAZ18" s="4"/>
      <c r="EBA18" s="10"/>
      <c r="EBB18" s="10"/>
      <c r="EBC18" s="11"/>
      <c r="EBD18" s="126"/>
      <c r="EBE18" s="127"/>
      <c r="EBF18" s="17"/>
      <c r="EBG18" s="9"/>
      <c r="EBH18" s="18"/>
      <c r="EBI18" s="4"/>
      <c r="EBJ18" s="10"/>
      <c r="EBK18" s="10"/>
      <c r="EBL18" s="11"/>
      <c r="EBM18" s="126"/>
      <c r="EBN18" s="127"/>
      <c r="EBO18" s="17"/>
      <c r="EBP18" s="9"/>
      <c r="EBQ18" s="18"/>
      <c r="EBR18" s="4"/>
      <c r="EBS18" s="10"/>
      <c r="EBT18" s="10"/>
      <c r="EBU18" s="11"/>
      <c r="EBV18" s="126"/>
      <c r="EBW18" s="127"/>
      <c r="EBX18" s="17"/>
      <c r="EBY18" s="9"/>
      <c r="EBZ18" s="18"/>
      <c r="ECA18" s="4"/>
      <c r="ECB18" s="10"/>
      <c r="ECC18" s="10"/>
      <c r="ECD18" s="11"/>
      <c r="ECE18" s="126"/>
      <c r="ECF18" s="127"/>
      <c r="ECG18" s="17"/>
      <c r="ECH18" s="9"/>
      <c r="ECI18" s="18"/>
      <c r="ECJ18" s="4"/>
      <c r="ECK18" s="10"/>
      <c r="ECL18" s="10"/>
      <c r="ECM18" s="11"/>
      <c r="ECN18" s="126"/>
      <c r="ECO18" s="127"/>
      <c r="ECP18" s="17"/>
      <c r="ECQ18" s="9"/>
      <c r="ECR18" s="18"/>
      <c r="ECS18" s="4"/>
      <c r="ECT18" s="10"/>
      <c r="ECU18" s="10"/>
      <c r="ECV18" s="11"/>
      <c r="ECW18" s="126"/>
      <c r="ECX18" s="127"/>
      <c r="ECY18" s="17"/>
      <c r="ECZ18" s="9"/>
      <c r="EDA18" s="18"/>
      <c r="EDB18" s="4"/>
      <c r="EDC18" s="10"/>
      <c r="EDD18" s="10"/>
      <c r="EDE18" s="11"/>
      <c r="EDF18" s="126"/>
      <c r="EDG18" s="127"/>
      <c r="EDH18" s="17"/>
      <c r="EDI18" s="9"/>
      <c r="EDJ18" s="18"/>
      <c r="EDK18" s="4"/>
      <c r="EDL18" s="10"/>
      <c r="EDM18" s="10"/>
      <c r="EDN18" s="11"/>
      <c r="EDO18" s="126"/>
      <c r="EDP18" s="127"/>
      <c r="EDQ18" s="17"/>
      <c r="EDR18" s="9"/>
      <c r="EDS18" s="18"/>
      <c r="EDT18" s="4"/>
      <c r="EDU18" s="10"/>
      <c r="EDV18" s="10"/>
      <c r="EDW18" s="11"/>
      <c r="EDX18" s="126"/>
      <c r="EDY18" s="127"/>
      <c r="EDZ18" s="17"/>
      <c r="EEA18" s="9"/>
      <c r="EEB18" s="18"/>
      <c r="EEC18" s="4"/>
      <c r="EED18" s="10"/>
      <c r="EEE18" s="10"/>
      <c r="EEF18" s="11"/>
      <c r="EEG18" s="126"/>
      <c r="EEH18" s="127"/>
      <c r="EEI18" s="17"/>
      <c r="EEJ18" s="9"/>
      <c r="EEK18" s="18"/>
      <c r="EEL18" s="4"/>
      <c r="EEM18" s="10"/>
      <c r="EEN18" s="10"/>
      <c r="EEO18" s="11"/>
      <c r="EEP18" s="126"/>
      <c r="EEQ18" s="127"/>
      <c r="EER18" s="17"/>
      <c r="EES18" s="9"/>
      <c r="EET18" s="18"/>
      <c r="EEU18" s="4"/>
      <c r="EEV18" s="10"/>
      <c r="EEW18" s="10"/>
      <c r="EEX18" s="11"/>
      <c r="EEY18" s="126"/>
      <c r="EEZ18" s="127"/>
      <c r="EFA18" s="17"/>
      <c r="EFB18" s="9"/>
      <c r="EFC18" s="18"/>
      <c r="EFD18" s="4"/>
      <c r="EFE18" s="10"/>
      <c r="EFF18" s="10"/>
      <c r="EFG18" s="11"/>
      <c r="EFH18" s="126"/>
      <c r="EFI18" s="127"/>
      <c r="EFJ18" s="17"/>
      <c r="EFK18" s="9"/>
      <c r="EFL18" s="18"/>
      <c r="EFM18" s="4"/>
      <c r="EFN18" s="10"/>
      <c r="EFO18" s="10"/>
      <c r="EFP18" s="11"/>
      <c r="EFQ18" s="126"/>
      <c r="EFR18" s="127"/>
      <c r="EFS18" s="17"/>
      <c r="EFT18" s="9"/>
      <c r="EFU18" s="18"/>
      <c r="EFV18" s="4"/>
      <c r="EFW18" s="10"/>
      <c r="EFX18" s="10"/>
      <c r="EFY18" s="11"/>
      <c r="EFZ18" s="126"/>
      <c r="EGA18" s="127"/>
      <c r="EGB18" s="17"/>
      <c r="EGC18" s="9"/>
      <c r="EGD18" s="18"/>
      <c r="EGE18" s="4"/>
      <c r="EGF18" s="10"/>
      <c r="EGG18" s="10"/>
      <c r="EGH18" s="11"/>
      <c r="EGI18" s="126"/>
      <c r="EGJ18" s="127"/>
      <c r="EGK18" s="17"/>
      <c r="EGL18" s="9"/>
      <c r="EGM18" s="18"/>
      <c r="EGN18" s="4"/>
      <c r="EGO18" s="10"/>
      <c r="EGP18" s="10"/>
      <c r="EGQ18" s="11"/>
      <c r="EGR18" s="126"/>
      <c r="EGS18" s="127"/>
      <c r="EGT18" s="17"/>
      <c r="EGU18" s="9"/>
      <c r="EGV18" s="18"/>
      <c r="EGW18" s="4"/>
      <c r="EGX18" s="10"/>
      <c r="EGY18" s="10"/>
      <c r="EGZ18" s="11"/>
      <c r="EHA18" s="126"/>
      <c r="EHB18" s="127"/>
      <c r="EHC18" s="17"/>
      <c r="EHD18" s="9"/>
      <c r="EHE18" s="18"/>
      <c r="EHF18" s="4"/>
      <c r="EHG18" s="10"/>
      <c r="EHH18" s="10"/>
      <c r="EHI18" s="11"/>
      <c r="EHJ18" s="126"/>
      <c r="EHK18" s="127"/>
      <c r="EHL18" s="17"/>
      <c r="EHM18" s="9"/>
      <c r="EHN18" s="18"/>
      <c r="EHO18" s="4"/>
      <c r="EHP18" s="10"/>
      <c r="EHQ18" s="10"/>
      <c r="EHR18" s="11"/>
      <c r="EHS18" s="126"/>
      <c r="EHT18" s="127"/>
      <c r="EHU18" s="17"/>
      <c r="EHV18" s="9"/>
      <c r="EHW18" s="18"/>
      <c r="EHX18" s="4"/>
      <c r="EHY18" s="10"/>
      <c r="EHZ18" s="10"/>
      <c r="EIA18" s="11"/>
      <c r="EIB18" s="126"/>
      <c r="EIC18" s="127"/>
      <c r="EID18" s="17"/>
      <c r="EIE18" s="9"/>
      <c r="EIF18" s="18"/>
      <c r="EIG18" s="4"/>
      <c r="EIH18" s="10"/>
      <c r="EII18" s="10"/>
      <c r="EIJ18" s="11"/>
      <c r="EIK18" s="126"/>
      <c r="EIL18" s="127"/>
      <c r="EIM18" s="17"/>
      <c r="EIN18" s="9"/>
      <c r="EIO18" s="18"/>
      <c r="EIP18" s="4"/>
      <c r="EIQ18" s="10"/>
      <c r="EIR18" s="10"/>
      <c r="EIS18" s="11"/>
      <c r="EIT18" s="126"/>
      <c r="EIU18" s="127"/>
      <c r="EIV18" s="17"/>
      <c r="EIW18" s="9"/>
      <c r="EIX18" s="18"/>
      <c r="EIY18" s="4"/>
      <c r="EIZ18" s="10"/>
      <c r="EJA18" s="10"/>
      <c r="EJB18" s="11"/>
      <c r="EJC18" s="126"/>
      <c r="EJD18" s="127"/>
      <c r="EJE18" s="17"/>
      <c r="EJF18" s="9"/>
      <c r="EJG18" s="18"/>
      <c r="EJH18" s="4"/>
      <c r="EJI18" s="10"/>
      <c r="EJJ18" s="10"/>
      <c r="EJK18" s="11"/>
      <c r="EJL18" s="126"/>
      <c r="EJM18" s="127"/>
      <c r="EJN18" s="17"/>
      <c r="EJO18" s="9"/>
      <c r="EJP18" s="18"/>
      <c r="EJQ18" s="4"/>
      <c r="EJR18" s="10"/>
      <c r="EJS18" s="10"/>
      <c r="EJT18" s="11"/>
      <c r="EJU18" s="126"/>
      <c r="EJV18" s="127"/>
      <c r="EJW18" s="17"/>
      <c r="EJX18" s="9"/>
      <c r="EJY18" s="18"/>
      <c r="EJZ18" s="4"/>
      <c r="EKA18" s="10"/>
      <c r="EKB18" s="10"/>
      <c r="EKC18" s="11"/>
      <c r="EKD18" s="126"/>
      <c r="EKE18" s="127"/>
      <c r="EKF18" s="17"/>
      <c r="EKG18" s="9"/>
      <c r="EKH18" s="18"/>
      <c r="EKI18" s="4"/>
      <c r="EKJ18" s="10"/>
      <c r="EKK18" s="10"/>
      <c r="EKL18" s="11"/>
      <c r="EKM18" s="126"/>
      <c r="EKN18" s="127"/>
      <c r="EKO18" s="17"/>
      <c r="EKP18" s="9"/>
      <c r="EKQ18" s="18"/>
      <c r="EKR18" s="4"/>
      <c r="EKS18" s="10"/>
      <c r="EKT18" s="10"/>
      <c r="EKU18" s="11"/>
      <c r="EKV18" s="126"/>
      <c r="EKW18" s="127"/>
      <c r="EKX18" s="17"/>
      <c r="EKY18" s="9"/>
      <c r="EKZ18" s="18"/>
      <c r="ELA18" s="4"/>
      <c r="ELB18" s="10"/>
      <c r="ELC18" s="10"/>
      <c r="ELD18" s="11"/>
      <c r="ELE18" s="126"/>
      <c r="ELF18" s="127"/>
      <c r="ELG18" s="17"/>
      <c r="ELH18" s="9"/>
      <c r="ELI18" s="18"/>
      <c r="ELJ18" s="4"/>
      <c r="ELK18" s="10"/>
      <c r="ELL18" s="10"/>
      <c r="ELM18" s="11"/>
      <c r="ELN18" s="126"/>
      <c r="ELO18" s="127"/>
      <c r="ELP18" s="17"/>
      <c r="ELQ18" s="9"/>
      <c r="ELR18" s="18"/>
      <c r="ELS18" s="4"/>
      <c r="ELT18" s="10"/>
      <c r="ELU18" s="10"/>
      <c r="ELV18" s="11"/>
      <c r="ELW18" s="126"/>
      <c r="ELX18" s="127"/>
      <c r="ELY18" s="17"/>
      <c r="ELZ18" s="9"/>
      <c r="EMA18" s="18"/>
      <c r="EMB18" s="4"/>
      <c r="EMC18" s="10"/>
      <c r="EMD18" s="10"/>
      <c r="EME18" s="11"/>
      <c r="EMF18" s="126"/>
      <c r="EMG18" s="127"/>
      <c r="EMH18" s="17"/>
      <c r="EMI18" s="9"/>
      <c r="EMJ18" s="18"/>
      <c r="EMK18" s="4"/>
      <c r="EML18" s="10"/>
      <c r="EMM18" s="10"/>
      <c r="EMN18" s="11"/>
      <c r="EMO18" s="126"/>
      <c r="EMP18" s="127"/>
      <c r="EMQ18" s="17"/>
      <c r="EMR18" s="9"/>
      <c r="EMS18" s="18"/>
      <c r="EMT18" s="4"/>
      <c r="EMU18" s="10"/>
      <c r="EMV18" s="10"/>
      <c r="EMW18" s="11"/>
      <c r="EMX18" s="126"/>
      <c r="EMY18" s="127"/>
      <c r="EMZ18" s="17"/>
      <c r="ENA18" s="9"/>
      <c r="ENB18" s="18"/>
      <c r="ENC18" s="4"/>
      <c r="END18" s="10"/>
      <c r="ENE18" s="10"/>
      <c r="ENF18" s="11"/>
      <c r="ENG18" s="126"/>
      <c r="ENH18" s="127"/>
      <c r="ENI18" s="17"/>
      <c r="ENJ18" s="9"/>
      <c r="ENK18" s="18"/>
      <c r="ENL18" s="4"/>
      <c r="ENM18" s="10"/>
      <c r="ENN18" s="10"/>
      <c r="ENO18" s="11"/>
      <c r="ENP18" s="126"/>
      <c r="ENQ18" s="127"/>
      <c r="ENR18" s="17"/>
      <c r="ENS18" s="9"/>
      <c r="ENT18" s="18"/>
      <c r="ENU18" s="4"/>
      <c r="ENV18" s="10"/>
      <c r="ENW18" s="10"/>
      <c r="ENX18" s="11"/>
      <c r="ENY18" s="126"/>
      <c r="ENZ18" s="127"/>
      <c r="EOA18" s="17"/>
      <c r="EOB18" s="9"/>
      <c r="EOC18" s="18"/>
      <c r="EOD18" s="4"/>
      <c r="EOE18" s="10"/>
      <c r="EOF18" s="10"/>
      <c r="EOG18" s="11"/>
      <c r="EOH18" s="126"/>
      <c r="EOI18" s="127"/>
      <c r="EOJ18" s="17"/>
      <c r="EOK18" s="9"/>
      <c r="EOL18" s="18"/>
      <c r="EOM18" s="4"/>
      <c r="EON18" s="10"/>
      <c r="EOO18" s="10"/>
      <c r="EOP18" s="11"/>
      <c r="EOQ18" s="126"/>
      <c r="EOR18" s="127"/>
      <c r="EOS18" s="17"/>
      <c r="EOT18" s="9"/>
      <c r="EOU18" s="18"/>
      <c r="EOV18" s="4"/>
      <c r="EOW18" s="10"/>
      <c r="EOX18" s="10"/>
      <c r="EOY18" s="11"/>
      <c r="EOZ18" s="126"/>
      <c r="EPA18" s="127"/>
      <c r="EPB18" s="17"/>
      <c r="EPC18" s="9"/>
      <c r="EPD18" s="18"/>
      <c r="EPE18" s="4"/>
      <c r="EPF18" s="10"/>
      <c r="EPG18" s="10"/>
      <c r="EPH18" s="11"/>
      <c r="EPI18" s="126"/>
      <c r="EPJ18" s="127"/>
      <c r="EPK18" s="17"/>
      <c r="EPL18" s="9"/>
      <c r="EPM18" s="18"/>
      <c r="EPN18" s="4"/>
      <c r="EPO18" s="10"/>
      <c r="EPP18" s="10"/>
      <c r="EPQ18" s="11"/>
      <c r="EPR18" s="126"/>
      <c r="EPS18" s="127"/>
      <c r="EPT18" s="17"/>
      <c r="EPU18" s="9"/>
      <c r="EPV18" s="18"/>
      <c r="EPW18" s="4"/>
      <c r="EPX18" s="10"/>
      <c r="EPY18" s="10"/>
      <c r="EPZ18" s="11"/>
      <c r="EQA18" s="126"/>
      <c r="EQB18" s="127"/>
      <c r="EQC18" s="17"/>
      <c r="EQD18" s="9"/>
      <c r="EQE18" s="18"/>
      <c r="EQF18" s="4"/>
      <c r="EQG18" s="10"/>
      <c r="EQH18" s="10"/>
      <c r="EQI18" s="11"/>
      <c r="EQJ18" s="126"/>
      <c r="EQK18" s="127"/>
      <c r="EQL18" s="17"/>
      <c r="EQM18" s="9"/>
      <c r="EQN18" s="18"/>
      <c r="EQO18" s="4"/>
      <c r="EQP18" s="10"/>
      <c r="EQQ18" s="10"/>
      <c r="EQR18" s="11"/>
      <c r="EQS18" s="126"/>
      <c r="EQT18" s="127"/>
      <c r="EQU18" s="17"/>
      <c r="EQV18" s="9"/>
      <c r="EQW18" s="18"/>
      <c r="EQX18" s="4"/>
      <c r="EQY18" s="10"/>
      <c r="EQZ18" s="10"/>
      <c r="ERA18" s="11"/>
      <c r="ERB18" s="126"/>
      <c r="ERC18" s="127"/>
      <c r="ERD18" s="17"/>
      <c r="ERE18" s="9"/>
      <c r="ERF18" s="18"/>
      <c r="ERG18" s="4"/>
      <c r="ERH18" s="10"/>
      <c r="ERI18" s="10"/>
      <c r="ERJ18" s="11"/>
      <c r="ERK18" s="126"/>
      <c r="ERL18" s="127"/>
      <c r="ERM18" s="17"/>
      <c r="ERN18" s="9"/>
      <c r="ERO18" s="18"/>
      <c r="ERP18" s="4"/>
      <c r="ERQ18" s="10"/>
      <c r="ERR18" s="10"/>
      <c r="ERS18" s="11"/>
      <c r="ERT18" s="126"/>
      <c r="ERU18" s="127"/>
      <c r="ERV18" s="17"/>
      <c r="ERW18" s="9"/>
      <c r="ERX18" s="18"/>
      <c r="ERY18" s="4"/>
      <c r="ERZ18" s="10"/>
      <c r="ESA18" s="10"/>
      <c r="ESB18" s="11"/>
      <c r="ESC18" s="126"/>
      <c r="ESD18" s="127"/>
      <c r="ESE18" s="17"/>
      <c r="ESF18" s="9"/>
      <c r="ESG18" s="18"/>
      <c r="ESH18" s="4"/>
      <c r="ESI18" s="10"/>
      <c r="ESJ18" s="10"/>
      <c r="ESK18" s="11"/>
      <c r="ESL18" s="126"/>
      <c r="ESM18" s="127"/>
      <c r="ESN18" s="17"/>
      <c r="ESO18" s="9"/>
      <c r="ESP18" s="18"/>
      <c r="ESQ18" s="4"/>
      <c r="ESR18" s="10"/>
      <c r="ESS18" s="10"/>
      <c r="EST18" s="11"/>
      <c r="ESU18" s="126"/>
      <c r="ESV18" s="127"/>
      <c r="ESW18" s="17"/>
      <c r="ESX18" s="9"/>
      <c r="ESY18" s="18"/>
      <c r="ESZ18" s="4"/>
      <c r="ETA18" s="10"/>
      <c r="ETB18" s="10"/>
      <c r="ETC18" s="11"/>
      <c r="ETD18" s="126"/>
      <c r="ETE18" s="127"/>
      <c r="ETF18" s="17"/>
      <c r="ETG18" s="9"/>
      <c r="ETH18" s="18"/>
      <c r="ETI18" s="4"/>
      <c r="ETJ18" s="10"/>
      <c r="ETK18" s="10"/>
      <c r="ETL18" s="11"/>
      <c r="ETM18" s="126"/>
      <c r="ETN18" s="127"/>
      <c r="ETO18" s="17"/>
      <c r="ETP18" s="9"/>
      <c r="ETQ18" s="18"/>
      <c r="ETR18" s="4"/>
      <c r="ETS18" s="10"/>
      <c r="ETT18" s="10"/>
      <c r="ETU18" s="11"/>
      <c r="ETV18" s="126"/>
      <c r="ETW18" s="127"/>
      <c r="ETX18" s="17"/>
      <c r="ETY18" s="9"/>
      <c r="ETZ18" s="18"/>
      <c r="EUA18" s="4"/>
      <c r="EUB18" s="10"/>
      <c r="EUC18" s="10"/>
      <c r="EUD18" s="11"/>
      <c r="EUE18" s="126"/>
      <c r="EUF18" s="127"/>
      <c r="EUG18" s="17"/>
      <c r="EUH18" s="9"/>
      <c r="EUI18" s="18"/>
      <c r="EUJ18" s="4"/>
      <c r="EUK18" s="10"/>
      <c r="EUL18" s="10"/>
      <c r="EUM18" s="11"/>
      <c r="EUN18" s="126"/>
      <c r="EUO18" s="127"/>
      <c r="EUP18" s="17"/>
      <c r="EUQ18" s="9"/>
      <c r="EUR18" s="18"/>
      <c r="EUS18" s="4"/>
      <c r="EUT18" s="10"/>
      <c r="EUU18" s="10"/>
      <c r="EUV18" s="11"/>
      <c r="EUW18" s="126"/>
      <c r="EUX18" s="127"/>
      <c r="EUY18" s="17"/>
      <c r="EUZ18" s="9"/>
      <c r="EVA18" s="18"/>
      <c r="EVB18" s="4"/>
      <c r="EVC18" s="10"/>
      <c r="EVD18" s="10"/>
      <c r="EVE18" s="11"/>
      <c r="EVF18" s="126"/>
      <c r="EVG18" s="127"/>
      <c r="EVH18" s="17"/>
      <c r="EVI18" s="9"/>
      <c r="EVJ18" s="18"/>
      <c r="EVK18" s="4"/>
      <c r="EVL18" s="10"/>
      <c r="EVM18" s="10"/>
      <c r="EVN18" s="11"/>
      <c r="EVO18" s="126"/>
      <c r="EVP18" s="127"/>
      <c r="EVQ18" s="17"/>
      <c r="EVR18" s="9"/>
      <c r="EVS18" s="18"/>
      <c r="EVT18" s="4"/>
      <c r="EVU18" s="10"/>
      <c r="EVV18" s="10"/>
      <c r="EVW18" s="11"/>
      <c r="EVX18" s="126"/>
      <c r="EVY18" s="127"/>
      <c r="EVZ18" s="17"/>
      <c r="EWA18" s="9"/>
      <c r="EWB18" s="18"/>
      <c r="EWC18" s="4"/>
      <c r="EWD18" s="10"/>
      <c r="EWE18" s="10"/>
      <c r="EWF18" s="11"/>
      <c r="EWG18" s="126"/>
      <c r="EWH18" s="127"/>
      <c r="EWI18" s="17"/>
      <c r="EWJ18" s="9"/>
      <c r="EWK18" s="18"/>
      <c r="EWL18" s="4"/>
      <c r="EWM18" s="10"/>
      <c r="EWN18" s="10"/>
      <c r="EWO18" s="11"/>
      <c r="EWP18" s="126"/>
      <c r="EWQ18" s="127"/>
      <c r="EWR18" s="17"/>
      <c r="EWS18" s="9"/>
      <c r="EWT18" s="18"/>
      <c r="EWU18" s="4"/>
      <c r="EWV18" s="10"/>
      <c r="EWW18" s="10"/>
      <c r="EWX18" s="11"/>
      <c r="EWY18" s="126"/>
      <c r="EWZ18" s="127"/>
      <c r="EXA18" s="17"/>
      <c r="EXB18" s="9"/>
      <c r="EXC18" s="18"/>
      <c r="EXD18" s="4"/>
      <c r="EXE18" s="10"/>
      <c r="EXF18" s="10"/>
      <c r="EXG18" s="11"/>
      <c r="EXH18" s="126"/>
      <c r="EXI18" s="127"/>
      <c r="EXJ18" s="17"/>
      <c r="EXK18" s="9"/>
      <c r="EXL18" s="18"/>
      <c r="EXM18" s="4"/>
      <c r="EXN18" s="10"/>
      <c r="EXO18" s="10"/>
      <c r="EXP18" s="11"/>
      <c r="EXQ18" s="126"/>
      <c r="EXR18" s="127"/>
      <c r="EXS18" s="17"/>
      <c r="EXT18" s="9"/>
      <c r="EXU18" s="18"/>
      <c r="EXV18" s="4"/>
      <c r="EXW18" s="10"/>
      <c r="EXX18" s="10"/>
      <c r="EXY18" s="11"/>
      <c r="EXZ18" s="126"/>
      <c r="EYA18" s="127"/>
      <c r="EYB18" s="17"/>
      <c r="EYC18" s="9"/>
      <c r="EYD18" s="18"/>
      <c r="EYE18" s="4"/>
      <c r="EYF18" s="10"/>
      <c r="EYG18" s="10"/>
      <c r="EYH18" s="11"/>
      <c r="EYI18" s="126"/>
      <c r="EYJ18" s="127"/>
      <c r="EYK18" s="17"/>
      <c r="EYL18" s="9"/>
      <c r="EYM18" s="18"/>
      <c r="EYN18" s="4"/>
      <c r="EYO18" s="10"/>
      <c r="EYP18" s="10"/>
      <c r="EYQ18" s="11"/>
      <c r="EYR18" s="126"/>
      <c r="EYS18" s="127"/>
      <c r="EYT18" s="17"/>
      <c r="EYU18" s="9"/>
      <c r="EYV18" s="18"/>
      <c r="EYW18" s="4"/>
      <c r="EYX18" s="10"/>
      <c r="EYY18" s="10"/>
      <c r="EYZ18" s="11"/>
      <c r="EZA18" s="126"/>
      <c r="EZB18" s="127"/>
      <c r="EZC18" s="17"/>
      <c r="EZD18" s="9"/>
      <c r="EZE18" s="18"/>
      <c r="EZF18" s="4"/>
      <c r="EZG18" s="10"/>
      <c r="EZH18" s="10"/>
      <c r="EZI18" s="11"/>
      <c r="EZJ18" s="126"/>
      <c r="EZK18" s="127"/>
      <c r="EZL18" s="17"/>
      <c r="EZM18" s="9"/>
      <c r="EZN18" s="18"/>
      <c r="EZO18" s="4"/>
      <c r="EZP18" s="10"/>
      <c r="EZQ18" s="10"/>
      <c r="EZR18" s="11"/>
      <c r="EZS18" s="126"/>
      <c r="EZT18" s="127"/>
      <c r="EZU18" s="17"/>
      <c r="EZV18" s="9"/>
      <c r="EZW18" s="18"/>
      <c r="EZX18" s="4"/>
      <c r="EZY18" s="10"/>
      <c r="EZZ18" s="10"/>
      <c r="FAA18" s="11"/>
      <c r="FAB18" s="126"/>
      <c r="FAC18" s="127"/>
      <c r="FAD18" s="17"/>
      <c r="FAE18" s="9"/>
      <c r="FAF18" s="18"/>
      <c r="FAG18" s="4"/>
      <c r="FAH18" s="10"/>
      <c r="FAI18" s="10"/>
      <c r="FAJ18" s="11"/>
      <c r="FAK18" s="126"/>
      <c r="FAL18" s="127"/>
      <c r="FAM18" s="17"/>
      <c r="FAN18" s="9"/>
      <c r="FAO18" s="18"/>
      <c r="FAP18" s="4"/>
      <c r="FAQ18" s="10"/>
      <c r="FAR18" s="10"/>
      <c r="FAS18" s="11"/>
      <c r="FAT18" s="126"/>
      <c r="FAU18" s="127"/>
      <c r="FAV18" s="17"/>
      <c r="FAW18" s="9"/>
      <c r="FAX18" s="18"/>
      <c r="FAY18" s="4"/>
      <c r="FAZ18" s="10"/>
      <c r="FBA18" s="10"/>
      <c r="FBB18" s="11"/>
      <c r="FBC18" s="126"/>
      <c r="FBD18" s="127"/>
      <c r="FBE18" s="17"/>
      <c r="FBF18" s="9"/>
      <c r="FBG18" s="18"/>
      <c r="FBH18" s="4"/>
      <c r="FBI18" s="10"/>
      <c r="FBJ18" s="10"/>
      <c r="FBK18" s="11"/>
      <c r="FBL18" s="126"/>
      <c r="FBM18" s="127"/>
      <c r="FBN18" s="17"/>
      <c r="FBO18" s="9"/>
      <c r="FBP18" s="18"/>
      <c r="FBQ18" s="4"/>
      <c r="FBR18" s="10"/>
      <c r="FBS18" s="10"/>
      <c r="FBT18" s="11"/>
      <c r="FBU18" s="126"/>
      <c r="FBV18" s="127"/>
      <c r="FBW18" s="17"/>
      <c r="FBX18" s="9"/>
      <c r="FBY18" s="18"/>
      <c r="FBZ18" s="4"/>
      <c r="FCA18" s="10"/>
      <c r="FCB18" s="10"/>
      <c r="FCC18" s="11"/>
      <c r="FCD18" s="126"/>
      <c r="FCE18" s="127"/>
      <c r="FCF18" s="17"/>
      <c r="FCG18" s="9"/>
      <c r="FCH18" s="18"/>
      <c r="FCI18" s="4"/>
      <c r="FCJ18" s="10"/>
      <c r="FCK18" s="10"/>
      <c r="FCL18" s="11"/>
      <c r="FCM18" s="126"/>
      <c r="FCN18" s="127"/>
      <c r="FCO18" s="17"/>
      <c r="FCP18" s="9"/>
      <c r="FCQ18" s="18"/>
      <c r="FCR18" s="4"/>
      <c r="FCS18" s="10"/>
      <c r="FCT18" s="10"/>
      <c r="FCU18" s="11"/>
      <c r="FCV18" s="126"/>
      <c r="FCW18" s="127"/>
      <c r="FCX18" s="17"/>
      <c r="FCY18" s="9"/>
      <c r="FCZ18" s="18"/>
      <c r="FDA18" s="4"/>
      <c r="FDB18" s="10"/>
      <c r="FDC18" s="10"/>
      <c r="FDD18" s="11"/>
      <c r="FDE18" s="126"/>
      <c r="FDF18" s="127"/>
      <c r="FDG18" s="17"/>
      <c r="FDH18" s="9"/>
      <c r="FDI18" s="18"/>
      <c r="FDJ18" s="4"/>
      <c r="FDK18" s="10"/>
      <c r="FDL18" s="10"/>
      <c r="FDM18" s="11"/>
      <c r="FDN18" s="126"/>
      <c r="FDO18" s="127"/>
      <c r="FDP18" s="17"/>
      <c r="FDQ18" s="9"/>
      <c r="FDR18" s="18"/>
      <c r="FDS18" s="4"/>
      <c r="FDT18" s="10"/>
      <c r="FDU18" s="10"/>
      <c r="FDV18" s="11"/>
      <c r="FDW18" s="126"/>
      <c r="FDX18" s="127"/>
      <c r="FDY18" s="17"/>
      <c r="FDZ18" s="9"/>
      <c r="FEA18" s="18"/>
      <c r="FEB18" s="4"/>
      <c r="FEC18" s="10"/>
      <c r="FED18" s="10"/>
      <c r="FEE18" s="11"/>
      <c r="FEF18" s="126"/>
      <c r="FEG18" s="127"/>
      <c r="FEH18" s="17"/>
      <c r="FEI18" s="9"/>
      <c r="FEJ18" s="18"/>
      <c r="FEK18" s="4"/>
      <c r="FEL18" s="10"/>
      <c r="FEM18" s="10"/>
      <c r="FEN18" s="11"/>
      <c r="FEO18" s="126"/>
      <c r="FEP18" s="127"/>
      <c r="FEQ18" s="17"/>
      <c r="FER18" s="9"/>
      <c r="FES18" s="18"/>
      <c r="FET18" s="4"/>
      <c r="FEU18" s="10"/>
      <c r="FEV18" s="10"/>
      <c r="FEW18" s="11"/>
      <c r="FEX18" s="126"/>
      <c r="FEY18" s="127"/>
      <c r="FEZ18" s="17"/>
      <c r="FFA18" s="9"/>
      <c r="FFB18" s="18"/>
      <c r="FFC18" s="4"/>
      <c r="FFD18" s="10"/>
      <c r="FFE18" s="10"/>
      <c r="FFF18" s="11"/>
      <c r="FFG18" s="126"/>
      <c r="FFH18" s="127"/>
      <c r="FFI18" s="17"/>
      <c r="FFJ18" s="9"/>
      <c r="FFK18" s="18"/>
      <c r="FFL18" s="4"/>
      <c r="FFM18" s="10"/>
      <c r="FFN18" s="10"/>
      <c r="FFO18" s="11"/>
      <c r="FFP18" s="126"/>
      <c r="FFQ18" s="127"/>
      <c r="FFR18" s="17"/>
      <c r="FFS18" s="9"/>
      <c r="FFT18" s="18"/>
      <c r="FFU18" s="4"/>
      <c r="FFV18" s="10"/>
      <c r="FFW18" s="10"/>
      <c r="FFX18" s="11"/>
      <c r="FFY18" s="126"/>
      <c r="FFZ18" s="127"/>
      <c r="FGA18" s="17"/>
      <c r="FGB18" s="9"/>
      <c r="FGC18" s="18"/>
      <c r="FGD18" s="4"/>
      <c r="FGE18" s="10"/>
      <c r="FGF18" s="10"/>
      <c r="FGG18" s="11"/>
      <c r="FGH18" s="126"/>
      <c r="FGI18" s="127"/>
      <c r="FGJ18" s="17"/>
      <c r="FGK18" s="9"/>
      <c r="FGL18" s="18"/>
      <c r="FGM18" s="4"/>
      <c r="FGN18" s="10"/>
      <c r="FGO18" s="10"/>
      <c r="FGP18" s="11"/>
      <c r="FGQ18" s="126"/>
      <c r="FGR18" s="127"/>
      <c r="FGS18" s="17"/>
      <c r="FGT18" s="9"/>
      <c r="FGU18" s="18"/>
      <c r="FGV18" s="4"/>
      <c r="FGW18" s="10"/>
      <c r="FGX18" s="10"/>
      <c r="FGY18" s="11"/>
      <c r="FGZ18" s="126"/>
      <c r="FHA18" s="127"/>
      <c r="FHB18" s="17"/>
      <c r="FHC18" s="9"/>
      <c r="FHD18" s="18"/>
      <c r="FHE18" s="4"/>
      <c r="FHF18" s="10"/>
      <c r="FHG18" s="10"/>
      <c r="FHH18" s="11"/>
      <c r="FHI18" s="126"/>
      <c r="FHJ18" s="127"/>
      <c r="FHK18" s="17"/>
      <c r="FHL18" s="9"/>
      <c r="FHM18" s="18"/>
      <c r="FHN18" s="4"/>
      <c r="FHO18" s="10"/>
      <c r="FHP18" s="10"/>
      <c r="FHQ18" s="11"/>
      <c r="FHR18" s="126"/>
      <c r="FHS18" s="127"/>
      <c r="FHT18" s="17"/>
      <c r="FHU18" s="9"/>
      <c r="FHV18" s="18"/>
      <c r="FHW18" s="4"/>
      <c r="FHX18" s="10"/>
      <c r="FHY18" s="10"/>
      <c r="FHZ18" s="11"/>
      <c r="FIA18" s="126"/>
      <c r="FIB18" s="127"/>
      <c r="FIC18" s="17"/>
      <c r="FID18" s="9"/>
      <c r="FIE18" s="18"/>
      <c r="FIF18" s="4"/>
      <c r="FIG18" s="10"/>
      <c r="FIH18" s="10"/>
      <c r="FII18" s="11"/>
      <c r="FIJ18" s="126"/>
      <c r="FIK18" s="127"/>
      <c r="FIL18" s="17"/>
      <c r="FIM18" s="9"/>
      <c r="FIN18" s="18"/>
      <c r="FIO18" s="4"/>
      <c r="FIP18" s="10"/>
      <c r="FIQ18" s="10"/>
      <c r="FIR18" s="11"/>
      <c r="FIS18" s="126"/>
      <c r="FIT18" s="127"/>
      <c r="FIU18" s="17"/>
      <c r="FIV18" s="9"/>
      <c r="FIW18" s="18"/>
      <c r="FIX18" s="4"/>
      <c r="FIY18" s="10"/>
      <c r="FIZ18" s="10"/>
      <c r="FJA18" s="11"/>
      <c r="FJB18" s="126"/>
      <c r="FJC18" s="127"/>
      <c r="FJD18" s="17"/>
      <c r="FJE18" s="9"/>
      <c r="FJF18" s="18"/>
      <c r="FJG18" s="4"/>
      <c r="FJH18" s="10"/>
      <c r="FJI18" s="10"/>
      <c r="FJJ18" s="11"/>
      <c r="FJK18" s="126"/>
      <c r="FJL18" s="127"/>
      <c r="FJM18" s="17"/>
      <c r="FJN18" s="9"/>
      <c r="FJO18" s="18"/>
      <c r="FJP18" s="4"/>
      <c r="FJQ18" s="10"/>
      <c r="FJR18" s="10"/>
      <c r="FJS18" s="11"/>
      <c r="FJT18" s="126"/>
      <c r="FJU18" s="127"/>
      <c r="FJV18" s="17"/>
      <c r="FJW18" s="9"/>
      <c r="FJX18" s="18"/>
      <c r="FJY18" s="4"/>
      <c r="FJZ18" s="10"/>
      <c r="FKA18" s="10"/>
      <c r="FKB18" s="11"/>
      <c r="FKC18" s="126"/>
      <c r="FKD18" s="127"/>
      <c r="FKE18" s="17"/>
      <c r="FKF18" s="9"/>
      <c r="FKG18" s="18"/>
      <c r="FKH18" s="4"/>
      <c r="FKI18" s="10"/>
      <c r="FKJ18" s="10"/>
      <c r="FKK18" s="11"/>
      <c r="FKL18" s="126"/>
      <c r="FKM18" s="127"/>
      <c r="FKN18" s="17"/>
      <c r="FKO18" s="9"/>
      <c r="FKP18" s="18"/>
      <c r="FKQ18" s="4"/>
      <c r="FKR18" s="10"/>
      <c r="FKS18" s="10"/>
      <c r="FKT18" s="11"/>
      <c r="FKU18" s="126"/>
      <c r="FKV18" s="127"/>
      <c r="FKW18" s="17"/>
      <c r="FKX18" s="9"/>
      <c r="FKY18" s="18"/>
      <c r="FKZ18" s="4"/>
      <c r="FLA18" s="10"/>
      <c r="FLB18" s="10"/>
      <c r="FLC18" s="11"/>
      <c r="FLD18" s="126"/>
      <c r="FLE18" s="127"/>
      <c r="FLF18" s="17"/>
      <c r="FLG18" s="9"/>
      <c r="FLH18" s="18"/>
      <c r="FLI18" s="4"/>
      <c r="FLJ18" s="10"/>
      <c r="FLK18" s="10"/>
      <c r="FLL18" s="11"/>
      <c r="FLM18" s="126"/>
      <c r="FLN18" s="127"/>
      <c r="FLO18" s="17"/>
      <c r="FLP18" s="9"/>
      <c r="FLQ18" s="18"/>
      <c r="FLR18" s="4"/>
      <c r="FLS18" s="10"/>
      <c r="FLT18" s="10"/>
      <c r="FLU18" s="11"/>
      <c r="FLV18" s="126"/>
      <c r="FLW18" s="127"/>
      <c r="FLX18" s="17"/>
      <c r="FLY18" s="9"/>
      <c r="FLZ18" s="18"/>
      <c r="FMA18" s="4"/>
      <c r="FMB18" s="10"/>
      <c r="FMC18" s="10"/>
      <c r="FMD18" s="11"/>
      <c r="FME18" s="126"/>
      <c r="FMF18" s="127"/>
      <c r="FMG18" s="17"/>
      <c r="FMH18" s="9"/>
      <c r="FMI18" s="18"/>
      <c r="FMJ18" s="4"/>
      <c r="FMK18" s="10"/>
      <c r="FML18" s="10"/>
      <c r="FMM18" s="11"/>
      <c r="FMN18" s="126"/>
      <c r="FMO18" s="127"/>
      <c r="FMP18" s="17"/>
      <c r="FMQ18" s="9"/>
      <c r="FMR18" s="18"/>
      <c r="FMS18" s="4"/>
      <c r="FMT18" s="10"/>
      <c r="FMU18" s="10"/>
      <c r="FMV18" s="11"/>
      <c r="FMW18" s="126"/>
      <c r="FMX18" s="127"/>
      <c r="FMY18" s="17"/>
      <c r="FMZ18" s="9"/>
      <c r="FNA18" s="18"/>
      <c r="FNB18" s="4"/>
      <c r="FNC18" s="10"/>
      <c r="FND18" s="10"/>
      <c r="FNE18" s="11"/>
      <c r="FNF18" s="126"/>
      <c r="FNG18" s="127"/>
      <c r="FNH18" s="17"/>
      <c r="FNI18" s="9"/>
      <c r="FNJ18" s="18"/>
      <c r="FNK18" s="4"/>
      <c r="FNL18" s="10"/>
      <c r="FNM18" s="10"/>
      <c r="FNN18" s="11"/>
      <c r="FNO18" s="126"/>
      <c r="FNP18" s="127"/>
      <c r="FNQ18" s="17"/>
      <c r="FNR18" s="9"/>
      <c r="FNS18" s="18"/>
      <c r="FNT18" s="4"/>
      <c r="FNU18" s="10"/>
      <c r="FNV18" s="10"/>
      <c r="FNW18" s="11"/>
      <c r="FNX18" s="126"/>
      <c r="FNY18" s="127"/>
      <c r="FNZ18" s="17"/>
      <c r="FOA18" s="9"/>
      <c r="FOB18" s="18"/>
      <c r="FOC18" s="4"/>
      <c r="FOD18" s="10"/>
      <c r="FOE18" s="10"/>
      <c r="FOF18" s="11"/>
      <c r="FOG18" s="126"/>
      <c r="FOH18" s="127"/>
      <c r="FOI18" s="17"/>
      <c r="FOJ18" s="9"/>
      <c r="FOK18" s="18"/>
      <c r="FOL18" s="4"/>
      <c r="FOM18" s="10"/>
      <c r="FON18" s="10"/>
      <c r="FOO18" s="11"/>
      <c r="FOP18" s="126"/>
      <c r="FOQ18" s="127"/>
      <c r="FOR18" s="17"/>
      <c r="FOS18" s="9"/>
      <c r="FOT18" s="18"/>
      <c r="FOU18" s="4"/>
      <c r="FOV18" s="10"/>
      <c r="FOW18" s="10"/>
      <c r="FOX18" s="11"/>
      <c r="FOY18" s="126"/>
      <c r="FOZ18" s="127"/>
      <c r="FPA18" s="17"/>
      <c r="FPB18" s="9"/>
      <c r="FPC18" s="18"/>
      <c r="FPD18" s="4"/>
      <c r="FPE18" s="10"/>
      <c r="FPF18" s="10"/>
      <c r="FPG18" s="11"/>
      <c r="FPH18" s="126"/>
      <c r="FPI18" s="127"/>
      <c r="FPJ18" s="17"/>
      <c r="FPK18" s="9"/>
      <c r="FPL18" s="18"/>
      <c r="FPM18" s="4"/>
      <c r="FPN18" s="10"/>
      <c r="FPO18" s="10"/>
      <c r="FPP18" s="11"/>
      <c r="FPQ18" s="126"/>
      <c r="FPR18" s="127"/>
      <c r="FPS18" s="17"/>
      <c r="FPT18" s="9"/>
      <c r="FPU18" s="18"/>
      <c r="FPV18" s="4"/>
      <c r="FPW18" s="10"/>
      <c r="FPX18" s="10"/>
      <c r="FPY18" s="11"/>
      <c r="FPZ18" s="126"/>
      <c r="FQA18" s="127"/>
      <c r="FQB18" s="17"/>
      <c r="FQC18" s="9"/>
      <c r="FQD18" s="18"/>
      <c r="FQE18" s="4"/>
      <c r="FQF18" s="10"/>
      <c r="FQG18" s="10"/>
      <c r="FQH18" s="11"/>
      <c r="FQI18" s="126"/>
      <c r="FQJ18" s="127"/>
      <c r="FQK18" s="17"/>
      <c r="FQL18" s="9"/>
      <c r="FQM18" s="18"/>
      <c r="FQN18" s="4"/>
      <c r="FQO18" s="10"/>
      <c r="FQP18" s="10"/>
      <c r="FQQ18" s="11"/>
      <c r="FQR18" s="126"/>
      <c r="FQS18" s="127"/>
      <c r="FQT18" s="17"/>
      <c r="FQU18" s="9"/>
      <c r="FQV18" s="18"/>
      <c r="FQW18" s="4"/>
      <c r="FQX18" s="10"/>
      <c r="FQY18" s="10"/>
      <c r="FQZ18" s="11"/>
      <c r="FRA18" s="126"/>
      <c r="FRB18" s="127"/>
      <c r="FRC18" s="17"/>
      <c r="FRD18" s="9"/>
      <c r="FRE18" s="18"/>
      <c r="FRF18" s="4"/>
      <c r="FRG18" s="10"/>
      <c r="FRH18" s="10"/>
      <c r="FRI18" s="11"/>
      <c r="FRJ18" s="126"/>
      <c r="FRK18" s="127"/>
      <c r="FRL18" s="17"/>
      <c r="FRM18" s="9"/>
      <c r="FRN18" s="18"/>
      <c r="FRO18" s="4"/>
      <c r="FRP18" s="10"/>
      <c r="FRQ18" s="10"/>
      <c r="FRR18" s="11"/>
      <c r="FRS18" s="126"/>
      <c r="FRT18" s="127"/>
      <c r="FRU18" s="17"/>
      <c r="FRV18" s="9"/>
      <c r="FRW18" s="18"/>
      <c r="FRX18" s="4"/>
      <c r="FRY18" s="10"/>
      <c r="FRZ18" s="10"/>
      <c r="FSA18" s="11"/>
      <c r="FSB18" s="126"/>
      <c r="FSC18" s="127"/>
      <c r="FSD18" s="17"/>
      <c r="FSE18" s="9"/>
      <c r="FSF18" s="18"/>
      <c r="FSG18" s="4"/>
      <c r="FSH18" s="10"/>
      <c r="FSI18" s="10"/>
      <c r="FSJ18" s="11"/>
      <c r="FSK18" s="126"/>
      <c r="FSL18" s="127"/>
      <c r="FSM18" s="17"/>
      <c r="FSN18" s="9"/>
      <c r="FSO18" s="18"/>
      <c r="FSP18" s="4"/>
      <c r="FSQ18" s="10"/>
      <c r="FSR18" s="10"/>
      <c r="FSS18" s="11"/>
      <c r="FST18" s="126"/>
      <c r="FSU18" s="127"/>
      <c r="FSV18" s="17"/>
      <c r="FSW18" s="9"/>
      <c r="FSX18" s="18"/>
      <c r="FSY18" s="4"/>
      <c r="FSZ18" s="10"/>
      <c r="FTA18" s="10"/>
      <c r="FTB18" s="11"/>
      <c r="FTC18" s="126"/>
      <c r="FTD18" s="127"/>
      <c r="FTE18" s="17"/>
      <c r="FTF18" s="9"/>
      <c r="FTG18" s="18"/>
      <c r="FTH18" s="4"/>
      <c r="FTI18" s="10"/>
      <c r="FTJ18" s="10"/>
      <c r="FTK18" s="11"/>
      <c r="FTL18" s="126"/>
      <c r="FTM18" s="127"/>
      <c r="FTN18" s="17"/>
      <c r="FTO18" s="9"/>
      <c r="FTP18" s="18"/>
      <c r="FTQ18" s="4"/>
      <c r="FTR18" s="10"/>
      <c r="FTS18" s="10"/>
      <c r="FTT18" s="11"/>
      <c r="FTU18" s="126"/>
      <c r="FTV18" s="127"/>
      <c r="FTW18" s="17"/>
      <c r="FTX18" s="9"/>
      <c r="FTY18" s="18"/>
      <c r="FTZ18" s="4"/>
      <c r="FUA18" s="10"/>
      <c r="FUB18" s="10"/>
      <c r="FUC18" s="11"/>
      <c r="FUD18" s="126"/>
      <c r="FUE18" s="127"/>
      <c r="FUF18" s="17"/>
      <c r="FUG18" s="9"/>
      <c r="FUH18" s="18"/>
      <c r="FUI18" s="4"/>
      <c r="FUJ18" s="10"/>
      <c r="FUK18" s="10"/>
      <c r="FUL18" s="11"/>
      <c r="FUM18" s="126"/>
      <c r="FUN18" s="127"/>
      <c r="FUO18" s="17"/>
      <c r="FUP18" s="9"/>
      <c r="FUQ18" s="18"/>
      <c r="FUR18" s="4"/>
      <c r="FUS18" s="10"/>
      <c r="FUT18" s="10"/>
      <c r="FUU18" s="11"/>
      <c r="FUV18" s="126"/>
      <c r="FUW18" s="127"/>
      <c r="FUX18" s="17"/>
      <c r="FUY18" s="9"/>
      <c r="FUZ18" s="18"/>
      <c r="FVA18" s="4"/>
      <c r="FVB18" s="10"/>
      <c r="FVC18" s="10"/>
      <c r="FVD18" s="11"/>
      <c r="FVE18" s="126"/>
      <c r="FVF18" s="127"/>
      <c r="FVG18" s="17"/>
      <c r="FVH18" s="9"/>
      <c r="FVI18" s="18"/>
      <c r="FVJ18" s="4"/>
      <c r="FVK18" s="10"/>
      <c r="FVL18" s="10"/>
      <c r="FVM18" s="11"/>
      <c r="FVN18" s="126"/>
      <c r="FVO18" s="127"/>
      <c r="FVP18" s="17"/>
      <c r="FVQ18" s="9"/>
      <c r="FVR18" s="18"/>
      <c r="FVS18" s="4"/>
      <c r="FVT18" s="10"/>
      <c r="FVU18" s="10"/>
      <c r="FVV18" s="11"/>
      <c r="FVW18" s="126"/>
      <c r="FVX18" s="127"/>
      <c r="FVY18" s="17"/>
      <c r="FVZ18" s="9"/>
      <c r="FWA18" s="18"/>
      <c r="FWB18" s="4"/>
      <c r="FWC18" s="10"/>
      <c r="FWD18" s="10"/>
      <c r="FWE18" s="11"/>
      <c r="FWF18" s="126"/>
      <c r="FWG18" s="127"/>
      <c r="FWH18" s="17"/>
      <c r="FWI18" s="9"/>
      <c r="FWJ18" s="18"/>
      <c r="FWK18" s="4"/>
      <c r="FWL18" s="10"/>
      <c r="FWM18" s="10"/>
      <c r="FWN18" s="11"/>
      <c r="FWO18" s="126"/>
      <c r="FWP18" s="127"/>
      <c r="FWQ18" s="17"/>
      <c r="FWR18" s="9"/>
      <c r="FWS18" s="18"/>
      <c r="FWT18" s="4"/>
      <c r="FWU18" s="10"/>
      <c r="FWV18" s="10"/>
      <c r="FWW18" s="11"/>
      <c r="FWX18" s="126"/>
      <c r="FWY18" s="127"/>
      <c r="FWZ18" s="17"/>
      <c r="FXA18" s="9"/>
      <c r="FXB18" s="18"/>
      <c r="FXC18" s="4"/>
      <c r="FXD18" s="10"/>
      <c r="FXE18" s="10"/>
      <c r="FXF18" s="11"/>
      <c r="FXG18" s="126"/>
      <c r="FXH18" s="127"/>
      <c r="FXI18" s="17"/>
      <c r="FXJ18" s="9"/>
      <c r="FXK18" s="18"/>
      <c r="FXL18" s="4"/>
      <c r="FXM18" s="10"/>
      <c r="FXN18" s="10"/>
      <c r="FXO18" s="11"/>
      <c r="FXP18" s="126"/>
      <c r="FXQ18" s="127"/>
      <c r="FXR18" s="17"/>
      <c r="FXS18" s="9"/>
      <c r="FXT18" s="18"/>
      <c r="FXU18" s="4"/>
      <c r="FXV18" s="10"/>
      <c r="FXW18" s="10"/>
      <c r="FXX18" s="11"/>
      <c r="FXY18" s="126"/>
      <c r="FXZ18" s="127"/>
      <c r="FYA18" s="17"/>
      <c r="FYB18" s="9"/>
      <c r="FYC18" s="18"/>
      <c r="FYD18" s="4"/>
      <c r="FYE18" s="10"/>
      <c r="FYF18" s="10"/>
      <c r="FYG18" s="11"/>
      <c r="FYH18" s="126"/>
      <c r="FYI18" s="127"/>
      <c r="FYJ18" s="17"/>
      <c r="FYK18" s="9"/>
      <c r="FYL18" s="18"/>
      <c r="FYM18" s="4"/>
      <c r="FYN18" s="10"/>
      <c r="FYO18" s="10"/>
      <c r="FYP18" s="11"/>
      <c r="FYQ18" s="126"/>
      <c r="FYR18" s="127"/>
      <c r="FYS18" s="17"/>
      <c r="FYT18" s="9"/>
      <c r="FYU18" s="18"/>
      <c r="FYV18" s="4"/>
      <c r="FYW18" s="10"/>
      <c r="FYX18" s="10"/>
      <c r="FYY18" s="11"/>
      <c r="FYZ18" s="126"/>
      <c r="FZA18" s="127"/>
      <c r="FZB18" s="17"/>
      <c r="FZC18" s="9"/>
      <c r="FZD18" s="18"/>
      <c r="FZE18" s="4"/>
      <c r="FZF18" s="10"/>
      <c r="FZG18" s="10"/>
      <c r="FZH18" s="11"/>
      <c r="FZI18" s="126"/>
      <c r="FZJ18" s="127"/>
      <c r="FZK18" s="17"/>
      <c r="FZL18" s="9"/>
      <c r="FZM18" s="18"/>
      <c r="FZN18" s="4"/>
      <c r="FZO18" s="10"/>
      <c r="FZP18" s="10"/>
      <c r="FZQ18" s="11"/>
      <c r="FZR18" s="126"/>
      <c r="FZS18" s="127"/>
      <c r="FZT18" s="17"/>
      <c r="FZU18" s="9"/>
      <c r="FZV18" s="18"/>
      <c r="FZW18" s="4"/>
      <c r="FZX18" s="10"/>
      <c r="FZY18" s="10"/>
      <c r="FZZ18" s="11"/>
      <c r="GAA18" s="126"/>
      <c r="GAB18" s="127"/>
      <c r="GAC18" s="17"/>
      <c r="GAD18" s="9"/>
      <c r="GAE18" s="18"/>
      <c r="GAF18" s="4"/>
      <c r="GAG18" s="10"/>
      <c r="GAH18" s="10"/>
      <c r="GAI18" s="11"/>
      <c r="GAJ18" s="126"/>
      <c r="GAK18" s="127"/>
      <c r="GAL18" s="17"/>
      <c r="GAM18" s="9"/>
      <c r="GAN18" s="18"/>
      <c r="GAO18" s="4"/>
      <c r="GAP18" s="10"/>
      <c r="GAQ18" s="10"/>
      <c r="GAR18" s="11"/>
      <c r="GAS18" s="126"/>
      <c r="GAT18" s="127"/>
      <c r="GAU18" s="17"/>
      <c r="GAV18" s="9"/>
      <c r="GAW18" s="18"/>
      <c r="GAX18" s="4"/>
      <c r="GAY18" s="10"/>
      <c r="GAZ18" s="10"/>
      <c r="GBA18" s="11"/>
      <c r="GBB18" s="126"/>
      <c r="GBC18" s="127"/>
      <c r="GBD18" s="17"/>
      <c r="GBE18" s="9"/>
      <c r="GBF18" s="18"/>
      <c r="GBG18" s="4"/>
      <c r="GBH18" s="10"/>
      <c r="GBI18" s="10"/>
      <c r="GBJ18" s="11"/>
      <c r="GBK18" s="126"/>
      <c r="GBL18" s="127"/>
      <c r="GBM18" s="17"/>
      <c r="GBN18" s="9"/>
      <c r="GBO18" s="18"/>
      <c r="GBP18" s="4"/>
      <c r="GBQ18" s="10"/>
      <c r="GBR18" s="10"/>
      <c r="GBS18" s="11"/>
      <c r="GBT18" s="126"/>
      <c r="GBU18" s="127"/>
      <c r="GBV18" s="17"/>
      <c r="GBW18" s="9"/>
      <c r="GBX18" s="18"/>
      <c r="GBY18" s="4"/>
      <c r="GBZ18" s="10"/>
      <c r="GCA18" s="10"/>
      <c r="GCB18" s="11"/>
      <c r="GCC18" s="126"/>
      <c r="GCD18" s="127"/>
      <c r="GCE18" s="17"/>
      <c r="GCF18" s="9"/>
      <c r="GCG18" s="18"/>
      <c r="GCH18" s="4"/>
      <c r="GCI18" s="10"/>
      <c r="GCJ18" s="10"/>
      <c r="GCK18" s="11"/>
      <c r="GCL18" s="126"/>
      <c r="GCM18" s="127"/>
      <c r="GCN18" s="17"/>
      <c r="GCO18" s="9"/>
      <c r="GCP18" s="18"/>
      <c r="GCQ18" s="4"/>
      <c r="GCR18" s="10"/>
      <c r="GCS18" s="10"/>
      <c r="GCT18" s="11"/>
      <c r="GCU18" s="126"/>
      <c r="GCV18" s="127"/>
      <c r="GCW18" s="17"/>
      <c r="GCX18" s="9"/>
      <c r="GCY18" s="18"/>
      <c r="GCZ18" s="4"/>
      <c r="GDA18" s="10"/>
      <c r="GDB18" s="10"/>
      <c r="GDC18" s="11"/>
      <c r="GDD18" s="126"/>
      <c r="GDE18" s="127"/>
      <c r="GDF18" s="17"/>
      <c r="GDG18" s="9"/>
      <c r="GDH18" s="18"/>
      <c r="GDI18" s="4"/>
      <c r="GDJ18" s="10"/>
      <c r="GDK18" s="10"/>
      <c r="GDL18" s="11"/>
      <c r="GDM18" s="126"/>
      <c r="GDN18" s="127"/>
      <c r="GDO18" s="17"/>
      <c r="GDP18" s="9"/>
      <c r="GDQ18" s="18"/>
      <c r="GDR18" s="4"/>
      <c r="GDS18" s="10"/>
      <c r="GDT18" s="10"/>
      <c r="GDU18" s="11"/>
      <c r="GDV18" s="126"/>
      <c r="GDW18" s="127"/>
      <c r="GDX18" s="17"/>
      <c r="GDY18" s="9"/>
      <c r="GDZ18" s="18"/>
      <c r="GEA18" s="4"/>
      <c r="GEB18" s="10"/>
      <c r="GEC18" s="10"/>
      <c r="GED18" s="11"/>
      <c r="GEE18" s="126"/>
      <c r="GEF18" s="127"/>
      <c r="GEG18" s="17"/>
      <c r="GEH18" s="9"/>
      <c r="GEI18" s="18"/>
      <c r="GEJ18" s="4"/>
      <c r="GEK18" s="10"/>
      <c r="GEL18" s="10"/>
      <c r="GEM18" s="11"/>
      <c r="GEN18" s="126"/>
      <c r="GEO18" s="127"/>
      <c r="GEP18" s="17"/>
      <c r="GEQ18" s="9"/>
      <c r="GER18" s="18"/>
      <c r="GES18" s="4"/>
      <c r="GET18" s="10"/>
      <c r="GEU18" s="10"/>
      <c r="GEV18" s="11"/>
      <c r="GEW18" s="126"/>
      <c r="GEX18" s="127"/>
      <c r="GEY18" s="17"/>
      <c r="GEZ18" s="9"/>
      <c r="GFA18" s="18"/>
      <c r="GFB18" s="4"/>
      <c r="GFC18" s="10"/>
      <c r="GFD18" s="10"/>
      <c r="GFE18" s="11"/>
      <c r="GFF18" s="126"/>
      <c r="GFG18" s="127"/>
      <c r="GFH18" s="17"/>
      <c r="GFI18" s="9"/>
      <c r="GFJ18" s="18"/>
      <c r="GFK18" s="4"/>
      <c r="GFL18" s="10"/>
      <c r="GFM18" s="10"/>
      <c r="GFN18" s="11"/>
      <c r="GFO18" s="126"/>
      <c r="GFP18" s="127"/>
      <c r="GFQ18" s="17"/>
      <c r="GFR18" s="9"/>
      <c r="GFS18" s="18"/>
      <c r="GFT18" s="4"/>
      <c r="GFU18" s="10"/>
      <c r="GFV18" s="10"/>
      <c r="GFW18" s="11"/>
      <c r="GFX18" s="126"/>
      <c r="GFY18" s="127"/>
      <c r="GFZ18" s="17"/>
      <c r="GGA18" s="9"/>
      <c r="GGB18" s="18"/>
      <c r="GGC18" s="4"/>
      <c r="GGD18" s="10"/>
      <c r="GGE18" s="10"/>
      <c r="GGF18" s="11"/>
      <c r="GGG18" s="126"/>
      <c r="GGH18" s="127"/>
      <c r="GGI18" s="17"/>
      <c r="GGJ18" s="9"/>
      <c r="GGK18" s="18"/>
      <c r="GGL18" s="4"/>
      <c r="GGM18" s="10"/>
      <c r="GGN18" s="10"/>
      <c r="GGO18" s="11"/>
      <c r="GGP18" s="126"/>
      <c r="GGQ18" s="127"/>
      <c r="GGR18" s="17"/>
      <c r="GGS18" s="9"/>
      <c r="GGT18" s="18"/>
      <c r="GGU18" s="4"/>
      <c r="GGV18" s="10"/>
      <c r="GGW18" s="10"/>
      <c r="GGX18" s="11"/>
      <c r="GGY18" s="126"/>
      <c r="GGZ18" s="127"/>
      <c r="GHA18" s="17"/>
      <c r="GHB18" s="9"/>
      <c r="GHC18" s="18"/>
      <c r="GHD18" s="4"/>
      <c r="GHE18" s="10"/>
      <c r="GHF18" s="10"/>
      <c r="GHG18" s="11"/>
      <c r="GHH18" s="126"/>
      <c r="GHI18" s="127"/>
      <c r="GHJ18" s="17"/>
      <c r="GHK18" s="9"/>
      <c r="GHL18" s="18"/>
      <c r="GHM18" s="4"/>
      <c r="GHN18" s="10"/>
      <c r="GHO18" s="10"/>
      <c r="GHP18" s="11"/>
      <c r="GHQ18" s="126"/>
      <c r="GHR18" s="127"/>
      <c r="GHS18" s="17"/>
      <c r="GHT18" s="9"/>
      <c r="GHU18" s="18"/>
      <c r="GHV18" s="4"/>
      <c r="GHW18" s="10"/>
      <c r="GHX18" s="10"/>
      <c r="GHY18" s="11"/>
      <c r="GHZ18" s="126"/>
      <c r="GIA18" s="127"/>
      <c r="GIB18" s="17"/>
      <c r="GIC18" s="9"/>
      <c r="GID18" s="18"/>
      <c r="GIE18" s="4"/>
      <c r="GIF18" s="10"/>
      <c r="GIG18" s="10"/>
      <c r="GIH18" s="11"/>
      <c r="GII18" s="126"/>
      <c r="GIJ18" s="127"/>
      <c r="GIK18" s="17"/>
      <c r="GIL18" s="9"/>
      <c r="GIM18" s="18"/>
      <c r="GIN18" s="4"/>
      <c r="GIO18" s="10"/>
      <c r="GIP18" s="10"/>
      <c r="GIQ18" s="11"/>
      <c r="GIR18" s="126"/>
      <c r="GIS18" s="127"/>
      <c r="GIT18" s="17"/>
      <c r="GIU18" s="9"/>
      <c r="GIV18" s="18"/>
      <c r="GIW18" s="4"/>
      <c r="GIX18" s="10"/>
      <c r="GIY18" s="10"/>
      <c r="GIZ18" s="11"/>
      <c r="GJA18" s="126"/>
      <c r="GJB18" s="127"/>
      <c r="GJC18" s="17"/>
      <c r="GJD18" s="9"/>
      <c r="GJE18" s="18"/>
      <c r="GJF18" s="4"/>
      <c r="GJG18" s="10"/>
      <c r="GJH18" s="10"/>
      <c r="GJI18" s="11"/>
      <c r="GJJ18" s="126"/>
      <c r="GJK18" s="127"/>
      <c r="GJL18" s="17"/>
      <c r="GJM18" s="9"/>
      <c r="GJN18" s="18"/>
      <c r="GJO18" s="4"/>
      <c r="GJP18" s="10"/>
      <c r="GJQ18" s="10"/>
      <c r="GJR18" s="11"/>
      <c r="GJS18" s="126"/>
      <c r="GJT18" s="127"/>
      <c r="GJU18" s="17"/>
      <c r="GJV18" s="9"/>
      <c r="GJW18" s="18"/>
      <c r="GJX18" s="4"/>
      <c r="GJY18" s="10"/>
      <c r="GJZ18" s="10"/>
      <c r="GKA18" s="11"/>
      <c r="GKB18" s="126"/>
      <c r="GKC18" s="127"/>
      <c r="GKD18" s="17"/>
      <c r="GKE18" s="9"/>
      <c r="GKF18" s="18"/>
      <c r="GKG18" s="4"/>
      <c r="GKH18" s="10"/>
      <c r="GKI18" s="10"/>
      <c r="GKJ18" s="11"/>
      <c r="GKK18" s="126"/>
      <c r="GKL18" s="127"/>
      <c r="GKM18" s="17"/>
      <c r="GKN18" s="9"/>
      <c r="GKO18" s="18"/>
      <c r="GKP18" s="4"/>
      <c r="GKQ18" s="10"/>
      <c r="GKR18" s="10"/>
      <c r="GKS18" s="11"/>
      <c r="GKT18" s="126"/>
      <c r="GKU18" s="127"/>
      <c r="GKV18" s="17"/>
      <c r="GKW18" s="9"/>
      <c r="GKX18" s="18"/>
      <c r="GKY18" s="4"/>
      <c r="GKZ18" s="10"/>
      <c r="GLA18" s="10"/>
      <c r="GLB18" s="11"/>
      <c r="GLC18" s="126"/>
      <c r="GLD18" s="127"/>
      <c r="GLE18" s="17"/>
      <c r="GLF18" s="9"/>
      <c r="GLG18" s="18"/>
      <c r="GLH18" s="4"/>
      <c r="GLI18" s="10"/>
      <c r="GLJ18" s="10"/>
      <c r="GLK18" s="11"/>
      <c r="GLL18" s="126"/>
      <c r="GLM18" s="127"/>
      <c r="GLN18" s="17"/>
      <c r="GLO18" s="9"/>
      <c r="GLP18" s="18"/>
      <c r="GLQ18" s="4"/>
      <c r="GLR18" s="10"/>
      <c r="GLS18" s="10"/>
      <c r="GLT18" s="11"/>
      <c r="GLU18" s="126"/>
      <c r="GLV18" s="127"/>
      <c r="GLW18" s="17"/>
      <c r="GLX18" s="9"/>
      <c r="GLY18" s="18"/>
      <c r="GLZ18" s="4"/>
      <c r="GMA18" s="10"/>
      <c r="GMB18" s="10"/>
      <c r="GMC18" s="11"/>
      <c r="GMD18" s="126"/>
      <c r="GME18" s="127"/>
      <c r="GMF18" s="17"/>
      <c r="GMG18" s="9"/>
      <c r="GMH18" s="18"/>
      <c r="GMI18" s="4"/>
      <c r="GMJ18" s="10"/>
      <c r="GMK18" s="10"/>
      <c r="GML18" s="11"/>
      <c r="GMM18" s="126"/>
      <c r="GMN18" s="127"/>
      <c r="GMO18" s="17"/>
      <c r="GMP18" s="9"/>
      <c r="GMQ18" s="18"/>
      <c r="GMR18" s="4"/>
      <c r="GMS18" s="10"/>
      <c r="GMT18" s="10"/>
      <c r="GMU18" s="11"/>
      <c r="GMV18" s="126"/>
      <c r="GMW18" s="127"/>
      <c r="GMX18" s="17"/>
      <c r="GMY18" s="9"/>
      <c r="GMZ18" s="18"/>
      <c r="GNA18" s="4"/>
      <c r="GNB18" s="10"/>
      <c r="GNC18" s="10"/>
      <c r="GND18" s="11"/>
      <c r="GNE18" s="126"/>
      <c r="GNF18" s="127"/>
      <c r="GNG18" s="17"/>
      <c r="GNH18" s="9"/>
      <c r="GNI18" s="18"/>
      <c r="GNJ18" s="4"/>
      <c r="GNK18" s="10"/>
      <c r="GNL18" s="10"/>
      <c r="GNM18" s="11"/>
      <c r="GNN18" s="126"/>
      <c r="GNO18" s="127"/>
      <c r="GNP18" s="17"/>
      <c r="GNQ18" s="9"/>
      <c r="GNR18" s="18"/>
      <c r="GNS18" s="4"/>
      <c r="GNT18" s="10"/>
      <c r="GNU18" s="10"/>
      <c r="GNV18" s="11"/>
      <c r="GNW18" s="126"/>
      <c r="GNX18" s="127"/>
      <c r="GNY18" s="17"/>
      <c r="GNZ18" s="9"/>
      <c r="GOA18" s="18"/>
      <c r="GOB18" s="4"/>
      <c r="GOC18" s="10"/>
      <c r="GOD18" s="10"/>
      <c r="GOE18" s="11"/>
      <c r="GOF18" s="126"/>
      <c r="GOG18" s="127"/>
      <c r="GOH18" s="17"/>
      <c r="GOI18" s="9"/>
      <c r="GOJ18" s="18"/>
      <c r="GOK18" s="4"/>
      <c r="GOL18" s="10"/>
      <c r="GOM18" s="10"/>
      <c r="GON18" s="11"/>
      <c r="GOO18" s="126"/>
      <c r="GOP18" s="127"/>
      <c r="GOQ18" s="17"/>
      <c r="GOR18" s="9"/>
      <c r="GOS18" s="18"/>
      <c r="GOT18" s="4"/>
      <c r="GOU18" s="10"/>
      <c r="GOV18" s="10"/>
      <c r="GOW18" s="11"/>
      <c r="GOX18" s="126"/>
      <c r="GOY18" s="127"/>
      <c r="GOZ18" s="17"/>
      <c r="GPA18" s="9"/>
      <c r="GPB18" s="18"/>
      <c r="GPC18" s="4"/>
      <c r="GPD18" s="10"/>
      <c r="GPE18" s="10"/>
      <c r="GPF18" s="11"/>
      <c r="GPG18" s="126"/>
      <c r="GPH18" s="127"/>
      <c r="GPI18" s="17"/>
      <c r="GPJ18" s="9"/>
      <c r="GPK18" s="18"/>
      <c r="GPL18" s="4"/>
      <c r="GPM18" s="10"/>
      <c r="GPN18" s="10"/>
      <c r="GPO18" s="11"/>
      <c r="GPP18" s="126"/>
      <c r="GPQ18" s="127"/>
      <c r="GPR18" s="17"/>
      <c r="GPS18" s="9"/>
      <c r="GPT18" s="18"/>
      <c r="GPU18" s="4"/>
      <c r="GPV18" s="10"/>
      <c r="GPW18" s="10"/>
      <c r="GPX18" s="11"/>
      <c r="GPY18" s="126"/>
      <c r="GPZ18" s="127"/>
      <c r="GQA18" s="17"/>
      <c r="GQB18" s="9"/>
      <c r="GQC18" s="18"/>
      <c r="GQD18" s="4"/>
      <c r="GQE18" s="10"/>
      <c r="GQF18" s="10"/>
      <c r="GQG18" s="11"/>
      <c r="GQH18" s="126"/>
      <c r="GQI18" s="127"/>
      <c r="GQJ18" s="17"/>
      <c r="GQK18" s="9"/>
      <c r="GQL18" s="18"/>
      <c r="GQM18" s="4"/>
      <c r="GQN18" s="10"/>
      <c r="GQO18" s="10"/>
      <c r="GQP18" s="11"/>
      <c r="GQQ18" s="126"/>
      <c r="GQR18" s="127"/>
      <c r="GQS18" s="17"/>
      <c r="GQT18" s="9"/>
      <c r="GQU18" s="18"/>
      <c r="GQV18" s="4"/>
      <c r="GQW18" s="10"/>
      <c r="GQX18" s="10"/>
      <c r="GQY18" s="11"/>
      <c r="GQZ18" s="126"/>
      <c r="GRA18" s="127"/>
      <c r="GRB18" s="17"/>
      <c r="GRC18" s="9"/>
      <c r="GRD18" s="18"/>
      <c r="GRE18" s="4"/>
      <c r="GRF18" s="10"/>
      <c r="GRG18" s="10"/>
      <c r="GRH18" s="11"/>
      <c r="GRI18" s="126"/>
      <c r="GRJ18" s="127"/>
      <c r="GRK18" s="17"/>
      <c r="GRL18" s="9"/>
      <c r="GRM18" s="18"/>
      <c r="GRN18" s="4"/>
      <c r="GRO18" s="10"/>
      <c r="GRP18" s="10"/>
      <c r="GRQ18" s="11"/>
      <c r="GRR18" s="126"/>
      <c r="GRS18" s="127"/>
      <c r="GRT18" s="17"/>
      <c r="GRU18" s="9"/>
      <c r="GRV18" s="18"/>
      <c r="GRW18" s="4"/>
      <c r="GRX18" s="10"/>
      <c r="GRY18" s="10"/>
      <c r="GRZ18" s="11"/>
      <c r="GSA18" s="126"/>
      <c r="GSB18" s="127"/>
      <c r="GSC18" s="17"/>
      <c r="GSD18" s="9"/>
      <c r="GSE18" s="18"/>
      <c r="GSF18" s="4"/>
      <c r="GSG18" s="10"/>
      <c r="GSH18" s="10"/>
      <c r="GSI18" s="11"/>
      <c r="GSJ18" s="126"/>
      <c r="GSK18" s="127"/>
      <c r="GSL18" s="17"/>
      <c r="GSM18" s="9"/>
      <c r="GSN18" s="18"/>
      <c r="GSO18" s="4"/>
      <c r="GSP18" s="10"/>
      <c r="GSQ18" s="10"/>
      <c r="GSR18" s="11"/>
      <c r="GSS18" s="126"/>
      <c r="GST18" s="127"/>
      <c r="GSU18" s="17"/>
      <c r="GSV18" s="9"/>
      <c r="GSW18" s="18"/>
      <c r="GSX18" s="4"/>
      <c r="GSY18" s="10"/>
      <c r="GSZ18" s="10"/>
      <c r="GTA18" s="11"/>
      <c r="GTB18" s="126"/>
      <c r="GTC18" s="127"/>
      <c r="GTD18" s="17"/>
      <c r="GTE18" s="9"/>
      <c r="GTF18" s="18"/>
      <c r="GTG18" s="4"/>
      <c r="GTH18" s="10"/>
      <c r="GTI18" s="10"/>
      <c r="GTJ18" s="11"/>
      <c r="GTK18" s="126"/>
      <c r="GTL18" s="127"/>
      <c r="GTM18" s="17"/>
      <c r="GTN18" s="9"/>
      <c r="GTO18" s="18"/>
      <c r="GTP18" s="4"/>
      <c r="GTQ18" s="10"/>
      <c r="GTR18" s="10"/>
      <c r="GTS18" s="11"/>
      <c r="GTT18" s="126"/>
      <c r="GTU18" s="127"/>
      <c r="GTV18" s="17"/>
      <c r="GTW18" s="9"/>
      <c r="GTX18" s="18"/>
      <c r="GTY18" s="4"/>
      <c r="GTZ18" s="10"/>
      <c r="GUA18" s="10"/>
      <c r="GUB18" s="11"/>
      <c r="GUC18" s="126"/>
      <c r="GUD18" s="127"/>
      <c r="GUE18" s="17"/>
      <c r="GUF18" s="9"/>
      <c r="GUG18" s="18"/>
      <c r="GUH18" s="4"/>
      <c r="GUI18" s="10"/>
      <c r="GUJ18" s="10"/>
      <c r="GUK18" s="11"/>
      <c r="GUL18" s="126"/>
      <c r="GUM18" s="127"/>
      <c r="GUN18" s="17"/>
      <c r="GUO18" s="9"/>
      <c r="GUP18" s="18"/>
      <c r="GUQ18" s="4"/>
      <c r="GUR18" s="10"/>
      <c r="GUS18" s="10"/>
      <c r="GUT18" s="11"/>
      <c r="GUU18" s="126"/>
      <c r="GUV18" s="127"/>
      <c r="GUW18" s="17"/>
      <c r="GUX18" s="9"/>
      <c r="GUY18" s="18"/>
      <c r="GUZ18" s="4"/>
      <c r="GVA18" s="10"/>
      <c r="GVB18" s="10"/>
      <c r="GVC18" s="11"/>
      <c r="GVD18" s="126"/>
      <c r="GVE18" s="127"/>
      <c r="GVF18" s="17"/>
      <c r="GVG18" s="9"/>
      <c r="GVH18" s="18"/>
      <c r="GVI18" s="4"/>
      <c r="GVJ18" s="10"/>
      <c r="GVK18" s="10"/>
      <c r="GVL18" s="11"/>
      <c r="GVM18" s="126"/>
      <c r="GVN18" s="127"/>
      <c r="GVO18" s="17"/>
      <c r="GVP18" s="9"/>
      <c r="GVQ18" s="18"/>
      <c r="GVR18" s="4"/>
      <c r="GVS18" s="10"/>
      <c r="GVT18" s="10"/>
      <c r="GVU18" s="11"/>
      <c r="GVV18" s="126"/>
      <c r="GVW18" s="127"/>
      <c r="GVX18" s="17"/>
      <c r="GVY18" s="9"/>
      <c r="GVZ18" s="18"/>
      <c r="GWA18" s="4"/>
      <c r="GWB18" s="10"/>
      <c r="GWC18" s="10"/>
      <c r="GWD18" s="11"/>
      <c r="GWE18" s="126"/>
      <c r="GWF18" s="127"/>
      <c r="GWG18" s="17"/>
      <c r="GWH18" s="9"/>
      <c r="GWI18" s="18"/>
      <c r="GWJ18" s="4"/>
      <c r="GWK18" s="10"/>
      <c r="GWL18" s="10"/>
      <c r="GWM18" s="11"/>
      <c r="GWN18" s="126"/>
      <c r="GWO18" s="127"/>
      <c r="GWP18" s="17"/>
      <c r="GWQ18" s="9"/>
      <c r="GWR18" s="18"/>
      <c r="GWS18" s="4"/>
      <c r="GWT18" s="10"/>
      <c r="GWU18" s="10"/>
      <c r="GWV18" s="11"/>
      <c r="GWW18" s="126"/>
      <c r="GWX18" s="127"/>
      <c r="GWY18" s="17"/>
      <c r="GWZ18" s="9"/>
      <c r="GXA18" s="18"/>
      <c r="GXB18" s="4"/>
      <c r="GXC18" s="10"/>
      <c r="GXD18" s="10"/>
      <c r="GXE18" s="11"/>
      <c r="GXF18" s="126"/>
      <c r="GXG18" s="127"/>
      <c r="GXH18" s="17"/>
      <c r="GXI18" s="9"/>
      <c r="GXJ18" s="18"/>
      <c r="GXK18" s="4"/>
      <c r="GXL18" s="10"/>
      <c r="GXM18" s="10"/>
      <c r="GXN18" s="11"/>
      <c r="GXO18" s="126"/>
      <c r="GXP18" s="127"/>
      <c r="GXQ18" s="17"/>
      <c r="GXR18" s="9"/>
      <c r="GXS18" s="18"/>
      <c r="GXT18" s="4"/>
      <c r="GXU18" s="10"/>
      <c r="GXV18" s="10"/>
      <c r="GXW18" s="11"/>
      <c r="GXX18" s="126"/>
      <c r="GXY18" s="127"/>
      <c r="GXZ18" s="17"/>
      <c r="GYA18" s="9"/>
      <c r="GYB18" s="18"/>
      <c r="GYC18" s="4"/>
      <c r="GYD18" s="10"/>
      <c r="GYE18" s="10"/>
      <c r="GYF18" s="11"/>
      <c r="GYG18" s="126"/>
      <c r="GYH18" s="127"/>
      <c r="GYI18" s="17"/>
      <c r="GYJ18" s="9"/>
      <c r="GYK18" s="18"/>
      <c r="GYL18" s="4"/>
      <c r="GYM18" s="10"/>
      <c r="GYN18" s="10"/>
      <c r="GYO18" s="11"/>
      <c r="GYP18" s="126"/>
      <c r="GYQ18" s="127"/>
      <c r="GYR18" s="17"/>
      <c r="GYS18" s="9"/>
      <c r="GYT18" s="18"/>
      <c r="GYU18" s="4"/>
      <c r="GYV18" s="10"/>
      <c r="GYW18" s="10"/>
      <c r="GYX18" s="11"/>
      <c r="GYY18" s="126"/>
      <c r="GYZ18" s="127"/>
      <c r="GZA18" s="17"/>
      <c r="GZB18" s="9"/>
      <c r="GZC18" s="18"/>
      <c r="GZD18" s="4"/>
      <c r="GZE18" s="10"/>
      <c r="GZF18" s="10"/>
      <c r="GZG18" s="11"/>
      <c r="GZH18" s="126"/>
      <c r="GZI18" s="127"/>
      <c r="GZJ18" s="17"/>
      <c r="GZK18" s="9"/>
      <c r="GZL18" s="18"/>
      <c r="GZM18" s="4"/>
      <c r="GZN18" s="10"/>
      <c r="GZO18" s="10"/>
      <c r="GZP18" s="11"/>
      <c r="GZQ18" s="126"/>
      <c r="GZR18" s="127"/>
      <c r="GZS18" s="17"/>
      <c r="GZT18" s="9"/>
      <c r="GZU18" s="18"/>
      <c r="GZV18" s="4"/>
      <c r="GZW18" s="10"/>
      <c r="GZX18" s="10"/>
      <c r="GZY18" s="11"/>
      <c r="GZZ18" s="126"/>
      <c r="HAA18" s="127"/>
      <c r="HAB18" s="17"/>
      <c r="HAC18" s="9"/>
      <c r="HAD18" s="18"/>
      <c r="HAE18" s="4"/>
      <c r="HAF18" s="10"/>
      <c r="HAG18" s="10"/>
      <c r="HAH18" s="11"/>
      <c r="HAI18" s="126"/>
      <c r="HAJ18" s="127"/>
      <c r="HAK18" s="17"/>
      <c r="HAL18" s="9"/>
      <c r="HAM18" s="18"/>
      <c r="HAN18" s="4"/>
      <c r="HAO18" s="10"/>
      <c r="HAP18" s="10"/>
      <c r="HAQ18" s="11"/>
      <c r="HAR18" s="126"/>
      <c r="HAS18" s="127"/>
      <c r="HAT18" s="17"/>
      <c r="HAU18" s="9"/>
      <c r="HAV18" s="18"/>
      <c r="HAW18" s="4"/>
      <c r="HAX18" s="10"/>
      <c r="HAY18" s="10"/>
      <c r="HAZ18" s="11"/>
      <c r="HBA18" s="126"/>
      <c r="HBB18" s="127"/>
      <c r="HBC18" s="17"/>
      <c r="HBD18" s="9"/>
      <c r="HBE18" s="18"/>
      <c r="HBF18" s="4"/>
      <c r="HBG18" s="10"/>
      <c r="HBH18" s="10"/>
      <c r="HBI18" s="11"/>
      <c r="HBJ18" s="126"/>
      <c r="HBK18" s="127"/>
      <c r="HBL18" s="17"/>
      <c r="HBM18" s="9"/>
      <c r="HBN18" s="18"/>
      <c r="HBO18" s="4"/>
      <c r="HBP18" s="10"/>
      <c r="HBQ18" s="10"/>
      <c r="HBR18" s="11"/>
      <c r="HBS18" s="126"/>
      <c r="HBT18" s="127"/>
      <c r="HBU18" s="17"/>
      <c r="HBV18" s="9"/>
      <c r="HBW18" s="18"/>
      <c r="HBX18" s="4"/>
      <c r="HBY18" s="10"/>
      <c r="HBZ18" s="10"/>
      <c r="HCA18" s="11"/>
      <c r="HCB18" s="126"/>
      <c r="HCC18" s="127"/>
      <c r="HCD18" s="17"/>
      <c r="HCE18" s="9"/>
      <c r="HCF18" s="18"/>
      <c r="HCG18" s="4"/>
      <c r="HCH18" s="10"/>
      <c r="HCI18" s="10"/>
      <c r="HCJ18" s="11"/>
      <c r="HCK18" s="126"/>
      <c r="HCL18" s="127"/>
      <c r="HCM18" s="17"/>
      <c r="HCN18" s="9"/>
      <c r="HCO18" s="18"/>
      <c r="HCP18" s="4"/>
      <c r="HCQ18" s="10"/>
      <c r="HCR18" s="10"/>
      <c r="HCS18" s="11"/>
      <c r="HCT18" s="126"/>
      <c r="HCU18" s="127"/>
      <c r="HCV18" s="17"/>
      <c r="HCW18" s="9"/>
      <c r="HCX18" s="18"/>
      <c r="HCY18" s="4"/>
      <c r="HCZ18" s="10"/>
      <c r="HDA18" s="10"/>
      <c r="HDB18" s="11"/>
      <c r="HDC18" s="126"/>
      <c r="HDD18" s="127"/>
      <c r="HDE18" s="17"/>
      <c r="HDF18" s="9"/>
      <c r="HDG18" s="18"/>
      <c r="HDH18" s="4"/>
      <c r="HDI18" s="10"/>
      <c r="HDJ18" s="10"/>
      <c r="HDK18" s="11"/>
      <c r="HDL18" s="126"/>
      <c r="HDM18" s="127"/>
      <c r="HDN18" s="17"/>
      <c r="HDO18" s="9"/>
      <c r="HDP18" s="18"/>
      <c r="HDQ18" s="4"/>
      <c r="HDR18" s="10"/>
      <c r="HDS18" s="10"/>
      <c r="HDT18" s="11"/>
      <c r="HDU18" s="126"/>
      <c r="HDV18" s="127"/>
      <c r="HDW18" s="17"/>
      <c r="HDX18" s="9"/>
      <c r="HDY18" s="18"/>
      <c r="HDZ18" s="4"/>
      <c r="HEA18" s="10"/>
      <c r="HEB18" s="10"/>
      <c r="HEC18" s="11"/>
      <c r="HED18" s="126"/>
      <c r="HEE18" s="127"/>
      <c r="HEF18" s="17"/>
      <c r="HEG18" s="9"/>
      <c r="HEH18" s="18"/>
      <c r="HEI18" s="4"/>
      <c r="HEJ18" s="10"/>
      <c r="HEK18" s="10"/>
      <c r="HEL18" s="11"/>
      <c r="HEM18" s="126"/>
      <c r="HEN18" s="127"/>
      <c r="HEO18" s="17"/>
      <c r="HEP18" s="9"/>
      <c r="HEQ18" s="18"/>
      <c r="HER18" s="4"/>
      <c r="HES18" s="10"/>
      <c r="HET18" s="10"/>
      <c r="HEU18" s="11"/>
      <c r="HEV18" s="126"/>
      <c r="HEW18" s="127"/>
      <c r="HEX18" s="17"/>
      <c r="HEY18" s="9"/>
      <c r="HEZ18" s="18"/>
      <c r="HFA18" s="4"/>
      <c r="HFB18" s="10"/>
      <c r="HFC18" s="10"/>
      <c r="HFD18" s="11"/>
      <c r="HFE18" s="126"/>
      <c r="HFF18" s="127"/>
      <c r="HFG18" s="17"/>
      <c r="HFH18" s="9"/>
      <c r="HFI18" s="18"/>
      <c r="HFJ18" s="4"/>
      <c r="HFK18" s="10"/>
      <c r="HFL18" s="10"/>
      <c r="HFM18" s="11"/>
      <c r="HFN18" s="126"/>
      <c r="HFO18" s="127"/>
      <c r="HFP18" s="17"/>
      <c r="HFQ18" s="9"/>
      <c r="HFR18" s="18"/>
      <c r="HFS18" s="4"/>
      <c r="HFT18" s="10"/>
      <c r="HFU18" s="10"/>
      <c r="HFV18" s="11"/>
      <c r="HFW18" s="126"/>
      <c r="HFX18" s="127"/>
      <c r="HFY18" s="17"/>
      <c r="HFZ18" s="9"/>
      <c r="HGA18" s="18"/>
      <c r="HGB18" s="4"/>
      <c r="HGC18" s="10"/>
      <c r="HGD18" s="10"/>
      <c r="HGE18" s="11"/>
      <c r="HGF18" s="126"/>
      <c r="HGG18" s="127"/>
      <c r="HGH18" s="17"/>
      <c r="HGI18" s="9"/>
      <c r="HGJ18" s="18"/>
      <c r="HGK18" s="4"/>
      <c r="HGL18" s="10"/>
      <c r="HGM18" s="10"/>
      <c r="HGN18" s="11"/>
      <c r="HGO18" s="126"/>
      <c r="HGP18" s="127"/>
      <c r="HGQ18" s="17"/>
      <c r="HGR18" s="9"/>
      <c r="HGS18" s="18"/>
      <c r="HGT18" s="4"/>
      <c r="HGU18" s="10"/>
      <c r="HGV18" s="10"/>
      <c r="HGW18" s="11"/>
      <c r="HGX18" s="126"/>
      <c r="HGY18" s="127"/>
      <c r="HGZ18" s="17"/>
      <c r="HHA18" s="9"/>
      <c r="HHB18" s="18"/>
      <c r="HHC18" s="4"/>
      <c r="HHD18" s="10"/>
      <c r="HHE18" s="10"/>
      <c r="HHF18" s="11"/>
      <c r="HHG18" s="126"/>
      <c r="HHH18" s="127"/>
      <c r="HHI18" s="17"/>
      <c r="HHJ18" s="9"/>
      <c r="HHK18" s="18"/>
      <c r="HHL18" s="4"/>
      <c r="HHM18" s="10"/>
      <c r="HHN18" s="10"/>
      <c r="HHO18" s="11"/>
      <c r="HHP18" s="126"/>
      <c r="HHQ18" s="127"/>
      <c r="HHR18" s="17"/>
      <c r="HHS18" s="9"/>
      <c r="HHT18" s="18"/>
      <c r="HHU18" s="4"/>
      <c r="HHV18" s="10"/>
      <c r="HHW18" s="10"/>
      <c r="HHX18" s="11"/>
      <c r="HHY18" s="126"/>
      <c r="HHZ18" s="127"/>
      <c r="HIA18" s="17"/>
      <c r="HIB18" s="9"/>
      <c r="HIC18" s="18"/>
      <c r="HID18" s="4"/>
      <c r="HIE18" s="10"/>
      <c r="HIF18" s="10"/>
      <c r="HIG18" s="11"/>
      <c r="HIH18" s="126"/>
      <c r="HII18" s="127"/>
      <c r="HIJ18" s="17"/>
      <c r="HIK18" s="9"/>
      <c r="HIL18" s="18"/>
      <c r="HIM18" s="4"/>
      <c r="HIN18" s="10"/>
      <c r="HIO18" s="10"/>
      <c r="HIP18" s="11"/>
      <c r="HIQ18" s="126"/>
      <c r="HIR18" s="127"/>
      <c r="HIS18" s="17"/>
      <c r="HIT18" s="9"/>
      <c r="HIU18" s="18"/>
      <c r="HIV18" s="4"/>
      <c r="HIW18" s="10"/>
      <c r="HIX18" s="10"/>
      <c r="HIY18" s="11"/>
      <c r="HIZ18" s="126"/>
      <c r="HJA18" s="127"/>
      <c r="HJB18" s="17"/>
      <c r="HJC18" s="9"/>
      <c r="HJD18" s="18"/>
      <c r="HJE18" s="4"/>
      <c r="HJF18" s="10"/>
      <c r="HJG18" s="10"/>
      <c r="HJH18" s="11"/>
      <c r="HJI18" s="126"/>
      <c r="HJJ18" s="127"/>
      <c r="HJK18" s="17"/>
      <c r="HJL18" s="9"/>
      <c r="HJM18" s="18"/>
      <c r="HJN18" s="4"/>
      <c r="HJO18" s="10"/>
      <c r="HJP18" s="10"/>
      <c r="HJQ18" s="11"/>
      <c r="HJR18" s="126"/>
      <c r="HJS18" s="127"/>
      <c r="HJT18" s="17"/>
      <c r="HJU18" s="9"/>
      <c r="HJV18" s="18"/>
      <c r="HJW18" s="4"/>
      <c r="HJX18" s="10"/>
      <c r="HJY18" s="10"/>
      <c r="HJZ18" s="11"/>
      <c r="HKA18" s="126"/>
      <c r="HKB18" s="127"/>
      <c r="HKC18" s="17"/>
      <c r="HKD18" s="9"/>
      <c r="HKE18" s="18"/>
      <c r="HKF18" s="4"/>
      <c r="HKG18" s="10"/>
      <c r="HKH18" s="10"/>
      <c r="HKI18" s="11"/>
      <c r="HKJ18" s="126"/>
      <c r="HKK18" s="127"/>
      <c r="HKL18" s="17"/>
      <c r="HKM18" s="9"/>
      <c r="HKN18" s="18"/>
      <c r="HKO18" s="4"/>
      <c r="HKP18" s="10"/>
      <c r="HKQ18" s="10"/>
      <c r="HKR18" s="11"/>
      <c r="HKS18" s="126"/>
      <c r="HKT18" s="127"/>
      <c r="HKU18" s="17"/>
      <c r="HKV18" s="9"/>
      <c r="HKW18" s="18"/>
      <c r="HKX18" s="4"/>
      <c r="HKY18" s="10"/>
      <c r="HKZ18" s="10"/>
      <c r="HLA18" s="11"/>
      <c r="HLB18" s="126"/>
      <c r="HLC18" s="127"/>
      <c r="HLD18" s="17"/>
      <c r="HLE18" s="9"/>
      <c r="HLF18" s="18"/>
      <c r="HLG18" s="4"/>
      <c r="HLH18" s="10"/>
      <c r="HLI18" s="10"/>
      <c r="HLJ18" s="11"/>
      <c r="HLK18" s="126"/>
      <c r="HLL18" s="127"/>
      <c r="HLM18" s="17"/>
      <c r="HLN18" s="9"/>
      <c r="HLO18" s="18"/>
      <c r="HLP18" s="4"/>
      <c r="HLQ18" s="10"/>
      <c r="HLR18" s="10"/>
      <c r="HLS18" s="11"/>
      <c r="HLT18" s="126"/>
      <c r="HLU18" s="127"/>
      <c r="HLV18" s="17"/>
      <c r="HLW18" s="9"/>
      <c r="HLX18" s="18"/>
      <c r="HLY18" s="4"/>
      <c r="HLZ18" s="10"/>
      <c r="HMA18" s="10"/>
      <c r="HMB18" s="11"/>
      <c r="HMC18" s="126"/>
      <c r="HMD18" s="127"/>
      <c r="HME18" s="17"/>
      <c r="HMF18" s="9"/>
      <c r="HMG18" s="18"/>
      <c r="HMH18" s="4"/>
      <c r="HMI18" s="10"/>
      <c r="HMJ18" s="10"/>
      <c r="HMK18" s="11"/>
      <c r="HML18" s="126"/>
      <c r="HMM18" s="127"/>
      <c r="HMN18" s="17"/>
      <c r="HMO18" s="9"/>
      <c r="HMP18" s="18"/>
      <c r="HMQ18" s="4"/>
      <c r="HMR18" s="10"/>
      <c r="HMS18" s="10"/>
      <c r="HMT18" s="11"/>
      <c r="HMU18" s="126"/>
      <c r="HMV18" s="127"/>
      <c r="HMW18" s="17"/>
      <c r="HMX18" s="9"/>
      <c r="HMY18" s="18"/>
      <c r="HMZ18" s="4"/>
      <c r="HNA18" s="10"/>
      <c r="HNB18" s="10"/>
      <c r="HNC18" s="11"/>
      <c r="HND18" s="126"/>
      <c r="HNE18" s="127"/>
      <c r="HNF18" s="17"/>
      <c r="HNG18" s="9"/>
      <c r="HNH18" s="18"/>
      <c r="HNI18" s="4"/>
      <c r="HNJ18" s="10"/>
      <c r="HNK18" s="10"/>
      <c r="HNL18" s="11"/>
      <c r="HNM18" s="126"/>
      <c r="HNN18" s="127"/>
      <c r="HNO18" s="17"/>
      <c r="HNP18" s="9"/>
      <c r="HNQ18" s="18"/>
      <c r="HNR18" s="4"/>
      <c r="HNS18" s="10"/>
      <c r="HNT18" s="10"/>
      <c r="HNU18" s="11"/>
      <c r="HNV18" s="126"/>
      <c r="HNW18" s="127"/>
      <c r="HNX18" s="17"/>
      <c r="HNY18" s="9"/>
      <c r="HNZ18" s="18"/>
      <c r="HOA18" s="4"/>
      <c r="HOB18" s="10"/>
      <c r="HOC18" s="10"/>
      <c r="HOD18" s="11"/>
      <c r="HOE18" s="126"/>
      <c r="HOF18" s="127"/>
      <c r="HOG18" s="17"/>
      <c r="HOH18" s="9"/>
      <c r="HOI18" s="18"/>
      <c r="HOJ18" s="4"/>
      <c r="HOK18" s="10"/>
      <c r="HOL18" s="10"/>
      <c r="HOM18" s="11"/>
      <c r="HON18" s="126"/>
      <c r="HOO18" s="127"/>
      <c r="HOP18" s="17"/>
      <c r="HOQ18" s="9"/>
      <c r="HOR18" s="18"/>
      <c r="HOS18" s="4"/>
      <c r="HOT18" s="10"/>
      <c r="HOU18" s="10"/>
      <c r="HOV18" s="11"/>
      <c r="HOW18" s="126"/>
      <c r="HOX18" s="127"/>
      <c r="HOY18" s="17"/>
      <c r="HOZ18" s="9"/>
      <c r="HPA18" s="18"/>
      <c r="HPB18" s="4"/>
      <c r="HPC18" s="10"/>
      <c r="HPD18" s="10"/>
      <c r="HPE18" s="11"/>
      <c r="HPF18" s="126"/>
      <c r="HPG18" s="127"/>
      <c r="HPH18" s="17"/>
      <c r="HPI18" s="9"/>
      <c r="HPJ18" s="18"/>
      <c r="HPK18" s="4"/>
      <c r="HPL18" s="10"/>
      <c r="HPM18" s="10"/>
      <c r="HPN18" s="11"/>
      <c r="HPO18" s="126"/>
      <c r="HPP18" s="127"/>
      <c r="HPQ18" s="17"/>
      <c r="HPR18" s="9"/>
      <c r="HPS18" s="18"/>
      <c r="HPT18" s="4"/>
      <c r="HPU18" s="10"/>
      <c r="HPV18" s="10"/>
      <c r="HPW18" s="11"/>
      <c r="HPX18" s="126"/>
      <c r="HPY18" s="127"/>
      <c r="HPZ18" s="17"/>
      <c r="HQA18" s="9"/>
      <c r="HQB18" s="18"/>
      <c r="HQC18" s="4"/>
      <c r="HQD18" s="10"/>
      <c r="HQE18" s="10"/>
      <c r="HQF18" s="11"/>
      <c r="HQG18" s="126"/>
      <c r="HQH18" s="127"/>
      <c r="HQI18" s="17"/>
      <c r="HQJ18" s="9"/>
      <c r="HQK18" s="18"/>
      <c r="HQL18" s="4"/>
      <c r="HQM18" s="10"/>
      <c r="HQN18" s="10"/>
      <c r="HQO18" s="11"/>
      <c r="HQP18" s="126"/>
      <c r="HQQ18" s="127"/>
      <c r="HQR18" s="17"/>
      <c r="HQS18" s="9"/>
      <c r="HQT18" s="18"/>
      <c r="HQU18" s="4"/>
      <c r="HQV18" s="10"/>
      <c r="HQW18" s="10"/>
      <c r="HQX18" s="11"/>
      <c r="HQY18" s="126"/>
      <c r="HQZ18" s="127"/>
      <c r="HRA18" s="17"/>
      <c r="HRB18" s="9"/>
      <c r="HRC18" s="18"/>
      <c r="HRD18" s="4"/>
      <c r="HRE18" s="10"/>
      <c r="HRF18" s="10"/>
      <c r="HRG18" s="11"/>
      <c r="HRH18" s="126"/>
      <c r="HRI18" s="127"/>
      <c r="HRJ18" s="17"/>
      <c r="HRK18" s="9"/>
      <c r="HRL18" s="18"/>
      <c r="HRM18" s="4"/>
      <c r="HRN18" s="10"/>
      <c r="HRO18" s="10"/>
      <c r="HRP18" s="11"/>
      <c r="HRQ18" s="126"/>
      <c r="HRR18" s="127"/>
      <c r="HRS18" s="17"/>
      <c r="HRT18" s="9"/>
      <c r="HRU18" s="18"/>
      <c r="HRV18" s="4"/>
      <c r="HRW18" s="10"/>
      <c r="HRX18" s="10"/>
      <c r="HRY18" s="11"/>
      <c r="HRZ18" s="126"/>
      <c r="HSA18" s="127"/>
      <c r="HSB18" s="17"/>
      <c r="HSC18" s="9"/>
      <c r="HSD18" s="18"/>
      <c r="HSE18" s="4"/>
      <c r="HSF18" s="10"/>
      <c r="HSG18" s="10"/>
      <c r="HSH18" s="11"/>
      <c r="HSI18" s="126"/>
      <c r="HSJ18" s="127"/>
      <c r="HSK18" s="17"/>
      <c r="HSL18" s="9"/>
      <c r="HSM18" s="18"/>
      <c r="HSN18" s="4"/>
      <c r="HSO18" s="10"/>
      <c r="HSP18" s="10"/>
      <c r="HSQ18" s="11"/>
      <c r="HSR18" s="126"/>
      <c r="HSS18" s="127"/>
      <c r="HST18" s="17"/>
      <c r="HSU18" s="9"/>
      <c r="HSV18" s="18"/>
      <c r="HSW18" s="4"/>
      <c r="HSX18" s="10"/>
      <c r="HSY18" s="10"/>
      <c r="HSZ18" s="11"/>
      <c r="HTA18" s="126"/>
      <c r="HTB18" s="127"/>
      <c r="HTC18" s="17"/>
      <c r="HTD18" s="9"/>
      <c r="HTE18" s="18"/>
      <c r="HTF18" s="4"/>
      <c r="HTG18" s="10"/>
      <c r="HTH18" s="10"/>
      <c r="HTI18" s="11"/>
      <c r="HTJ18" s="126"/>
      <c r="HTK18" s="127"/>
      <c r="HTL18" s="17"/>
      <c r="HTM18" s="9"/>
      <c r="HTN18" s="18"/>
      <c r="HTO18" s="4"/>
      <c r="HTP18" s="10"/>
      <c r="HTQ18" s="10"/>
      <c r="HTR18" s="11"/>
      <c r="HTS18" s="126"/>
      <c r="HTT18" s="127"/>
      <c r="HTU18" s="17"/>
      <c r="HTV18" s="9"/>
      <c r="HTW18" s="18"/>
      <c r="HTX18" s="4"/>
      <c r="HTY18" s="10"/>
      <c r="HTZ18" s="10"/>
      <c r="HUA18" s="11"/>
      <c r="HUB18" s="126"/>
      <c r="HUC18" s="127"/>
      <c r="HUD18" s="17"/>
      <c r="HUE18" s="9"/>
      <c r="HUF18" s="18"/>
      <c r="HUG18" s="4"/>
      <c r="HUH18" s="10"/>
      <c r="HUI18" s="10"/>
      <c r="HUJ18" s="11"/>
      <c r="HUK18" s="126"/>
      <c r="HUL18" s="127"/>
      <c r="HUM18" s="17"/>
      <c r="HUN18" s="9"/>
      <c r="HUO18" s="18"/>
      <c r="HUP18" s="4"/>
      <c r="HUQ18" s="10"/>
      <c r="HUR18" s="10"/>
      <c r="HUS18" s="11"/>
      <c r="HUT18" s="126"/>
      <c r="HUU18" s="127"/>
      <c r="HUV18" s="17"/>
      <c r="HUW18" s="9"/>
      <c r="HUX18" s="18"/>
      <c r="HUY18" s="4"/>
      <c r="HUZ18" s="10"/>
      <c r="HVA18" s="10"/>
      <c r="HVB18" s="11"/>
      <c r="HVC18" s="126"/>
      <c r="HVD18" s="127"/>
      <c r="HVE18" s="17"/>
      <c r="HVF18" s="9"/>
      <c r="HVG18" s="18"/>
      <c r="HVH18" s="4"/>
      <c r="HVI18" s="10"/>
      <c r="HVJ18" s="10"/>
      <c r="HVK18" s="11"/>
      <c r="HVL18" s="126"/>
      <c r="HVM18" s="127"/>
      <c r="HVN18" s="17"/>
      <c r="HVO18" s="9"/>
      <c r="HVP18" s="18"/>
      <c r="HVQ18" s="4"/>
      <c r="HVR18" s="10"/>
      <c r="HVS18" s="10"/>
      <c r="HVT18" s="11"/>
      <c r="HVU18" s="126"/>
      <c r="HVV18" s="127"/>
      <c r="HVW18" s="17"/>
      <c r="HVX18" s="9"/>
      <c r="HVY18" s="18"/>
      <c r="HVZ18" s="4"/>
      <c r="HWA18" s="10"/>
      <c r="HWB18" s="10"/>
      <c r="HWC18" s="11"/>
      <c r="HWD18" s="126"/>
      <c r="HWE18" s="127"/>
      <c r="HWF18" s="17"/>
      <c r="HWG18" s="9"/>
      <c r="HWH18" s="18"/>
      <c r="HWI18" s="4"/>
      <c r="HWJ18" s="10"/>
      <c r="HWK18" s="10"/>
      <c r="HWL18" s="11"/>
      <c r="HWM18" s="126"/>
      <c r="HWN18" s="127"/>
      <c r="HWO18" s="17"/>
      <c r="HWP18" s="9"/>
      <c r="HWQ18" s="18"/>
      <c r="HWR18" s="4"/>
      <c r="HWS18" s="10"/>
      <c r="HWT18" s="10"/>
      <c r="HWU18" s="11"/>
      <c r="HWV18" s="126"/>
      <c r="HWW18" s="127"/>
      <c r="HWX18" s="17"/>
      <c r="HWY18" s="9"/>
      <c r="HWZ18" s="18"/>
      <c r="HXA18" s="4"/>
      <c r="HXB18" s="10"/>
      <c r="HXC18" s="10"/>
      <c r="HXD18" s="11"/>
      <c r="HXE18" s="126"/>
      <c r="HXF18" s="127"/>
      <c r="HXG18" s="17"/>
      <c r="HXH18" s="9"/>
      <c r="HXI18" s="18"/>
      <c r="HXJ18" s="4"/>
      <c r="HXK18" s="10"/>
      <c r="HXL18" s="10"/>
      <c r="HXM18" s="11"/>
      <c r="HXN18" s="126"/>
      <c r="HXO18" s="127"/>
      <c r="HXP18" s="17"/>
      <c r="HXQ18" s="9"/>
      <c r="HXR18" s="18"/>
      <c r="HXS18" s="4"/>
      <c r="HXT18" s="10"/>
      <c r="HXU18" s="10"/>
      <c r="HXV18" s="11"/>
      <c r="HXW18" s="126"/>
      <c r="HXX18" s="127"/>
      <c r="HXY18" s="17"/>
      <c r="HXZ18" s="9"/>
      <c r="HYA18" s="18"/>
      <c r="HYB18" s="4"/>
      <c r="HYC18" s="10"/>
      <c r="HYD18" s="10"/>
      <c r="HYE18" s="11"/>
      <c r="HYF18" s="126"/>
      <c r="HYG18" s="127"/>
      <c r="HYH18" s="17"/>
      <c r="HYI18" s="9"/>
      <c r="HYJ18" s="18"/>
      <c r="HYK18" s="4"/>
      <c r="HYL18" s="10"/>
      <c r="HYM18" s="10"/>
      <c r="HYN18" s="11"/>
      <c r="HYO18" s="126"/>
      <c r="HYP18" s="127"/>
      <c r="HYQ18" s="17"/>
      <c r="HYR18" s="9"/>
      <c r="HYS18" s="18"/>
      <c r="HYT18" s="4"/>
      <c r="HYU18" s="10"/>
      <c r="HYV18" s="10"/>
      <c r="HYW18" s="11"/>
      <c r="HYX18" s="126"/>
      <c r="HYY18" s="127"/>
      <c r="HYZ18" s="17"/>
      <c r="HZA18" s="9"/>
      <c r="HZB18" s="18"/>
      <c r="HZC18" s="4"/>
      <c r="HZD18" s="10"/>
      <c r="HZE18" s="10"/>
      <c r="HZF18" s="11"/>
      <c r="HZG18" s="126"/>
      <c r="HZH18" s="127"/>
      <c r="HZI18" s="17"/>
      <c r="HZJ18" s="9"/>
      <c r="HZK18" s="18"/>
      <c r="HZL18" s="4"/>
      <c r="HZM18" s="10"/>
      <c r="HZN18" s="10"/>
      <c r="HZO18" s="11"/>
      <c r="HZP18" s="126"/>
      <c r="HZQ18" s="127"/>
      <c r="HZR18" s="17"/>
      <c r="HZS18" s="9"/>
      <c r="HZT18" s="18"/>
      <c r="HZU18" s="4"/>
      <c r="HZV18" s="10"/>
      <c r="HZW18" s="10"/>
      <c r="HZX18" s="11"/>
      <c r="HZY18" s="126"/>
      <c r="HZZ18" s="127"/>
      <c r="IAA18" s="17"/>
      <c r="IAB18" s="9"/>
      <c r="IAC18" s="18"/>
      <c r="IAD18" s="4"/>
      <c r="IAE18" s="10"/>
      <c r="IAF18" s="10"/>
      <c r="IAG18" s="11"/>
      <c r="IAH18" s="126"/>
      <c r="IAI18" s="127"/>
      <c r="IAJ18" s="17"/>
      <c r="IAK18" s="9"/>
      <c r="IAL18" s="18"/>
      <c r="IAM18" s="4"/>
      <c r="IAN18" s="10"/>
      <c r="IAO18" s="10"/>
      <c r="IAP18" s="11"/>
      <c r="IAQ18" s="126"/>
      <c r="IAR18" s="127"/>
      <c r="IAS18" s="17"/>
      <c r="IAT18" s="9"/>
      <c r="IAU18" s="18"/>
      <c r="IAV18" s="4"/>
      <c r="IAW18" s="10"/>
      <c r="IAX18" s="10"/>
      <c r="IAY18" s="11"/>
      <c r="IAZ18" s="126"/>
      <c r="IBA18" s="127"/>
      <c r="IBB18" s="17"/>
      <c r="IBC18" s="9"/>
      <c r="IBD18" s="18"/>
      <c r="IBE18" s="4"/>
      <c r="IBF18" s="10"/>
      <c r="IBG18" s="10"/>
      <c r="IBH18" s="11"/>
      <c r="IBI18" s="126"/>
      <c r="IBJ18" s="127"/>
      <c r="IBK18" s="17"/>
      <c r="IBL18" s="9"/>
      <c r="IBM18" s="18"/>
      <c r="IBN18" s="4"/>
      <c r="IBO18" s="10"/>
      <c r="IBP18" s="10"/>
      <c r="IBQ18" s="11"/>
      <c r="IBR18" s="126"/>
      <c r="IBS18" s="127"/>
      <c r="IBT18" s="17"/>
      <c r="IBU18" s="9"/>
      <c r="IBV18" s="18"/>
      <c r="IBW18" s="4"/>
      <c r="IBX18" s="10"/>
      <c r="IBY18" s="10"/>
      <c r="IBZ18" s="11"/>
      <c r="ICA18" s="126"/>
      <c r="ICB18" s="127"/>
      <c r="ICC18" s="17"/>
      <c r="ICD18" s="9"/>
      <c r="ICE18" s="18"/>
      <c r="ICF18" s="4"/>
      <c r="ICG18" s="10"/>
      <c r="ICH18" s="10"/>
      <c r="ICI18" s="11"/>
      <c r="ICJ18" s="126"/>
      <c r="ICK18" s="127"/>
      <c r="ICL18" s="17"/>
      <c r="ICM18" s="9"/>
      <c r="ICN18" s="18"/>
      <c r="ICO18" s="4"/>
      <c r="ICP18" s="10"/>
      <c r="ICQ18" s="10"/>
      <c r="ICR18" s="11"/>
      <c r="ICS18" s="126"/>
      <c r="ICT18" s="127"/>
      <c r="ICU18" s="17"/>
      <c r="ICV18" s="9"/>
      <c r="ICW18" s="18"/>
      <c r="ICX18" s="4"/>
      <c r="ICY18" s="10"/>
      <c r="ICZ18" s="10"/>
      <c r="IDA18" s="11"/>
      <c r="IDB18" s="126"/>
      <c r="IDC18" s="127"/>
      <c r="IDD18" s="17"/>
      <c r="IDE18" s="9"/>
      <c r="IDF18" s="18"/>
      <c r="IDG18" s="4"/>
      <c r="IDH18" s="10"/>
      <c r="IDI18" s="10"/>
      <c r="IDJ18" s="11"/>
      <c r="IDK18" s="126"/>
      <c r="IDL18" s="127"/>
      <c r="IDM18" s="17"/>
      <c r="IDN18" s="9"/>
      <c r="IDO18" s="18"/>
      <c r="IDP18" s="4"/>
      <c r="IDQ18" s="10"/>
      <c r="IDR18" s="10"/>
      <c r="IDS18" s="11"/>
      <c r="IDT18" s="126"/>
      <c r="IDU18" s="127"/>
      <c r="IDV18" s="17"/>
      <c r="IDW18" s="9"/>
      <c r="IDX18" s="18"/>
      <c r="IDY18" s="4"/>
      <c r="IDZ18" s="10"/>
      <c r="IEA18" s="10"/>
      <c r="IEB18" s="11"/>
      <c r="IEC18" s="126"/>
      <c r="IED18" s="127"/>
      <c r="IEE18" s="17"/>
      <c r="IEF18" s="9"/>
      <c r="IEG18" s="18"/>
      <c r="IEH18" s="4"/>
      <c r="IEI18" s="10"/>
      <c r="IEJ18" s="10"/>
      <c r="IEK18" s="11"/>
      <c r="IEL18" s="126"/>
      <c r="IEM18" s="127"/>
      <c r="IEN18" s="17"/>
      <c r="IEO18" s="9"/>
      <c r="IEP18" s="18"/>
      <c r="IEQ18" s="4"/>
      <c r="IER18" s="10"/>
      <c r="IES18" s="10"/>
      <c r="IET18" s="11"/>
      <c r="IEU18" s="126"/>
      <c r="IEV18" s="127"/>
      <c r="IEW18" s="17"/>
      <c r="IEX18" s="9"/>
      <c r="IEY18" s="18"/>
      <c r="IEZ18" s="4"/>
      <c r="IFA18" s="10"/>
      <c r="IFB18" s="10"/>
      <c r="IFC18" s="11"/>
      <c r="IFD18" s="126"/>
      <c r="IFE18" s="127"/>
      <c r="IFF18" s="17"/>
      <c r="IFG18" s="9"/>
      <c r="IFH18" s="18"/>
      <c r="IFI18" s="4"/>
      <c r="IFJ18" s="10"/>
      <c r="IFK18" s="10"/>
      <c r="IFL18" s="11"/>
      <c r="IFM18" s="126"/>
      <c r="IFN18" s="127"/>
      <c r="IFO18" s="17"/>
      <c r="IFP18" s="9"/>
      <c r="IFQ18" s="18"/>
      <c r="IFR18" s="4"/>
      <c r="IFS18" s="10"/>
      <c r="IFT18" s="10"/>
      <c r="IFU18" s="11"/>
      <c r="IFV18" s="126"/>
      <c r="IFW18" s="127"/>
      <c r="IFX18" s="17"/>
      <c r="IFY18" s="9"/>
      <c r="IFZ18" s="18"/>
      <c r="IGA18" s="4"/>
      <c r="IGB18" s="10"/>
      <c r="IGC18" s="10"/>
      <c r="IGD18" s="11"/>
      <c r="IGE18" s="126"/>
      <c r="IGF18" s="127"/>
      <c r="IGG18" s="17"/>
      <c r="IGH18" s="9"/>
      <c r="IGI18" s="18"/>
      <c r="IGJ18" s="4"/>
      <c r="IGK18" s="10"/>
      <c r="IGL18" s="10"/>
      <c r="IGM18" s="11"/>
      <c r="IGN18" s="126"/>
      <c r="IGO18" s="127"/>
      <c r="IGP18" s="17"/>
      <c r="IGQ18" s="9"/>
      <c r="IGR18" s="18"/>
      <c r="IGS18" s="4"/>
      <c r="IGT18" s="10"/>
      <c r="IGU18" s="10"/>
      <c r="IGV18" s="11"/>
      <c r="IGW18" s="126"/>
      <c r="IGX18" s="127"/>
      <c r="IGY18" s="17"/>
      <c r="IGZ18" s="9"/>
      <c r="IHA18" s="18"/>
      <c r="IHB18" s="4"/>
      <c r="IHC18" s="10"/>
      <c r="IHD18" s="10"/>
      <c r="IHE18" s="11"/>
      <c r="IHF18" s="126"/>
      <c r="IHG18" s="127"/>
      <c r="IHH18" s="17"/>
      <c r="IHI18" s="9"/>
      <c r="IHJ18" s="18"/>
      <c r="IHK18" s="4"/>
      <c r="IHL18" s="10"/>
      <c r="IHM18" s="10"/>
      <c r="IHN18" s="11"/>
      <c r="IHO18" s="126"/>
      <c r="IHP18" s="127"/>
      <c r="IHQ18" s="17"/>
      <c r="IHR18" s="9"/>
      <c r="IHS18" s="18"/>
      <c r="IHT18" s="4"/>
      <c r="IHU18" s="10"/>
      <c r="IHV18" s="10"/>
      <c r="IHW18" s="11"/>
      <c r="IHX18" s="126"/>
      <c r="IHY18" s="127"/>
      <c r="IHZ18" s="17"/>
      <c r="IIA18" s="9"/>
      <c r="IIB18" s="18"/>
      <c r="IIC18" s="4"/>
      <c r="IID18" s="10"/>
      <c r="IIE18" s="10"/>
      <c r="IIF18" s="11"/>
      <c r="IIG18" s="126"/>
      <c r="IIH18" s="127"/>
      <c r="III18" s="17"/>
      <c r="IIJ18" s="9"/>
      <c r="IIK18" s="18"/>
      <c r="IIL18" s="4"/>
      <c r="IIM18" s="10"/>
      <c r="IIN18" s="10"/>
      <c r="IIO18" s="11"/>
      <c r="IIP18" s="126"/>
      <c r="IIQ18" s="127"/>
      <c r="IIR18" s="17"/>
      <c r="IIS18" s="9"/>
      <c r="IIT18" s="18"/>
      <c r="IIU18" s="4"/>
      <c r="IIV18" s="10"/>
      <c r="IIW18" s="10"/>
      <c r="IIX18" s="11"/>
      <c r="IIY18" s="126"/>
      <c r="IIZ18" s="127"/>
      <c r="IJA18" s="17"/>
      <c r="IJB18" s="9"/>
      <c r="IJC18" s="18"/>
      <c r="IJD18" s="4"/>
      <c r="IJE18" s="10"/>
      <c r="IJF18" s="10"/>
      <c r="IJG18" s="11"/>
      <c r="IJH18" s="126"/>
      <c r="IJI18" s="127"/>
      <c r="IJJ18" s="17"/>
      <c r="IJK18" s="9"/>
      <c r="IJL18" s="18"/>
      <c r="IJM18" s="4"/>
      <c r="IJN18" s="10"/>
      <c r="IJO18" s="10"/>
      <c r="IJP18" s="11"/>
      <c r="IJQ18" s="126"/>
      <c r="IJR18" s="127"/>
      <c r="IJS18" s="17"/>
      <c r="IJT18" s="9"/>
      <c r="IJU18" s="18"/>
      <c r="IJV18" s="4"/>
      <c r="IJW18" s="10"/>
      <c r="IJX18" s="10"/>
      <c r="IJY18" s="11"/>
      <c r="IJZ18" s="126"/>
      <c r="IKA18" s="127"/>
      <c r="IKB18" s="17"/>
      <c r="IKC18" s="9"/>
      <c r="IKD18" s="18"/>
      <c r="IKE18" s="4"/>
      <c r="IKF18" s="10"/>
      <c r="IKG18" s="10"/>
      <c r="IKH18" s="11"/>
      <c r="IKI18" s="126"/>
      <c r="IKJ18" s="127"/>
      <c r="IKK18" s="17"/>
      <c r="IKL18" s="9"/>
      <c r="IKM18" s="18"/>
      <c r="IKN18" s="4"/>
      <c r="IKO18" s="10"/>
      <c r="IKP18" s="10"/>
      <c r="IKQ18" s="11"/>
      <c r="IKR18" s="126"/>
      <c r="IKS18" s="127"/>
      <c r="IKT18" s="17"/>
      <c r="IKU18" s="9"/>
      <c r="IKV18" s="18"/>
      <c r="IKW18" s="4"/>
      <c r="IKX18" s="10"/>
      <c r="IKY18" s="10"/>
      <c r="IKZ18" s="11"/>
      <c r="ILA18" s="126"/>
      <c r="ILB18" s="127"/>
      <c r="ILC18" s="17"/>
      <c r="ILD18" s="9"/>
      <c r="ILE18" s="18"/>
      <c r="ILF18" s="4"/>
      <c r="ILG18" s="10"/>
      <c r="ILH18" s="10"/>
      <c r="ILI18" s="11"/>
      <c r="ILJ18" s="126"/>
      <c r="ILK18" s="127"/>
      <c r="ILL18" s="17"/>
      <c r="ILM18" s="9"/>
      <c r="ILN18" s="18"/>
      <c r="ILO18" s="4"/>
      <c r="ILP18" s="10"/>
      <c r="ILQ18" s="10"/>
      <c r="ILR18" s="11"/>
      <c r="ILS18" s="126"/>
      <c r="ILT18" s="127"/>
      <c r="ILU18" s="17"/>
      <c r="ILV18" s="9"/>
      <c r="ILW18" s="18"/>
      <c r="ILX18" s="4"/>
      <c r="ILY18" s="10"/>
      <c r="ILZ18" s="10"/>
      <c r="IMA18" s="11"/>
      <c r="IMB18" s="126"/>
      <c r="IMC18" s="127"/>
      <c r="IMD18" s="17"/>
      <c r="IME18" s="9"/>
      <c r="IMF18" s="18"/>
      <c r="IMG18" s="4"/>
      <c r="IMH18" s="10"/>
      <c r="IMI18" s="10"/>
      <c r="IMJ18" s="11"/>
      <c r="IMK18" s="126"/>
      <c r="IML18" s="127"/>
      <c r="IMM18" s="17"/>
      <c r="IMN18" s="9"/>
      <c r="IMO18" s="18"/>
      <c r="IMP18" s="4"/>
      <c r="IMQ18" s="10"/>
      <c r="IMR18" s="10"/>
      <c r="IMS18" s="11"/>
      <c r="IMT18" s="126"/>
      <c r="IMU18" s="127"/>
      <c r="IMV18" s="17"/>
      <c r="IMW18" s="9"/>
      <c r="IMX18" s="18"/>
      <c r="IMY18" s="4"/>
      <c r="IMZ18" s="10"/>
      <c r="INA18" s="10"/>
      <c r="INB18" s="11"/>
      <c r="INC18" s="126"/>
      <c r="IND18" s="127"/>
      <c r="INE18" s="17"/>
      <c r="INF18" s="9"/>
      <c r="ING18" s="18"/>
      <c r="INH18" s="4"/>
      <c r="INI18" s="10"/>
      <c r="INJ18" s="10"/>
      <c r="INK18" s="11"/>
      <c r="INL18" s="126"/>
      <c r="INM18" s="127"/>
      <c r="INN18" s="17"/>
      <c r="INO18" s="9"/>
      <c r="INP18" s="18"/>
      <c r="INQ18" s="4"/>
      <c r="INR18" s="10"/>
      <c r="INS18" s="10"/>
      <c r="INT18" s="11"/>
      <c r="INU18" s="126"/>
      <c r="INV18" s="127"/>
      <c r="INW18" s="17"/>
      <c r="INX18" s="9"/>
      <c r="INY18" s="18"/>
      <c r="INZ18" s="4"/>
      <c r="IOA18" s="10"/>
      <c r="IOB18" s="10"/>
      <c r="IOC18" s="11"/>
      <c r="IOD18" s="126"/>
      <c r="IOE18" s="127"/>
      <c r="IOF18" s="17"/>
      <c r="IOG18" s="9"/>
      <c r="IOH18" s="18"/>
      <c r="IOI18" s="4"/>
      <c r="IOJ18" s="10"/>
      <c r="IOK18" s="10"/>
      <c r="IOL18" s="11"/>
      <c r="IOM18" s="126"/>
      <c r="ION18" s="127"/>
      <c r="IOO18" s="17"/>
      <c r="IOP18" s="9"/>
      <c r="IOQ18" s="18"/>
      <c r="IOR18" s="4"/>
      <c r="IOS18" s="10"/>
      <c r="IOT18" s="10"/>
      <c r="IOU18" s="11"/>
      <c r="IOV18" s="126"/>
      <c r="IOW18" s="127"/>
      <c r="IOX18" s="17"/>
      <c r="IOY18" s="9"/>
      <c r="IOZ18" s="18"/>
      <c r="IPA18" s="4"/>
      <c r="IPB18" s="10"/>
      <c r="IPC18" s="10"/>
      <c r="IPD18" s="11"/>
      <c r="IPE18" s="126"/>
      <c r="IPF18" s="127"/>
      <c r="IPG18" s="17"/>
      <c r="IPH18" s="9"/>
      <c r="IPI18" s="18"/>
      <c r="IPJ18" s="4"/>
      <c r="IPK18" s="10"/>
      <c r="IPL18" s="10"/>
      <c r="IPM18" s="11"/>
      <c r="IPN18" s="126"/>
      <c r="IPO18" s="127"/>
      <c r="IPP18" s="17"/>
      <c r="IPQ18" s="9"/>
      <c r="IPR18" s="18"/>
      <c r="IPS18" s="4"/>
      <c r="IPT18" s="10"/>
      <c r="IPU18" s="10"/>
      <c r="IPV18" s="11"/>
      <c r="IPW18" s="126"/>
      <c r="IPX18" s="127"/>
      <c r="IPY18" s="17"/>
      <c r="IPZ18" s="9"/>
      <c r="IQA18" s="18"/>
      <c r="IQB18" s="4"/>
      <c r="IQC18" s="10"/>
      <c r="IQD18" s="10"/>
      <c r="IQE18" s="11"/>
      <c r="IQF18" s="126"/>
      <c r="IQG18" s="127"/>
      <c r="IQH18" s="17"/>
      <c r="IQI18" s="9"/>
      <c r="IQJ18" s="18"/>
      <c r="IQK18" s="4"/>
      <c r="IQL18" s="10"/>
      <c r="IQM18" s="10"/>
      <c r="IQN18" s="11"/>
      <c r="IQO18" s="126"/>
      <c r="IQP18" s="127"/>
      <c r="IQQ18" s="17"/>
      <c r="IQR18" s="9"/>
      <c r="IQS18" s="18"/>
      <c r="IQT18" s="4"/>
      <c r="IQU18" s="10"/>
      <c r="IQV18" s="10"/>
      <c r="IQW18" s="11"/>
      <c r="IQX18" s="126"/>
      <c r="IQY18" s="127"/>
      <c r="IQZ18" s="17"/>
      <c r="IRA18" s="9"/>
      <c r="IRB18" s="18"/>
      <c r="IRC18" s="4"/>
      <c r="IRD18" s="10"/>
      <c r="IRE18" s="10"/>
      <c r="IRF18" s="11"/>
      <c r="IRG18" s="126"/>
      <c r="IRH18" s="127"/>
      <c r="IRI18" s="17"/>
      <c r="IRJ18" s="9"/>
      <c r="IRK18" s="18"/>
      <c r="IRL18" s="4"/>
      <c r="IRM18" s="10"/>
      <c r="IRN18" s="10"/>
      <c r="IRO18" s="11"/>
      <c r="IRP18" s="126"/>
      <c r="IRQ18" s="127"/>
      <c r="IRR18" s="17"/>
      <c r="IRS18" s="9"/>
      <c r="IRT18" s="18"/>
      <c r="IRU18" s="4"/>
      <c r="IRV18" s="10"/>
      <c r="IRW18" s="10"/>
      <c r="IRX18" s="11"/>
      <c r="IRY18" s="126"/>
      <c r="IRZ18" s="127"/>
      <c r="ISA18" s="17"/>
      <c r="ISB18" s="9"/>
      <c r="ISC18" s="18"/>
      <c r="ISD18" s="4"/>
      <c r="ISE18" s="10"/>
      <c r="ISF18" s="10"/>
      <c r="ISG18" s="11"/>
      <c r="ISH18" s="126"/>
      <c r="ISI18" s="127"/>
      <c r="ISJ18" s="17"/>
      <c r="ISK18" s="9"/>
      <c r="ISL18" s="18"/>
      <c r="ISM18" s="4"/>
      <c r="ISN18" s="10"/>
      <c r="ISO18" s="10"/>
      <c r="ISP18" s="11"/>
      <c r="ISQ18" s="126"/>
      <c r="ISR18" s="127"/>
      <c r="ISS18" s="17"/>
      <c r="IST18" s="9"/>
      <c r="ISU18" s="18"/>
      <c r="ISV18" s="4"/>
      <c r="ISW18" s="10"/>
      <c r="ISX18" s="10"/>
      <c r="ISY18" s="11"/>
      <c r="ISZ18" s="126"/>
      <c r="ITA18" s="127"/>
      <c r="ITB18" s="17"/>
      <c r="ITC18" s="9"/>
      <c r="ITD18" s="18"/>
      <c r="ITE18" s="4"/>
      <c r="ITF18" s="10"/>
      <c r="ITG18" s="10"/>
      <c r="ITH18" s="11"/>
      <c r="ITI18" s="126"/>
      <c r="ITJ18" s="127"/>
      <c r="ITK18" s="17"/>
      <c r="ITL18" s="9"/>
      <c r="ITM18" s="18"/>
      <c r="ITN18" s="4"/>
      <c r="ITO18" s="10"/>
      <c r="ITP18" s="10"/>
      <c r="ITQ18" s="11"/>
      <c r="ITR18" s="126"/>
      <c r="ITS18" s="127"/>
      <c r="ITT18" s="17"/>
      <c r="ITU18" s="9"/>
      <c r="ITV18" s="18"/>
      <c r="ITW18" s="4"/>
      <c r="ITX18" s="10"/>
      <c r="ITY18" s="10"/>
      <c r="ITZ18" s="11"/>
      <c r="IUA18" s="126"/>
      <c r="IUB18" s="127"/>
      <c r="IUC18" s="17"/>
      <c r="IUD18" s="9"/>
      <c r="IUE18" s="18"/>
      <c r="IUF18" s="4"/>
      <c r="IUG18" s="10"/>
      <c r="IUH18" s="10"/>
      <c r="IUI18" s="11"/>
      <c r="IUJ18" s="126"/>
      <c r="IUK18" s="127"/>
      <c r="IUL18" s="17"/>
      <c r="IUM18" s="9"/>
      <c r="IUN18" s="18"/>
      <c r="IUO18" s="4"/>
      <c r="IUP18" s="10"/>
      <c r="IUQ18" s="10"/>
      <c r="IUR18" s="11"/>
      <c r="IUS18" s="126"/>
      <c r="IUT18" s="127"/>
      <c r="IUU18" s="17"/>
      <c r="IUV18" s="9"/>
      <c r="IUW18" s="18"/>
      <c r="IUX18" s="4"/>
      <c r="IUY18" s="10"/>
      <c r="IUZ18" s="10"/>
      <c r="IVA18" s="11"/>
      <c r="IVB18" s="126"/>
      <c r="IVC18" s="127"/>
      <c r="IVD18" s="17"/>
      <c r="IVE18" s="9"/>
      <c r="IVF18" s="18"/>
      <c r="IVG18" s="4"/>
      <c r="IVH18" s="10"/>
      <c r="IVI18" s="10"/>
      <c r="IVJ18" s="11"/>
      <c r="IVK18" s="126"/>
      <c r="IVL18" s="127"/>
      <c r="IVM18" s="17"/>
      <c r="IVN18" s="9"/>
      <c r="IVO18" s="18"/>
      <c r="IVP18" s="4"/>
      <c r="IVQ18" s="10"/>
      <c r="IVR18" s="10"/>
      <c r="IVS18" s="11"/>
      <c r="IVT18" s="126"/>
      <c r="IVU18" s="127"/>
      <c r="IVV18" s="17"/>
      <c r="IVW18" s="9"/>
      <c r="IVX18" s="18"/>
      <c r="IVY18" s="4"/>
      <c r="IVZ18" s="10"/>
      <c r="IWA18" s="10"/>
      <c r="IWB18" s="11"/>
      <c r="IWC18" s="126"/>
      <c r="IWD18" s="127"/>
      <c r="IWE18" s="17"/>
      <c r="IWF18" s="9"/>
      <c r="IWG18" s="18"/>
      <c r="IWH18" s="4"/>
      <c r="IWI18" s="10"/>
      <c r="IWJ18" s="10"/>
      <c r="IWK18" s="11"/>
      <c r="IWL18" s="126"/>
      <c r="IWM18" s="127"/>
      <c r="IWN18" s="17"/>
      <c r="IWO18" s="9"/>
      <c r="IWP18" s="18"/>
      <c r="IWQ18" s="4"/>
      <c r="IWR18" s="10"/>
      <c r="IWS18" s="10"/>
      <c r="IWT18" s="11"/>
      <c r="IWU18" s="126"/>
      <c r="IWV18" s="127"/>
      <c r="IWW18" s="17"/>
      <c r="IWX18" s="9"/>
      <c r="IWY18" s="18"/>
      <c r="IWZ18" s="4"/>
      <c r="IXA18" s="10"/>
      <c r="IXB18" s="10"/>
      <c r="IXC18" s="11"/>
      <c r="IXD18" s="126"/>
      <c r="IXE18" s="127"/>
      <c r="IXF18" s="17"/>
      <c r="IXG18" s="9"/>
      <c r="IXH18" s="18"/>
      <c r="IXI18" s="4"/>
      <c r="IXJ18" s="10"/>
      <c r="IXK18" s="10"/>
      <c r="IXL18" s="11"/>
      <c r="IXM18" s="126"/>
      <c r="IXN18" s="127"/>
      <c r="IXO18" s="17"/>
      <c r="IXP18" s="9"/>
      <c r="IXQ18" s="18"/>
      <c r="IXR18" s="4"/>
      <c r="IXS18" s="10"/>
      <c r="IXT18" s="10"/>
      <c r="IXU18" s="11"/>
      <c r="IXV18" s="126"/>
      <c r="IXW18" s="127"/>
      <c r="IXX18" s="17"/>
      <c r="IXY18" s="9"/>
      <c r="IXZ18" s="18"/>
      <c r="IYA18" s="4"/>
      <c r="IYB18" s="10"/>
      <c r="IYC18" s="10"/>
      <c r="IYD18" s="11"/>
      <c r="IYE18" s="126"/>
      <c r="IYF18" s="127"/>
      <c r="IYG18" s="17"/>
      <c r="IYH18" s="9"/>
      <c r="IYI18" s="18"/>
      <c r="IYJ18" s="4"/>
      <c r="IYK18" s="10"/>
      <c r="IYL18" s="10"/>
      <c r="IYM18" s="11"/>
      <c r="IYN18" s="126"/>
      <c r="IYO18" s="127"/>
      <c r="IYP18" s="17"/>
      <c r="IYQ18" s="9"/>
      <c r="IYR18" s="18"/>
      <c r="IYS18" s="4"/>
      <c r="IYT18" s="10"/>
      <c r="IYU18" s="10"/>
      <c r="IYV18" s="11"/>
      <c r="IYW18" s="126"/>
      <c r="IYX18" s="127"/>
      <c r="IYY18" s="17"/>
      <c r="IYZ18" s="9"/>
      <c r="IZA18" s="18"/>
      <c r="IZB18" s="4"/>
      <c r="IZC18" s="10"/>
      <c r="IZD18" s="10"/>
      <c r="IZE18" s="11"/>
      <c r="IZF18" s="126"/>
      <c r="IZG18" s="127"/>
      <c r="IZH18" s="17"/>
      <c r="IZI18" s="9"/>
      <c r="IZJ18" s="18"/>
      <c r="IZK18" s="4"/>
      <c r="IZL18" s="10"/>
      <c r="IZM18" s="10"/>
      <c r="IZN18" s="11"/>
      <c r="IZO18" s="126"/>
      <c r="IZP18" s="127"/>
      <c r="IZQ18" s="17"/>
      <c r="IZR18" s="9"/>
      <c r="IZS18" s="18"/>
      <c r="IZT18" s="4"/>
      <c r="IZU18" s="10"/>
      <c r="IZV18" s="10"/>
      <c r="IZW18" s="11"/>
      <c r="IZX18" s="126"/>
      <c r="IZY18" s="127"/>
      <c r="IZZ18" s="17"/>
      <c r="JAA18" s="9"/>
      <c r="JAB18" s="18"/>
      <c r="JAC18" s="4"/>
      <c r="JAD18" s="10"/>
      <c r="JAE18" s="10"/>
      <c r="JAF18" s="11"/>
      <c r="JAG18" s="126"/>
      <c r="JAH18" s="127"/>
      <c r="JAI18" s="17"/>
      <c r="JAJ18" s="9"/>
      <c r="JAK18" s="18"/>
      <c r="JAL18" s="4"/>
      <c r="JAM18" s="10"/>
      <c r="JAN18" s="10"/>
      <c r="JAO18" s="11"/>
      <c r="JAP18" s="126"/>
      <c r="JAQ18" s="127"/>
      <c r="JAR18" s="17"/>
      <c r="JAS18" s="9"/>
      <c r="JAT18" s="18"/>
      <c r="JAU18" s="4"/>
      <c r="JAV18" s="10"/>
      <c r="JAW18" s="10"/>
      <c r="JAX18" s="11"/>
      <c r="JAY18" s="126"/>
      <c r="JAZ18" s="127"/>
      <c r="JBA18" s="17"/>
      <c r="JBB18" s="9"/>
      <c r="JBC18" s="18"/>
      <c r="JBD18" s="4"/>
      <c r="JBE18" s="10"/>
      <c r="JBF18" s="10"/>
      <c r="JBG18" s="11"/>
      <c r="JBH18" s="126"/>
      <c r="JBI18" s="127"/>
      <c r="JBJ18" s="17"/>
      <c r="JBK18" s="9"/>
      <c r="JBL18" s="18"/>
      <c r="JBM18" s="4"/>
      <c r="JBN18" s="10"/>
      <c r="JBO18" s="10"/>
      <c r="JBP18" s="11"/>
      <c r="JBQ18" s="126"/>
      <c r="JBR18" s="127"/>
      <c r="JBS18" s="17"/>
      <c r="JBT18" s="9"/>
      <c r="JBU18" s="18"/>
      <c r="JBV18" s="4"/>
      <c r="JBW18" s="10"/>
      <c r="JBX18" s="10"/>
      <c r="JBY18" s="11"/>
      <c r="JBZ18" s="126"/>
      <c r="JCA18" s="127"/>
      <c r="JCB18" s="17"/>
      <c r="JCC18" s="9"/>
      <c r="JCD18" s="18"/>
      <c r="JCE18" s="4"/>
      <c r="JCF18" s="10"/>
      <c r="JCG18" s="10"/>
      <c r="JCH18" s="11"/>
      <c r="JCI18" s="126"/>
      <c r="JCJ18" s="127"/>
      <c r="JCK18" s="17"/>
      <c r="JCL18" s="9"/>
      <c r="JCM18" s="18"/>
      <c r="JCN18" s="4"/>
      <c r="JCO18" s="10"/>
      <c r="JCP18" s="10"/>
      <c r="JCQ18" s="11"/>
      <c r="JCR18" s="126"/>
      <c r="JCS18" s="127"/>
      <c r="JCT18" s="17"/>
      <c r="JCU18" s="9"/>
      <c r="JCV18" s="18"/>
      <c r="JCW18" s="4"/>
      <c r="JCX18" s="10"/>
      <c r="JCY18" s="10"/>
      <c r="JCZ18" s="11"/>
      <c r="JDA18" s="126"/>
      <c r="JDB18" s="127"/>
      <c r="JDC18" s="17"/>
      <c r="JDD18" s="9"/>
      <c r="JDE18" s="18"/>
      <c r="JDF18" s="4"/>
      <c r="JDG18" s="10"/>
      <c r="JDH18" s="10"/>
      <c r="JDI18" s="11"/>
      <c r="JDJ18" s="126"/>
      <c r="JDK18" s="127"/>
      <c r="JDL18" s="17"/>
      <c r="JDM18" s="9"/>
      <c r="JDN18" s="18"/>
      <c r="JDO18" s="4"/>
      <c r="JDP18" s="10"/>
      <c r="JDQ18" s="10"/>
      <c r="JDR18" s="11"/>
      <c r="JDS18" s="126"/>
      <c r="JDT18" s="127"/>
      <c r="JDU18" s="17"/>
      <c r="JDV18" s="9"/>
      <c r="JDW18" s="18"/>
      <c r="JDX18" s="4"/>
      <c r="JDY18" s="10"/>
      <c r="JDZ18" s="10"/>
      <c r="JEA18" s="11"/>
      <c r="JEB18" s="126"/>
      <c r="JEC18" s="127"/>
      <c r="JED18" s="17"/>
      <c r="JEE18" s="9"/>
      <c r="JEF18" s="18"/>
      <c r="JEG18" s="4"/>
      <c r="JEH18" s="10"/>
      <c r="JEI18" s="10"/>
      <c r="JEJ18" s="11"/>
      <c r="JEK18" s="126"/>
      <c r="JEL18" s="127"/>
      <c r="JEM18" s="17"/>
      <c r="JEN18" s="9"/>
      <c r="JEO18" s="18"/>
      <c r="JEP18" s="4"/>
      <c r="JEQ18" s="10"/>
      <c r="JER18" s="10"/>
      <c r="JES18" s="11"/>
      <c r="JET18" s="126"/>
      <c r="JEU18" s="127"/>
      <c r="JEV18" s="17"/>
      <c r="JEW18" s="9"/>
      <c r="JEX18" s="18"/>
      <c r="JEY18" s="4"/>
      <c r="JEZ18" s="10"/>
      <c r="JFA18" s="10"/>
      <c r="JFB18" s="11"/>
      <c r="JFC18" s="126"/>
      <c r="JFD18" s="127"/>
      <c r="JFE18" s="17"/>
      <c r="JFF18" s="9"/>
      <c r="JFG18" s="18"/>
      <c r="JFH18" s="4"/>
      <c r="JFI18" s="10"/>
      <c r="JFJ18" s="10"/>
      <c r="JFK18" s="11"/>
      <c r="JFL18" s="126"/>
      <c r="JFM18" s="127"/>
      <c r="JFN18" s="17"/>
      <c r="JFO18" s="9"/>
      <c r="JFP18" s="18"/>
      <c r="JFQ18" s="4"/>
      <c r="JFR18" s="10"/>
      <c r="JFS18" s="10"/>
      <c r="JFT18" s="11"/>
      <c r="JFU18" s="126"/>
      <c r="JFV18" s="127"/>
      <c r="JFW18" s="17"/>
      <c r="JFX18" s="9"/>
      <c r="JFY18" s="18"/>
      <c r="JFZ18" s="4"/>
      <c r="JGA18" s="10"/>
      <c r="JGB18" s="10"/>
      <c r="JGC18" s="11"/>
      <c r="JGD18" s="126"/>
      <c r="JGE18" s="127"/>
      <c r="JGF18" s="17"/>
      <c r="JGG18" s="9"/>
      <c r="JGH18" s="18"/>
      <c r="JGI18" s="4"/>
      <c r="JGJ18" s="10"/>
      <c r="JGK18" s="10"/>
      <c r="JGL18" s="11"/>
      <c r="JGM18" s="126"/>
      <c r="JGN18" s="127"/>
      <c r="JGO18" s="17"/>
      <c r="JGP18" s="9"/>
      <c r="JGQ18" s="18"/>
      <c r="JGR18" s="4"/>
      <c r="JGS18" s="10"/>
      <c r="JGT18" s="10"/>
      <c r="JGU18" s="11"/>
      <c r="JGV18" s="126"/>
      <c r="JGW18" s="127"/>
      <c r="JGX18" s="17"/>
      <c r="JGY18" s="9"/>
      <c r="JGZ18" s="18"/>
      <c r="JHA18" s="4"/>
      <c r="JHB18" s="10"/>
      <c r="JHC18" s="10"/>
      <c r="JHD18" s="11"/>
      <c r="JHE18" s="126"/>
      <c r="JHF18" s="127"/>
      <c r="JHG18" s="17"/>
      <c r="JHH18" s="9"/>
      <c r="JHI18" s="18"/>
      <c r="JHJ18" s="4"/>
      <c r="JHK18" s="10"/>
      <c r="JHL18" s="10"/>
      <c r="JHM18" s="11"/>
      <c r="JHN18" s="126"/>
      <c r="JHO18" s="127"/>
      <c r="JHP18" s="17"/>
      <c r="JHQ18" s="9"/>
      <c r="JHR18" s="18"/>
      <c r="JHS18" s="4"/>
      <c r="JHT18" s="10"/>
      <c r="JHU18" s="10"/>
      <c r="JHV18" s="11"/>
      <c r="JHW18" s="126"/>
      <c r="JHX18" s="127"/>
      <c r="JHY18" s="17"/>
      <c r="JHZ18" s="9"/>
      <c r="JIA18" s="18"/>
      <c r="JIB18" s="4"/>
      <c r="JIC18" s="10"/>
      <c r="JID18" s="10"/>
      <c r="JIE18" s="11"/>
      <c r="JIF18" s="126"/>
      <c r="JIG18" s="127"/>
      <c r="JIH18" s="17"/>
      <c r="JII18" s="9"/>
      <c r="JIJ18" s="18"/>
      <c r="JIK18" s="4"/>
      <c r="JIL18" s="10"/>
      <c r="JIM18" s="10"/>
      <c r="JIN18" s="11"/>
      <c r="JIO18" s="126"/>
      <c r="JIP18" s="127"/>
      <c r="JIQ18" s="17"/>
      <c r="JIR18" s="9"/>
      <c r="JIS18" s="18"/>
      <c r="JIT18" s="4"/>
      <c r="JIU18" s="10"/>
      <c r="JIV18" s="10"/>
      <c r="JIW18" s="11"/>
      <c r="JIX18" s="126"/>
      <c r="JIY18" s="127"/>
      <c r="JIZ18" s="17"/>
      <c r="JJA18" s="9"/>
      <c r="JJB18" s="18"/>
      <c r="JJC18" s="4"/>
      <c r="JJD18" s="10"/>
      <c r="JJE18" s="10"/>
      <c r="JJF18" s="11"/>
      <c r="JJG18" s="126"/>
      <c r="JJH18" s="127"/>
      <c r="JJI18" s="17"/>
      <c r="JJJ18" s="9"/>
      <c r="JJK18" s="18"/>
      <c r="JJL18" s="4"/>
      <c r="JJM18" s="10"/>
      <c r="JJN18" s="10"/>
      <c r="JJO18" s="11"/>
      <c r="JJP18" s="126"/>
      <c r="JJQ18" s="127"/>
      <c r="JJR18" s="17"/>
      <c r="JJS18" s="9"/>
      <c r="JJT18" s="18"/>
      <c r="JJU18" s="4"/>
      <c r="JJV18" s="10"/>
      <c r="JJW18" s="10"/>
      <c r="JJX18" s="11"/>
      <c r="JJY18" s="126"/>
      <c r="JJZ18" s="127"/>
      <c r="JKA18" s="17"/>
      <c r="JKB18" s="9"/>
      <c r="JKC18" s="18"/>
      <c r="JKD18" s="4"/>
      <c r="JKE18" s="10"/>
      <c r="JKF18" s="10"/>
      <c r="JKG18" s="11"/>
      <c r="JKH18" s="126"/>
      <c r="JKI18" s="127"/>
      <c r="JKJ18" s="17"/>
      <c r="JKK18" s="9"/>
      <c r="JKL18" s="18"/>
      <c r="JKM18" s="4"/>
      <c r="JKN18" s="10"/>
      <c r="JKO18" s="10"/>
      <c r="JKP18" s="11"/>
      <c r="JKQ18" s="126"/>
      <c r="JKR18" s="127"/>
      <c r="JKS18" s="17"/>
      <c r="JKT18" s="9"/>
      <c r="JKU18" s="18"/>
      <c r="JKV18" s="4"/>
      <c r="JKW18" s="10"/>
      <c r="JKX18" s="10"/>
      <c r="JKY18" s="11"/>
      <c r="JKZ18" s="126"/>
      <c r="JLA18" s="127"/>
      <c r="JLB18" s="17"/>
      <c r="JLC18" s="9"/>
      <c r="JLD18" s="18"/>
      <c r="JLE18" s="4"/>
      <c r="JLF18" s="10"/>
      <c r="JLG18" s="10"/>
      <c r="JLH18" s="11"/>
      <c r="JLI18" s="126"/>
      <c r="JLJ18" s="127"/>
      <c r="JLK18" s="17"/>
      <c r="JLL18" s="9"/>
      <c r="JLM18" s="18"/>
      <c r="JLN18" s="4"/>
      <c r="JLO18" s="10"/>
      <c r="JLP18" s="10"/>
      <c r="JLQ18" s="11"/>
      <c r="JLR18" s="126"/>
      <c r="JLS18" s="127"/>
      <c r="JLT18" s="17"/>
      <c r="JLU18" s="9"/>
      <c r="JLV18" s="18"/>
      <c r="JLW18" s="4"/>
      <c r="JLX18" s="10"/>
      <c r="JLY18" s="10"/>
      <c r="JLZ18" s="11"/>
      <c r="JMA18" s="126"/>
      <c r="JMB18" s="127"/>
      <c r="JMC18" s="17"/>
      <c r="JMD18" s="9"/>
      <c r="JME18" s="18"/>
      <c r="JMF18" s="4"/>
      <c r="JMG18" s="10"/>
      <c r="JMH18" s="10"/>
      <c r="JMI18" s="11"/>
      <c r="JMJ18" s="126"/>
      <c r="JMK18" s="127"/>
      <c r="JML18" s="17"/>
      <c r="JMM18" s="9"/>
      <c r="JMN18" s="18"/>
      <c r="JMO18" s="4"/>
      <c r="JMP18" s="10"/>
      <c r="JMQ18" s="10"/>
      <c r="JMR18" s="11"/>
      <c r="JMS18" s="126"/>
      <c r="JMT18" s="127"/>
      <c r="JMU18" s="17"/>
      <c r="JMV18" s="9"/>
      <c r="JMW18" s="18"/>
      <c r="JMX18" s="4"/>
      <c r="JMY18" s="10"/>
      <c r="JMZ18" s="10"/>
      <c r="JNA18" s="11"/>
      <c r="JNB18" s="126"/>
      <c r="JNC18" s="127"/>
      <c r="JND18" s="17"/>
      <c r="JNE18" s="9"/>
      <c r="JNF18" s="18"/>
      <c r="JNG18" s="4"/>
      <c r="JNH18" s="10"/>
      <c r="JNI18" s="10"/>
      <c r="JNJ18" s="11"/>
      <c r="JNK18" s="126"/>
      <c r="JNL18" s="127"/>
      <c r="JNM18" s="17"/>
      <c r="JNN18" s="9"/>
      <c r="JNO18" s="18"/>
      <c r="JNP18" s="4"/>
      <c r="JNQ18" s="10"/>
      <c r="JNR18" s="10"/>
      <c r="JNS18" s="11"/>
      <c r="JNT18" s="126"/>
      <c r="JNU18" s="127"/>
      <c r="JNV18" s="17"/>
      <c r="JNW18" s="9"/>
      <c r="JNX18" s="18"/>
      <c r="JNY18" s="4"/>
      <c r="JNZ18" s="10"/>
      <c r="JOA18" s="10"/>
      <c r="JOB18" s="11"/>
      <c r="JOC18" s="126"/>
      <c r="JOD18" s="127"/>
      <c r="JOE18" s="17"/>
      <c r="JOF18" s="9"/>
      <c r="JOG18" s="18"/>
      <c r="JOH18" s="4"/>
      <c r="JOI18" s="10"/>
      <c r="JOJ18" s="10"/>
      <c r="JOK18" s="11"/>
      <c r="JOL18" s="126"/>
      <c r="JOM18" s="127"/>
      <c r="JON18" s="17"/>
      <c r="JOO18" s="9"/>
      <c r="JOP18" s="18"/>
      <c r="JOQ18" s="4"/>
      <c r="JOR18" s="10"/>
      <c r="JOS18" s="10"/>
      <c r="JOT18" s="11"/>
      <c r="JOU18" s="126"/>
      <c r="JOV18" s="127"/>
      <c r="JOW18" s="17"/>
      <c r="JOX18" s="9"/>
      <c r="JOY18" s="18"/>
      <c r="JOZ18" s="4"/>
      <c r="JPA18" s="10"/>
      <c r="JPB18" s="10"/>
      <c r="JPC18" s="11"/>
      <c r="JPD18" s="126"/>
      <c r="JPE18" s="127"/>
      <c r="JPF18" s="17"/>
      <c r="JPG18" s="9"/>
      <c r="JPH18" s="18"/>
      <c r="JPI18" s="4"/>
      <c r="JPJ18" s="10"/>
      <c r="JPK18" s="10"/>
      <c r="JPL18" s="11"/>
      <c r="JPM18" s="126"/>
      <c r="JPN18" s="127"/>
      <c r="JPO18" s="17"/>
      <c r="JPP18" s="9"/>
      <c r="JPQ18" s="18"/>
      <c r="JPR18" s="4"/>
      <c r="JPS18" s="10"/>
      <c r="JPT18" s="10"/>
      <c r="JPU18" s="11"/>
      <c r="JPV18" s="126"/>
      <c r="JPW18" s="127"/>
      <c r="JPX18" s="17"/>
      <c r="JPY18" s="9"/>
      <c r="JPZ18" s="18"/>
      <c r="JQA18" s="4"/>
      <c r="JQB18" s="10"/>
      <c r="JQC18" s="10"/>
      <c r="JQD18" s="11"/>
      <c r="JQE18" s="126"/>
      <c r="JQF18" s="127"/>
      <c r="JQG18" s="17"/>
      <c r="JQH18" s="9"/>
      <c r="JQI18" s="18"/>
      <c r="JQJ18" s="4"/>
      <c r="JQK18" s="10"/>
      <c r="JQL18" s="10"/>
      <c r="JQM18" s="11"/>
      <c r="JQN18" s="126"/>
      <c r="JQO18" s="127"/>
      <c r="JQP18" s="17"/>
      <c r="JQQ18" s="9"/>
      <c r="JQR18" s="18"/>
      <c r="JQS18" s="4"/>
      <c r="JQT18" s="10"/>
      <c r="JQU18" s="10"/>
      <c r="JQV18" s="11"/>
      <c r="JQW18" s="126"/>
      <c r="JQX18" s="127"/>
      <c r="JQY18" s="17"/>
      <c r="JQZ18" s="9"/>
      <c r="JRA18" s="18"/>
      <c r="JRB18" s="4"/>
      <c r="JRC18" s="10"/>
      <c r="JRD18" s="10"/>
      <c r="JRE18" s="11"/>
      <c r="JRF18" s="126"/>
      <c r="JRG18" s="127"/>
      <c r="JRH18" s="17"/>
      <c r="JRI18" s="9"/>
      <c r="JRJ18" s="18"/>
      <c r="JRK18" s="4"/>
      <c r="JRL18" s="10"/>
      <c r="JRM18" s="10"/>
      <c r="JRN18" s="11"/>
      <c r="JRO18" s="126"/>
      <c r="JRP18" s="127"/>
      <c r="JRQ18" s="17"/>
      <c r="JRR18" s="9"/>
      <c r="JRS18" s="18"/>
      <c r="JRT18" s="4"/>
      <c r="JRU18" s="10"/>
      <c r="JRV18" s="10"/>
      <c r="JRW18" s="11"/>
      <c r="JRX18" s="126"/>
      <c r="JRY18" s="127"/>
      <c r="JRZ18" s="17"/>
      <c r="JSA18" s="9"/>
      <c r="JSB18" s="18"/>
      <c r="JSC18" s="4"/>
      <c r="JSD18" s="10"/>
      <c r="JSE18" s="10"/>
      <c r="JSF18" s="11"/>
      <c r="JSG18" s="126"/>
      <c r="JSH18" s="127"/>
      <c r="JSI18" s="17"/>
      <c r="JSJ18" s="9"/>
      <c r="JSK18" s="18"/>
      <c r="JSL18" s="4"/>
      <c r="JSM18" s="10"/>
      <c r="JSN18" s="10"/>
      <c r="JSO18" s="11"/>
      <c r="JSP18" s="126"/>
      <c r="JSQ18" s="127"/>
      <c r="JSR18" s="17"/>
      <c r="JSS18" s="9"/>
      <c r="JST18" s="18"/>
      <c r="JSU18" s="4"/>
      <c r="JSV18" s="10"/>
      <c r="JSW18" s="10"/>
      <c r="JSX18" s="11"/>
      <c r="JSY18" s="126"/>
      <c r="JSZ18" s="127"/>
      <c r="JTA18" s="17"/>
      <c r="JTB18" s="9"/>
      <c r="JTC18" s="18"/>
      <c r="JTD18" s="4"/>
      <c r="JTE18" s="10"/>
      <c r="JTF18" s="10"/>
      <c r="JTG18" s="11"/>
      <c r="JTH18" s="126"/>
      <c r="JTI18" s="127"/>
      <c r="JTJ18" s="17"/>
      <c r="JTK18" s="9"/>
      <c r="JTL18" s="18"/>
      <c r="JTM18" s="4"/>
      <c r="JTN18" s="10"/>
      <c r="JTO18" s="10"/>
      <c r="JTP18" s="11"/>
      <c r="JTQ18" s="126"/>
      <c r="JTR18" s="127"/>
      <c r="JTS18" s="17"/>
      <c r="JTT18" s="9"/>
      <c r="JTU18" s="18"/>
      <c r="JTV18" s="4"/>
      <c r="JTW18" s="10"/>
      <c r="JTX18" s="10"/>
      <c r="JTY18" s="11"/>
      <c r="JTZ18" s="126"/>
      <c r="JUA18" s="127"/>
      <c r="JUB18" s="17"/>
      <c r="JUC18" s="9"/>
      <c r="JUD18" s="18"/>
      <c r="JUE18" s="4"/>
      <c r="JUF18" s="10"/>
      <c r="JUG18" s="10"/>
      <c r="JUH18" s="11"/>
      <c r="JUI18" s="126"/>
      <c r="JUJ18" s="127"/>
      <c r="JUK18" s="17"/>
      <c r="JUL18" s="9"/>
      <c r="JUM18" s="18"/>
      <c r="JUN18" s="4"/>
      <c r="JUO18" s="10"/>
      <c r="JUP18" s="10"/>
      <c r="JUQ18" s="11"/>
      <c r="JUR18" s="126"/>
      <c r="JUS18" s="127"/>
      <c r="JUT18" s="17"/>
      <c r="JUU18" s="9"/>
      <c r="JUV18" s="18"/>
      <c r="JUW18" s="4"/>
      <c r="JUX18" s="10"/>
      <c r="JUY18" s="10"/>
      <c r="JUZ18" s="11"/>
      <c r="JVA18" s="126"/>
      <c r="JVB18" s="127"/>
      <c r="JVC18" s="17"/>
      <c r="JVD18" s="9"/>
      <c r="JVE18" s="18"/>
      <c r="JVF18" s="4"/>
      <c r="JVG18" s="10"/>
      <c r="JVH18" s="10"/>
      <c r="JVI18" s="11"/>
      <c r="JVJ18" s="126"/>
      <c r="JVK18" s="127"/>
      <c r="JVL18" s="17"/>
      <c r="JVM18" s="9"/>
      <c r="JVN18" s="18"/>
      <c r="JVO18" s="4"/>
      <c r="JVP18" s="10"/>
      <c r="JVQ18" s="10"/>
      <c r="JVR18" s="11"/>
      <c r="JVS18" s="126"/>
      <c r="JVT18" s="127"/>
      <c r="JVU18" s="17"/>
      <c r="JVV18" s="9"/>
      <c r="JVW18" s="18"/>
      <c r="JVX18" s="4"/>
      <c r="JVY18" s="10"/>
      <c r="JVZ18" s="10"/>
      <c r="JWA18" s="11"/>
      <c r="JWB18" s="126"/>
      <c r="JWC18" s="127"/>
      <c r="JWD18" s="17"/>
      <c r="JWE18" s="9"/>
      <c r="JWF18" s="18"/>
      <c r="JWG18" s="4"/>
      <c r="JWH18" s="10"/>
      <c r="JWI18" s="10"/>
      <c r="JWJ18" s="11"/>
      <c r="JWK18" s="126"/>
      <c r="JWL18" s="127"/>
      <c r="JWM18" s="17"/>
      <c r="JWN18" s="9"/>
      <c r="JWO18" s="18"/>
      <c r="JWP18" s="4"/>
      <c r="JWQ18" s="10"/>
      <c r="JWR18" s="10"/>
      <c r="JWS18" s="11"/>
      <c r="JWT18" s="126"/>
      <c r="JWU18" s="127"/>
      <c r="JWV18" s="17"/>
      <c r="JWW18" s="9"/>
      <c r="JWX18" s="18"/>
      <c r="JWY18" s="4"/>
      <c r="JWZ18" s="10"/>
      <c r="JXA18" s="10"/>
      <c r="JXB18" s="11"/>
      <c r="JXC18" s="126"/>
      <c r="JXD18" s="127"/>
      <c r="JXE18" s="17"/>
      <c r="JXF18" s="9"/>
      <c r="JXG18" s="18"/>
      <c r="JXH18" s="4"/>
      <c r="JXI18" s="10"/>
      <c r="JXJ18" s="10"/>
      <c r="JXK18" s="11"/>
      <c r="JXL18" s="126"/>
      <c r="JXM18" s="127"/>
      <c r="JXN18" s="17"/>
      <c r="JXO18" s="9"/>
      <c r="JXP18" s="18"/>
      <c r="JXQ18" s="4"/>
      <c r="JXR18" s="10"/>
      <c r="JXS18" s="10"/>
      <c r="JXT18" s="11"/>
      <c r="JXU18" s="126"/>
      <c r="JXV18" s="127"/>
      <c r="JXW18" s="17"/>
      <c r="JXX18" s="9"/>
      <c r="JXY18" s="18"/>
      <c r="JXZ18" s="4"/>
      <c r="JYA18" s="10"/>
      <c r="JYB18" s="10"/>
      <c r="JYC18" s="11"/>
      <c r="JYD18" s="126"/>
      <c r="JYE18" s="127"/>
      <c r="JYF18" s="17"/>
      <c r="JYG18" s="9"/>
      <c r="JYH18" s="18"/>
      <c r="JYI18" s="4"/>
      <c r="JYJ18" s="10"/>
      <c r="JYK18" s="10"/>
      <c r="JYL18" s="11"/>
      <c r="JYM18" s="126"/>
      <c r="JYN18" s="127"/>
      <c r="JYO18" s="17"/>
      <c r="JYP18" s="9"/>
      <c r="JYQ18" s="18"/>
      <c r="JYR18" s="4"/>
      <c r="JYS18" s="10"/>
      <c r="JYT18" s="10"/>
      <c r="JYU18" s="11"/>
      <c r="JYV18" s="126"/>
      <c r="JYW18" s="127"/>
      <c r="JYX18" s="17"/>
      <c r="JYY18" s="9"/>
      <c r="JYZ18" s="18"/>
      <c r="JZA18" s="4"/>
      <c r="JZB18" s="10"/>
      <c r="JZC18" s="10"/>
      <c r="JZD18" s="11"/>
      <c r="JZE18" s="126"/>
      <c r="JZF18" s="127"/>
      <c r="JZG18" s="17"/>
      <c r="JZH18" s="9"/>
      <c r="JZI18" s="18"/>
      <c r="JZJ18" s="4"/>
      <c r="JZK18" s="10"/>
      <c r="JZL18" s="10"/>
      <c r="JZM18" s="11"/>
      <c r="JZN18" s="126"/>
      <c r="JZO18" s="127"/>
      <c r="JZP18" s="17"/>
      <c r="JZQ18" s="9"/>
      <c r="JZR18" s="18"/>
      <c r="JZS18" s="4"/>
      <c r="JZT18" s="10"/>
      <c r="JZU18" s="10"/>
      <c r="JZV18" s="11"/>
      <c r="JZW18" s="126"/>
      <c r="JZX18" s="127"/>
      <c r="JZY18" s="17"/>
      <c r="JZZ18" s="9"/>
      <c r="KAA18" s="18"/>
      <c r="KAB18" s="4"/>
      <c r="KAC18" s="10"/>
      <c r="KAD18" s="10"/>
      <c r="KAE18" s="11"/>
      <c r="KAF18" s="126"/>
      <c r="KAG18" s="127"/>
      <c r="KAH18" s="17"/>
      <c r="KAI18" s="9"/>
      <c r="KAJ18" s="18"/>
      <c r="KAK18" s="4"/>
      <c r="KAL18" s="10"/>
      <c r="KAM18" s="10"/>
      <c r="KAN18" s="11"/>
      <c r="KAO18" s="126"/>
      <c r="KAP18" s="127"/>
      <c r="KAQ18" s="17"/>
      <c r="KAR18" s="9"/>
      <c r="KAS18" s="18"/>
      <c r="KAT18" s="4"/>
      <c r="KAU18" s="10"/>
      <c r="KAV18" s="10"/>
      <c r="KAW18" s="11"/>
      <c r="KAX18" s="126"/>
      <c r="KAY18" s="127"/>
      <c r="KAZ18" s="17"/>
      <c r="KBA18" s="9"/>
      <c r="KBB18" s="18"/>
      <c r="KBC18" s="4"/>
      <c r="KBD18" s="10"/>
      <c r="KBE18" s="10"/>
      <c r="KBF18" s="11"/>
      <c r="KBG18" s="126"/>
      <c r="KBH18" s="127"/>
      <c r="KBI18" s="17"/>
      <c r="KBJ18" s="9"/>
      <c r="KBK18" s="18"/>
      <c r="KBL18" s="4"/>
      <c r="KBM18" s="10"/>
      <c r="KBN18" s="10"/>
      <c r="KBO18" s="11"/>
      <c r="KBP18" s="126"/>
      <c r="KBQ18" s="127"/>
      <c r="KBR18" s="17"/>
      <c r="KBS18" s="9"/>
      <c r="KBT18" s="18"/>
      <c r="KBU18" s="4"/>
      <c r="KBV18" s="10"/>
      <c r="KBW18" s="10"/>
      <c r="KBX18" s="11"/>
      <c r="KBY18" s="126"/>
      <c r="KBZ18" s="127"/>
      <c r="KCA18" s="17"/>
      <c r="KCB18" s="9"/>
      <c r="KCC18" s="18"/>
      <c r="KCD18" s="4"/>
      <c r="KCE18" s="10"/>
      <c r="KCF18" s="10"/>
      <c r="KCG18" s="11"/>
      <c r="KCH18" s="126"/>
      <c r="KCI18" s="127"/>
      <c r="KCJ18" s="17"/>
      <c r="KCK18" s="9"/>
      <c r="KCL18" s="18"/>
      <c r="KCM18" s="4"/>
      <c r="KCN18" s="10"/>
      <c r="KCO18" s="10"/>
      <c r="KCP18" s="11"/>
      <c r="KCQ18" s="126"/>
      <c r="KCR18" s="127"/>
      <c r="KCS18" s="17"/>
      <c r="KCT18" s="9"/>
      <c r="KCU18" s="18"/>
      <c r="KCV18" s="4"/>
      <c r="KCW18" s="10"/>
      <c r="KCX18" s="10"/>
      <c r="KCY18" s="11"/>
      <c r="KCZ18" s="126"/>
      <c r="KDA18" s="127"/>
      <c r="KDB18" s="17"/>
      <c r="KDC18" s="9"/>
      <c r="KDD18" s="18"/>
      <c r="KDE18" s="4"/>
      <c r="KDF18" s="10"/>
      <c r="KDG18" s="10"/>
      <c r="KDH18" s="11"/>
      <c r="KDI18" s="126"/>
      <c r="KDJ18" s="127"/>
      <c r="KDK18" s="17"/>
      <c r="KDL18" s="9"/>
      <c r="KDM18" s="18"/>
      <c r="KDN18" s="4"/>
      <c r="KDO18" s="10"/>
      <c r="KDP18" s="10"/>
      <c r="KDQ18" s="11"/>
      <c r="KDR18" s="126"/>
      <c r="KDS18" s="127"/>
      <c r="KDT18" s="17"/>
      <c r="KDU18" s="9"/>
      <c r="KDV18" s="18"/>
      <c r="KDW18" s="4"/>
      <c r="KDX18" s="10"/>
      <c r="KDY18" s="10"/>
      <c r="KDZ18" s="11"/>
      <c r="KEA18" s="126"/>
      <c r="KEB18" s="127"/>
      <c r="KEC18" s="17"/>
      <c r="KED18" s="9"/>
      <c r="KEE18" s="18"/>
      <c r="KEF18" s="4"/>
      <c r="KEG18" s="10"/>
      <c r="KEH18" s="10"/>
      <c r="KEI18" s="11"/>
      <c r="KEJ18" s="126"/>
      <c r="KEK18" s="127"/>
      <c r="KEL18" s="17"/>
      <c r="KEM18" s="9"/>
      <c r="KEN18" s="18"/>
      <c r="KEO18" s="4"/>
      <c r="KEP18" s="10"/>
      <c r="KEQ18" s="10"/>
      <c r="KER18" s="11"/>
      <c r="KES18" s="126"/>
      <c r="KET18" s="127"/>
      <c r="KEU18" s="17"/>
      <c r="KEV18" s="9"/>
      <c r="KEW18" s="18"/>
      <c r="KEX18" s="4"/>
      <c r="KEY18" s="10"/>
      <c r="KEZ18" s="10"/>
      <c r="KFA18" s="11"/>
      <c r="KFB18" s="126"/>
      <c r="KFC18" s="127"/>
      <c r="KFD18" s="17"/>
      <c r="KFE18" s="9"/>
      <c r="KFF18" s="18"/>
      <c r="KFG18" s="4"/>
      <c r="KFH18" s="10"/>
      <c r="KFI18" s="10"/>
      <c r="KFJ18" s="11"/>
      <c r="KFK18" s="126"/>
      <c r="KFL18" s="127"/>
      <c r="KFM18" s="17"/>
      <c r="KFN18" s="9"/>
      <c r="KFO18" s="18"/>
      <c r="KFP18" s="4"/>
      <c r="KFQ18" s="10"/>
      <c r="KFR18" s="10"/>
      <c r="KFS18" s="11"/>
      <c r="KFT18" s="126"/>
      <c r="KFU18" s="127"/>
      <c r="KFV18" s="17"/>
      <c r="KFW18" s="9"/>
      <c r="KFX18" s="18"/>
      <c r="KFY18" s="4"/>
      <c r="KFZ18" s="10"/>
      <c r="KGA18" s="10"/>
      <c r="KGB18" s="11"/>
      <c r="KGC18" s="126"/>
      <c r="KGD18" s="127"/>
      <c r="KGE18" s="17"/>
      <c r="KGF18" s="9"/>
      <c r="KGG18" s="18"/>
      <c r="KGH18" s="4"/>
      <c r="KGI18" s="10"/>
      <c r="KGJ18" s="10"/>
      <c r="KGK18" s="11"/>
      <c r="KGL18" s="126"/>
      <c r="KGM18" s="127"/>
      <c r="KGN18" s="17"/>
      <c r="KGO18" s="9"/>
      <c r="KGP18" s="18"/>
      <c r="KGQ18" s="4"/>
      <c r="KGR18" s="10"/>
      <c r="KGS18" s="10"/>
      <c r="KGT18" s="11"/>
      <c r="KGU18" s="126"/>
      <c r="KGV18" s="127"/>
      <c r="KGW18" s="17"/>
      <c r="KGX18" s="9"/>
      <c r="KGY18" s="18"/>
      <c r="KGZ18" s="4"/>
      <c r="KHA18" s="10"/>
      <c r="KHB18" s="10"/>
      <c r="KHC18" s="11"/>
      <c r="KHD18" s="126"/>
      <c r="KHE18" s="127"/>
      <c r="KHF18" s="17"/>
      <c r="KHG18" s="9"/>
      <c r="KHH18" s="18"/>
      <c r="KHI18" s="4"/>
      <c r="KHJ18" s="10"/>
      <c r="KHK18" s="10"/>
      <c r="KHL18" s="11"/>
      <c r="KHM18" s="126"/>
      <c r="KHN18" s="127"/>
      <c r="KHO18" s="17"/>
      <c r="KHP18" s="9"/>
      <c r="KHQ18" s="18"/>
      <c r="KHR18" s="4"/>
      <c r="KHS18" s="10"/>
      <c r="KHT18" s="10"/>
      <c r="KHU18" s="11"/>
      <c r="KHV18" s="126"/>
      <c r="KHW18" s="127"/>
      <c r="KHX18" s="17"/>
      <c r="KHY18" s="9"/>
      <c r="KHZ18" s="18"/>
      <c r="KIA18" s="4"/>
      <c r="KIB18" s="10"/>
      <c r="KIC18" s="10"/>
      <c r="KID18" s="11"/>
      <c r="KIE18" s="126"/>
      <c r="KIF18" s="127"/>
      <c r="KIG18" s="17"/>
      <c r="KIH18" s="9"/>
      <c r="KII18" s="18"/>
      <c r="KIJ18" s="4"/>
      <c r="KIK18" s="10"/>
      <c r="KIL18" s="10"/>
      <c r="KIM18" s="11"/>
      <c r="KIN18" s="126"/>
      <c r="KIO18" s="127"/>
      <c r="KIP18" s="17"/>
      <c r="KIQ18" s="9"/>
      <c r="KIR18" s="18"/>
      <c r="KIS18" s="4"/>
      <c r="KIT18" s="10"/>
      <c r="KIU18" s="10"/>
      <c r="KIV18" s="11"/>
      <c r="KIW18" s="126"/>
      <c r="KIX18" s="127"/>
      <c r="KIY18" s="17"/>
      <c r="KIZ18" s="9"/>
      <c r="KJA18" s="18"/>
      <c r="KJB18" s="4"/>
      <c r="KJC18" s="10"/>
      <c r="KJD18" s="10"/>
      <c r="KJE18" s="11"/>
      <c r="KJF18" s="126"/>
      <c r="KJG18" s="127"/>
      <c r="KJH18" s="17"/>
      <c r="KJI18" s="9"/>
      <c r="KJJ18" s="18"/>
      <c r="KJK18" s="4"/>
      <c r="KJL18" s="10"/>
      <c r="KJM18" s="10"/>
      <c r="KJN18" s="11"/>
      <c r="KJO18" s="126"/>
      <c r="KJP18" s="127"/>
      <c r="KJQ18" s="17"/>
      <c r="KJR18" s="9"/>
      <c r="KJS18" s="18"/>
      <c r="KJT18" s="4"/>
      <c r="KJU18" s="10"/>
      <c r="KJV18" s="10"/>
      <c r="KJW18" s="11"/>
      <c r="KJX18" s="126"/>
      <c r="KJY18" s="127"/>
      <c r="KJZ18" s="17"/>
      <c r="KKA18" s="9"/>
      <c r="KKB18" s="18"/>
      <c r="KKC18" s="4"/>
      <c r="KKD18" s="10"/>
      <c r="KKE18" s="10"/>
      <c r="KKF18" s="11"/>
      <c r="KKG18" s="126"/>
      <c r="KKH18" s="127"/>
      <c r="KKI18" s="17"/>
      <c r="KKJ18" s="9"/>
      <c r="KKK18" s="18"/>
      <c r="KKL18" s="4"/>
      <c r="KKM18" s="10"/>
      <c r="KKN18" s="10"/>
      <c r="KKO18" s="11"/>
      <c r="KKP18" s="126"/>
      <c r="KKQ18" s="127"/>
      <c r="KKR18" s="17"/>
      <c r="KKS18" s="9"/>
      <c r="KKT18" s="18"/>
      <c r="KKU18" s="4"/>
      <c r="KKV18" s="10"/>
      <c r="KKW18" s="10"/>
      <c r="KKX18" s="11"/>
      <c r="KKY18" s="126"/>
      <c r="KKZ18" s="127"/>
      <c r="KLA18" s="17"/>
      <c r="KLB18" s="9"/>
      <c r="KLC18" s="18"/>
      <c r="KLD18" s="4"/>
      <c r="KLE18" s="10"/>
      <c r="KLF18" s="10"/>
      <c r="KLG18" s="11"/>
      <c r="KLH18" s="126"/>
      <c r="KLI18" s="127"/>
      <c r="KLJ18" s="17"/>
      <c r="KLK18" s="9"/>
      <c r="KLL18" s="18"/>
      <c r="KLM18" s="4"/>
      <c r="KLN18" s="10"/>
      <c r="KLO18" s="10"/>
      <c r="KLP18" s="11"/>
      <c r="KLQ18" s="126"/>
      <c r="KLR18" s="127"/>
      <c r="KLS18" s="17"/>
      <c r="KLT18" s="9"/>
      <c r="KLU18" s="18"/>
      <c r="KLV18" s="4"/>
      <c r="KLW18" s="10"/>
      <c r="KLX18" s="10"/>
      <c r="KLY18" s="11"/>
      <c r="KLZ18" s="126"/>
      <c r="KMA18" s="127"/>
      <c r="KMB18" s="17"/>
      <c r="KMC18" s="9"/>
      <c r="KMD18" s="18"/>
      <c r="KME18" s="4"/>
      <c r="KMF18" s="10"/>
      <c r="KMG18" s="10"/>
      <c r="KMH18" s="11"/>
      <c r="KMI18" s="126"/>
      <c r="KMJ18" s="127"/>
      <c r="KMK18" s="17"/>
      <c r="KML18" s="9"/>
      <c r="KMM18" s="18"/>
      <c r="KMN18" s="4"/>
      <c r="KMO18" s="10"/>
      <c r="KMP18" s="10"/>
      <c r="KMQ18" s="11"/>
      <c r="KMR18" s="126"/>
      <c r="KMS18" s="127"/>
      <c r="KMT18" s="17"/>
      <c r="KMU18" s="9"/>
      <c r="KMV18" s="18"/>
      <c r="KMW18" s="4"/>
      <c r="KMX18" s="10"/>
      <c r="KMY18" s="10"/>
      <c r="KMZ18" s="11"/>
      <c r="KNA18" s="126"/>
      <c r="KNB18" s="127"/>
      <c r="KNC18" s="17"/>
      <c r="KND18" s="9"/>
      <c r="KNE18" s="18"/>
      <c r="KNF18" s="4"/>
      <c r="KNG18" s="10"/>
      <c r="KNH18" s="10"/>
      <c r="KNI18" s="11"/>
      <c r="KNJ18" s="126"/>
      <c r="KNK18" s="127"/>
      <c r="KNL18" s="17"/>
      <c r="KNM18" s="9"/>
      <c r="KNN18" s="18"/>
      <c r="KNO18" s="4"/>
      <c r="KNP18" s="10"/>
      <c r="KNQ18" s="10"/>
      <c r="KNR18" s="11"/>
      <c r="KNS18" s="126"/>
      <c r="KNT18" s="127"/>
      <c r="KNU18" s="17"/>
      <c r="KNV18" s="9"/>
      <c r="KNW18" s="18"/>
      <c r="KNX18" s="4"/>
      <c r="KNY18" s="10"/>
      <c r="KNZ18" s="10"/>
      <c r="KOA18" s="11"/>
      <c r="KOB18" s="126"/>
      <c r="KOC18" s="127"/>
      <c r="KOD18" s="17"/>
      <c r="KOE18" s="9"/>
      <c r="KOF18" s="18"/>
      <c r="KOG18" s="4"/>
      <c r="KOH18" s="10"/>
      <c r="KOI18" s="10"/>
      <c r="KOJ18" s="11"/>
      <c r="KOK18" s="126"/>
      <c r="KOL18" s="127"/>
      <c r="KOM18" s="17"/>
      <c r="KON18" s="9"/>
      <c r="KOO18" s="18"/>
      <c r="KOP18" s="4"/>
      <c r="KOQ18" s="10"/>
      <c r="KOR18" s="10"/>
      <c r="KOS18" s="11"/>
      <c r="KOT18" s="126"/>
      <c r="KOU18" s="127"/>
      <c r="KOV18" s="17"/>
      <c r="KOW18" s="9"/>
      <c r="KOX18" s="18"/>
      <c r="KOY18" s="4"/>
      <c r="KOZ18" s="10"/>
      <c r="KPA18" s="10"/>
      <c r="KPB18" s="11"/>
      <c r="KPC18" s="126"/>
      <c r="KPD18" s="127"/>
      <c r="KPE18" s="17"/>
      <c r="KPF18" s="9"/>
      <c r="KPG18" s="18"/>
      <c r="KPH18" s="4"/>
      <c r="KPI18" s="10"/>
      <c r="KPJ18" s="10"/>
      <c r="KPK18" s="11"/>
      <c r="KPL18" s="126"/>
      <c r="KPM18" s="127"/>
      <c r="KPN18" s="17"/>
      <c r="KPO18" s="9"/>
      <c r="KPP18" s="18"/>
      <c r="KPQ18" s="4"/>
      <c r="KPR18" s="10"/>
      <c r="KPS18" s="10"/>
      <c r="KPT18" s="11"/>
      <c r="KPU18" s="126"/>
      <c r="KPV18" s="127"/>
      <c r="KPW18" s="17"/>
      <c r="KPX18" s="9"/>
      <c r="KPY18" s="18"/>
      <c r="KPZ18" s="4"/>
      <c r="KQA18" s="10"/>
      <c r="KQB18" s="10"/>
      <c r="KQC18" s="11"/>
      <c r="KQD18" s="126"/>
      <c r="KQE18" s="127"/>
      <c r="KQF18" s="17"/>
      <c r="KQG18" s="9"/>
      <c r="KQH18" s="18"/>
      <c r="KQI18" s="4"/>
      <c r="KQJ18" s="10"/>
      <c r="KQK18" s="10"/>
      <c r="KQL18" s="11"/>
      <c r="KQM18" s="126"/>
      <c r="KQN18" s="127"/>
      <c r="KQO18" s="17"/>
      <c r="KQP18" s="9"/>
      <c r="KQQ18" s="18"/>
      <c r="KQR18" s="4"/>
      <c r="KQS18" s="10"/>
      <c r="KQT18" s="10"/>
      <c r="KQU18" s="11"/>
      <c r="KQV18" s="126"/>
      <c r="KQW18" s="127"/>
      <c r="KQX18" s="17"/>
      <c r="KQY18" s="9"/>
      <c r="KQZ18" s="18"/>
      <c r="KRA18" s="4"/>
      <c r="KRB18" s="10"/>
      <c r="KRC18" s="10"/>
      <c r="KRD18" s="11"/>
      <c r="KRE18" s="126"/>
      <c r="KRF18" s="127"/>
      <c r="KRG18" s="17"/>
      <c r="KRH18" s="9"/>
      <c r="KRI18" s="18"/>
      <c r="KRJ18" s="4"/>
      <c r="KRK18" s="10"/>
      <c r="KRL18" s="10"/>
      <c r="KRM18" s="11"/>
      <c r="KRN18" s="126"/>
      <c r="KRO18" s="127"/>
      <c r="KRP18" s="17"/>
      <c r="KRQ18" s="9"/>
      <c r="KRR18" s="18"/>
      <c r="KRS18" s="4"/>
      <c r="KRT18" s="10"/>
      <c r="KRU18" s="10"/>
      <c r="KRV18" s="11"/>
      <c r="KRW18" s="126"/>
      <c r="KRX18" s="127"/>
      <c r="KRY18" s="17"/>
      <c r="KRZ18" s="9"/>
      <c r="KSA18" s="18"/>
      <c r="KSB18" s="4"/>
      <c r="KSC18" s="10"/>
      <c r="KSD18" s="10"/>
      <c r="KSE18" s="11"/>
      <c r="KSF18" s="126"/>
      <c r="KSG18" s="127"/>
      <c r="KSH18" s="17"/>
      <c r="KSI18" s="9"/>
      <c r="KSJ18" s="18"/>
      <c r="KSK18" s="4"/>
      <c r="KSL18" s="10"/>
      <c r="KSM18" s="10"/>
      <c r="KSN18" s="11"/>
      <c r="KSO18" s="126"/>
      <c r="KSP18" s="127"/>
      <c r="KSQ18" s="17"/>
      <c r="KSR18" s="9"/>
      <c r="KSS18" s="18"/>
      <c r="KST18" s="4"/>
      <c r="KSU18" s="10"/>
      <c r="KSV18" s="10"/>
      <c r="KSW18" s="11"/>
      <c r="KSX18" s="126"/>
      <c r="KSY18" s="127"/>
      <c r="KSZ18" s="17"/>
      <c r="KTA18" s="9"/>
      <c r="KTB18" s="18"/>
      <c r="KTC18" s="4"/>
      <c r="KTD18" s="10"/>
      <c r="KTE18" s="10"/>
      <c r="KTF18" s="11"/>
      <c r="KTG18" s="126"/>
      <c r="KTH18" s="127"/>
      <c r="KTI18" s="17"/>
      <c r="KTJ18" s="9"/>
      <c r="KTK18" s="18"/>
      <c r="KTL18" s="4"/>
      <c r="KTM18" s="10"/>
      <c r="KTN18" s="10"/>
      <c r="KTO18" s="11"/>
      <c r="KTP18" s="126"/>
      <c r="KTQ18" s="127"/>
      <c r="KTR18" s="17"/>
      <c r="KTS18" s="9"/>
      <c r="KTT18" s="18"/>
      <c r="KTU18" s="4"/>
      <c r="KTV18" s="10"/>
      <c r="KTW18" s="10"/>
      <c r="KTX18" s="11"/>
      <c r="KTY18" s="126"/>
      <c r="KTZ18" s="127"/>
      <c r="KUA18" s="17"/>
      <c r="KUB18" s="9"/>
      <c r="KUC18" s="18"/>
      <c r="KUD18" s="4"/>
      <c r="KUE18" s="10"/>
      <c r="KUF18" s="10"/>
      <c r="KUG18" s="11"/>
      <c r="KUH18" s="126"/>
      <c r="KUI18" s="127"/>
      <c r="KUJ18" s="17"/>
      <c r="KUK18" s="9"/>
      <c r="KUL18" s="18"/>
      <c r="KUM18" s="4"/>
      <c r="KUN18" s="10"/>
      <c r="KUO18" s="10"/>
      <c r="KUP18" s="11"/>
      <c r="KUQ18" s="126"/>
      <c r="KUR18" s="127"/>
      <c r="KUS18" s="17"/>
      <c r="KUT18" s="9"/>
      <c r="KUU18" s="18"/>
      <c r="KUV18" s="4"/>
      <c r="KUW18" s="10"/>
      <c r="KUX18" s="10"/>
      <c r="KUY18" s="11"/>
      <c r="KUZ18" s="126"/>
      <c r="KVA18" s="127"/>
      <c r="KVB18" s="17"/>
      <c r="KVC18" s="9"/>
      <c r="KVD18" s="18"/>
      <c r="KVE18" s="4"/>
      <c r="KVF18" s="10"/>
      <c r="KVG18" s="10"/>
      <c r="KVH18" s="11"/>
      <c r="KVI18" s="126"/>
      <c r="KVJ18" s="127"/>
      <c r="KVK18" s="17"/>
      <c r="KVL18" s="9"/>
      <c r="KVM18" s="18"/>
      <c r="KVN18" s="4"/>
      <c r="KVO18" s="10"/>
      <c r="KVP18" s="10"/>
      <c r="KVQ18" s="11"/>
      <c r="KVR18" s="126"/>
      <c r="KVS18" s="127"/>
      <c r="KVT18" s="17"/>
      <c r="KVU18" s="9"/>
      <c r="KVV18" s="18"/>
      <c r="KVW18" s="4"/>
      <c r="KVX18" s="10"/>
      <c r="KVY18" s="10"/>
      <c r="KVZ18" s="11"/>
      <c r="KWA18" s="126"/>
      <c r="KWB18" s="127"/>
      <c r="KWC18" s="17"/>
      <c r="KWD18" s="9"/>
      <c r="KWE18" s="18"/>
      <c r="KWF18" s="4"/>
      <c r="KWG18" s="10"/>
      <c r="KWH18" s="10"/>
      <c r="KWI18" s="11"/>
      <c r="KWJ18" s="126"/>
      <c r="KWK18" s="127"/>
      <c r="KWL18" s="17"/>
      <c r="KWM18" s="9"/>
      <c r="KWN18" s="18"/>
      <c r="KWO18" s="4"/>
      <c r="KWP18" s="10"/>
      <c r="KWQ18" s="10"/>
      <c r="KWR18" s="11"/>
      <c r="KWS18" s="126"/>
      <c r="KWT18" s="127"/>
      <c r="KWU18" s="17"/>
      <c r="KWV18" s="9"/>
      <c r="KWW18" s="18"/>
      <c r="KWX18" s="4"/>
      <c r="KWY18" s="10"/>
      <c r="KWZ18" s="10"/>
      <c r="KXA18" s="11"/>
      <c r="KXB18" s="126"/>
      <c r="KXC18" s="127"/>
      <c r="KXD18" s="17"/>
      <c r="KXE18" s="9"/>
      <c r="KXF18" s="18"/>
      <c r="KXG18" s="4"/>
      <c r="KXH18" s="10"/>
      <c r="KXI18" s="10"/>
      <c r="KXJ18" s="11"/>
      <c r="KXK18" s="126"/>
      <c r="KXL18" s="127"/>
      <c r="KXM18" s="17"/>
      <c r="KXN18" s="9"/>
      <c r="KXO18" s="18"/>
      <c r="KXP18" s="4"/>
      <c r="KXQ18" s="10"/>
      <c r="KXR18" s="10"/>
      <c r="KXS18" s="11"/>
      <c r="KXT18" s="126"/>
      <c r="KXU18" s="127"/>
      <c r="KXV18" s="17"/>
      <c r="KXW18" s="9"/>
      <c r="KXX18" s="18"/>
      <c r="KXY18" s="4"/>
      <c r="KXZ18" s="10"/>
      <c r="KYA18" s="10"/>
      <c r="KYB18" s="11"/>
      <c r="KYC18" s="126"/>
      <c r="KYD18" s="127"/>
      <c r="KYE18" s="17"/>
      <c r="KYF18" s="9"/>
      <c r="KYG18" s="18"/>
      <c r="KYH18" s="4"/>
      <c r="KYI18" s="10"/>
      <c r="KYJ18" s="10"/>
      <c r="KYK18" s="11"/>
      <c r="KYL18" s="126"/>
      <c r="KYM18" s="127"/>
      <c r="KYN18" s="17"/>
      <c r="KYO18" s="9"/>
      <c r="KYP18" s="18"/>
      <c r="KYQ18" s="4"/>
      <c r="KYR18" s="10"/>
      <c r="KYS18" s="10"/>
      <c r="KYT18" s="11"/>
      <c r="KYU18" s="126"/>
      <c r="KYV18" s="127"/>
      <c r="KYW18" s="17"/>
      <c r="KYX18" s="9"/>
      <c r="KYY18" s="18"/>
      <c r="KYZ18" s="4"/>
      <c r="KZA18" s="10"/>
      <c r="KZB18" s="10"/>
      <c r="KZC18" s="11"/>
      <c r="KZD18" s="126"/>
      <c r="KZE18" s="127"/>
      <c r="KZF18" s="17"/>
      <c r="KZG18" s="9"/>
      <c r="KZH18" s="18"/>
      <c r="KZI18" s="4"/>
      <c r="KZJ18" s="10"/>
      <c r="KZK18" s="10"/>
      <c r="KZL18" s="11"/>
      <c r="KZM18" s="126"/>
      <c r="KZN18" s="127"/>
      <c r="KZO18" s="17"/>
      <c r="KZP18" s="9"/>
      <c r="KZQ18" s="18"/>
      <c r="KZR18" s="4"/>
      <c r="KZS18" s="10"/>
      <c r="KZT18" s="10"/>
      <c r="KZU18" s="11"/>
      <c r="KZV18" s="126"/>
      <c r="KZW18" s="127"/>
      <c r="KZX18" s="17"/>
      <c r="KZY18" s="9"/>
      <c r="KZZ18" s="18"/>
      <c r="LAA18" s="4"/>
      <c r="LAB18" s="10"/>
      <c r="LAC18" s="10"/>
      <c r="LAD18" s="11"/>
      <c r="LAE18" s="126"/>
      <c r="LAF18" s="127"/>
      <c r="LAG18" s="17"/>
      <c r="LAH18" s="9"/>
      <c r="LAI18" s="18"/>
      <c r="LAJ18" s="4"/>
      <c r="LAK18" s="10"/>
      <c r="LAL18" s="10"/>
      <c r="LAM18" s="11"/>
      <c r="LAN18" s="126"/>
      <c r="LAO18" s="127"/>
      <c r="LAP18" s="17"/>
      <c r="LAQ18" s="9"/>
      <c r="LAR18" s="18"/>
      <c r="LAS18" s="4"/>
      <c r="LAT18" s="10"/>
      <c r="LAU18" s="10"/>
      <c r="LAV18" s="11"/>
      <c r="LAW18" s="126"/>
      <c r="LAX18" s="127"/>
      <c r="LAY18" s="17"/>
      <c r="LAZ18" s="9"/>
      <c r="LBA18" s="18"/>
      <c r="LBB18" s="4"/>
      <c r="LBC18" s="10"/>
      <c r="LBD18" s="10"/>
      <c r="LBE18" s="11"/>
      <c r="LBF18" s="126"/>
      <c r="LBG18" s="127"/>
      <c r="LBH18" s="17"/>
      <c r="LBI18" s="9"/>
      <c r="LBJ18" s="18"/>
      <c r="LBK18" s="4"/>
      <c r="LBL18" s="10"/>
      <c r="LBM18" s="10"/>
      <c r="LBN18" s="11"/>
      <c r="LBO18" s="126"/>
      <c r="LBP18" s="127"/>
      <c r="LBQ18" s="17"/>
      <c r="LBR18" s="9"/>
      <c r="LBS18" s="18"/>
      <c r="LBT18" s="4"/>
      <c r="LBU18" s="10"/>
      <c r="LBV18" s="10"/>
      <c r="LBW18" s="11"/>
      <c r="LBX18" s="126"/>
      <c r="LBY18" s="127"/>
      <c r="LBZ18" s="17"/>
      <c r="LCA18" s="9"/>
      <c r="LCB18" s="18"/>
      <c r="LCC18" s="4"/>
      <c r="LCD18" s="10"/>
      <c r="LCE18" s="10"/>
      <c r="LCF18" s="11"/>
      <c r="LCG18" s="126"/>
      <c r="LCH18" s="127"/>
      <c r="LCI18" s="17"/>
      <c r="LCJ18" s="9"/>
      <c r="LCK18" s="18"/>
      <c r="LCL18" s="4"/>
      <c r="LCM18" s="10"/>
      <c r="LCN18" s="10"/>
      <c r="LCO18" s="11"/>
      <c r="LCP18" s="126"/>
      <c r="LCQ18" s="127"/>
      <c r="LCR18" s="17"/>
      <c r="LCS18" s="9"/>
      <c r="LCT18" s="18"/>
      <c r="LCU18" s="4"/>
      <c r="LCV18" s="10"/>
      <c r="LCW18" s="10"/>
      <c r="LCX18" s="11"/>
      <c r="LCY18" s="126"/>
      <c r="LCZ18" s="127"/>
      <c r="LDA18" s="17"/>
      <c r="LDB18" s="9"/>
      <c r="LDC18" s="18"/>
      <c r="LDD18" s="4"/>
      <c r="LDE18" s="10"/>
      <c r="LDF18" s="10"/>
      <c r="LDG18" s="11"/>
      <c r="LDH18" s="126"/>
      <c r="LDI18" s="127"/>
      <c r="LDJ18" s="17"/>
      <c r="LDK18" s="9"/>
      <c r="LDL18" s="18"/>
      <c r="LDM18" s="4"/>
      <c r="LDN18" s="10"/>
      <c r="LDO18" s="10"/>
      <c r="LDP18" s="11"/>
      <c r="LDQ18" s="126"/>
      <c r="LDR18" s="127"/>
      <c r="LDS18" s="17"/>
      <c r="LDT18" s="9"/>
      <c r="LDU18" s="18"/>
      <c r="LDV18" s="4"/>
      <c r="LDW18" s="10"/>
      <c r="LDX18" s="10"/>
      <c r="LDY18" s="11"/>
      <c r="LDZ18" s="126"/>
      <c r="LEA18" s="127"/>
      <c r="LEB18" s="17"/>
      <c r="LEC18" s="9"/>
      <c r="LED18" s="18"/>
      <c r="LEE18" s="4"/>
      <c r="LEF18" s="10"/>
      <c r="LEG18" s="10"/>
      <c r="LEH18" s="11"/>
      <c r="LEI18" s="126"/>
      <c r="LEJ18" s="127"/>
      <c r="LEK18" s="17"/>
      <c r="LEL18" s="9"/>
      <c r="LEM18" s="18"/>
      <c r="LEN18" s="4"/>
      <c r="LEO18" s="10"/>
      <c r="LEP18" s="10"/>
      <c r="LEQ18" s="11"/>
      <c r="LER18" s="126"/>
      <c r="LES18" s="127"/>
      <c r="LET18" s="17"/>
      <c r="LEU18" s="9"/>
      <c r="LEV18" s="18"/>
      <c r="LEW18" s="4"/>
      <c r="LEX18" s="10"/>
      <c r="LEY18" s="10"/>
      <c r="LEZ18" s="11"/>
      <c r="LFA18" s="126"/>
      <c r="LFB18" s="127"/>
      <c r="LFC18" s="17"/>
      <c r="LFD18" s="9"/>
      <c r="LFE18" s="18"/>
      <c r="LFF18" s="4"/>
      <c r="LFG18" s="10"/>
      <c r="LFH18" s="10"/>
      <c r="LFI18" s="11"/>
      <c r="LFJ18" s="126"/>
      <c r="LFK18" s="127"/>
      <c r="LFL18" s="17"/>
      <c r="LFM18" s="9"/>
      <c r="LFN18" s="18"/>
      <c r="LFO18" s="4"/>
      <c r="LFP18" s="10"/>
      <c r="LFQ18" s="10"/>
      <c r="LFR18" s="11"/>
      <c r="LFS18" s="126"/>
      <c r="LFT18" s="127"/>
      <c r="LFU18" s="17"/>
      <c r="LFV18" s="9"/>
      <c r="LFW18" s="18"/>
      <c r="LFX18" s="4"/>
      <c r="LFY18" s="10"/>
      <c r="LFZ18" s="10"/>
      <c r="LGA18" s="11"/>
      <c r="LGB18" s="126"/>
      <c r="LGC18" s="127"/>
      <c r="LGD18" s="17"/>
      <c r="LGE18" s="9"/>
      <c r="LGF18" s="18"/>
      <c r="LGG18" s="4"/>
      <c r="LGH18" s="10"/>
      <c r="LGI18" s="10"/>
      <c r="LGJ18" s="11"/>
      <c r="LGK18" s="126"/>
      <c r="LGL18" s="127"/>
      <c r="LGM18" s="17"/>
      <c r="LGN18" s="9"/>
      <c r="LGO18" s="18"/>
      <c r="LGP18" s="4"/>
      <c r="LGQ18" s="10"/>
      <c r="LGR18" s="10"/>
      <c r="LGS18" s="11"/>
      <c r="LGT18" s="126"/>
      <c r="LGU18" s="127"/>
      <c r="LGV18" s="17"/>
      <c r="LGW18" s="9"/>
      <c r="LGX18" s="18"/>
      <c r="LGY18" s="4"/>
      <c r="LGZ18" s="10"/>
      <c r="LHA18" s="10"/>
      <c r="LHB18" s="11"/>
      <c r="LHC18" s="126"/>
      <c r="LHD18" s="127"/>
      <c r="LHE18" s="17"/>
      <c r="LHF18" s="9"/>
      <c r="LHG18" s="18"/>
      <c r="LHH18" s="4"/>
      <c r="LHI18" s="10"/>
      <c r="LHJ18" s="10"/>
      <c r="LHK18" s="11"/>
      <c r="LHL18" s="126"/>
      <c r="LHM18" s="127"/>
      <c r="LHN18" s="17"/>
      <c r="LHO18" s="9"/>
      <c r="LHP18" s="18"/>
      <c r="LHQ18" s="4"/>
      <c r="LHR18" s="10"/>
      <c r="LHS18" s="10"/>
      <c r="LHT18" s="11"/>
      <c r="LHU18" s="126"/>
      <c r="LHV18" s="127"/>
      <c r="LHW18" s="17"/>
      <c r="LHX18" s="9"/>
      <c r="LHY18" s="18"/>
      <c r="LHZ18" s="4"/>
      <c r="LIA18" s="10"/>
      <c r="LIB18" s="10"/>
      <c r="LIC18" s="11"/>
      <c r="LID18" s="126"/>
      <c r="LIE18" s="127"/>
      <c r="LIF18" s="17"/>
      <c r="LIG18" s="9"/>
      <c r="LIH18" s="18"/>
      <c r="LII18" s="4"/>
      <c r="LIJ18" s="10"/>
      <c r="LIK18" s="10"/>
      <c r="LIL18" s="11"/>
      <c r="LIM18" s="126"/>
      <c r="LIN18" s="127"/>
      <c r="LIO18" s="17"/>
      <c r="LIP18" s="9"/>
      <c r="LIQ18" s="18"/>
      <c r="LIR18" s="4"/>
      <c r="LIS18" s="10"/>
      <c r="LIT18" s="10"/>
      <c r="LIU18" s="11"/>
      <c r="LIV18" s="126"/>
      <c r="LIW18" s="127"/>
      <c r="LIX18" s="17"/>
      <c r="LIY18" s="9"/>
      <c r="LIZ18" s="18"/>
      <c r="LJA18" s="4"/>
      <c r="LJB18" s="10"/>
      <c r="LJC18" s="10"/>
      <c r="LJD18" s="11"/>
      <c r="LJE18" s="126"/>
      <c r="LJF18" s="127"/>
      <c r="LJG18" s="17"/>
      <c r="LJH18" s="9"/>
      <c r="LJI18" s="18"/>
      <c r="LJJ18" s="4"/>
      <c r="LJK18" s="10"/>
      <c r="LJL18" s="10"/>
      <c r="LJM18" s="11"/>
      <c r="LJN18" s="126"/>
      <c r="LJO18" s="127"/>
      <c r="LJP18" s="17"/>
      <c r="LJQ18" s="9"/>
      <c r="LJR18" s="18"/>
      <c r="LJS18" s="4"/>
      <c r="LJT18" s="10"/>
      <c r="LJU18" s="10"/>
      <c r="LJV18" s="11"/>
      <c r="LJW18" s="126"/>
      <c r="LJX18" s="127"/>
      <c r="LJY18" s="17"/>
      <c r="LJZ18" s="9"/>
      <c r="LKA18" s="18"/>
      <c r="LKB18" s="4"/>
      <c r="LKC18" s="10"/>
      <c r="LKD18" s="10"/>
      <c r="LKE18" s="11"/>
      <c r="LKF18" s="126"/>
      <c r="LKG18" s="127"/>
      <c r="LKH18" s="17"/>
      <c r="LKI18" s="9"/>
      <c r="LKJ18" s="18"/>
      <c r="LKK18" s="4"/>
      <c r="LKL18" s="10"/>
      <c r="LKM18" s="10"/>
      <c r="LKN18" s="11"/>
      <c r="LKO18" s="126"/>
      <c r="LKP18" s="127"/>
      <c r="LKQ18" s="17"/>
      <c r="LKR18" s="9"/>
      <c r="LKS18" s="18"/>
      <c r="LKT18" s="4"/>
      <c r="LKU18" s="10"/>
      <c r="LKV18" s="10"/>
      <c r="LKW18" s="11"/>
      <c r="LKX18" s="126"/>
      <c r="LKY18" s="127"/>
      <c r="LKZ18" s="17"/>
      <c r="LLA18" s="9"/>
      <c r="LLB18" s="18"/>
      <c r="LLC18" s="4"/>
      <c r="LLD18" s="10"/>
      <c r="LLE18" s="10"/>
      <c r="LLF18" s="11"/>
      <c r="LLG18" s="126"/>
      <c r="LLH18" s="127"/>
      <c r="LLI18" s="17"/>
      <c r="LLJ18" s="9"/>
      <c r="LLK18" s="18"/>
      <c r="LLL18" s="4"/>
      <c r="LLM18" s="10"/>
      <c r="LLN18" s="10"/>
      <c r="LLO18" s="11"/>
      <c r="LLP18" s="126"/>
      <c r="LLQ18" s="127"/>
      <c r="LLR18" s="17"/>
      <c r="LLS18" s="9"/>
      <c r="LLT18" s="18"/>
      <c r="LLU18" s="4"/>
      <c r="LLV18" s="10"/>
      <c r="LLW18" s="10"/>
      <c r="LLX18" s="11"/>
      <c r="LLY18" s="126"/>
      <c r="LLZ18" s="127"/>
      <c r="LMA18" s="17"/>
      <c r="LMB18" s="9"/>
      <c r="LMC18" s="18"/>
      <c r="LMD18" s="4"/>
      <c r="LME18" s="10"/>
      <c r="LMF18" s="10"/>
      <c r="LMG18" s="11"/>
      <c r="LMH18" s="126"/>
      <c r="LMI18" s="127"/>
      <c r="LMJ18" s="17"/>
      <c r="LMK18" s="9"/>
      <c r="LML18" s="18"/>
      <c r="LMM18" s="4"/>
      <c r="LMN18" s="10"/>
      <c r="LMO18" s="10"/>
      <c r="LMP18" s="11"/>
      <c r="LMQ18" s="126"/>
      <c r="LMR18" s="127"/>
      <c r="LMS18" s="17"/>
      <c r="LMT18" s="9"/>
      <c r="LMU18" s="18"/>
      <c r="LMV18" s="4"/>
      <c r="LMW18" s="10"/>
      <c r="LMX18" s="10"/>
      <c r="LMY18" s="11"/>
      <c r="LMZ18" s="126"/>
      <c r="LNA18" s="127"/>
      <c r="LNB18" s="17"/>
      <c r="LNC18" s="9"/>
      <c r="LND18" s="18"/>
      <c r="LNE18" s="4"/>
      <c r="LNF18" s="10"/>
      <c r="LNG18" s="10"/>
      <c r="LNH18" s="11"/>
      <c r="LNI18" s="126"/>
      <c r="LNJ18" s="127"/>
      <c r="LNK18" s="17"/>
      <c r="LNL18" s="9"/>
      <c r="LNM18" s="18"/>
      <c r="LNN18" s="4"/>
      <c r="LNO18" s="10"/>
      <c r="LNP18" s="10"/>
      <c r="LNQ18" s="11"/>
      <c r="LNR18" s="126"/>
      <c r="LNS18" s="127"/>
      <c r="LNT18" s="17"/>
      <c r="LNU18" s="9"/>
      <c r="LNV18" s="18"/>
      <c r="LNW18" s="4"/>
      <c r="LNX18" s="10"/>
      <c r="LNY18" s="10"/>
      <c r="LNZ18" s="11"/>
      <c r="LOA18" s="126"/>
      <c r="LOB18" s="127"/>
      <c r="LOC18" s="17"/>
      <c r="LOD18" s="9"/>
      <c r="LOE18" s="18"/>
      <c r="LOF18" s="4"/>
      <c r="LOG18" s="10"/>
      <c r="LOH18" s="10"/>
      <c r="LOI18" s="11"/>
      <c r="LOJ18" s="126"/>
      <c r="LOK18" s="127"/>
      <c r="LOL18" s="17"/>
      <c r="LOM18" s="9"/>
      <c r="LON18" s="18"/>
      <c r="LOO18" s="4"/>
      <c r="LOP18" s="10"/>
      <c r="LOQ18" s="10"/>
      <c r="LOR18" s="11"/>
      <c r="LOS18" s="126"/>
      <c r="LOT18" s="127"/>
      <c r="LOU18" s="17"/>
      <c r="LOV18" s="9"/>
      <c r="LOW18" s="18"/>
      <c r="LOX18" s="4"/>
      <c r="LOY18" s="10"/>
      <c r="LOZ18" s="10"/>
      <c r="LPA18" s="11"/>
      <c r="LPB18" s="126"/>
      <c r="LPC18" s="127"/>
      <c r="LPD18" s="17"/>
      <c r="LPE18" s="9"/>
      <c r="LPF18" s="18"/>
      <c r="LPG18" s="4"/>
      <c r="LPH18" s="10"/>
      <c r="LPI18" s="10"/>
      <c r="LPJ18" s="11"/>
      <c r="LPK18" s="126"/>
      <c r="LPL18" s="127"/>
      <c r="LPM18" s="17"/>
      <c r="LPN18" s="9"/>
      <c r="LPO18" s="18"/>
      <c r="LPP18" s="4"/>
      <c r="LPQ18" s="10"/>
      <c r="LPR18" s="10"/>
      <c r="LPS18" s="11"/>
      <c r="LPT18" s="126"/>
      <c r="LPU18" s="127"/>
      <c r="LPV18" s="17"/>
      <c r="LPW18" s="9"/>
      <c r="LPX18" s="18"/>
      <c r="LPY18" s="4"/>
      <c r="LPZ18" s="10"/>
      <c r="LQA18" s="10"/>
      <c r="LQB18" s="11"/>
      <c r="LQC18" s="126"/>
      <c r="LQD18" s="127"/>
      <c r="LQE18" s="17"/>
      <c r="LQF18" s="9"/>
      <c r="LQG18" s="18"/>
      <c r="LQH18" s="4"/>
      <c r="LQI18" s="10"/>
      <c r="LQJ18" s="10"/>
      <c r="LQK18" s="11"/>
      <c r="LQL18" s="126"/>
      <c r="LQM18" s="127"/>
      <c r="LQN18" s="17"/>
      <c r="LQO18" s="9"/>
      <c r="LQP18" s="18"/>
      <c r="LQQ18" s="4"/>
      <c r="LQR18" s="10"/>
      <c r="LQS18" s="10"/>
      <c r="LQT18" s="11"/>
      <c r="LQU18" s="126"/>
      <c r="LQV18" s="127"/>
      <c r="LQW18" s="17"/>
      <c r="LQX18" s="9"/>
      <c r="LQY18" s="18"/>
      <c r="LQZ18" s="4"/>
      <c r="LRA18" s="10"/>
      <c r="LRB18" s="10"/>
      <c r="LRC18" s="11"/>
      <c r="LRD18" s="126"/>
      <c r="LRE18" s="127"/>
      <c r="LRF18" s="17"/>
      <c r="LRG18" s="9"/>
      <c r="LRH18" s="18"/>
      <c r="LRI18" s="4"/>
      <c r="LRJ18" s="10"/>
      <c r="LRK18" s="10"/>
      <c r="LRL18" s="11"/>
      <c r="LRM18" s="126"/>
      <c r="LRN18" s="127"/>
      <c r="LRO18" s="17"/>
      <c r="LRP18" s="9"/>
      <c r="LRQ18" s="18"/>
      <c r="LRR18" s="4"/>
      <c r="LRS18" s="10"/>
      <c r="LRT18" s="10"/>
      <c r="LRU18" s="11"/>
      <c r="LRV18" s="126"/>
      <c r="LRW18" s="127"/>
      <c r="LRX18" s="17"/>
      <c r="LRY18" s="9"/>
      <c r="LRZ18" s="18"/>
      <c r="LSA18" s="4"/>
      <c r="LSB18" s="10"/>
      <c r="LSC18" s="10"/>
      <c r="LSD18" s="11"/>
      <c r="LSE18" s="126"/>
      <c r="LSF18" s="127"/>
      <c r="LSG18" s="17"/>
      <c r="LSH18" s="9"/>
      <c r="LSI18" s="18"/>
      <c r="LSJ18" s="4"/>
      <c r="LSK18" s="10"/>
      <c r="LSL18" s="10"/>
      <c r="LSM18" s="11"/>
      <c r="LSN18" s="126"/>
      <c r="LSO18" s="127"/>
      <c r="LSP18" s="17"/>
      <c r="LSQ18" s="9"/>
      <c r="LSR18" s="18"/>
      <c r="LSS18" s="4"/>
      <c r="LST18" s="10"/>
      <c r="LSU18" s="10"/>
      <c r="LSV18" s="11"/>
      <c r="LSW18" s="126"/>
      <c r="LSX18" s="127"/>
      <c r="LSY18" s="17"/>
      <c r="LSZ18" s="9"/>
      <c r="LTA18" s="18"/>
      <c r="LTB18" s="4"/>
      <c r="LTC18" s="10"/>
      <c r="LTD18" s="10"/>
      <c r="LTE18" s="11"/>
      <c r="LTF18" s="126"/>
      <c r="LTG18" s="127"/>
      <c r="LTH18" s="17"/>
      <c r="LTI18" s="9"/>
      <c r="LTJ18" s="18"/>
      <c r="LTK18" s="4"/>
      <c r="LTL18" s="10"/>
      <c r="LTM18" s="10"/>
      <c r="LTN18" s="11"/>
      <c r="LTO18" s="126"/>
      <c r="LTP18" s="127"/>
      <c r="LTQ18" s="17"/>
      <c r="LTR18" s="9"/>
      <c r="LTS18" s="18"/>
      <c r="LTT18" s="4"/>
      <c r="LTU18" s="10"/>
      <c r="LTV18" s="10"/>
      <c r="LTW18" s="11"/>
      <c r="LTX18" s="126"/>
      <c r="LTY18" s="127"/>
      <c r="LTZ18" s="17"/>
      <c r="LUA18" s="9"/>
      <c r="LUB18" s="18"/>
      <c r="LUC18" s="4"/>
      <c r="LUD18" s="10"/>
      <c r="LUE18" s="10"/>
      <c r="LUF18" s="11"/>
      <c r="LUG18" s="126"/>
      <c r="LUH18" s="127"/>
      <c r="LUI18" s="17"/>
      <c r="LUJ18" s="9"/>
      <c r="LUK18" s="18"/>
      <c r="LUL18" s="4"/>
      <c r="LUM18" s="10"/>
      <c r="LUN18" s="10"/>
      <c r="LUO18" s="11"/>
      <c r="LUP18" s="126"/>
      <c r="LUQ18" s="127"/>
      <c r="LUR18" s="17"/>
      <c r="LUS18" s="9"/>
      <c r="LUT18" s="18"/>
      <c r="LUU18" s="4"/>
      <c r="LUV18" s="10"/>
      <c r="LUW18" s="10"/>
      <c r="LUX18" s="11"/>
      <c r="LUY18" s="126"/>
      <c r="LUZ18" s="127"/>
      <c r="LVA18" s="17"/>
      <c r="LVB18" s="9"/>
      <c r="LVC18" s="18"/>
      <c r="LVD18" s="4"/>
      <c r="LVE18" s="10"/>
      <c r="LVF18" s="10"/>
      <c r="LVG18" s="11"/>
      <c r="LVH18" s="126"/>
      <c r="LVI18" s="127"/>
      <c r="LVJ18" s="17"/>
      <c r="LVK18" s="9"/>
      <c r="LVL18" s="18"/>
      <c r="LVM18" s="4"/>
      <c r="LVN18" s="10"/>
      <c r="LVO18" s="10"/>
      <c r="LVP18" s="11"/>
      <c r="LVQ18" s="126"/>
      <c r="LVR18" s="127"/>
      <c r="LVS18" s="17"/>
      <c r="LVT18" s="9"/>
      <c r="LVU18" s="18"/>
      <c r="LVV18" s="4"/>
      <c r="LVW18" s="10"/>
      <c r="LVX18" s="10"/>
      <c r="LVY18" s="11"/>
      <c r="LVZ18" s="126"/>
      <c r="LWA18" s="127"/>
      <c r="LWB18" s="17"/>
      <c r="LWC18" s="9"/>
      <c r="LWD18" s="18"/>
      <c r="LWE18" s="4"/>
      <c r="LWF18" s="10"/>
      <c r="LWG18" s="10"/>
      <c r="LWH18" s="11"/>
      <c r="LWI18" s="126"/>
      <c r="LWJ18" s="127"/>
      <c r="LWK18" s="17"/>
      <c r="LWL18" s="9"/>
      <c r="LWM18" s="18"/>
      <c r="LWN18" s="4"/>
      <c r="LWO18" s="10"/>
      <c r="LWP18" s="10"/>
      <c r="LWQ18" s="11"/>
      <c r="LWR18" s="126"/>
      <c r="LWS18" s="127"/>
      <c r="LWT18" s="17"/>
      <c r="LWU18" s="9"/>
      <c r="LWV18" s="18"/>
      <c r="LWW18" s="4"/>
      <c r="LWX18" s="10"/>
      <c r="LWY18" s="10"/>
      <c r="LWZ18" s="11"/>
      <c r="LXA18" s="126"/>
      <c r="LXB18" s="127"/>
      <c r="LXC18" s="17"/>
      <c r="LXD18" s="9"/>
      <c r="LXE18" s="18"/>
      <c r="LXF18" s="4"/>
      <c r="LXG18" s="10"/>
      <c r="LXH18" s="10"/>
      <c r="LXI18" s="11"/>
      <c r="LXJ18" s="126"/>
      <c r="LXK18" s="127"/>
      <c r="LXL18" s="17"/>
      <c r="LXM18" s="9"/>
      <c r="LXN18" s="18"/>
      <c r="LXO18" s="4"/>
      <c r="LXP18" s="10"/>
      <c r="LXQ18" s="10"/>
      <c r="LXR18" s="11"/>
      <c r="LXS18" s="126"/>
      <c r="LXT18" s="127"/>
      <c r="LXU18" s="17"/>
      <c r="LXV18" s="9"/>
      <c r="LXW18" s="18"/>
      <c r="LXX18" s="4"/>
      <c r="LXY18" s="10"/>
      <c r="LXZ18" s="10"/>
      <c r="LYA18" s="11"/>
      <c r="LYB18" s="126"/>
      <c r="LYC18" s="127"/>
      <c r="LYD18" s="17"/>
      <c r="LYE18" s="9"/>
      <c r="LYF18" s="18"/>
      <c r="LYG18" s="4"/>
      <c r="LYH18" s="10"/>
      <c r="LYI18" s="10"/>
      <c r="LYJ18" s="11"/>
      <c r="LYK18" s="126"/>
      <c r="LYL18" s="127"/>
      <c r="LYM18" s="17"/>
      <c r="LYN18" s="9"/>
      <c r="LYO18" s="18"/>
      <c r="LYP18" s="4"/>
      <c r="LYQ18" s="10"/>
      <c r="LYR18" s="10"/>
      <c r="LYS18" s="11"/>
      <c r="LYT18" s="126"/>
      <c r="LYU18" s="127"/>
      <c r="LYV18" s="17"/>
      <c r="LYW18" s="9"/>
      <c r="LYX18" s="18"/>
      <c r="LYY18" s="4"/>
      <c r="LYZ18" s="10"/>
      <c r="LZA18" s="10"/>
      <c r="LZB18" s="11"/>
      <c r="LZC18" s="126"/>
      <c r="LZD18" s="127"/>
      <c r="LZE18" s="17"/>
      <c r="LZF18" s="9"/>
      <c r="LZG18" s="18"/>
      <c r="LZH18" s="4"/>
      <c r="LZI18" s="10"/>
      <c r="LZJ18" s="10"/>
      <c r="LZK18" s="11"/>
      <c r="LZL18" s="126"/>
      <c r="LZM18" s="127"/>
      <c r="LZN18" s="17"/>
      <c r="LZO18" s="9"/>
      <c r="LZP18" s="18"/>
      <c r="LZQ18" s="4"/>
      <c r="LZR18" s="10"/>
      <c r="LZS18" s="10"/>
      <c r="LZT18" s="11"/>
      <c r="LZU18" s="126"/>
      <c r="LZV18" s="127"/>
      <c r="LZW18" s="17"/>
      <c r="LZX18" s="9"/>
      <c r="LZY18" s="18"/>
      <c r="LZZ18" s="4"/>
      <c r="MAA18" s="10"/>
      <c r="MAB18" s="10"/>
      <c r="MAC18" s="11"/>
      <c r="MAD18" s="126"/>
      <c r="MAE18" s="127"/>
      <c r="MAF18" s="17"/>
      <c r="MAG18" s="9"/>
      <c r="MAH18" s="18"/>
      <c r="MAI18" s="4"/>
      <c r="MAJ18" s="10"/>
      <c r="MAK18" s="10"/>
      <c r="MAL18" s="11"/>
      <c r="MAM18" s="126"/>
      <c r="MAN18" s="127"/>
      <c r="MAO18" s="17"/>
      <c r="MAP18" s="9"/>
      <c r="MAQ18" s="18"/>
      <c r="MAR18" s="4"/>
      <c r="MAS18" s="10"/>
      <c r="MAT18" s="10"/>
      <c r="MAU18" s="11"/>
      <c r="MAV18" s="126"/>
      <c r="MAW18" s="127"/>
      <c r="MAX18" s="17"/>
      <c r="MAY18" s="9"/>
      <c r="MAZ18" s="18"/>
      <c r="MBA18" s="4"/>
      <c r="MBB18" s="10"/>
      <c r="MBC18" s="10"/>
      <c r="MBD18" s="11"/>
      <c r="MBE18" s="126"/>
      <c r="MBF18" s="127"/>
      <c r="MBG18" s="17"/>
      <c r="MBH18" s="9"/>
      <c r="MBI18" s="18"/>
      <c r="MBJ18" s="4"/>
      <c r="MBK18" s="10"/>
      <c r="MBL18" s="10"/>
      <c r="MBM18" s="11"/>
      <c r="MBN18" s="126"/>
      <c r="MBO18" s="127"/>
      <c r="MBP18" s="17"/>
      <c r="MBQ18" s="9"/>
      <c r="MBR18" s="18"/>
      <c r="MBS18" s="4"/>
      <c r="MBT18" s="10"/>
      <c r="MBU18" s="10"/>
      <c r="MBV18" s="11"/>
      <c r="MBW18" s="126"/>
      <c r="MBX18" s="127"/>
      <c r="MBY18" s="17"/>
      <c r="MBZ18" s="9"/>
      <c r="MCA18" s="18"/>
      <c r="MCB18" s="4"/>
      <c r="MCC18" s="10"/>
      <c r="MCD18" s="10"/>
      <c r="MCE18" s="11"/>
      <c r="MCF18" s="126"/>
      <c r="MCG18" s="127"/>
      <c r="MCH18" s="17"/>
      <c r="MCI18" s="9"/>
      <c r="MCJ18" s="18"/>
      <c r="MCK18" s="4"/>
      <c r="MCL18" s="10"/>
      <c r="MCM18" s="10"/>
      <c r="MCN18" s="11"/>
      <c r="MCO18" s="126"/>
      <c r="MCP18" s="127"/>
      <c r="MCQ18" s="17"/>
      <c r="MCR18" s="9"/>
      <c r="MCS18" s="18"/>
      <c r="MCT18" s="4"/>
      <c r="MCU18" s="10"/>
      <c r="MCV18" s="10"/>
      <c r="MCW18" s="11"/>
      <c r="MCX18" s="126"/>
      <c r="MCY18" s="127"/>
      <c r="MCZ18" s="17"/>
      <c r="MDA18" s="9"/>
      <c r="MDB18" s="18"/>
      <c r="MDC18" s="4"/>
      <c r="MDD18" s="10"/>
      <c r="MDE18" s="10"/>
      <c r="MDF18" s="11"/>
      <c r="MDG18" s="126"/>
      <c r="MDH18" s="127"/>
      <c r="MDI18" s="17"/>
      <c r="MDJ18" s="9"/>
      <c r="MDK18" s="18"/>
      <c r="MDL18" s="4"/>
      <c r="MDM18" s="10"/>
      <c r="MDN18" s="10"/>
      <c r="MDO18" s="11"/>
      <c r="MDP18" s="126"/>
      <c r="MDQ18" s="127"/>
      <c r="MDR18" s="17"/>
      <c r="MDS18" s="9"/>
      <c r="MDT18" s="18"/>
      <c r="MDU18" s="4"/>
      <c r="MDV18" s="10"/>
      <c r="MDW18" s="10"/>
      <c r="MDX18" s="11"/>
      <c r="MDY18" s="126"/>
      <c r="MDZ18" s="127"/>
      <c r="MEA18" s="17"/>
      <c r="MEB18" s="9"/>
      <c r="MEC18" s="18"/>
      <c r="MED18" s="4"/>
      <c r="MEE18" s="10"/>
      <c r="MEF18" s="10"/>
      <c r="MEG18" s="11"/>
      <c r="MEH18" s="126"/>
      <c r="MEI18" s="127"/>
      <c r="MEJ18" s="17"/>
      <c r="MEK18" s="9"/>
      <c r="MEL18" s="18"/>
      <c r="MEM18" s="4"/>
      <c r="MEN18" s="10"/>
      <c r="MEO18" s="10"/>
      <c r="MEP18" s="11"/>
      <c r="MEQ18" s="126"/>
      <c r="MER18" s="127"/>
      <c r="MES18" s="17"/>
      <c r="MET18" s="9"/>
      <c r="MEU18" s="18"/>
      <c r="MEV18" s="4"/>
      <c r="MEW18" s="10"/>
      <c r="MEX18" s="10"/>
      <c r="MEY18" s="11"/>
      <c r="MEZ18" s="126"/>
      <c r="MFA18" s="127"/>
      <c r="MFB18" s="17"/>
      <c r="MFC18" s="9"/>
      <c r="MFD18" s="18"/>
      <c r="MFE18" s="4"/>
      <c r="MFF18" s="10"/>
      <c r="MFG18" s="10"/>
      <c r="MFH18" s="11"/>
      <c r="MFI18" s="126"/>
      <c r="MFJ18" s="127"/>
      <c r="MFK18" s="17"/>
      <c r="MFL18" s="9"/>
      <c r="MFM18" s="18"/>
      <c r="MFN18" s="4"/>
      <c r="MFO18" s="10"/>
      <c r="MFP18" s="10"/>
      <c r="MFQ18" s="11"/>
      <c r="MFR18" s="126"/>
      <c r="MFS18" s="127"/>
      <c r="MFT18" s="17"/>
      <c r="MFU18" s="9"/>
      <c r="MFV18" s="18"/>
      <c r="MFW18" s="4"/>
      <c r="MFX18" s="10"/>
      <c r="MFY18" s="10"/>
      <c r="MFZ18" s="11"/>
      <c r="MGA18" s="126"/>
      <c r="MGB18" s="127"/>
      <c r="MGC18" s="17"/>
      <c r="MGD18" s="9"/>
      <c r="MGE18" s="18"/>
      <c r="MGF18" s="4"/>
      <c r="MGG18" s="10"/>
      <c r="MGH18" s="10"/>
      <c r="MGI18" s="11"/>
      <c r="MGJ18" s="126"/>
      <c r="MGK18" s="127"/>
      <c r="MGL18" s="17"/>
      <c r="MGM18" s="9"/>
      <c r="MGN18" s="18"/>
      <c r="MGO18" s="4"/>
      <c r="MGP18" s="10"/>
      <c r="MGQ18" s="10"/>
      <c r="MGR18" s="11"/>
      <c r="MGS18" s="126"/>
      <c r="MGT18" s="127"/>
      <c r="MGU18" s="17"/>
      <c r="MGV18" s="9"/>
      <c r="MGW18" s="18"/>
      <c r="MGX18" s="4"/>
      <c r="MGY18" s="10"/>
      <c r="MGZ18" s="10"/>
      <c r="MHA18" s="11"/>
      <c r="MHB18" s="126"/>
      <c r="MHC18" s="127"/>
      <c r="MHD18" s="17"/>
      <c r="MHE18" s="9"/>
      <c r="MHF18" s="18"/>
      <c r="MHG18" s="4"/>
      <c r="MHH18" s="10"/>
      <c r="MHI18" s="10"/>
      <c r="MHJ18" s="11"/>
      <c r="MHK18" s="126"/>
      <c r="MHL18" s="127"/>
      <c r="MHM18" s="17"/>
      <c r="MHN18" s="9"/>
      <c r="MHO18" s="18"/>
      <c r="MHP18" s="4"/>
      <c r="MHQ18" s="10"/>
      <c r="MHR18" s="10"/>
      <c r="MHS18" s="11"/>
      <c r="MHT18" s="126"/>
      <c r="MHU18" s="127"/>
      <c r="MHV18" s="17"/>
      <c r="MHW18" s="9"/>
      <c r="MHX18" s="18"/>
      <c r="MHY18" s="4"/>
      <c r="MHZ18" s="10"/>
      <c r="MIA18" s="10"/>
      <c r="MIB18" s="11"/>
      <c r="MIC18" s="126"/>
      <c r="MID18" s="127"/>
      <c r="MIE18" s="17"/>
      <c r="MIF18" s="9"/>
      <c r="MIG18" s="18"/>
      <c r="MIH18" s="4"/>
      <c r="MII18" s="10"/>
      <c r="MIJ18" s="10"/>
      <c r="MIK18" s="11"/>
      <c r="MIL18" s="126"/>
      <c r="MIM18" s="127"/>
      <c r="MIN18" s="17"/>
      <c r="MIO18" s="9"/>
      <c r="MIP18" s="18"/>
      <c r="MIQ18" s="4"/>
      <c r="MIR18" s="10"/>
      <c r="MIS18" s="10"/>
      <c r="MIT18" s="11"/>
      <c r="MIU18" s="126"/>
      <c r="MIV18" s="127"/>
      <c r="MIW18" s="17"/>
      <c r="MIX18" s="9"/>
      <c r="MIY18" s="18"/>
      <c r="MIZ18" s="4"/>
      <c r="MJA18" s="10"/>
      <c r="MJB18" s="10"/>
      <c r="MJC18" s="11"/>
      <c r="MJD18" s="126"/>
      <c r="MJE18" s="127"/>
      <c r="MJF18" s="17"/>
      <c r="MJG18" s="9"/>
      <c r="MJH18" s="18"/>
      <c r="MJI18" s="4"/>
      <c r="MJJ18" s="10"/>
      <c r="MJK18" s="10"/>
      <c r="MJL18" s="11"/>
      <c r="MJM18" s="126"/>
      <c r="MJN18" s="127"/>
      <c r="MJO18" s="17"/>
      <c r="MJP18" s="9"/>
      <c r="MJQ18" s="18"/>
      <c r="MJR18" s="4"/>
      <c r="MJS18" s="10"/>
      <c r="MJT18" s="10"/>
      <c r="MJU18" s="11"/>
      <c r="MJV18" s="126"/>
      <c r="MJW18" s="127"/>
      <c r="MJX18" s="17"/>
      <c r="MJY18" s="9"/>
      <c r="MJZ18" s="18"/>
      <c r="MKA18" s="4"/>
      <c r="MKB18" s="10"/>
      <c r="MKC18" s="10"/>
      <c r="MKD18" s="11"/>
      <c r="MKE18" s="126"/>
      <c r="MKF18" s="127"/>
      <c r="MKG18" s="17"/>
      <c r="MKH18" s="9"/>
      <c r="MKI18" s="18"/>
      <c r="MKJ18" s="4"/>
      <c r="MKK18" s="10"/>
      <c r="MKL18" s="10"/>
      <c r="MKM18" s="11"/>
      <c r="MKN18" s="126"/>
      <c r="MKO18" s="127"/>
      <c r="MKP18" s="17"/>
      <c r="MKQ18" s="9"/>
      <c r="MKR18" s="18"/>
      <c r="MKS18" s="4"/>
      <c r="MKT18" s="10"/>
      <c r="MKU18" s="10"/>
      <c r="MKV18" s="11"/>
      <c r="MKW18" s="126"/>
      <c r="MKX18" s="127"/>
      <c r="MKY18" s="17"/>
      <c r="MKZ18" s="9"/>
      <c r="MLA18" s="18"/>
      <c r="MLB18" s="4"/>
      <c r="MLC18" s="10"/>
      <c r="MLD18" s="10"/>
      <c r="MLE18" s="11"/>
      <c r="MLF18" s="126"/>
      <c r="MLG18" s="127"/>
      <c r="MLH18" s="17"/>
      <c r="MLI18" s="9"/>
      <c r="MLJ18" s="18"/>
      <c r="MLK18" s="4"/>
      <c r="MLL18" s="10"/>
      <c r="MLM18" s="10"/>
      <c r="MLN18" s="11"/>
      <c r="MLO18" s="126"/>
      <c r="MLP18" s="127"/>
      <c r="MLQ18" s="17"/>
      <c r="MLR18" s="9"/>
      <c r="MLS18" s="18"/>
      <c r="MLT18" s="4"/>
      <c r="MLU18" s="10"/>
      <c r="MLV18" s="10"/>
      <c r="MLW18" s="11"/>
      <c r="MLX18" s="126"/>
      <c r="MLY18" s="127"/>
      <c r="MLZ18" s="17"/>
      <c r="MMA18" s="9"/>
      <c r="MMB18" s="18"/>
      <c r="MMC18" s="4"/>
      <c r="MMD18" s="10"/>
      <c r="MME18" s="10"/>
      <c r="MMF18" s="11"/>
      <c r="MMG18" s="126"/>
      <c r="MMH18" s="127"/>
      <c r="MMI18" s="17"/>
      <c r="MMJ18" s="9"/>
      <c r="MMK18" s="18"/>
      <c r="MML18" s="4"/>
      <c r="MMM18" s="10"/>
      <c r="MMN18" s="10"/>
      <c r="MMO18" s="11"/>
      <c r="MMP18" s="126"/>
      <c r="MMQ18" s="127"/>
      <c r="MMR18" s="17"/>
      <c r="MMS18" s="9"/>
      <c r="MMT18" s="18"/>
      <c r="MMU18" s="4"/>
      <c r="MMV18" s="10"/>
      <c r="MMW18" s="10"/>
      <c r="MMX18" s="11"/>
      <c r="MMY18" s="126"/>
      <c r="MMZ18" s="127"/>
      <c r="MNA18" s="17"/>
      <c r="MNB18" s="9"/>
      <c r="MNC18" s="18"/>
      <c r="MND18" s="4"/>
      <c r="MNE18" s="10"/>
      <c r="MNF18" s="10"/>
      <c r="MNG18" s="11"/>
      <c r="MNH18" s="126"/>
      <c r="MNI18" s="127"/>
      <c r="MNJ18" s="17"/>
      <c r="MNK18" s="9"/>
      <c r="MNL18" s="18"/>
      <c r="MNM18" s="4"/>
      <c r="MNN18" s="10"/>
      <c r="MNO18" s="10"/>
      <c r="MNP18" s="11"/>
      <c r="MNQ18" s="126"/>
      <c r="MNR18" s="127"/>
      <c r="MNS18" s="17"/>
      <c r="MNT18" s="9"/>
      <c r="MNU18" s="18"/>
      <c r="MNV18" s="4"/>
      <c r="MNW18" s="10"/>
      <c r="MNX18" s="10"/>
      <c r="MNY18" s="11"/>
      <c r="MNZ18" s="126"/>
      <c r="MOA18" s="127"/>
      <c r="MOB18" s="17"/>
      <c r="MOC18" s="9"/>
      <c r="MOD18" s="18"/>
      <c r="MOE18" s="4"/>
      <c r="MOF18" s="10"/>
      <c r="MOG18" s="10"/>
      <c r="MOH18" s="11"/>
      <c r="MOI18" s="126"/>
      <c r="MOJ18" s="127"/>
      <c r="MOK18" s="17"/>
      <c r="MOL18" s="9"/>
      <c r="MOM18" s="18"/>
      <c r="MON18" s="4"/>
      <c r="MOO18" s="10"/>
      <c r="MOP18" s="10"/>
      <c r="MOQ18" s="11"/>
      <c r="MOR18" s="126"/>
      <c r="MOS18" s="127"/>
      <c r="MOT18" s="17"/>
      <c r="MOU18" s="9"/>
      <c r="MOV18" s="18"/>
      <c r="MOW18" s="4"/>
      <c r="MOX18" s="10"/>
      <c r="MOY18" s="10"/>
      <c r="MOZ18" s="11"/>
      <c r="MPA18" s="126"/>
      <c r="MPB18" s="127"/>
      <c r="MPC18" s="17"/>
      <c r="MPD18" s="9"/>
      <c r="MPE18" s="18"/>
      <c r="MPF18" s="4"/>
      <c r="MPG18" s="10"/>
      <c r="MPH18" s="10"/>
      <c r="MPI18" s="11"/>
      <c r="MPJ18" s="126"/>
      <c r="MPK18" s="127"/>
      <c r="MPL18" s="17"/>
      <c r="MPM18" s="9"/>
      <c r="MPN18" s="18"/>
      <c r="MPO18" s="4"/>
      <c r="MPP18" s="10"/>
      <c r="MPQ18" s="10"/>
      <c r="MPR18" s="11"/>
      <c r="MPS18" s="126"/>
      <c r="MPT18" s="127"/>
      <c r="MPU18" s="17"/>
      <c r="MPV18" s="9"/>
      <c r="MPW18" s="18"/>
      <c r="MPX18" s="4"/>
      <c r="MPY18" s="10"/>
      <c r="MPZ18" s="10"/>
      <c r="MQA18" s="11"/>
      <c r="MQB18" s="126"/>
      <c r="MQC18" s="127"/>
      <c r="MQD18" s="17"/>
      <c r="MQE18" s="9"/>
      <c r="MQF18" s="18"/>
      <c r="MQG18" s="4"/>
      <c r="MQH18" s="10"/>
      <c r="MQI18" s="10"/>
      <c r="MQJ18" s="11"/>
      <c r="MQK18" s="126"/>
      <c r="MQL18" s="127"/>
      <c r="MQM18" s="17"/>
      <c r="MQN18" s="9"/>
      <c r="MQO18" s="18"/>
      <c r="MQP18" s="4"/>
      <c r="MQQ18" s="10"/>
      <c r="MQR18" s="10"/>
      <c r="MQS18" s="11"/>
      <c r="MQT18" s="126"/>
      <c r="MQU18" s="127"/>
      <c r="MQV18" s="17"/>
      <c r="MQW18" s="9"/>
      <c r="MQX18" s="18"/>
      <c r="MQY18" s="4"/>
      <c r="MQZ18" s="10"/>
      <c r="MRA18" s="10"/>
      <c r="MRB18" s="11"/>
      <c r="MRC18" s="126"/>
      <c r="MRD18" s="127"/>
      <c r="MRE18" s="17"/>
      <c r="MRF18" s="9"/>
      <c r="MRG18" s="18"/>
      <c r="MRH18" s="4"/>
      <c r="MRI18" s="10"/>
      <c r="MRJ18" s="10"/>
      <c r="MRK18" s="11"/>
      <c r="MRL18" s="126"/>
      <c r="MRM18" s="127"/>
      <c r="MRN18" s="17"/>
      <c r="MRO18" s="9"/>
      <c r="MRP18" s="18"/>
      <c r="MRQ18" s="4"/>
      <c r="MRR18" s="10"/>
      <c r="MRS18" s="10"/>
      <c r="MRT18" s="11"/>
      <c r="MRU18" s="126"/>
      <c r="MRV18" s="127"/>
      <c r="MRW18" s="17"/>
      <c r="MRX18" s="9"/>
      <c r="MRY18" s="18"/>
      <c r="MRZ18" s="4"/>
      <c r="MSA18" s="10"/>
      <c r="MSB18" s="10"/>
      <c r="MSC18" s="11"/>
      <c r="MSD18" s="126"/>
      <c r="MSE18" s="127"/>
      <c r="MSF18" s="17"/>
      <c r="MSG18" s="9"/>
      <c r="MSH18" s="18"/>
      <c r="MSI18" s="4"/>
      <c r="MSJ18" s="10"/>
      <c r="MSK18" s="10"/>
      <c r="MSL18" s="11"/>
      <c r="MSM18" s="126"/>
      <c r="MSN18" s="127"/>
      <c r="MSO18" s="17"/>
      <c r="MSP18" s="9"/>
      <c r="MSQ18" s="18"/>
      <c r="MSR18" s="4"/>
      <c r="MSS18" s="10"/>
      <c r="MST18" s="10"/>
      <c r="MSU18" s="11"/>
      <c r="MSV18" s="126"/>
      <c r="MSW18" s="127"/>
      <c r="MSX18" s="17"/>
      <c r="MSY18" s="9"/>
      <c r="MSZ18" s="18"/>
      <c r="MTA18" s="4"/>
      <c r="MTB18" s="10"/>
      <c r="MTC18" s="10"/>
      <c r="MTD18" s="11"/>
      <c r="MTE18" s="126"/>
      <c r="MTF18" s="127"/>
      <c r="MTG18" s="17"/>
      <c r="MTH18" s="9"/>
      <c r="MTI18" s="18"/>
      <c r="MTJ18" s="4"/>
      <c r="MTK18" s="10"/>
      <c r="MTL18" s="10"/>
      <c r="MTM18" s="11"/>
      <c r="MTN18" s="126"/>
      <c r="MTO18" s="127"/>
      <c r="MTP18" s="17"/>
      <c r="MTQ18" s="9"/>
      <c r="MTR18" s="18"/>
      <c r="MTS18" s="4"/>
      <c r="MTT18" s="10"/>
      <c r="MTU18" s="10"/>
      <c r="MTV18" s="11"/>
      <c r="MTW18" s="126"/>
      <c r="MTX18" s="127"/>
      <c r="MTY18" s="17"/>
      <c r="MTZ18" s="9"/>
      <c r="MUA18" s="18"/>
      <c r="MUB18" s="4"/>
      <c r="MUC18" s="10"/>
      <c r="MUD18" s="10"/>
      <c r="MUE18" s="11"/>
      <c r="MUF18" s="126"/>
      <c r="MUG18" s="127"/>
      <c r="MUH18" s="17"/>
      <c r="MUI18" s="9"/>
      <c r="MUJ18" s="18"/>
      <c r="MUK18" s="4"/>
      <c r="MUL18" s="10"/>
      <c r="MUM18" s="10"/>
      <c r="MUN18" s="11"/>
      <c r="MUO18" s="126"/>
      <c r="MUP18" s="127"/>
      <c r="MUQ18" s="17"/>
      <c r="MUR18" s="9"/>
      <c r="MUS18" s="18"/>
      <c r="MUT18" s="4"/>
      <c r="MUU18" s="10"/>
      <c r="MUV18" s="10"/>
      <c r="MUW18" s="11"/>
      <c r="MUX18" s="126"/>
      <c r="MUY18" s="127"/>
      <c r="MUZ18" s="17"/>
      <c r="MVA18" s="9"/>
      <c r="MVB18" s="18"/>
      <c r="MVC18" s="4"/>
      <c r="MVD18" s="10"/>
      <c r="MVE18" s="10"/>
      <c r="MVF18" s="11"/>
      <c r="MVG18" s="126"/>
      <c r="MVH18" s="127"/>
      <c r="MVI18" s="17"/>
      <c r="MVJ18" s="9"/>
      <c r="MVK18" s="18"/>
      <c r="MVL18" s="4"/>
      <c r="MVM18" s="10"/>
      <c r="MVN18" s="10"/>
      <c r="MVO18" s="11"/>
      <c r="MVP18" s="126"/>
      <c r="MVQ18" s="127"/>
      <c r="MVR18" s="17"/>
      <c r="MVS18" s="9"/>
      <c r="MVT18" s="18"/>
      <c r="MVU18" s="4"/>
      <c r="MVV18" s="10"/>
      <c r="MVW18" s="10"/>
      <c r="MVX18" s="11"/>
      <c r="MVY18" s="126"/>
      <c r="MVZ18" s="127"/>
      <c r="MWA18" s="17"/>
      <c r="MWB18" s="9"/>
      <c r="MWC18" s="18"/>
      <c r="MWD18" s="4"/>
      <c r="MWE18" s="10"/>
      <c r="MWF18" s="10"/>
      <c r="MWG18" s="11"/>
      <c r="MWH18" s="126"/>
      <c r="MWI18" s="127"/>
      <c r="MWJ18" s="17"/>
      <c r="MWK18" s="9"/>
      <c r="MWL18" s="18"/>
      <c r="MWM18" s="4"/>
      <c r="MWN18" s="10"/>
      <c r="MWO18" s="10"/>
      <c r="MWP18" s="11"/>
      <c r="MWQ18" s="126"/>
      <c r="MWR18" s="127"/>
      <c r="MWS18" s="17"/>
      <c r="MWT18" s="9"/>
      <c r="MWU18" s="18"/>
      <c r="MWV18" s="4"/>
      <c r="MWW18" s="10"/>
      <c r="MWX18" s="10"/>
      <c r="MWY18" s="11"/>
      <c r="MWZ18" s="126"/>
      <c r="MXA18" s="127"/>
      <c r="MXB18" s="17"/>
      <c r="MXC18" s="9"/>
      <c r="MXD18" s="18"/>
      <c r="MXE18" s="4"/>
      <c r="MXF18" s="10"/>
      <c r="MXG18" s="10"/>
      <c r="MXH18" s="11"/>
      <c r="MXI18" s="126"/>
      <c r="MXJ18" s="127"/>
      <c r="MXK18" s="17"/>
      <c r="MXL18" s="9"/>
      <c r="MXM18" s="18"/>
      <c r="MXN18" s="4"/>
      <c r="MXO18" s="10"/>
      <c r="MXP18" s="10"/>
      <c r="MXQ18" s="11"/>
      <c r="MXR18" s="126"/>
      <c r="MXS18" s="127"/>
      <c r="MXT18" s="17"/>
      <c r="MXU18" s="9"/>
      <c r="MXV18" s="18"/>
      <c r="MXW18" s="4"/>
      <c r="MXX18" s="10"/>
      <c r="MXY18" s="10"/>
      <c r="MXZ18" s="11"/>
      <c r="MYA18" s="126"/>
      <c r="MYB18" s="127"/>
      <c r="MYC18" s="17"/>
      <c r="MYD18" s="9"/>
      <c r="MYE18" s="18"/>
      <c r="MYF18" s="4"/>
      <c r="MYG18" s="10"/>
      <c r="MYH18" s="10"/>
      <c r="MYI18" s="11"/>
      <c r="MYJ18" s="126"/>
      <c r="MYK18" s="127"/>
      <c r="MYL18" s="17"/>
      <c r="MYM18" s="9"/>
      <c r="MYN18" s="18"/>
      <c r="MYO18" s="4"/>
      <c r="MYP18" s="10"/>
      <c r="MYQ18" s="10"/>
      <c r="MYR18" s="11"/>
      <c r="MYS18" s="126"/>
      <c r="MYT18" s="127"/>
      <c r="MYU18" s="17"/>
      <c r="MYV18" s="9"/>
      <c r="MYW18" s="18"/>
      <c r="MYX18" s="4"/>
      <c r="MYY18" s="10"/>
      <c r="MYZ18" s="10"/>
      <c r="MZA18" s="11"/>
      <c r="MZB18" s="126"/>
      <c r="MZC18" s="127"/>
      <c r="MZD18" s="17"/>
      <c r="MZE18" s="9"/>
      <c r="MZF18" s="18"/>
      <c r="MZG18" s="4"/>
      <c r="MZH18" s="10"/>
      <c r="MZI18" s="10"/>
      <c r="MZJ18" s="11"/>
      <c r="MZK18" s="126"/>
      <c r="MZL18" s="127"/>
      <c r="MZM18" s="17"/>
      <c r="MZN18" s="9"/>
      <c r="MZO18" s="18"/>
      <c r="MZP18" s="4"/>
      <c r="MZQ18" s="10"/>
      <c r="MZR18" s="10"/>
      <c r="MZS18" s="11"/>
      <c r="MZT18" s="126"/>
      <c r="MZU18" s="127"/>
      <c r="MZV18" s="17"/>
      <c r="MZW18" s="9"/>
      <c r="MZX18" s="18"/>
      <c r="MZY18" s="4"/>
      <c r="MZZ18" s="10"/>
      <c r="NAA18" s="10"/>
      <c r="NAB18" s="11"/>
      <c r="NAC18" s="126"/>
      <c r="NAD18" s="127"/>
      <c r="NAE18" s="17"/>
      <c r="NAF18" s="9"/>
      <c r="NAG18" s="18"/>
      <c r="NAH18" s="4"/>
      <c r="NAI18" s="10"/>
      <c r="NAJ18" s="10"/>
      <c r="NAK18" s="11"/>
      <c r="NAL18" s="126"/>
      <c r="NAM18" s="127"/>
      <c r="NAN18" s="17"/>
      <c r="NAO18" s="9"/>
      <c r="NAP18" s="18"/>
      <c r="NAQ18" s="4"/>
      <c r="NAR18" s="10"/>
      <c r="NAS18" s="10"/>
      <c r="NAT18" s="11"/>
      <c r="NAU18" s="126"/>
      <c r="NAV18" s="127"/>
      <c r="NAW18" s="17"/>
      <c r="NAX18" s="9"/>
      <c r="NAY18" s="18"/>
      <c r="NAZ18" s="4"/>
      <c r="NBA18" s="10"/>
      <c r="NBB18" s="10"/>
      <c r="NBC18" s="11"/>
      <c r="NBD18" s="126"/>
      <c r="NBE18" s="127"/>
      <c r="NBF18" s="17"/>
      <c r="NBG18" s="9"/>
      <c r="NBH18" s="18"/>
      <c r="NBI18" s="4"/>
      <c r="NBJ18" s="10"/>
      <c r="NBK18" s="10"/>
      <c r="NBL18" s="11"/>
      <c r="NBM18" s="126"/>
      <c r="NBN18" s="127"/>
      <c r="NBO18" s="17"/>
      <c r="NBP18" s="9"/>
      <c r="NBQ18" s="18"/>
      <c r="NBR18" s="4"/>
      <c r="NBS18" s="10"/>
      <c r="NBT18" s="10"/>
      <c r="NBU18" s="11"/>
      <c r="NBV18" s="126"/>
      <c r="NBW18" s="127"/>
      <c r="NBX18" s="17"/>
      <c r="NBY18" s="9"/>
      <c r="NBZ18" s="18"/>
      <c r="NCA18" s="4"/>
      <c r="NCB18" s="10"/>
      <c r="NCC18" s="10"/>
      <c r="NCD18" s="11"/>
      <c r="NCE18" s="126"/>
      <c r="NCF18" s="127"/>
      <c r="NCG18" s="17"/>
      <c r="NCH18" s="9"/>
      <c r="NCI18" s="18"/>
      <c r="NCJ18" s="4"/>
      <c r="NCK18" s="10"/>
      <c r="NCL18" s="10"/>
      <c r="NCM18" s="11"/>
      <c r="NCN18" s="126"/>
      <c r="NCO18" s="127"/>
      <c r="NCP18" s="17"/>
      <c r="NCQ18" s="9"/>
      <c r="NCR18" s="18"/>
      <c r="NCS18" s="4"/>
      <c r="NCT18" s="10"/>
      <c r="NCU18" s="10"/>
      <c r="NCV18" s="11"/>
      <c r="NCW18" s="126"/>
      <c r="NCX18" s="127"/>
      <c r="NCY18" s="17"/>
      <c r="NCZ18" s="9"/>
      <c r="NDA18" s="18"/>
      <c r="NDB18" s="4"/>
      <c r="NDC18" s="10"/>
      <c r="NDD18" s="10"/>
      <c r="NDE18" s="11"/>
      <c r="NDF18" s="126"/>
      <c r="NDG18" s="127"/>
      <c r="NDH18" s="17"/>
      <c r="NDI18" s="9"/>
      <c r="NDJ18" s="18"/>
      <c r="NDK18" s="4"/>
      <c r="NDL18" s="10"/>
      <c r="NDM18" s="10"/>
      <c r="NDN18" s="11"/>
      <c r="NDO18" s="126"/>
      <c r="NDP18" s="127"/>
      <c r="NDQ18" s="17"/>
      <c r="NDR18" s="9"/>
      <c r="NDS18" s="18"/>
      <c r="NDT18" s="4"/>
      <c r="NDU18" s="10"/>
      <c r="NDV18" s="10"/>
      <c r="NDW18" s="11"/>
      <c r="NDX18" s="126"/>
      <c r="NDY18" s="127"/>
      <c r="NDZ18" s="17"/>
      <c r="NEA18" s="9"/>
      <c r="NEB18" s="18"/>
      <c r="NEC18" s="4"/>
      <c r="NED18" s="10"/>
      <c r="NEE18" s="10"/>
      <c r="NEF18" s="11"/>
      <c r="NEG18" s="126"/>
      <c r="NEH18" s="127"/>
      <c r="NEI18" s="17"/>
      <c r="NEJ18" s="9"/>
      <c r="NEK18" s="18"/>
      <c r="NEL18" s="4"/>
      <c r="NEM18" s="10"/>
      <c r="NEN18" s="10"/>
      <c r="NEO18" s="11"/>
      <c r="NEP18" s="126"/>
      <c r="NEQ18" s="127"/>
      <c r="NER18" s="17"/>
      <c r="NES18" s="9"/>
      <c r="NET18" s="18"/>
      <c r="NEU18" s="4"/>
      <c r="NEV18" s="10"/>
      <c r="NEW18" s="10"/>
      <c r="NEX18" s="11"/>
      <c r="NEY18" s="126"/>
      <c r="NEZ18" s="127"/>
      <c r="NFA18" s="17"/>
      <c r="NFB18" s="9"/>
      <c r="NFC18" s="18"/>
      <c r="NFD18" s="4"/>
      <c r="NFE18" s="10"/>
      <c r="NFF18" s="10"/>
      <c r="NFG18" s="11"/>
      <c r="NFH18" s="126"/>
      <c r="NFI18" s="127"/>
      <c r="NFJ18" s="17"/>
      <c r="NFK18" s="9"/>
      <c r="NFL18" s="18"/>
      <c r="NFM18" s="4"/>
      <c r="NFN18" s="10"/>
      <c r="NFO18" s="10"/>
      <c r="NFP18" s="11"/>
      <c r="NFQ18" s="126"/>
      <c r="NFR18" s="127"/>
      <c r="NFS18" s="17"/>
      <c r="NFT18" s="9"/>
      <c r="NFU18" s="18"/>
      <c r="NFV18" s="4"/>
      <c r="NFW18" s="10"/>
      <c r="NFX18" s="10"/>
      <c r="NFY18" s="11"/>
      <c r="NFZ18" s="126"/>
      <c r="NGA18" s="127"/>
      <c r="NGB18" s="17"/>
      <c r="NGC18" s="9"/>
      <c r="NGD18" s="18"/>
      <c r="NGE18" s="4"/>
      <c r="NGF18" s="10"/>
      <c r="NGG18" s="10"/>
      <c r="NGH18" s="11"/>
      <c r="NGI18" s="126"/>
      <c r="NGJ18" s="127"/>
      <c r="NGK18" s="17"/>
      <c r="NGL18" s="9"/>
      <c r="NGM18" s="18"/>
      <c r="NGN18" s="4"/>
      <c r="NGO18" s="10"/>
      <c r="NGP18" s="10"/>
      <c r="NGQ18" s="11"/>
      <c r="NGR18" s="126"/>
      <c r="NGS18" s="127"/>
      <c r="NGT18" s="17"/>
      <c r="NGU18" s="9"/>
      <c r="NGV18" s="18"/>
      <c r="NGW18" s="4"/>
      <c r="NGX18" s="10"/>
      <c r="NGY18" s="10"/>
      <c r="NGZ18" s="11"/>
      <c r="NHA18" s="126"/>
      <c r="NHB18" s="127"/>
      <c r="NHC18" s="17"/>
      <c r="NHD18" s="9"/>
      <c r="NHE18" s="18"/>
      <c r="NHF18" s="4"/>
      <c r="NHG18" s="10"/>
      <c r="NHH18" s="10"/>
      <c r="NHI18" s="11"/>
      <c r="NHJ18" s="126"/>
      <c r="NHK18" s="127"/>
      <c r="NHL18" s="17"/>
      <c r="NHM18" s="9"/>
      <c r="NHN18" s="18"/>
      <c r="NHO18" s="4"/>
      <c r="NHP18" s="10"/>
      <c r="NHQ18" s="10"/>
      <c r="NHR18" s="11"/>
      <c r="NHS18" s="126"/>
      <c r="NHT18" s="127"/>
      <c r="NHU18" s="17"/>
      <c r="NHV18" s="9"/>
      <c r="NHW18" s="18"/>
      <c r="NHX18" s="4"/>
      <c r="NHY18" s="10"/>
      <c r="NHZ18" s="10"/>
      <c r="NIA18" s="11"/>
      <c r="NIB18" s="126"/>
      <c r="NIC18" s="127"/>
      <c r="NID18" s="17"/>
      <c r="NIE18" s="9"/>
      <c r="NIF18" s="18"/>
      <c r="NIG18" s="4"/>
      <c r="NIH18" s="10"/>
      <c r="NII18" s="10"/>
      <c r="NIJ18" s="11"/>
      <c r="NIK18" s="126"/>
      <c r="NIL18" s="127"/>
      <c r="NIM18" s="17"/>
      <c r="NIN18" s="9"/>
      <c r="NIO18" s="18"/>
      <c r="NIP18" s="4"/>
      <c r="NIQ18" s="10"/>
      <c r="NIR18" s="10"/>
      <c r="NIS18" s="11"/>
      <c r="NIT18" s="126"/>
      <c r="NIU18" s="127"/>
      <c r="NIV18" s="17"/>
      <c r="NIW18" s="9"/>
      <c r="NIX18" s="18"/>
      <c r="NIY18" s="4"/>
      <c r="NIZ18" s="10"/>
      <c r="NJA18" s="10"/>
      <c r="NJB18" s="11"/>
      <c r="NJC18" s="126"/>
      <c r="NJD18" s="127"/>
      <c r="NJE18" s="17"/>
      <c r="NJF18" s="9"/>
      <c r="NJG18" s="18"/>
      <c r="NJH18" s="4"/>
      <c r="NJI18" s="10"/>
      <c r="NJJ18" s="10"/>
      <c r="NJK18" s="11"/>
      <c r="NJL18" s="126"/>
      <c r="NJM18" s="127"/>
      <c r="NJN18" s="17"/>
      <c r="NJO18" s="9"/>
      <c r="NJP18" s="18"/>
      <c r="NJQ18" s="4"/>
      <c r="NJR18" s="10"/>
      <c r="NJS18" s="10"/>
      <c r="NJT18" s="11"/>
      <c r="NJU18" s="126"/>
      <c r="NJV18" s="127"/>
      <c r="NJW18" s="17"/>
      <c r="NJX18" s="9"/>
      <c r="NJY18" s="18"/>
      <c r="NJZ18" s="4"/>
      <c r="NKA18" s="10"/>
      <c r="NKB18" s="10"/>
      <c r="NKC18" s="11"/>
      <c r="NKD18" s="126"/>
      <c r="NKE18" s="127"/>
      <c r="NKF18" s="17"/>
      <c r="NKG18" s="9"/>
      <c r="NKH18" s="18"/>
      <c r="NKI18" s="4"/>
      <c r="NKJ18" s="10"/>
      <c r="NKK18" s="10"/>
      <c r="NKL18" s="11"/>
      <c r="NKM18" s="126"/>
      <c r="NKN18" s="127"/>
      <c r="NKO18" s="17"/>
      <c r="NKP18" s="9"/>
      <c r="NKQ18" s="18"/>
      <c r="NKR18" s="4"/>
      <c r="NKS18" s="10"/>
      <c r="NKT18" s="10"/>
      <c r="NKU18" s="11"/>
      <c r="NKV18" s="126"/>
      <c r="NKW18" s="127"/>
      <c r="NKX18" s="17"/>
      <c r="NKY18" s="9"/>
      <c r="NKZ18" s="18"/>
      <c r="NLA18" s="4"/>
      <c r="NLB18" s="10"/>
      <c r="NLC18" s="10"/>
      <c r="NLD18" s="11"/>
      <c r="NLE18" s="126"/>
      <c r="NLF18" s="127"/>
      <c r="NLG18" s="17"/>
      <c r="NLH18" s="9"/>
      <c r="NLI18" s="18"/>
      <c r="NLJ18" s="4"/>
      <c r="NLK18" s="10"/>
      <c r="NLL18" s="10"/>
      <c r="NLM18" s="11"/>
      <c r="NLN18" s="126"/>
      <c r="NLO18" s="127"/>
      <c r="NLP18" s="17"/>
      <c r="NLQ18" s="9"/>
      <c r="NLR18" s="18"/>
      <c r="NLS18" s="4"/>
      <c r="NLT18" s="10"/>
      <c r="NLU18" s="10"/>
      <c r="NLV18" s="11"/>
      <c r="NLW18" s="126"/>
      <c r="NLX18" s="127"/>
      <c r="NLY18" s="17"/>
      <c r="NLZ18" s="9"/>
      <c r="NMA18" s="18"/>
      <c r="NMB18" s="4"/>
      <c r="NMC18" s="10"/>
      <c r="NMD18" s="10"/>
      <c r="NME18" s="11"/>
      <c r="NMF18" s="126"/>
      <c r="NMG18" s="127"/>
      <c r="NMH18" s="17"/>
      <c r="NMI18" s="9"/>
      <c r="NMJ18" s="18"/>
      <c r="NMK18" s="4"/>
      <c r="NML18" s="10"/>
      <c r="NMM18" s="10"/>
      <c r="NMN18" s="11"/>
      <c r="NMO18" s="126"/>
      <c r="NMP18" s="127"/>
      <c r="NMQ18" s="17"/>
      <c r="NMR18" s="9"/>
      <c r="NMS18" s="18"/>
      <c r="NMT18" s="4"/>
      <c r="NMU18" s="10"/>
      <c r="NMV18" s="10"/>
      <c r="NMW18" s="11"/>
      <c r="NMX18" s="126"/>
      <c r="NMY18" s="127"/>
      <c r="NMZ18" s="17"/>
      <c r="NNA18" s="9"/>
      <c r="NNB18" s="18"/>
      <c r="NNC18" s="4"/>
      <c r="NND18" s="10"/>
      <c r="NNE18" s="10"/>
      <c r="NNF18" s="11"/>
      <c r="NNG18" s="126"/>
      <c r="NNH18" s="127"/>
      <c r="NNI18" s="17"/>
      <c r="NNJ18" s="9"/>
      <c r="NNK18" s="18"/>
      <c r="NNL18" s="4"/>
      <c r="NNM18" s="10"/>
      <c r="NNN18" s="10"/>
      <c r="NNO18" s="11"/>
      <c r="NNP18" s="126"/>
      <c r="NNQ18" s="127"/>
      <c r="NNR18" s="17"/>
      <c r="NNS18" s="9"/>
      <c r="NNT18" s="18"/>
      <c r="NNU18" s="4"/>
      <c r="NNV18" s="10"/>
      <c r="NNW18" s="10"/>
      <c r="NNX18" s="11"/>
      <c r="NNY18" s="126"/>
      <c r="NNZ18" s="127"/>
      <c r="NOA18" s="17"/>
      <c r="NOB18" s="9"/>
      <c r="NOC18" s="18"/>
      <c r="NOD18" s="4"/>
      <c r="NOE18" s="10"/>
      <c r="NOF18" s="10"/>
      <c r="NOG18" s="11"/>
      <c r="NOH18" s="126"/>
      <c r="NOI18" s="127"/>
      <c r="NOJ18" s="17"/>
      <c r="NOK18" s="9"/>
      <c r="NOL18" s="18"/>
      <c r="NOM18" s="4"/>
      <c r="NON18" s="10"/>
      <c r="NOO18" s="10"/>
      <c r="NOP18" s="11"/>
      <c r="NOQ18" s="126"/>
      <c r="NOR18" s="127"/>
      <c r="NOS18" s="17"/>
      <c r="NOT18" s="9"/>
      <c r="NOU18" s="18"/>
      <c r="NOV18" s="4"/>
      <c r="NOW18" s="10"/>
      <c r="NOX18" s="10"/>
      <c r="NOY18" s="11"/>
      <c r="NOZ18" s="126"/>
      <c r="NPA18" s="127"/>
      <c r="NPB18" s="17"/>
      <c r="NPC18" s="9"/>
      <c r="NPD18" s="18"/>
      <c r="NPE18" s="4"/>
      <c r="NPF18" s="10"/>
      <c r="NPG18" s="10"/>
      <c r="NPH18" s="11"/>
      <c r="NPI18" s="126"/>
      <c r="NPJ18" s="127"/>
      <c r="NPK18" s="17"/>
      <c r="NPL18" s="9"/>
      <c r="NPM18" s="18"/>
      <c r="NPN18" s="4"/>
      <c r="NPO18" s="10"/>
      <c r="NPP18" s="10"/>
      <c r="NPQ18" s="11"/>
      <c r="NPR18" s="126"/>
      <c r="NPS18" s="127"/>
      <c r="NPT18" s="17"/>
      <c r="NPU18" s="9"/>
      <c r="NPV18" s="18"/>
      <c r="NPW18" s="4"/>
      <c r="NPX18" s="10"/>
      <c r="NPY18" s="10"/>
      <c r="NPZ18" s="11"/>
      <c r="NQA18" s="126"/>
      <c r="NQB18" s="127"/>
      <c r="NQC18" s="17"/>
      <c r="NQD18" s="9"/>
      <c r="NQE18" s="18"/>
      <c r="NQF18" s="4"/>
      <c r="NQG18" s="10"/>
      <c r="NQH18" s="10"/>
      <c r="NQI18" s="11"/>
      <c r="NQJ18" s="126"/>
      <c r="NQK18" s="127"/>
      <c r="NQL18" s="17"/>
      <c r="NQM18" s="9"/>
      <c r="NQN18" s="18"/>
      <c r="NQO18" s="4"/>
      <c r="NQP18" s="10"/>
      <c r="NQQ18" s="10"/>
      <c r="NQR18" s="11"/>
      <c r="NQS18" s="126"/>
      <c r="NQT18" s="127"/>
      <c r="NQU18" s="17"/>
      <c r="NQV18" s="9"/>
      <c r="NQW18" s="18"/>
      <c r="NQX18" s="4"/>
      <c r="NQY18" s="10"/>
      <c r="NQZ18" s="10"/>
      <c r="NRA18" s="11"/>
      <c r="NRB18" s="126"/>
      <c r="NRC18" s="127"/>
      <c r="NRD18" s="17"/>
      <c r="NRE18" s="9"/>
      <c r="NRF18" s="18"/>
      <c r="NRG18" s="4"/>
      <c r="NRH18" s="10"/>
      <c r="NRI18" s="10"/>
      <c r="NRJ18" s="11"/>
      <c r="NRK18" s="126"/>
      <c r="NRL18" s="127"/>
      <c r="NRM18" s="17"/>
      <c r="NRN18" s="9"/>
      <c r="NRO18" s="18"/>
      <c r="NRP18" s="4"/>
      <c r="NRQ18" s="10"/>
      <c r="NRR18" s="10"/>
      <c r="NRS18" s="11"/>
      <c r="NRT18" s="126"/>
      <c r="NRU18" s="127"/>
      <c r="NRV18" s="17"/>
      <c r="NRW18" s="9"/>
      <c r="NRX18" s="18"/>
      <c r="NRY18" s="4"/>
      <c r="NRZ18" s="10"/>
      <c r="NSA18" s="10"/>
      <c r="NSB18" s="11"/>
      <c r="NSC18" s="126"/>
      <c r="NSD18" s="127"/>
      <c r="NSE18" s="17"/>
      <c r="NSF18" s="9"/>
      <c r="NSG18" s="18"/>
      <c r="NSH18" s="4"/>
      <c r="NSI18" s="10"/>
      <c r="NSJ18" s="10"/>
      <c r="NSK18" s="11"/>
      <c r="NSL18" s="126"/>
      <c r="NSM18" s="127"/>
      <c r="NSN18" s="17"/>
      <c r="NSO18" s="9"/>
      <c r="NSP18" s="18"/>
      <c r="NSQ18" s="4"/>
      <c r="NSR18" s="10"/>
      <c r="NSS18" s="10"/>
      <c r="NST18" s="11"/>
      <c r="NSU18" s="126"/>
      <c r="NSV18" s="127"/>
      <c r="NSW18" s="17"/>
      <c r="NSX18" s="9"/>
      <c r="NSY18" s="18"/>
      <c r="NSZ18" s="4"/>
      <c r="NTA18" s="10"/>
      <c r="NTB18" s="10"/>
      <c r="NTC18" s="11"/>
      <c r="NTD18" s="126"/>
      <c r="NTE18" s="127"/>
      <c r="NTF18" s="17"/>
      <c r="NTG18" s="9"/>
      <c r="NTH18" s="18"/>
      <c r="NTI18" s="4"/>
      <c r="NTJ18" s="10"/>
      <c r="NTK18" s="10"/>
      <c r="NTL18" s="11"/>
      <c r="NTM18" s="126"/>
      <c r="NTN18" s="127"/>
      <c r="NTO18" s="17"/>
      <c r="NTP18" s="9"/>
      <c r="NTQ18" s="18"/>
      <c r="NTR18" s="4"/>
      <c r="NTS18" s="10"/>
      <c r="NTT18" s="10"/>
      <c r="NTU18" s="11"/>
      <c r="NTV18" s="126"/>
      <c r="NTW18" s="127"/>
      <c r="NTX18" s="17"/>
      <c r="NTY18" s="9"/>
      <c r="NTZ18" s="18"/>
      <c r="NUA18" s="4"/>
      <c r="NUB18" s="10"/>
      <c r="NUC18" s="10"/>
      <c r="NUD18" s="11"/>
      <c r="NUE18" s="126"/>
      <c r="NUF18" s="127"/>
      <c r="NUG18" s="17"/>
      <c r="NUH18" s="9"/>
      <c r="NUI18" s="18"/>
      <c r="NUJ18" s="4"/>
      <c r="NUK18" s="10"/>
      <c r="NUL18" s="10"/>
      <c r="NUM18" s="11"/>
      <c r="NUN18" s="126"/>
      <c r="NUO18" s="127"/>
      <c r="NUP18" s="17"/>
      <c r="NUQ18" s="9"/>
      <c r="NUR18" s="18"/>
      <c r="NUS18" s="4"/>
      <c r="NUT18" s="10"/>
      <c r="NUU18" s="10"/>
      <c r="NUV18" s="11"/>
      <c r="NUW18" s="126"/>
      <c r="NUX18" s="127"/>
      <c r="NUY18" s="17"/>
      <c r="NUZ18" s="9"/>
      <c r="NVA18" s="18"/>
      <c r="NVB18" s="4"/>
      <c r="NVC18" s="10"/>
      <c r="NVD18" s="10"/>
      <c r="NVE18" s="11"/>
      <c r="NVF18" s="126"/>
      <c r="NVG18" s="127"/>
      <c r="NVH18" s="17"/>
      <c r="NVI18" s="9"/>
      <c r="NVJ18" s="18"/>
      <c r="NVK18" s="4"/>
      <c r="NVL18" s="10"/>
      <c r="NVM18" s="10"/>
      <c r="NVN18" s="11"/>
      <c r="NVO18" s="126"/>
      <c r="NVP18" s="127"/>
      <c r="NVQ18" s="17"/>
      <c r="NVR18" s="9"/>
      <c r="NVS18" s="18"/>
      <c r="NVT18" s="4"/>
      <c r="NVU18" s="10"/>
      <c r="NVV18" s="10"/>
      <c r="NVW18" s="11"/>
      <c r="NVX18" s="126"/>
      <c r="NVY18" s="127"/>
      <c r="NVZ18" s="17"/>
      <c r="NWA18" s="9"/>
      <c r="NWB18" s="18"/>
      <c r="NWC18" s="4"/>
      <c r="NWD18" s="10"/>
      <c r="NWE18" s="10"/>
      <c r="NWF18" s="11"/>
      <c r="NWG18" s="126"/>
      <c r="NWH18" s="127"/>
      <c r="NWI18" s="17"/>
      <c r="NWJ18" s="9"/>
      <c r="NWK18" s="18"/>
      <c r="NWL18" s="4"/>
      <c r="NWM18" s="10"/>
      <c r="NWN18" s="10"/>
      <c r="NWO18" s="11"/>
      <c r="NWP18" s="126"/>
      <c r="NWQ18" s="127"/>
      <c r="NWR18" s="17"/>
      <c r="NWS18" s="9"/>
      <c r="NWT18" s="18"/>
      <c r="NWU18" s="4"/>
      <c r="NWV18" s="10"/>
      <c r="NWW18" s="10"/>
      <c r="NWX18" s="11"/>
      <c r="NWY18" s="126"/>
      <c r="NWZ18" s="127"/>
      <c r="NXA18" s="17"/>
      <c r="NXB18" s="9"/>
      <c r="NXC18" s="18"/>
      <c r="NXD18" s="4"/>
      <c r="NXE18" s="10"/>
      <c r="NXF18" s="10"/>
      <c r="NXG18" s="11"/>
      <c r="NXH18" s="126"/>
      <c r="NXI18" s="127"/>
      <c r="NXJ18" s="17"/>
      <c r="NXK18" s="9"/>
      <c r="NXL18" s="18"/>
      <c r="NXM18" s="4"/>
      <c r="NXN18" s="10"/>
      <c r="NXO18" s="10"/>
      <c r="NXP18" s="11"/>
      <c r="NXQ18" s="126"/>
      <c r="NXR18" s="127"/>
      <c r="NXS18" s="17"/>
      <c r="NXT18" s="9"/>
      <c r="NXU18" s="18"/>
      <c r="NXV18" s="4"/>
      <c r="NXW18" s="10"/>
      <c r="NXX18" s="10"/>
      <c r="NXY18" s="11"/>
      <c r="NXZ18" s="126"/>
      <c r="NYA18" s="127"/>
      <c r="NYB18" s="17"/>
      <c r="NYC18" s="9"/>
      <c r="NYD18" s="18"/>
      <c r="NYE18" s="4"/>
      <c r="NYF18" s="10"/>
      <c r="NYG18" s="10"/>
      <c r="NYH18" s="11"/>
      <c r="NYI18" s="126"/>
      <c r="NYJ18" s="127"/>
      <c r="NYK18" s="17"/>
      <c r="NYL18" s="9"/>
      <c r="NYM18" s="18"/>
      <c r="NYN18" s="4"/>
      <c r="NYO18" s="10"/>
      <c r="NYP18" s="10"/>
      <c r="NYQ18" s="11"/>
      <c r="NYR18" s="126"/>
      <c r="NYS18" s="127"/>
      <c r="NYT18" s="17"/>
      <c r="NYU18" s="9"/>
      <c r="NYV18" s="18"/>
      <c r="NYW18" s="4"/>
      <c r="NYX18" s="10"/>
      <c r="NYY18" s="10"/>
      <c r="NYZ18" s="11"/>
      <c r="NZA18" s="126"/>
      <c r="NZB18" s="127"/>
      <c r="NZC18" s="17"/>
      <c r="NZD18" s="9"/>
      <c r="NZE18" s="18"/>
      <c r="NZF18" s="4"/>
      <c r="NZG18" s="10"/>
      <c r="NZH18" s="10"/>
      <c r="NZI18" s="11"/>
      <c r="NZJ18" s="126"/>
      <c r="NZK18" s="127"/>
      <c r="NZL18" s="17"/>
      <c r="NZM18" s="9"/>
      <c r="NZN18" s="18"/>
      <c r="NZO18" s="4"/>
      <c r="NZP18" s="10"/>
      <c r="NZQ18" s="10"/>
      <c r="NZR18" s="11"/>
      <c r="NZS18" s="126"/>
      <c r="NZT18" s="127"/>
      <c r="NZU18" s="17"/>
      <c r="NZV18" s="9"/>
      <c r="NZW18" s="18"/>
      <c r="NZX18" s="4"/>
      <c r="NZY18" s="10"/>
      <c r="NZZ18" s="10"/>
      <c r="OAA18" s="11"/>
      <c r="OAB18" s="126"/>
      <c r="OAC18" s="127"/>
      <c r="OAD18" s="17"/>
      <c r="OAE18" s="9"/>
      <c r="OAF18" s="18"/>
      <c r="OAG18" s="4"/>
      <c r="OAH18" s="10"/>
      <c r="OAI18" s="10"/>
      <c r="OAJ18" s="11"/>
      <c r="OAK18" s="126"/>
      <c r="OAL18" s="127"/>
      <c r="OAM18" s="17"/>
      <c r="OAN18" s="9"/>
      <c r="OAO18" s="18"/>
      <c r="OAP18" s="4"/>
      <c r="OAQ18" s="10"/>
      <c r="OAR18" s="10"/>
      <c r="OAS18" s="11"/>
      <c r="OAT18" s="126"/>
      <c r="OAU18" s="127"/>
      <c r="OAV18" s="17"/>
      <c r="OAW18" s="9"/>
      <c r="OAX18" s="18"/>
      <c r="OAY18" s="4"/>
      <c r="OAZ18" s="10"/>
      <c r="OBA18" s="10"/>
      <c r="OBB18" s="11"/>
      <c r="OBC18" s="126"/>
      <c r="OBD18" s="127"/>
      <c r="OBE18" s="17"/>
      <c r="OBF18" s="9"/>
      <c r="OBG18" s="18"/>
      <c r="OBH18" s="4"/>
      <c r="OBI18" s="10"/>
      <c r="OBJ18" s="10"/>
      <c r="OBK18" s="11"/>
      <c r="OBL18" s="126"/>
      <c r="OBM18" s="127"/>
      <c r="OBN18" s="17"/>
      <c r="OBO18" s="9"/>
      <c r="OBP18" s="18"/>
      <c r="OBQ18" s="4"/>
      <c r="OBR18" s="10"/>
      <c r="OBS18" s="10"/>
      <c r="OBT18" s="11"/>
      <c r="OBU18" s="126"/>
      <c r="OBV18" s="127"/>
      <c r="OBW18" s="17"/>
      <c r="OBX18" s="9"/>
      <c r="OBY18" s="18"/>
      <c r="OBZ18" s="4"/>
      <c r="OCA18" s="10"/>
      <c r="OCB18" s="10"/>
      <c r="OCC18" s="11"/>
      <c r="OCD18" s="126"/>
      <c r="OCE18" s="127"/>
      <c r="OCF18" s="17"/>
      <c r="OCG18" s="9"/>
      <c r="OCH18" s="18"/>
      <c r="OCI18" s="4"/>
      <c r="OCJ18" s="10"/>
      <c r="OCK18" s="10"/>
      <c r="OCL18" s="11"/>
      <c r="OCM18" s="126"/>
      <c r="OCN18" s="127"/>
      <c r="OCO18" s="17"/>
      <c r="OCP18" s="9"/>
      <c r="OCQ18" s="18"/>
      <c r="OCR18" s="4"/>
      <c r="OCS18" s="10"/>
      <c r="OCT18" s="10"/>
      <c r="OCU18" s="11"/>
      <c r="OCV18" s="126"/>
      <c r="OCW18" s="127"/>
      <c r="OCX18" s="17"/>
      <c r="OCY18" s="9"/>
      <c r="OCZ18" s="18"/>
      <c r="ODA18" s="4"/>
      <c r="ODB18" s="10"/>
      <c r="ODC18" s="10"/>
      <c r="ODD18" s="11"/>
      <c r="ODE18" s="126"/>
      <c r="ODF18" s="127"/>
      <c r="ODG18" s="17"/>
      <c r="ODH18" s="9"/>
      <c r="ODI18" s="18"/>
      <c r="ODJ18" s="4"/>
      <c r="ODK18" s="10"/>
      <c r="ODL18" s="10"/>
      <c r="ODM18" s="11"/>
      <c r="ODN18" s="126"/>
      <c r="ODO18" s="127"/>
      <c r="ODP18" s="17"/>
      <c r="ODQ18" s="9"/>
      <c r="ODR18" s="18"/>
      <c r="ODS18" s="4"/>
      <c r="ODT18" s="10"/>
      <c r="ODU18" s="10"/>
      <c r="ODV18" s="11"/>
      <c r="ODW18" s="126"/>
      <c r="ODX18" s="127"/>
      <c r="ODY18" s="17"/>
      <c r="ODZ18" s="9"/>
      <c r="OEA18" s="18"/>
      <c r="OEB18" s="4"/>
      <c r="OEC18" s="10"/>
      <c r="OED18" s="10"/>
      <c r="OEE18" s="11"/>
      <c r="OEF18" s="126"/>
      <c r="OEG18" s="127"/>
      <c r="OEH18" s="17"/>
      <c r="OEI18" s="9"/>
      <c r="OEJ18" s="18"/>
      <c r="OEK18" s="4"/>
      <c r="OEL18" s="10"/>
      <c r="OEM18" s="10"/>
      <c r="OEN18" s="11"/>
      <c r="OEO18" s="126"/>
      <c r="OEP18" s="127"/>
      <c r="OEQ18" s="17"/>
      <c r="OER18" s="9"/>
      <c r="OES18" s="18"/>
      <c r="OET18" s="4"/>
      <c r="OEU18" s="10"/>
      <c r="OEV18" s="10"/>
      <c r="OEW18" s="11"/>
      <c r="OEX18" s="126"/>
      <c r="OEY18" s="127"/>
      <c r="OEZ18" s="17"/>
      <c r="OFA18" s="9"/>
      <c r="OFB18" s="18"/>
      <c r="OFC18" s="4"/>
      <c r="OFD18" s="10"/>
      <c r="OFE18" s="10"/>
      <c r="OFF18" s="11"/>
      <c r="OFG18" s="126"/>
      <c r="OFH18" s="127"/>
      <c r="OFI18" s="17"/>
      <c r="OFJ18" s="9"/>
      <c r="OFK18" s="18"/>
      <c r="OFL18" s="4"/>
      <c r="OFM18" s="10"/>
      <c r="OFN18" s="10"/>
      <c r="OFO18" s="11"/>
      <c r="OFP18" s="126"/>
      <c r="OFQ18" s="127"/>
      <c r="OFR18" s="17"/>
      <c r="OFS18" s="9"/>
      <c r="OFT18" s="18"/>
      <c r="OFU18" s="4"/>
      <c r="OFV18" s="10"/>
      <c r="OFW18" s="10"/>
      <c r="OFX18" s="11"/>
      <c r="OFY18" s="126"/>
      <c r="OFZ18" s="127"/>
      <c r="OGA18" s="17"/>
      <c r="OGB18" s="9"/>
      <c r="OGC18" s="18"/>
      <c r="OGD18" s="4"/>
      <c r="OGE18" s="10"/>
      <c r="OGF18" s="10"/>
      <c r="OGG18" s="11"/>
      <c r="OGH18" s="126"/>
      <c r="OGI18" s="127"/>
      <c r="OGJ18" s="17"/>
      <c r="OGK18" s="9"/>
      <c r="OGL18" s="18"/>
      <c r="OGM18" s="4"/>
      <c r="OGN18" s="10"/>
      <c r="OGO18" s="10"/>
      <c r="OGP18" s="11"/>
      <c r="OGQ18" s="126"/>
      <c r="OGR18" s="127"/>
      <c r="OGS18" s="17"/>
      <c r="OGT18" s="9"/>
      <c r="OGU18" s="18"/>
      <c r="OGV18" s="4"/>
      <c r="OGW18" s="10"/>
      <c r="OGX18" s="10"/>
      <c r="OGY18" s="11"/>
      <c r="OGZ18" s="126"/>
      <c r="OHA18" s="127"/>
      <c r="OHB18" s="17"/>
      <c r="OHC18" s="9"/>
      <c r="OHD18" s="18"/>
      <c r="OHE18" s="4"/>
      <c r="OHF18" s="10"/>
      <c r="OHG18" s="10"/>
      <c r="OHH18" s="11"/>
      <c r="OHI18" s="126"/>
      <c r="OHJ18" s="127"/>
      <c r="OHK18" s="17"/>
      <c r="OHL18" s="9"/>
      <c r="OHM18" s="18"/>
      <c r="OHN18" s="4"/>
      <c r="OHO18" s="10"/>
      <c r="OHP18" s="10"/>
      <c r="OHQ18" s="11"/>
      <c r="OHR18" s="126"/>
      <c r="OHS18" s="127"/>
      <c r="OHT18" s="17"/>
      <c r="OHU18" s="9"/>
      <c r="OHV18" s="18"/>
      <c r="OHW18" s="4"/>
      <c r="OHX18" s="10"/>
      <c r="OHY18" s="10"/>
      <c r="OHZ18" s="11"/>
      <c r="OIA18" s="126"/>
      <c r="OIB18" s="127"/>
      <c r="OIC18" s="17"/>
      <c r="OID18" s="9"/>
      <c r="OIE18" s="18"/>
      <c r="OIF18" s="4"/>
      <c r="OIG18" s="10"/>
      <c r="OIH18" s="10"/>
      <c r="OII18" s="11"/>
      <c r="OIJ18" s="126"/>
      <c r="OIK18" s="127"/>
      <c r="OIL18" s="17"/>
      <c r="OIM18" s="9"/>
      <c r="OIN18" s="18"/>
      <c r="OIO18" s="4"/>
      <c r="OIP18" s="10"/>
      <c r="OIQ18" s="10"/>
      <c r="OIR18" s="11"/>
      <c r="OIS18" s="126"/>
      <c r="OIT18" s="127"/>
      <c r="OIU18" s="17"/>
      <c r="OIV18" s="9"/>
      <c r="OIW18" s="18"/>
      <c r="OIX18" s="4"/>
      <c r="OIY18" s="10"/>
      <c r="OIZ18" s="10"/>
      <c r="OJA18" s="11"/>
      <c r="OJB18" s="126"/>
      <c r="OJC18" s="127"/>
      <c r="OJD18" s="17"/>
      <c r="OJE18" s="9"/>
      <c r="OJF18" s="18"/>
      <c r="OJG18" s="4"/>
      <c r="OJH18" s="10"/>
      <c r="OJI18" s="10"/>
      <c r="OJJ18" s="11"/>
      <c r="OJK18" s="126"/>
      <c r="OJL18" s="127"/>
      <c r="OJM18" s="17"/>
      <c r="OJN18" s="9"/>
      <c r="OJO18" s="18"/>
      <c r="OJP18" s="4"/>
      <c r="OJQ18" s="10"/>
      <c r="OJR18" s="10"/>
      <c r="OJS18" s="11"/>
      <c r="OJT18" s="126"/>
      <c r="OJU18" s="127"/>
      <c r="OJV18" s="17"/>
      <c r="OJW18" s="9"/>
      <c r="OJX18" s="18"/>
      <c r="OJY18" s="4"/>
      <c r="OJZ18" s="10"/>
      <c r="OKA18" s="10"/>
      <c r="OKB18" s="11"/>
      <c r="OKC18" s="126"/>
      <c r="OKD18" s="127"/>
      <c r="OKE18" s="17"/>
      <c r="OKF18" s="9"/>
      <c r="OKG18" s="18"/>
      <c r="OKH18" s="4"/>
      <c r="OKI18" s="10"/>
      <c r="OKJ18" s="10"/>
      <c r="OKK18" s="11"/>
      <c r="OKL18" s="126"/>
      <c r="OKM18" s="127"/>
      <c r="OKN18" s="17"/>
      <c r="OKO18" s="9"/>
      <c r="OKP18" s="18"/>
      <c r="OKQ18" s="4"/>
      <c r="OKR18" s="10"/>
      <c r="OKS18" s="10"/>
      <c r="OKT18" s="11"/>
      <c r="OKU18" s="126"/>
      <c r="OKV18" s="127"/>
      <c r="OKW18" s="17"/>
      <c r="OKX18" s="9"/>
      <c r="OKY18" s="18"/>
      <c r="OKZ18" s="4"/>
      <c r="OLA18" s="10"/>
      <c r="OLB18" s="10"/>
      <c r="OLC18" s="11"/>
      <c r="OLD18" s="126"/>
      <c r="OLE18" s="127"/>
      <c r="OLF18" s="17"/>
      <c r="OLG18" s="9"/>
      <c r="OLH18" s="18"/>
      <c r="OLI18" s="4"/>
      <c r="OLJ18" s="10"/>
      <c r="OLK18" s="10"/>
      <c r="OLL18" s="11"/>
      <c r="OLM18" s="126"/>
      <c r="OLN18" s="127"/>
      <c r="OLO18" s="17"/>
      <c r="OLP18" s="9"/>
      <c r="OLQ18" s="18"/>
      <c r="OLR18" s="4"/>
      <c r="OLS18" s="10"/>
      <c r="OLT18" s="10"/>
      <c r="OLU18" s="11"/>
      <c r="OLV18" s="126"/>
      <c r="OLW18" s="127"/>
      <c r="OLX18" s="17"/>
      <c r="OLY18" s="9"/>
      <c r="OLZ18" s="18"/>
      <c r="OMA18" s="4"/>
      <c r="OMB18" s="10"/>
      <c r="OMC18" s="10"/>
      <c r="OMD18" s="11"/>
      <c r="OME18" s="126"/>
      <c r="OMF18" s="127"/>
      <c r="OMG18" s="17"/>
      <c r="OMH18" s="9"/>
      <c r="OMI18" s="18"/>
      <c r="OMJ18" s="4"/>
      <c r="OMK18" s="10"/>
      <c r="OML18" s="10"/>
      <c r="OMM18" s="11"/>
      <c r="OMN18" s="126"/>
      <c r="OMO18" s="127"/>
      <c r="OMP18" s="17"/>
      <c r="OMQ18" s="9"/>
      <c r="OMR18" s="18"/>
      <c r="OMS18" s="4"/>
      <c r="OMT18" s="10"/>
      <c r="OMU18" s="10"/>
      <c r="OMV18" s="11"/>
      <c r="OMW18" s="126"/>
      <c r="OMX18" s="127"/>
      <c r="OMY18" s="17"/>
      <c r="OMZ18" s="9"/>
      <c r="ONA18" s="18"/>
      <c r="ONB18" s="4"/>
      <c r="ONC18" s="10"/>
      <c r="OND18" s="10"/>
      <c r="ONE18" s="11"/>
      <c r="ONF18" s="126"/>
      <c r="ONG18" s="127"/>
      <c r="ONH18" s="17"/>
      <c r="ONI18" s="9"/>
      <c r="ONJ18" s="18"/>
      <c r="ONK18" s="4"/>
      <c r="ONL18" s="10"/>
      <c r="ONM18" s="10"/>
      <c r="ONN18" s="11"/>
      <c r="ONO18" s="126"/>
      <c r="ONP18" s="127"/>
      <c r="ONQ18" s="17"/>
      <c r="ONR18" s="9"/>
      <c r="ONS18" s="18"/>
      <c r="ONT18" s="4"/>
      <c r="ONU18" s="10"/>
      <c r="ONV18" s="10"/>
      <c r="ONW18" s="11"/>
      <c r="ONX18" s="126"/>
      <c r="ONY18" s="127"/>
      <c r="ONZ18" s="17"/>
      <c r="OOA18" s="9"/>
      <c r="OOB18" s="18"/>
      <c r="OOC18" s="4"/>
      <c r="OOD18" s="10"/>
      <c r="OOE18" s="10"/>
      <c r="OOF18" s="11"/>
      <c r="OOG18" s="126"/>
      <c r="OOH18" s="127"/>
      <c r="OOI18" s="17"/>
      <c r="OOJ18" s="9"/>
      <c r="OOK18" s="18"/>
      <c r="OOL18" s="4"/>
      <c r="OOM18" s="10"/>
      <c r="OON18" s="10"/>
      <c r="OOO18" s="11"/>
      <c r="OOP18" s="126"/>
      <c r="OOQ18" s="127"/>
      <c r="OOR18" s="17"/>
      <c r="OOS18" s="9"/>
      <c r="OOT18" s="18"/>
      <c r="OOU18" s="4"/>
      <c r="OOV18" s="10"/>
      <c r="OOW18" s="10"/>
      <c r="OOX18" s="11"/>
      <c r="OOY18" s="126"/>
      <c r="OOZ18" s="127"/>
      <c r="OPA18" s="17"/>
      <c r="OPB18" s="9"/>
      <c r="OPC18" s="18"/>
      <c r="OPD18" s="4"/>
      <c r="OPE18" s="10"/>
      <c r="OPF18" s="10"/>
      <c r="OPG18" s="11"/>
      <c r="OPH18" s="126"/>
      <c r="OPI18" s="127"/>
      <c r="OPJ18" s="17"/>
      <c r="OPK18" s="9"/>
      <c r="OPL18" s="18"/>
      <c r="OPM18" s="4"/>
      <c r="OPN18" s="10"/>
      <c r="OPO18" s="10"/>
      <c r="OPP18" s="11"/>
      <c r="OPQ18" s="126"/>
      <c r="OPR18" s="127"/>
      <c r="OPS18" s="17"/>
      <c r="OPT18" s="9"/>
      <c r="OPU18" s="18"/>
      <c r="OPV18" s="4"/>
      <c r="OPW18" s="10"/>
      <c r="OPX18" s="10"/>
      <c r="OPY18" s="11"/>
      <c r="OPZ18" s="126"/>
      <c r="OQA18" s="127"/>
      <c r="OQB18" s="17"/>
      <c r="OQC18" s="9"/>
      <c r="OQD18" s="18"/>
      <c r="OQE18" s="4"/>
      <c r="OQF18" s="10"/>
      <c r="OQG18" s="10"/>
      <c r="OQH18" s="11"/>
      <c r="OQI18" s="126"/>
      <c r="OQJ18" s="127"/>
      <c r="OQK18" s="17"/>
      <c r="OQL18" s="9"/>
      <c r="OQM18" s="18"/>
      <c r="OQN18" s="4"/>
      <c r="OQO18" s="10"/>
      <c r="OQP18" s="10"/>
      <c r="OQQ18" s="11"/>
      <c r="OQR18" s="126"/>
      <c r="OQS18" s="127"/>
      <c r="OQT18" s="17"/>
      <c r="OQU18" s="9"/>
      <c r="OQV18" s="18"/>
      <c r="OQW18" s="4"/>
      <c r="OQX18" s="10"/>
      <c r="OQY18" s="10"/>
      <c r="OQZ18" s="11"/>
      <c r="ORA18" s="126"/>
      <c r="ORB18" s="127"/>
      <c r="ORC18" s="17"/>
      <c r="ORD18" s="9"/>
      <c r="ORE18" s="18"/>
      <c r="ORF18" s="4"/>
      <c r="ORG18" s="10"/>
      <c r="ORH18" s="10"/>
      <c r="ORI18" s="11"/>
      <c r="ORJ18" s="126"/>
      <c r="ORK18" s="127"/>
      <c r="ORL18" s="17"/>
      <c r="ORM18" s="9"/>
      <c r="ORN18" s="18"/>
      <c r="ORO18" s="4"/>
      <c r="ORP18" s="10"/>
      <c r="ORQ18" s="10"/>
      <c r="ORR18" s="11"/>
      <c r="ORS18" s="126"/>
      <c r="ORT18" s="127"/>
      <c r="ORU18" s="17"/>
      <c r="ORV18" s="9"/>
      <c r="ORW18" s="18"/>
      <c r="ORX18" s="4"/>
      <c r="ORY18" s="10"/>
      <c r="ORZ18" s="10"/>
      <c r="OSA18" s="11"/>
      <c r="OSB18" s="126"/>
      <c r="OSC18" s="127"/>
      <c r="OSD18" s="17"/>
      <c r="OSE18" s="9"/>
      <c r="OSF18" s="18"/>
      <c r="OSG18" s="4"/>
      <c r="OSH18" s="10"/>
      <c r="OSI18" s="10"/>
      <c r="OSJ18" s="11"/>
      <c r="OSK18" s="126"/>
      <c r="OSL18" s="127"/>
      <c r="OSM18" s="17"/>
      <c r="OSN18" s="9"/>
      <c r="OSO18" s="18"/>
      <c r="OSP18" s="4"/>
      <c r="OSQ18" s="10"/>
      <c r="OSR18" s="10"/>
      <c r="OSS18" s="11"/>
      <c r="OST18" s="126"/>
      <c r="OSU18" s="127"/>
      <c r="OSV18" s="17"/>
      <c r="OSW18" s="9"/>
      <c r="OSX18" s="18"/>
      <c r="OSY18" s="4"/>
      <c r="OSZ18" s="10"/>
      <c r="OTA18" s="10"/>
      <c r="OTB18" s="11"/>
      <c r="OTC18" s="126"/>
      <c r="OTD18" s="127"/>
      <c r="OTE18" s="17"/>
      <c r="OTF18" s="9"/>
      <c r="OTG18" s="18"/>
      <c r="OTH18" s="4"/>
      <c r="OTI18" s="10"/>
      <c r="OTJ18" s="10"/>
      <c r="OTK18" s="11"/>
      <c r="OTL18" s="126"/>
      <c r="OTM18" s="127"/>
      <c r="OTN18" s="17"/>
      <c r="OTO18" s="9"/>
      <c r="OTP18" s="18"/>
      <c r="OTQ18" s="4"/>
      <c r="OTR18" s="10"/>
      <c r="OTS18" s="10"/>
      <c r="OTT18" s="11"/>
      <c r="OTU18" s="126"/>
      <c r="OTV18" s="127"/>
      <c r="OTW18" s="17"/>
      <c r="OTX18" s="9"/>
      <c r="OTY18" s="18"/>
      <c r="OTZ18" s="4"/>
      <c r="OUA18" s="10"/>
      <c r="OUB18" s="10"/>
      <c r="OUC18" s="11"/>
      <c r="OUD18" s="126"/>
      <c r="OUE18" s="127"/>
      <c r="OUF18" s="17"/>
      <c r="OUG18" s="9"/>
      <c r="OUH18" s="18"/>
      <c r="OUI18" s="4"/>
      <c r="OUJ18" s="10"/>
      <c r="OUK18" s="10"/>
      <c r="OUL18" s="11"/>
      <c r="OUM18" s="126"/>
      <c r="OUN18" s="127"/>
      <c r="OUO18" s="17"/>
      <c r="OUP18" s="9"/>
      <c r="OUQ18" s="18"/>
      <c r="OUR18" s="4"/>
      <c r="OUS18" s="10"/>
      <c r="OUT18" s="10"/>
      <c r="OUU18" s="11"/>
      <c r="OUV18" s="126"/>
      <c r="OUW18" s="127"/>
      <c r="OUX18" s="17"/>
      <c r="OUY18" s="9"/>
      <c r="OUZ18" s="18"/>
      <c r="OVA18" s="4"/>
      <c r="OVB18" s="10"/>
      <c r="OVC18" s="10"/>
      <c r="OVD18" s="11"/>
      <c r="OVE18" s="126"/>
      <c r="OVF18" s="127"/>
      <c r="OVG18" s="17"/>
      <c r="OVH18" s="9"/>
      <c r="OVI18" s="18"/>
      <c r="OVJ18" s="4"/>
      <c r="OVK18" s="10"/>
      <c r="OVL18" s="10"/>
      <c r="OVM18" s="11"/>
      <c r="OVN18" s="126"/>
      <c r="OVO18" s="127"/>
      <c r="OVP18" s="17"/>
      <c r="OVQ18" s="9"/>
      <c r="OVR18" s="18"/>
      <c r="OVS18" s="4"/>
      <c r="OVT18" s="10"/>
      <c r="OVU18" s="10"/>
      <c r="OVV18" s="11"/>
      <c r="OVW18" s="126"/>
      <c r="OVX18" s="127"/>
      <c r="OVY18" s="17"/>
      <c r="OVZ18" s="9"/>
      <c r="OWA18" s="18"/>
      <c r="OWB18" s="4"/>
      <c r="OWC18" s="10"/>
      <c r="OWD18" s="10"/>
      <c r="OWE18" s="11"/>
      <c r="OWF18" s="126"/>
      <c r="OWG18" s="127"/>
      <c r="OWH18" s="17"/>
      <c r="OWI18" s="9"/>
      <c r="OWJ18" s="18"/>
      <c r="OWK18" s="4"/>
      <c r="OWL18" s="10"/>
      <c r="OWM18" s="10"/>
      <c r="OWN18" s="11"/>
      <c r="OWO18" s="126"/>
      <c r="OWP18" s="127"/>
      <c r="OWQ18" s="17"/>
      <c r="OWR18" s="9"/>
      <c r="OWS18" s="18"/>
      <c r="OWT18" s="4"/>
      <c r="OWU18" s="10"/>
      <c r="OWV18" s="10"/>
      <c r="OWW18" s="11"/>
      <c r="OWX18" s="126"/>
      <c r="OWY18" s="127"/>
      <c r="OWZ18" s="17"/>
      <c r="OXA18" s="9"/>
      <c r="OXB18" s="18"/>
      <c r="OXC18" s="4"/>
      <c r="OXD18" s="10"/>
      <c r="OXE18" s="10"/>
      <c r="OXF18" s="11"/>
      <c r="OXG18" s="126"/>
      <c r="OXH18" s="127"/>
      <c r="OXI18" s="17"/>
      <c r="OXJ18" s="9"/>
      <c r="OXK18" s="18"/>
      <c r="OXL18" s="4"/>
      <c r="OXM18" s="10"/>
      <c r="OXN18" s="10"/>
      <c r="OXO18" s="11"/>
      <c r="OXP18" s="126"/>
      <c r="OXQ18" s="127"/>
      <c r="OXR18" s="17"/>
      <c r="OXS18" s="9"/>
      <c r="OXT18" s="18"/>
      <c r="OXU18" s="4"/>
      <c r="OXV18" s="10"/>
      <c r="OXW18" s="10"/>
      <c r="OXX18" s="11"/>
      <c r="OXY18" s="126"/>
      <c r="OXZ18" s="127"/>
      <c r="OYA18" s="17"/>
      <c r="OYB18" s="9"/>
      <c r="OYC18" s="18"/>
      <c r="OYD18" s="4"/>
      <c r="OYE18" s="10"/>
      <c r="OYF18" s="10"/>
      <c r="OYG18" s="11"/>
      <c r="OYH18" s="126"/>
      <c r="OYI18" s="127"/>
      <c r="OYJ18" s="17"/>
      <c r="OYK18" s="9"/>
      <c r="OYL18" s="18"/>
      <c r="OYM18" s="4"/>
      <c r="OYN18" s="10"/>
      <c r="OYO18" s="10"/>
      <c r="OYP18" s="11"/>
      <c r="OYQ18" s="126"/>
      <c r="OYR18" s="127"/>
      <c r="OYS18" s="17"/>
      <c r="OYT18" s="9"/>
      <c r="OYU18" s="18"/>
      <c r="OYV18" s="4"/>
      <c r="OYW18" s="10"/>
      <c r="OYX18" s="10"/>
      <c r="OYY18" s="11"/>
      <c r="OYZ18" s="126"/>
      <c r="OZA18" s="127"/>
      <c r="OZB18" s="17"/>
      <c r="OZC18" s="9"/>
      <c r="OZD18" s="18"/>
      <c r="OZE18" s="4"/>
      <c r="OZF18" s="10"/>
      <c r="OZG18" s="10"/>
      <c r="OZH18" s="11"/>
      <c r="OZI18" s="126"/>
      <c r="OZJ18" s="127"/>
      <c r="OZK18" s="17"/>
      <c r="OZL18" s="9"/>
      <c r="OZM18" s="18"/>
      <c r="OZN18" s="4"/>
      <c r="OZO18" s="10"/>
      <c r="OZP18" s="10"/>
      <c r="OZQ18" s="11"/>
      <c r="OZR18" s="126"/>
      <c r="OZS18" s="127"/>
      <c r="OZT18" s="17"/>
      <c r="OZU18" s="9"/>
      <c r="OZV18" s="18"/>
      <c r="OZW18" s="4"/>
      <c r="OZX18" s="10"/>
      <c r="OZY18" s="10"/>
      <c r="OZZ18" s="11"/>
      <c r="PAA18" s="126"/>
      <c r="PAB18" s="127"/>
      <c r="PAC18" s="17"/>
      <c r="PAD18" s="9"/>
      <c r="PAE18" s="18"/>
      <c r="PAF18" s="4"/>
      <c r="PAG18" s="10"/>
      <c r="PAH18" s="10"/>
      <c r="PAI18" s="11"/>
      <c r="PAJ18" s="126"/>
      <c r="PAK18" s="127"/>
      <c r="PAL18" s="17"/>
      <c r="PAM18" s="9"/>
      <c r="PAN18" s="18"/>
      <c r="PAO18" s="4"/>
      <c r="PAP18" s="10"/>
      <c r="PAQ18" s="10"/>
      <c r="PAR18" s="11"/>
      <c r="PAS18" s="126"/>
      <c r="PAT18" s="127"/>
      <c r="PAU18" s="17"/>
      <c r="PAV18" s="9"/>
      <c r="PAW18" s="18"/>
      <c r="PAX18" s="4"/>
      <c r="PAY18" s="10"/>
      <c r="PAZ18" s="10"/>
      <c r="PBA18" s="11"/>
      <c r="PBB18" s="126"/>
      <c r="PBC18" s="127"/>
      <c r="PBD18" s="17"/>
      <c r="PBE18" s="9"/>
      <c r="PBF18" s="18"/>
      <c r="PBG18" s="4"/>
      <c r="PBH18" s="10"/>
      <c r="PBI18" s="10"/>
      <c r="PBJ18" s="11"/>
      <c r="PBK18" s="126"/>
      <c r="PBL18" s="127"/>
      <c r="PBM18" s="17"/>
      <c r="PBN18" s="9"/>
      <c r="PBO18" s="18"/>
      <c r="PBP18" s="4"/>
      <c r="PBQ18" s="10"/>
      <c r="PBR18" s="10"/>
      <c r="PBS18" s="11"/>
      <c r="PBT18" s="126"/>
      <c r="PBU18" s="127"/>
      <c r="PBV18" s="17"/>
      <c r="PBW18" s="9"/>
      <c r="PBX18" s="18"/>
      <c r="PBY18" s="4"/>
      <c r="PBZ18" s="10"/>
      <c r="PCA18" s="10"/>
      <c r="PCB18" s="11"/>
      <c r="PCC18" s="126"/>
      <c r="PCD18" s="127"/>
      <c r="PCE18" s="17"/>
      <c r="PCF18" s="9"/>
      <c r="PCG18" s="18"/>
      <c r="PCH18" s="4"/>
      <c r="PCI18" s="10"/>
      <c r="PCJ18" s="10"/>
      <c r="PCK18" s="11"/>
      <c r="PCL18" s="126"/>
      <c r="PCM18" s="127"/>
      <c r="PCN18" s="17"/>
      <c r="PCO18" s="9"/>
      <c r="PCP18" s="18"/>
      <c r="PCQ18" s="4"/>
      <c r="PCR18" s="10"/>
      <c r="PCS18" s="10"/>
      <c r="PCT18" s="11"/>
      <c r="PCU18" s="126"/>
      <c r="PCV18" s="127"/>
      <c r="PCW18" s="17"/>
      <c r="PCX18" s="9"/>
      <c r="PCY18" s="18"/>
      <c r="PCZ18" s="4"/>
      <c r="PDA18" s="10"/>
      <c r="PDB18" s="10"/>
      <c r="PDC18" s="11"/>
      <c r="PDD18" s="126"/>
      <c r="PDE18" s="127"/>
      <c r="PDF18" s="17"/>
      <c r="PDG18" s="9"/>
      <c r="PDH18" s="18"/>
      <c r="PDI18" s="4"/>
      <c r="PDJ18" s="10"/>
      <c r="PDK18" s="10"/>
      <c r="PDL18" s="11"/>
      <c r="PDM18" s="126"/>
      <c r="PDN18" s="127"/>
      <c r="PDO18" s="17"/>
      <c r="PDP18" s="9"/>
      <c r="PDQ18" s="18"/>
      <c r="PDR18" s="4"/>
      <c r="PDS18" s="10"/>
      <c r="PDT18" s="10"/>
      <c r="PDU18" s="11"/>
      <c r="PDV18" s="126"/>
      <c r="PDW18" s="127"/>
      <c r="PDX18" s="17"/>
      <c r="PDY18" s="9"/>
      <c r="PDZ18" s="18"/>
      <c r="PEA18" s="4"/>
      <c r="PEB18" s="10"/>
      <c r="PEC18" s="10"/>
      <c r="PED18" s="11"/>
      <c r="PEE18" s="126"/>
      <c r="PEF18" s="127"/>
      <c r="PEG18" s="17"/>
      <c r="PEH18" s="9"/>
      <c r="PEI18" s="18"/>
      <c r="PEJ18" s="4"/>
      <c r="PEK18" s="10"/>
      <c r="PEL18" s="10"/>
      <c r="PEM18" s="11"/>
      <c r="PEN18" s="126"/>
      <c r="PEO18" s="127"/>
      <c r="PEP18" s="17"/>
      <c r="PEQ18" s="9"/>
      <c r="PER18" s="18"/>
      <c r="PES18" s="4"/>
      <c r="PET18" s="10"/>
      <c r="PEU18" s="10"/>
      <c r="PEV18" s="11"/>
      <c r="PEW18" s="126"/>
      <c r="PEX18" s="127"/>
      <c r="PEY18" s="17"/>
      <c r="PEZ18" s="9"/>
      <c r="PFA18" s="18"/>
      <c r="PFB18" s="4"/>
      <c r="PFC18" s="10"/>
      <c r="PFD18" s="10"/>
      <c r="PFE18" s="11"/>
      <c r="PFF18" s="126"/>
      <c r="PFG18" s="127"/>
      <c r="PFH18" s="17"/>
      <c r="PFI18" s="9"/>
      <c r="PFJ18" s="18"/>
      <c r="PFK18" s="4"/>
      <c r="PFL18" s="10"/>
      <c r="PFM18" s="10"/>
      <c r="PFN18" s="11"/>
      <c r="PFO18" s="126"/>
      <c r="PFP18" s="127"/>
      <c r="PFQ18" s="17"/>
      <c r="PFR18" s="9"/>
      <c r="PFS18" s="18"/>
      <c r="PFT18" s="4"/>
      <c r="PFU18" s="10"/>
      <c r="PFV18" s="10"/>
      <c r="PFW18" s="11"/>
      <c r="PFX18" s="126"/>
      <c r="PFY18" s="127"/>
      <c r="PFZ18" s="17"/>
      <c r="PGA18" s="9"/>
      <c r="PGB18" s="18"/>
      <c r="PGC18" s="4"/>
      <c r="PGD18" s="10"/>
      <c r="PGE18" s="10"/>
      <c r="PGF18" s="11"/>
      <c r="PGG18" s="126"/>
      <c r="PGH18" s="127"/>
      <c r="PGI18" s="17"/>
      <c r="PGJ18" s="9"/>
      <c r="PGK18" s="18"/>
      <c r="PGL18" s="4"/>
      <c r="PGM18" s="10"/>
      <c r="PGN18" s="10"/>
      <c r="PGO18" s="11"/>
      <c r="PGP18" s="126"/>
      <c r="PGQ18" s="127"/>
      <c r="PGR18" s="17"/>
      <c r="PGS18" s="9"/>
      <c r="PGT18" s="18"/>
      <c r="PGU18" s="4"/>
      <c r="PGV18" s="10"/>
      <c r="PGW18" s="10"/>
      <c r="PGX18" s="11"/>
      <c r="PGY18" s="126"/>
      <c r="PGZ18" s="127"/>
      <c r="PHA18" s="17"/>
      <c r="PHB18" s="9"/>
      <c r="PHC18" s="18"/>
      <c r="PHD18" s="4"/>
      <c r="PHE18" s="10"/>
      <c r="PHF18" s="10"/>
      <c r="PHG18" s="11"/>
      <c r="PHH18" s="126"/>
      <c r="PHI18" s="127"/>
      <c r="PHJ18" s="17"/>
      <c r="PHK18" s="9"/>
      <c r="PHL18" s="18"/>
      <c r="PHM18" s="4"/>
      <c r="PHN18" s="10"/>
      <c r="PHO18" s="10"/>
      <c r="PHP18" s="11"/>
      <c r="PHQ18" s="126"/>
      <c r="PHR18" s="127"/>
      <c r="PHS18" s="17"/>
      <c r="PHT18" s="9"/>
      <c r="PHU18" s="18"/>
      <c r="PHV18" s="4"/>
      <c r="PHW18" s="10"/>
      <c r="PHX18" s="10"/>
      <c r="PHY18" s="11"/>
      <c r="PHZ18" s="126"/>
      <c r="PIA18" s="127"/>
      <c r="PIB18" s="17"/>
      <c r="PIC18" s="9"/>
      <c r="PID18" s="18"/>
      <c r="PIE18" s="4"/>
      <c r="PIF18" s="10"/>
      <c r="PIG18" s="10"/>
      <c r="PIH18" s="11"/>
      <c r="PII18" s="126"/>
      <c r="PIJ18" s="127"/>
      <c r="PIK18" s="17"/>
      <c r="PIL18" s="9"/>
      <c r="PIM18" s="18"/>
      <c r="PIN18" s="4"/>
      <c r="PIO18" s="10"/>
      <c r="PIP18" s="10"/>
      <c r="PIQ18" s="11"/>
      <c r="PIR18" s="126"/>
      <c r="PIS18" s="127"/>
      <c r="PIT18" s="17"/>
      <c r="PIU18" s="9"/>
      <c r="PIV18" s="18"/>
      <c r="PIW18" s="4"/>
      <c r="PIX18" s="10"/>
      <c r="PIY18" s="10"/>
      <c r="PIZ18" s="11"/>
      <c r="PJA18" s="126"/>
      <c r="PJB18" s="127"/>
      <c r="PJC18" s="17"/>
      <c r="PJD18" s="9"/>
      <c r="PJE18" s="18"/>
      <c r="PJF18" s="4"/>
      <c r="PJG18" s="10"/>
      <c r="PJH18" s="10"/>
      <c r="PJI18" s="11"/>
      <c r="PJJ18" s="126"/>
      <c r="PJK18" s="127"/>
      <c r="PJL18" s="17"/>
      <c r="PJM18" s="9"/>
      <c r="PJN18" s="18"/>
      <c r="PJO18" s="4"/>
      <c r="PJP18" s="10"/>
      <c r="PJQ18" s="10"/>
      <c r="PJR18" s="11"/>
      <c r="PJS18" s="126"/>
      <c r="PJT18" s="127"/>
      <c r="PJU18" s="17"/>
      <c r="PJV18" s="9"/>
      <c r="PJW18" s="18"/>
      <c r="PJX18" s="4"/>
      <c r="PJY18" s="10"/>
      <c r="PJZ18" s="10"/>
      <c r="PKA18" s="11"/>
      <c r="PKB18" s="126"/>
      <c r="PKC18" s="127"/>
      <c r="PKD18" s="17"/>
      <c r="PKE18" s="9"/>
      <c r="PKF18" s="18"/>
      <c r="PKG18" s="4"/>
      <c r="PKH18" s="10"/>
      <c r="PKI18" s="10"/>
      <c r="PKJ18" s="11"/>
      <c r="PKK18" s="126"/>
      <c r="PKL18" s="127"/>
      <c r="PKM18" s="17"/>
      <c r="PKN18" s="9"/>
      <c r="PKO18" s="18"/>
      <c r="PKP18" s="4"/>
      <c r="PKQ18" s="10"/>
      <c r="PKR18" s="10"/>
      <c r="PKS18" s="11"/>
      <c r="PKT18" s="126"/>
      <c r="PKU18" s="127"/>
      <c r="PKV18" s="17"/>
      <c r="PKW18" s="9"/>
      <c r="PKX18" s="18"/>
      <c r="PKY18" s="4"/>
      <c r="PKZ18" s="10"/>
      <c r="PLA18" s="10"/>
      <c r="PLB18" s="11"/>
      <c r="PLC18" s="126"/>
      <c r="PLD18" s="127"/>
      <c r="PLE18" s="17"/>
      <c r="PLF18" s="9"/>
      <c r="PLG18" s="18"/>
      <c r="PLH18" s="4"/>
      <c r="PLI18" s="10"/>
      <c r="PLJ18" s="10"/>
      <c r="PLK18" s="11"/>
      <c r="PLL18" s="126"/>
      <c r="PLM18" s="127"/>
      <c r="PLN18" s="17"/>
      <c r="PLO18" s="9"/>
      <c r="PLP18" s="18"/>
      <c r="PLQ18" s="4"/>
      <c r="PLR18" s="10"/>
      <c r="PLS18" s="10"/>
      <c r="PLT18" s="11"/>
      <c r="PLU18" s="126"/>
      <c r="PLV18" s="127"/>
      <c r="PLW18" s="17"/>
      <c r="PLX18" s="9"/>
      <c r="PLY18" s="18"/>
      <c r="PLZ18" s="4"/>
      <c r="PMA18" s="10"/>
      <c r="PMB18" s="10"/>
      <c r="PMC18" s="11"/>
      <c r="PMD18" s="126"/>
      <c r="PME18" s="127"/>
      <c r="PMF18" s="17"/>
      <c r="PMG18" s="9"/>
      <c r="PMH18" s="18"/>
      <c r="PMI18" s="4"/>
      <c r="PMJ18" s="10"/>
      <c r="PMK18" s="10"/>
      <c r="PML18" s="11"/>
      <c r="PMM18" s="126"/>
      <c r="PMN18" s="127"/>
      <c r="PMO18" s="17"/>
      <c r="PMP18" s="9"/>
      <c r="PMQ18" s="18"/>
      <c r="PMR18" s="4"/>
      <c r="PMS18" s="10"/>
      <c r="PMT18" s="10"/>
      <c r="PMU18" s="11"/>
      <c r="PMV18" s="126"/>
      <c r="PMW18" s="127"/>
      <c r="PMX18" s="17"/>
      <c r="PMY18" s="9"/>
      <c r="PMZ18" s="18"/>
      <c r="PNA18" s="4"/>
      <c r="PNB18" s="10"/>
      <c r="PNC18" s="10"/>
      <c r="PND18" s="11"/>
      <c r="PNE18" s="126"/>
      <c r="PNF18" s="127"/>
      <c r="PNG18" s="17"/>
      <c r="PNH18" s="9"/>
      <c r="PNI18" s="18"/>
      <c r="PNJ18" s="4"/>
      <c r="PNK18" s="10"/>
      <c r="PNL18" s="10"/>
      <c r="PNM18" s="11"/>
      <c r="PNN18" s="126"/>
      <c r="PNO18" s="127"/>
      <c r="PNP18" s="17"/>
      <c r="PNQ18" s="9"/>
      <c r="PNR18" s="18"/>
      <c r="PNS18" s="4"/>
      <c r="PNT18" s="10"/>
      <c r="PNU18" s="10"/>
      <c r="PNV18" s="11"/>
      <c r="PNW18" s="126"/>
      <c r="PNX18" s="127"/>
      <c r="PNY18" s="17"/>
      <c r="PNZ18" s="9"/>
      <c r="POA18" s="18"/>
      <c r="POB18" s="4"/>
      <c r="POC18" s="10"/>
      <c r="POD18" s="10"/>
      <c r="POE18" s="11"/>
      <c r="POF18" s="126"/>
      <c r="POG18" s="127"/>
      <c r="POH18" s="17"/>
      <c r="POI18" s="9"/>
      <c r="POJ18" s="18"/>
      <c r="POK18" s="4"/>
      <c r="POL18" s="10"/>
      <c r="POM18" s="10"/>
      <c r="PON18" s="11"/>
      <c r="POO18" s="126"/>
      <c r="POP18" s="127"/>
      <c r="POQ18" s="17"/>
      <c r="POR18" s="9"/>
      <c r="POS18" s="18"/>
      <c r="POT18" s="4"/>
      <c r="POU18" s="10"/>
      <c r="POV18" s="10"/>
      <c r="POW18" s="11"/>
      <c r="POX18" s="126"/>
      <c r="POY18" s="127"/>
      <c r="POZ18" s="17"/>
      <c r="PPA18" s="9"/>
      <c r="PPB18" s="18"/>
      <c r="PPC18" s="4"/>
      <c r="PPD18" s="10"/>
      <c r="PPE18" s="10"/>
      <c r="PPF18" s="11"/>
      <c r="PPG18" s="126"/>
      <c r="PPH18" s="127"/>
      <c r="PPI18" s="17"/>
      <c r="PPJ18" s="9"/>
      <c r="PPK18" s="18"/>
      <c r="PPL18" s="4"/>
      <c r="PPM18" s="10"/>
      <c r="PPN18" s="10"/>
      <c r="PPO18" s="11"/>
      <c r="PPP18" s="126"/>
      <c r="PPQ18" s="127"/>
      <c r="PPR18" s="17"/>
      <c r="PPS18" s="9"/>
      <c r="PPT18" s="18"/>
      <c r="PPU18" s="4"/>
      <c r="PPV18" s="10"/>
      <c r="PPW18" s="10"/>
      <c r="PPX18" s="11"/>
      <c r="PPY18" s="126"/>
      <c r="PPZ18" s="127"/>
      <c r="PQA18" s="17"/>
      <c r="PQB18" s="9"/>
      <c r="PQC18" s="18"/>
      <c r="PQD18" s="4"/>
      <c r="PQE18" s="10"/>
      <c r="PQF18" s="10"/>
      <c r="PQG18" s="11"/>
      <c r="PQH18" s="126"/>
      <c r="PQI18" s="127"/>
      <c r="PQJ18" s="17"/>
      <c r="PQK18" s="9"/>
      <c r="PQL18" s="18"/>
      <c r="PQM18" s="4"/>
      <c r="PQN18" s="10"/>
      <c r="PQO18" s="10"/>
      <c r="PQP18" s="11"/>
      <c r="PQQ18" s="126"/>
      <c r="PQR18" s="127"/>
      <c r="PQS18" s="17"/>
      <c r="PQT18" s="9"/>
      <c r="PQU18" s="18"/>
      <c r="PQV18" s="4"/>
      <c r="PQW18" s="10"/>
      <c r="PQX18" s="10"/>
      <c r="PQY18" s="11"/>
      <c r="PQZ18" s="126"/>
      <c r="PRA18" s="127"/>
      <c r="PRB18" s="17"/>
      <c r="PRC18" s="9"/>
      <c r="PRD18" s="18"/>
      <c r="PRE18" s="4"/>
      <c r="PRF18" s="10"/>
      <c r="PRG18" s="10"/>
      <c r="PRH18" s="11"/>
      <c r="PRI18" s="126"/>
      <c r="PRJ18" s="127"/>
      <c r="PRK18" s="17"/>
      <c r="PRL18" s="9"/>
      <c r="PRM18" s="18"/>
      <c r="PRN18" s="4"/>
      <c r="PRO18" s="10"/>
      <c r="PRP18" s="10"/>
      <c r="PRQ18" s="11"/>
      <c r="PRR18" s="126"/>
      <c r="PRS18" s="127"/>
      <c r="PRT18" s="17"/>
      <c r="PRU18" s="9"/>
      <c r="PRV18" s="18"/>
      <c r="PRW18" s="4"/>
      <c r="PRX18" s="10"/>
      <c r="PRY18" s="10"/>
      <c r="PRZ18" s="11"/>
      <c r="PSA18" s="126"/>
      <c r="PSB18" s="127"/>
      <c r="PSC18" s="17"/>
      <c r="PSD18" s="9"/>
      <c r="PSE18" s="18"/>
      <c r="PSF18" s="4"/>
      <c r="PSG18" s="10"/>
      <c r="PSH18" s="10"/>
      <c r="PSI18" s="11"/>
      <c r="PSJ18" s="126"/>
      <c r="PSK18" s="127"/>
      <c r="PSL18" s="17"/>
      <c r="PSM18" s="9"/>
      <c r="PSN18" s="18"/>
      <c r="PSO18" s="4"/>
      <c r="PSP18" s="10"/>
      <c r="PSQ18" s="10"/>
      <c r="PSR18" s="11"/>
      <c r="PSS18" s="126"/>
      <c r="PST18" s="127"/>
      <c r="PSU18" s="17"/>
      <c r="PSV18" s="9"/>
      <c r="PSW18" s="18"/>
      <c r="PSX18" s="4"/>
      <c r="PSY18" s="10"/>
      <c r="PSZ18" s="10"/>
      <c r="PTA18" s="11"/>
      <c r="PTB18" s="126"/>
      <c r="PTC18" s="127"/>
      <c r="PTD18" s="17"/>
      <c r="PTE18" s="9"/>
      <c r="PTF18" s="18"/>
      <c r="PTG18" s="4"/>
      <c r="PTH18" s="10"/>
      <c r="PTI18" s="10"/>
      <c r="PTJ18" s="11"/>
      <c r="PTK18" s="126"/>
      <c r="PTL18" s="127"/>
      <c r="PTM18" s="17"/>
      <c r="PTN18" s="9"/>
      <c r="PTO18" s="18"/>
      <c r="PTP18" s="4"/>
      <c r="PTQ18" s="10"/>
      <c r="PTR18" s="10"/>
      <c r="PTS18" s="11"/>
      <c r="PTT18" s="126"/>
      <c r="PTU18" s="127"/>
      <c r="PTV18" s="17"/>
      <c r="PTW18" s="9"/>
      <c r="PTX18" s="18"/>
      <c r="PTY18" s="4"/>
      <c r="PTZ18" s="10"/>
      <c r="PUA18" s="10"/>
      <c r="PUB18" s="11"/>
      <c r="PUC18" s="126"/>
      <c r="PUD18" s="127"/>
      <c r="PUE18" s="17"/>
      <c r="PUF18" s="9"/>
      <c r="PUG18" s="18"/>
      <c r="PUH18" s="4"/>
      <c r="PUI18" s="10"/>
      <c r="PUJ18" s="10"/>
      <c r="PUK18" s="11"/>
      <c r="PUL18" s="126"/>
      <c r="PUM18" s="127"/>
      <c r="PUN18" s="17"/>
      <c r="PUO18" s="9"/>
      <c r="PUP18" s="18"/>
      <c r="PUQ18" s="4"/>
      <c r="PUR18" s="10"/>
      <c r="PUS18" s="10"/>
      <c r="PUT18" s="11"/>
      <c r="PUU18" s="126"/>
      <c r="PUV18" s="127"/>
      <c r="PUW18" s="17"/>
      <c r="PUX18" s="9"/>
      <c r="PUY18" s="18"/>
      <c r="PUZ18" s="4"/>
      <c r="PVA18" s="10"/>
      <c r="PVB18" s="10"/>
      <c r="PVC18" s="11"/>
      <c r="PVD18" s="126"/>
      <c r="PVE18" s="127"/>
      <c r="PVF18" s="17"/>
      <c r="PVG18" s="9"/>
      <c r="PVH18" s="18"/>
      <c r="PVI18" s="4"/>
      <c r="PVJ18" s="10"/>
      <c r="PVK18" s="10"/>
      <c r="PVL18" s="11"/>
      <c r="PVM18" s="126"/>
      <c r="PVN18" s="127"/>
      <c r="PVO18" s="17"/>
      <c r="PVP18" s="9"/>
      <c r="PVQ18" s="18"/>
      <c r="PVR18" s="4"/>
      <c r="PVS18" s="10"/>
      <c r="PVT18" s="10"/>
      <c r="PVU18" s="11"/>
      <c r="PVV18" s="126"/>
      <c r="PVW18" s="127"/>
      <c r="PVX18" s="17"/>
      <c r="PVY18" s="9"/>
      <c r="PVZ18" s="18"/>
      <c r="PWA18" s="4"/>
      <c r="PWB18" s="10"/>
      <c r="PWC18" s="10"/>
      <c r="PWD18" s="11"/>
      <c r="PWE18" s="126"/>
      <c r="PWF18" s="127"/>
      <c r="PWG18" s="17"/>
      <c r="PWH18" s="9"/>
      <c r="PWI18" s="18"/>
      <c r="PWJ18" s="4"/>
      <c r="PWK18" s="10"/>
      <c r="PWL18" s="10"/>
      <c r="PWM18" s="11"/>
      <c r="PWN18" s="126"/>
      <c r="PWO18" s="127"/>
      <c r="PWP18" s="17"/>
      <c r="PWQ18" s="9"/>
      <c r="PWR18" s="18"/>
      <c r="PWS18" s="4"/>
      <c r="PWT18" s="10"/>
      <c r="PWU18" s="10"/>
      <c r="PWV18" s="11"/>
      <c r="PWW18" s="126"/>
      <c r="PWX18" s="127"/>
      <c r="PWY18" s="17"/>
      <c r="PWZ18" s="9"/>
      <c r="PXA18" s="18"/>
      <c r="PXB18" s="4"/>
      <c r="PXC18" s="10"/>
      <c r="PXD18" s="10"/>
      <c r="PXE18" s="11"/>
      <c r="PXF18" s="126"/>
      <c r="PXG18" s="127"/>
      <c r="PXH18" s="17"/>
      <c r="PXI18" s="9"/>
      <c r="PXJ18" s="18"/>
      <c r="PXK18" s="4"/>
      <c r="PXL18" s="10"/>
      <c r="PXM18" s="10"/>
      <c r="PXN18" s="11"/>
      <c r="PXO18" s="126"/>
      <c r="PXP18" s="127"/>
      <c r="PXQ18" s="17"/>
      <c r="PXR18" s="9"/>
      <c r="PXS18" s="18"/>
      <c r="PXT18" s="4"/>
      <c r="PXU18" s="10"/>
      <c r="PXV18" s="10"/>
      <c r="PXW18" s="11"/>
      <c r="PXX18" s="126"/>
      <c r="PXY18" s="127"/>
      <c r="PXZ18" s="17"/>
      <c r="PYA18" s="9"/>
      <c r="PYB18" s="18"/>
      <c r="PYC18" s="4"/>
      <c r="PYD18" s="10"/>
      <c r="PYE18" s="10"/>
      <c r="PYF18" s="11"/>
      <c r="PYG18" s="126"/>
      <c r="PYH18" s="127"/>
      <c r="PYI18" s="17"/>
      <c r="PYJ18" s="9"/>
      <c r="PYK18" s="18"/>
      <c r="PYL18" s="4"/>
      <c r="PYM18" s="10"/>
      <c r="PYN18" s="10"/>
      <c r="PYO18" s="11"/>
      <c r="PYP18" s="126"/>
      <c r="PYQ18" s="127"/>
      <c r="PYR18" s="17"/>
      <c r="PYS18" s="9"/>
      <c r="PYT18" s="18"/>
      <c r="PYU18" s="4"/>
      <c r="PYV18" s="10"/>
      <c r="PYW18" s="10"/>
      <c r="PYX18" s="11"/>
      <c r="PYY18" s="126"/>
      <c r="PYZ18" s="127"/>
      <c r="PZA18" s="17"/>
      <c r="PZB18" s="9"/>
      <c r="PZC18" s="18"/>
      <c r="PZD18" s="4"/>
      <c r="PZE18" s="10"/>
      <c r="PZF18" s="10"/>
      <c r="PZG18" s="11"/>
      <c r="PZH18" s="126"/>
      <c r="PZI18" s="127"/>
      <c r="PZJ18" s="17"/>
      <c r="PZK18" s="9"/>
      <c r="PZL18" s="18"/>
      <c r="PZM18" s="4"/>
      <c r="PZN18" s="10"/>
      <c r="PZO18" s="10"/>
      <c r="PZP18" s="11"/>
      <c r="PZQ18" s="126"/>
      <c r="PZR18" s="127"/>
      <c r="PZS18" s="17"/>
      <c r="PZT18" s="9"/>
      <c r="PZU18" s="18"/>
      <c r="PZV18" s="4"/>
      <c r="PZW18" s="10"/>
      <c r="PZX18" s="10"/>
      <c r="PZY18" s="11"/>
      <c r="PZZ18" s="126"/>
      <c r="QAA18" s="127"/>
      <c r="QAB18" s="17"/>
      <c r="QAC18" s="9"/>
      <c r="QAD18" s="18"/>
      <c r="QAE18" s="4"/>
      <c r="QAF18" s="10"/>
      <c r="QAG18" s="10"/>
      <c r="QAH18" s="11"/>
      <c r="QAI18" s="126"/>
      <c r="QAJ18" s="127"/>
      <c r="QAK18" s="17"/>
      <c r="QAL18" s="9"/>
      <c r="QAM18" s="18"/>
      <c r="QAN18" s="4"/>
      <c r="QAO18" s="10"/>
      <c r="QAP18" s="10"/>
      <c r="QAQ18" s="11"/>
      <c r="QAR18" s="126"/>
      <c r="QAS18" s="127"/>
      <c r="QAT18" s="17"/>
      <c r="QAU18" s="9"/>
      <c r="QAV18" s="18"/>
      <c r="QAW18" s="4"/>
      <c r="QAX18" s="10"/>
      <c r="QAY18" s="10"/>
      <c r="QAZ18" s="11"/>
      <c r="QBA18" s="126"/>
      <c r="QBB18" s="127"/>
      <c r="QBC18" s="17"/>
      <c r="QBD18" s="9"/>
      <c r="QBE18" s="18"/>
      <c r="QBF18" s="4"/>
      <c r="QBG18" s="10"/>
      <c r="QBH18" s="10"/>
      <c r="QBI18" s="11"/>
      <c r="QBJ18" s="126"/>
      <c r="QBK18" s="127"/>
      <c r="QBL18" s="17"/>
      <c r="QBM18" s="9"/>
      <c r="QBN18" s="18"/>
      <c r="QBO18" s="4"/>
      <c r="QBP18" s="10"/>
      <c r="QBQ18" s="10"/>
      <c r="QBR18" s="11"/>
      <c r="QBS18" s="126"/>
      <c r="QBT18" s="127"/>
      <c r="QBU18" s="17"/>
      <c r="QBV18" s="9"/>
      <c r="QBW18" s="18"/>
      <c r="QBX18" s="4"/>
      <c r="QBY18" s="10"/>
      <c r="QBZ18" s="10"/>
      <c r="QCA18" s="11"/>
      <c r="QCB18" s="126"/>
      <c r="QCC18" s="127"/>
      <c r="QCD18" s="17"/>
      <c r="QCE18" s="9"/>
      <c r="QCF18" s="18"/>
      <c r="QCG18" s="4"/>
      <c r="QCH18" s="10"/>
      <c r="QCI18" s="10"/>
      <c r="QCJ18" s="11"/>
      <c r="QCK18" s="126"/>
      <c r="QCL18" s="127"/>
      <c r="QCM18" s="17"/>
      <c r="QCN18" s="9"/>
      <c r="QCO18" s="18"/>
      <c r="QCP18" s="4"/>
      <c r="QCQ18" s="10"/>
      <c r="QCR18" s="10"/>
      <c r="QCS18" s="11"/>
      <c r="QCT18" s="126"/>
      <c r="QCU18" s="127"/>
      <c r="QCV18" s="17"/>
      <c r="QCW18" s="9"/>
      <c r="QCX18" s="18"/>
      <c r="QCY18" s="4"/>
      <c r="QCZ18" s="10"/>
      <c r="QDA18" s="10"/>
      <c r="QDB18" s="11"/>
      <c r="QDC18" s="126"/>
      <c r="QDD18" s="127"/>
      <c r="QDE18" s="17"/>
      <c r="QDF18" s="9"/>
      <c r="QDG18" s="18"/>
      <c r="QDH18" s="4"/>
      <c r="QDI18" s="10"/>
      <c r="QDJ18" s="10"/>
      <c r="QDK18" s="11"/>
      <c r="QDL18" s="126"/>
      <c r="QDM18" s="127"/>
      <c r="QDN18" s="17"/>
      <c r="QDO18" s="9"/>
      <c r="QDP18" s="18"/>
      <c r="QDQ18" s="4"/>
      <c r="QDR18" s="10"/>
      <c r="QDS18" s="10"/>
      <c r="QDT18" s="11"/>
      <c r="QDU18" s="126"/>
      <c r="QDV18" s="127"/>
      <c r="QDW18" s="17"/>
      <c r="QDX18" s="9"/>
      <c r="QDY18" s="18"/>
      <c r="QDZ18" s="4"/>
      <c r="QEA18" s="10"/>
      <c r="QEB18" s="10"/>
      <c r="QEC18" s="11"/>
      <c r="QED18" s="126"/>
      <c r="QEE18" s="127"/>
      <c r="QEF18" s="17"/>
      <c r="QEG18" s="9"/>
      <c r="QEH18" s="18"/>
      <c r="QEI18" s="4"/>
      <c r="QEJ18" s="10"/>
      <c r="QEK18" s="10"/>
      <c r="QEL18" s="11"/>
      <c r="QEM18" s="126"/>
      <c r="QEN18" s="127"/>
      <c r="QEO18" s="17"/>
      <c r="QEP18" s="9"/>
      <c r="QEQ18" s="18"/>
      <c r="QER18" s="4"/>
      <c r="QES18" s="10"/>
      <c r="QET18" s="10"/>
      <c r="QEU18" s="11"/>
      <c r="QEV18" s="126"/>
      <c r="QEW18" s="127"/>
      <c r="QEX18" s="17"/>
      <c r="QEY18" s="9"/>
      <c r="QEZ18" s="18"/>
      <c r="QFA18" s="4"/>
      <c r="QFB18" s="10"/>
      <c r="QFC18" s="10"/>
      <c r="QFD18" s="11"/>
      <c r="QFE18" s="126"/>
      <c r="QFF18" s="127"/>
      <c r="QFG18" s="17"/>
      <c r="QFH18" s="9"/>
      <c r="QFI18" s="18"/>
      <c r="QFJ18" s="4"/>
      <c r="QFK18" s="10"/>
      <c r="QFL18" s="10"/>
      <c r="QFM18" s="11"/>
      <c r="QFN18" s="126"/>
      <c r="QFO18" s="127"/>
      <c r="QFP18" s="17"/>
      <c r="QFQ18" s="9"/>
      <c r="QFR18" s="18"/>
      <c r="QFS18" s="4"/>
      <c r="QFT18" s="10"/>
      <c r="QFU18" s="10"/>
      <c r="QFV18" s="11"/>
      <c r="QFW18" s="126"/>
      <c r="QFX18" s="127"/>
      <c r="QFY18" s="17"/>
      <c r="QFZ18" s="9"/>
      <c r="QGA18" s="18"/>
      <c r="QGB18" s="4"/>
      <c r="QGC18" s="10"/>
      <c r="QGD18" s="10"/>
      <c r="QGE18" s="11"/>
      <c r="QGF18" s="126"/>
      <c r="QGG18" s="127"/>
      <c r="QGH18" s="17"/>
      <c r="QGI18" s="9"/>
      <c r="QGJ18" s="18"/>
      <c r="QGK18" s="4"/>
      <c r="QGL18" s="10"/>
      <c r="QGM18" s="10"/>
      <c r="QGN18" s="11"/>
      <c r="QGO18" s="126"/>
      <c r="QGP18" s="127"/>
      <c r="QGQ18" s="17"/>
      <c r="QGR18" s="9"/>
      <c r="QGS18" s="18"/>
      <c r="QGT18" s="4"/>
      <c r="QGU18" s="10"/>
      <c r="QGV18" s="10"/>
      <c r="QGW18" s="11"/>
      <c r="QGX18" s="126"/>
      <c r="QGY18" s="127"/>
      <c r="QGZ18" s="17"/>
      <c r="QHA18" s="9"/>
      <c r="QHB18" s="18"/>
      <c r="QHC18" s="4"/>
      <c r="QHD18" s="10"/>
      <c r="QHE18" s="10"/>
      <c r="QHF18" s="11"/>
      <c r="QHG18" s="126"/>
      <c r="QHH18" s="127"/>
      <c r="QHI18" s="17"/>
      <c r="QHJ18" s="9"/>
      <c r="QHK18" s="18"/>
      <c r="QHL18" s="4"/>
      <c r="QHM18" s="10"/>
      <c r="QHN18" s="10"/>
      <c r="QHO18" s="11"/>
      <c r="QHP18" s="126"/>
      <c r="QHQ18" s="127"/>
      <c r="QHR18" s="17"/>
      <c r="QHS18" s="9"/>
      <c r="QHT18" s="18"/>
      <c r="QHU18" s="4"/>
      <c r="QHV18" s="10"/>
      <c r="QHW18" s="10"/>
      <c r="QHX18" s="11"/>
      <c r="QHY18" s="126"/>
      <c r="QHZ18" s="127"/>
      <c r="QIA18" s="17"/>
      <c r="QIB18" s="9"/>
      <c r="QIC18" s="18"/>
      <c r="QID18" s="4"/>
      <c r="QIE18" s="10"/>
      <c r="QIF18" s="10"/>
      <c r="QIG18" s="11"/>
      <c r="QIH18" s="126"/>
      <c r="QII18" s="127"/>
      <c r="QIJ18" s="17"/>
      <c r="QIK18" s="9"/>
      <c r="QIL18" s="18"/>
      <c r="QIM18" s="4"/>
      <c r="QIN18" s="10"/>
      <c r="QIO18" s="10"/>
      <c r="QIP18" s="11"/>
      <c r="QIQ18" s="126"/>
      <c r="QIR18" s="127"/>
      <c r="QIS18" s="17"/>
      <c r="QIT18" s="9"/>
      <c r="QIU18" s="18"/>
      <c r="QIV18" s="4"/>
      <c r="QIW18" s="10"/>
      <c r="QIX18" s="10"/>
      <c r="QIY18" s="11"/>
      <c r="QIZ18" s="126"/>
      <c r="QJA18" s="127"/>
      <c r="QJB18" s="17"/>
      <c r="QJC18" s="9"/>
      <c r="QJD18" s="18"/>
      <c r="QJE18" s="4"/>
      <c r="QJF18" s="10"/>
      <c r="QJG18" s="10"/>
      <c r="QJH18" s="11"/>
      <c r="QJI18" s="126"/>
      <c r="QJJ18" s="127"/>
      <c r="QJK18" s="17"/>
      <c r="QJL18" s="9"/>
      <c r="QJM18" s="18"/>
      <c r="QJN18" s="4"/>
      <c r="QJO18" s="10"/>
      <c r="QJP18" s="10"/>
      <c r="QJQ18" s="11"/>
      <c r="QJR18" s="126"/>
      <c r="QJS18" s="127"/>
      <c r="QJT18" s="17"/>
      <c r="QJU18" s="9"/>
      <c r="QJV18" s="18"/>
      <c r="QJW18" s="4"/>
      <c r="QJX18" s="10"/>
      <c r="QJY18" s="10"/>
      <c r="QJZ18" s="11"/>
      <c r="QKA18" s="126"/>
      <c r="QKB18" s="127"/>
      <c r="QKC18" s="17"/>
      <c r="QKD18" s="9"/>
      <c r="QKE18" s="18"/>
      <c r="QKF18" s="4"/>
      <c r="QKG18" s="10"/>
      <c r="QKH18" s="10"/>
      <c r="QKI18" s="11"/>
      <c r="QKJ18" s="126"/>
      <c r="QKK18" s="127"/>
      <c r="QKL18" s="17"/>
      <c r="QKM18" s="9"/>
      <c r="QKN18" s="18"/>
      <c r="QKO18" s="4"/>
      <c r="QKP18" s="10"/>
      <c r="QKQ18" s="10"/>
      <c r="QKR18" s="11"/>
      <c r="QKS18" s="126"/>
      <c r="QKT18" s="127"/>
      <c r="QKU18" s="17"/>
      <c r="QKV18" s="9"/>
      <c r="QKW18" s="18"/>
      <c r="QKX18" s="4"/>
      <c r="QKY18" s="10"/>
      <c r="QKZ18" s="10"/>
      <c r="QLA18" s="11"/>
      <c r="QLB18" s="126"/>
      <c r="QLC18" s="127"/>
      <c r="QLD18" s="17"/>
      <c r="QLE18" s="9"/>
      <c r="QLF18" s="18"/>
      <c r="QLG18" s="4"/>
      <c r="QLH18" s="10"/>
      <c r="QLI18" s="10"/>
      <c r="QLJ18" s="11"/>
      <c r="QLK18" s="126"/>
      <c r="QLL18" s="127"/>
      <c r="QLM18" s="17"/>
      <c r="QLN18" s="9"/>
      <c r="QLO18" s="18"/>
      <c r="QLP18" s="4"/>
      <c r="QLQ18" s="10"/>
      <c r="QLR18" s="10"/>
      <c r="QLS18" s="11"/>
      <c r="QLT18" s="126"/>
      <c r="QLU18" s="127"/>
      <c r="QLV18" s="17"/>
      <c r="QLW18" s="9"/>
      <c r="QLX18" s="18"/>
      <c r="QLY18" s="4"/>
      <c r="QLZ18" s="10"/>
      <c r="QMA18" s="10"/>
      <c r="QMB18" s="11"/>
      <c r="QMC18" s="126"/>
      <c r="QMD18" s="127"/>
      <c r="QME18" s="17"/>
      <c r="QMF18" s="9"/>
      <c r="QMG18" s="18"/>
      <c r="QMH18" s="4"/>
      <c r="QMI18" s="10"/>
      <c r="QMJ18" s="10"/>
      <c r="QMK18" s="11"/>
      <c r="QML18" s="126"/>
      <c r="QMM18" s="127"/>
      <c r="QMN18" s="17"/>
      <c r="QMO18" s="9"/>
      <c r="QMP18" s="18"/>
      <c r="QMQ18" s="4"/>
      <c r="QMR18" s="10"/>
      <c r="QMS18" s="10"/>
      <c r="QMT18" s="11"/>
      <c r="QMU18" s="126"/>
      <c r="QMV18" s="127"/>
      <c r="QMW18" s="17"/>
      <c r="QMX18" s="9"/>
      <c r="QMY18" s="18"/>
      <c r="QMZ18" s="4"/>
      <c r="QNA18" s="10"/>
      <c r="QNB18" s="10"/>
      <c r="QNC18" s="11"/>
      <c r="QND18" s="126"/>
      <c r="QNE18" s="127"/>
      <c r="QNF18" s="17"/>
      <c r="QNG18" s="9"/>
      <c r="QNH18" s="18"/>
      <c r="QNI18" s="4"/>
      <c r="QNJ18" s="10"/>
      <c r="QNK18" s="10"/>
      <c r="QNL18" s="11"/>
      <c r="QNM18" s="126"/>
      <c r="QNN18" s="127"/>
      <c r="QNO18" s="17"/>
      <c r="QNP18" s="9"/>
      <c r="QNQ18" s="18"/>
      <c r="QNR18" s="4"/>
      <c r="QNS18" s="10"/>
      <c r="QNT18" s="10"/>
      <c r="QNU18" s="11"/>
      <c r="QNV18" s="126"/>
      <c r="QNW18" s="127"/>
      <c r="QNX18" s="17"/>
      <c r="QNY18" s="9"/>
      <c r="QNZ18" s="18"/>
      <c r="QOA18" s="4"/>
      <c r="QOB18" s="10"/>
      <c r="QOC18" s="10"/>
      <c r="QOD18" s="11"/>
      <c r="QOE18" s="126"/>
      <c r="QOF18" s="127"/>
      <c r="QOG18" s="17"/>
      <c r="QOH18" s="9"/>
      <c r="QOI18" s="18"/>
      <c r="QOJ18" s="4"/>
      <c r="QOK18" s="10"/>
      <c r="QOL18" s="10"/>
      <c r="QOM18" s="11"/>
      <c r="QON18" s="126"/>
      <c r="QOO18" s="127"/>
      <c r="QOP18" s="17"/>
      <c r="QOQ18" s="9"/>
      <c r="QOR18" s="18"/>
      <c r="QOS18" s="4"/>
      <c r="QOT18" s="10"/>
      <c r="QOU18" s="10"/>
      <c r="QOV18" s="11"/>
      <c r="QOW18" s="126"/>
      <c r="QOX18" s="127"/>
      <c r="QOY18" s="17"/>
      <c r="QOZ18" s="9"/>
      <c r="QPA18" s="18"/>
      <c r="QPB18" s="4"/>
      <c r="QPC18" s="10"/>
      <c r="QPD18" s="10"/>
      <c r="QPE18" s="11"/>
      <c r="QPF18" s="126"/>
      <c r="QPG18" s="127"/>
      <c r="QPH18" s="17"/>
      <c r="QPI18" s="9"/>
      <c r="QPJ18" s="18"/>
      <c r="QPK18" s="4"/>
      <c r="QPL18" s="10"/>
      <c r="QPM18" s="10"/>
      <c r="QPN18" s="11"/>
      <c r="QPO18" s="126"/>
      <c r="QPP18" s="127"/>
      <c r="QPQ18" s="17"/>
      <c r="QPR18" s="9"/>
      <c r="QPS18" s="18"/>
      <c r="QPT18" s="4"/>
      <c r="QPU18" s="10"/>
      <c r="QPV18" s="10"/>
      <c r="QPW18" s="11"/>
      <c r="QPX18" s="126"/>
      <c r="QPY18" s="127"/>
      <c r="QPZ18" s="17"/>
      <c r="QQA18" s="9"/>
      <c r="QQB18" s="18"/>
      <c r="QQC18" s="4"/>
      <c r="QQD18" s="10"/>
      <c r="QQE18" s="10"/>
      <c r="QQF18" s="11"/>
      <c r="QQG18" s="126"/>
      <c r="QQH18" s="127"/>
      <c r="QQI18" s="17"/>
      <c r="QQJ18" s="9"/>
      <c r="QQK18" s="18"/>
      <c r="QQL18" s="4"/>
      <c r="QQM18" s="10"/>
      <c r="QQN18" s="10"/>
      <c r="QQO18" s="11"/>
      <c r="QQP18" s="126"/>
      <c r="QQQ18" s="127"/>
      <c r="QQR18" s="17"/>
      <c r="QQS18" s="9"/>
      <c r="QQT18" s="18"/>
      <c r="QQU18" s="4"/>
      <c r="QQV18" s="10"/>
      <c r="QQW18" s="10"/>
      <c r="QQX18" s="11"/>
      <c r="QQY18" s="126"/>
      <c r="QQZ18" s="127"/>
      <c r="QRA18" s="17"/>
      <c r="QRB18" s="9"/>
      <c r="QRC18" s="18"/>
      <c r="QRD18" s="4"/>
      <c r="QRE18" s="10"/>
      <c r="QRF18" s="10"/>
      <c r="QRG18" s="11"/>
      <c r="QRH18" s="126"/>
      <c r="QRI18" s="127"/>
      <c r="QRJ18" s="17"/>
      <c r="QRK18" s="9"/>
      <c r="QRL18" s="18"/>
      <c r="QRM18" s="4"/>
      <c r="QRN18" s="10"/>
      <c r="QRO18" s="10"/>
      <c r="QRP18" s="11"/>
      <c r="QRQ18" s="126"/>
      <c r="QRR18" s="127"/>
      <c r="QRS18" s="17"/>
      <c r="QRT18" s="9"/>
      <c r="QRU18" s="18"/>
      <c r="QRV18" s="4"/>
      <c r="QRW18" s="10"/>
      <c r="QRX18" s="10"/>
      <c r="QRY18" s="11"/>
      <c r="QRZ18" s="126"/>
      <c r="QSA18" s="127"/>
      <c r="QSB18" s="17"/>
      <c r="QSC18" s="9"/>
      <c r="QSD18" s="18"/>
      <c r="QSE18" s="4"/>
      <c r="QSF18" s="10"/>
      <c r="QSG18" s="10"/>
      <c r="QSH18" s="11"/>
      <c r="QSI18" s="126"/>
      <c r="QSJ18" s="127"/>
      <c r="QSK18" s="17"/>
      <c r="QSL18" s="9"/>
      <c r="QSM18" s="18"/>
      <c r="QSN18" s="4"/>
      <c r="QSO18" s="10"/>
      <c r="QSP18" s="10"/>
      <c r="QSQ18" s="11"/>
      <c r="QSR18" s="126"/>
      <c r="QSS18" s="127"/>
      <c r="QST18" s="17"/>
      <c r="QSU18" s="9"/>
      <c r="QSV18" s="18"/>
      <c r="QSW18" s="4"/>
      <c r="QSX18" s="10"/>
      <c r="QSY18" s="10"/>
      <c r="QSZ18" s="11"/>
      <c r="QTA18" s="126"/>
      <c r="QTB18" s="127"/>
      <c r="QTC18" s="17"/>
      <c r="QTD18" s="9"/>
      <c r="QTE18" s="18"/>
      <c r="QTF18" s="4"/>
      <c r="QTG18" s="10"/>
      <c r="QTH18" s="10"/>
      <c r="QTI18" s="11"/>
      <c r="QTJ18" s="126"/>
      <c r="QTK18" s="127"/>
      <c r="QTL18" s="17"/>
      <c r="QTM18" s="9"/>
      <c r="QTN18" s="18"/>
      <c r="QTO18" s="4"/>
      <c r="QTP18" s="10"/>
      <c r="QTQ18" s="10"/>
      <c r="QTR18" s="11"/>
      <c r="QTS18" s="126"/>
      <c r="QTT18" s="127"/>
      <c r="QTU18" s="17"/>
      <c r="QTV18" s="9"/>
      <c r="QTW18" s="18"/>
      <c r="QTX18" s="4"/>
      <c r="QTY18" s="10"/>
      <c r="QTZ18" s="10"/>
      <c r="QUA18" s="11"/>
      <c r="QUB18" s="126"/>
      <c r="QUC18" s="127"/>
      <c r="QUD18" s="17"/>
      <c r="QUE18" s="9"/>
      <c r="QUF18" s="18"/>
      <c r="QUG18" s="4"/>
      <c r="QUH18" s="10"/>
      <c r="QUI18" s="10"/>
      <c r="QUJ18" s="11"/>
      <c r="QUK18" s="126"/>
      <c r="QUL18" s="127"/>
      <c r="QUM18" s="17"/>
      <c r="QUN18" s="9"/>
      <c r="QUO18" s="18"/>
      <c r="QUP18" s="4"/>
      <c r="QUQ18" s="10"/>
      <c r="QUR18" s="10"/>
      <c r="QUS18" s="11"/>
      <c r="QUT18" s="126"/>
      <c r="QUU18" s="127"/>
      <c r="QUV18" s="17"/>
      <c r="QUW18" s="9"/>
      <c r="QUX18" s="18"/>
      <c r="QUY18" s="4"/>
      <c r="QUZ18" s="10"/>
      <c r="QVA18" s="10"/>
      <c r="QVB18" s="11"/>
      <c r="QVC18" s="126"/>
      <c r="QVD18" s="127"/>
      <c r="QVE18" s="17"/>
      <c r="QVF18" s="9"/>
      <c r="QVG18" s="18"/>
      <c r="QVH18" s="4"/>
      <c r="QVI18" s="10"/>
      <c r="QVJ18" s="10"/>
      <c r="QVK18" s="11"/>
      <c r="QVL18" s="126"/>
      <c r="QVM18" s="127"/>
      <c r="QVN18" s="17"/>
      <c r="QVO18" s="9"/>
      <c r="QVP18" s="18"/>
      <c r="QVQ18" s="4"/>
      <c r="QVR18" s="10"/>
      <c r="QVS18" s="10"/>
      <c r="QVT18" s="11"/>
      <c r="QVU18" s="126"/>
      <c r="QVV18" s="127"/>
      <c r="QVW18" s="17"/>
      <c r="QVX18" s="9"/>
      <c r="QVY18" s="18"/>
      <c r="QVZ18" s="4"/>
      <c r="QWA18" s="10"/>
      <c r="QWB18" s="10"/>
      <c r="QWC18" s="11"/>
      <c r="QWD18" s="126"/>
      <c r="QWE18" s="127"/>
      <c r="QWF18" s="17"/>
      <c r="QWG18" s="9"/>
      <c r="QWH18" s="18"/>
      <c r="QWI18" s="4"/>
      <c r="QWJ18" s="10"/>
      <c r="QWK18" s="10"/>
      <c r="QWL18" s="11"/>
      <c r="QWM18" s="126"/>
      <c r="QWN18" s="127"/>
      <c r="QWO18" s="17"/>
      <c r="QWP18" s="9"/>
      <c r="QWQ18" s="18"/>
      <c r="QWR18" s="4"/>
      <c r="QWS18" s="10"/>
      <c r="QWT18" s="10"/>
      <c r="QWU18" s="11"/>
      <c r="QWV18" s="126"/>
      <c r="QWW18" s="127"/>
      <c r="QWX18" s="17"/>
      <c r="QWY18" s="9"/>
      <c r="QWZ18" s="18"/>
      <c r="QXA18" s="4"/>
      <c r="QXB18" s="10"/>
      <c r="QXC18" s="10"/>
      <c r="QXD18" s="11"/>
      <c r="QXE18" s="126"/>
      <c r="QXF18" s="127"/>
      <c r="QXG18" s="17"/>
      <c r="QXH18" s="9"/>
      <c r="QXI18" s="18"/>
      <c r="QXJ18" s="4"/>
      <c r="QXK18" s="10"/>
      <c r="QXL18" s="10"/>
      <c r="QXM18" s="11"/>
      <c r="QXN18" s="126"/>
      <c r="QXO18" s="127"/>
      <c r="QXP18" s="17"/>
      <c r="QXQ18" s="9"/>
      <c r="QXR18" s="18"/>
      <c r="QXS18" s="4"/>
      <c r="QXT18" s="10"/>
      <c r="QXU18" s="10"/>
      <c r="QXV18" s="11"/>
      <c r="QXW18" s="126"/>
      <c r="QXX18" s="127"/>
      <c r="QXY18" s="17"/>
      <c r="QXZ18" s="9"/>
      <c r="QYA18" s="18"/>
      <c r="QYB18" s="4"/>
      <c r="QYC18" s="10"/>
      <c r="QYD18" s="10"/>
      <c r="QYE18" s="11"/>
      <c r="QYF18" s="126"/>
      <c r="QYG18" s="127"/>
      <c r="QYH18" s="17"/>
      <c r="QYI18" s="9"/>
      <c r="QYJ18" s="18"/>
      <c r="QYK18" s="4"/>
      <c r="QYL18" s="10"/>
      <c r="QYM18" s="10"/>
      <c r="QYN18" s="11"/>
      <c r="QYO18" s="126"/>
      <c r="QYP18" s="127"/>
      <c r="QYQ18" s="17"/>
      <c r="QYR18" s="9"/>
      <c r="QYS18" s="18"/>
      <c r="QYT18" s="4"/>
      <c r="QYU18" s="10"/>
      <c r="QYV18" s="10"/>
      <c r="QYW18" s="11"/>
      <c r="QYX18" s="126"/>
      <c r="QYY18" s="127"/>
      <c r="QYZ18" s="17"/>
      <c r="QZA18" s="9"/>
      <c r="QZB18" s="18"/>
      <c r="QZC18" s="4"/>
      <c r="QZD18" s="10"/>
      <c r="QZE18" s="10"/>
      <c r="QZF18" s="11"/>
      <c r="QZG18" s="126"/>
      <c r="QZH18" s="127"/>
      <c r="QZI18" s="17"/>
      <c r="QZJ18" s="9"/>
      <c r="QZK18" s="18"/>
      <c r="QZL18" s="4"/>
      <c r="QZM18" s="10"/>
      <c r="QZN18" s="10"/>
      <c r="QZO18" s="11"/>
      <c r="QZP18" s="126"/>
      <c r="QZQ18" s="127"/>
      <c r="QZR18" s="17"/>
      <c r="QZS18" s="9"/>
      <c r="QZT18" s="18"/>
      <c r="QZU18" s="4"/>
      <c r="QZV18" s="10"/>
      <c r="QZW18" s="10"/>
      <c r="QZX18" s="11"/>
      <c r="QZY18" s="126"/>
      <c r="QZZ18" s="127"/>
      <c r="RAA18" s="17"/>
      <c r="RAB18" s="9"/>
      <c r="RAC18" s="18"/>
      <c r="RAD18" s="4"/>
      <c r="RAE18" s="10"/>
      <c r="RAF18" s="10"/>
      <c r="RAG18" s="11"/>
      <c r="RAH18" s="126"/>
      <c r="RAI18" s="127"/>
      <c r="RAJ18" s="17"/>
      <c r="RAK18" s="9"/>
      <c r="RAL18" s="18"/>
      <c r="RAM18" s="4"/>
      <c r="RAN18" s="10"/>
      <c r="RAO18" s="10"/>
      <c r="RAP18" s="11"/>
      <c r="RAQ18" s="126"/>
      <c r="RAR18" s="127"/>
      <c r="RAS18" s="17"/>
      <c r="RAT18" s="9"/>
      <c r="RAU18" s="18"/>
      <c r="RAV18" s="4"/>
      <c r="RAW18" s="10"/>
      <c r="RAX18" s="10"/>
      <c r="RAY18" s="11"/>
      <c r="RAZ18" s="126"/>
      <c r="RBA18" s="127"/>
      <c r="RBB18" s="17"/>
      <c r="RBC18" s="9"/>
      <c r="RBD18" s="18"/>
      <c r="RBE18" s="4"/>
      <c r="RBF18" s="10"/>
      <c r="RBG18" s="10"/>
      <c r="RBH18" s="11"/>
      <c r="RBI18" s="126"/>
      <c r="RBJ18" s="127"/>
      <c r="RBK18" s="17"/>
      <c r="RBL18" s="9"/>
      <c r="RBM18" s="18"/>
      <c r="RBN18" s="4"/>
      <c r="RBO18" s="10"/>
      <c r="RBP18" s="10"/>
      <c r="RBQ18" s="11"/>
      <c r="RBR18" s="126"/>
      <c r="RBS18" s="127"/>
      <c r="RBT18" s="17"/>
      <c r="RBU18" s="9"/>
      <c r="RBV18" s="18"/>
      <c r="RBW18" s="4"/>
      <c r="RBX18" s="10"/>
      <c r="RBY18" s="10"/>
      <c r="RBZ18" s="11"/>
      <c r="RCA18" s="126"/>
      <c r="RCB18" s="127"/>
      <c r="RCC18" s="17"/>
      <c r="RCD18" s="9"/>
      <c r="RCE18" s="18"/>
      <c r="RCF18" s="4"/>
      <c r="RCG18" s="10"/>
      <c r="RCH18" s="10"/>
      <c r="RCI18" s="11"/>
      <c r="RCJ18" s="126"/>
      <c r="RCK18" s="127"/>
      <c r="RCL18" s="17"/>
      <c r="RCM18" s="9"/>
      <c r="RCN18" s="18"/>
      <c r="RCO18" s="4"/>
      <c r="RCP18" s="10"/>
      <c r="RCQ18" s="10"/>
      <c r="RCR18" s="11"/>
      <c r="RCS18" s="126"/>
      <c r="RCT18" s="127"/>
      <c r="RCU18" s="17"/>
      <c r="RCV18" s="9"/>
      <c r="RCW18" s="18"/>
      <c r="RCX18" s="4"/>
      <c r="RCY18" s="10"/>
      <c r="RCZ18" s="10"/>
      <c r="RDA18" s="11"/>
      <c r="RDB18" s="126"/>
      <c r="RDC18" s="127"/>
      <c r="RDD18" s="17"/>
      <c r="RDE18" s="9"/>
      <c r="RDF18" s="18"/>
      <c r="RDG18" s="4"/>
      <c r="RDH18" s="10"/>
      <c r="RDI18" s="10"/>
      <c r="RDJ18" s="11"/>
      <c r="RDK18" s="126"/>
      <c r="RDL18" s="127"/>
      <c r="RDM18" s="17"/>
      <c r="RDN18" s="9"/>
      <c r="RDO18" s="18"/>
      <c r="RDP18" s="4"/>
      <c r="RDQ18" s="10"/>
      <c r="RDR18" s="10"/>
      <c r="RDS18" s="11"/>
      <c r="RDT18" s="126"/>
      <c r="RDU18" s="127"/>
      <c r="RDV18" s="17"/>
      <c r="RDW18" s="9"/>
      <c r="RDX18" s="18"/>
      <c r="RDY18" s="4"/>
      <c r="RDZ18" s="10"/>
      <c r="REA18" s="10"/>
      <c r="REB18" s="11"/>
      <c r="REC18" s="126"/>
      <c r="RED18" s="127"/>
      <c r="REE18" s="17"/>
      <c r="REF18" s="9"/>
      <c r="REG18" s="18"/>
      <c r="REH18" s="4"/>
      <c r="REI18" s="10"/>
      <c r="REJ18" s="10"/>
      <c r="REK18" s="11"/>
      <c r="REL18" s="126"/>
      <c r="REM18" s="127"/>
      <c r="REN18" s="17"/>
      <c r="REO18" s="9"/>
      <c r="REP18" s="18"/>
      <c r="REQ18" s="4"/>
      <c r="RER18" s="10"/>
      <c r="RES18" s="10"/>
      <c r="RET18" s="11"/>
      <c r="REU18" s="126"/>
      <c r="REV18" s="127"/>
      <c r="REW18" s="17"/>
      <c r="REX18" s="9"/>
      <c r="REY18" s="18"/>
      <c r="REZ18" s="4"/>
      <c r="RFA18" s="10"/>
      <c r="RFB18" s="10"/>
      <c r="RFC18" s="11"/>
      <c r="RFD18" s="126"/>
      <c r="RFE18" s="127"/>
      <c r="RFF18" s="17"/>
      <c r="RFG18" s="9"/>
      <c r="RFH18" s="18"/>
      <c r="RFI18" s="4"/>
      <c r="RFJ18" s="10"/>
      <c r="RFK18" s="10"/>
      <c r="RFL18" s="11"/>
      <c r="RFM18" s="126"/>
      <c r="RFN18" s="127"/>
      <c r="RFO18" s="17"/>
      <c r="RFP18" s="9"/>
      <c r="RFQ18" s="18"/>
      <c r="RFR18" s="4"/>
      <c r="RFS18" s="10"/>
      <c r="RFT18" s="10"/>
      <c r="RFU18" s="11"/>
      <c r="RFV18" s="126"/>
      <c r="RFW18" s="127"/>
      <c r="RFX18" s="17"/>
      <c r="RFY18" s="9"/>
      <c r="RFZ18" s="18"/>
      <c r="RGA18" s="4"/>
      <c r="RGB18" s="10"/>
      <c r="RGC18" s="10"/>
      <c r="RGD18" s="11"/>
      <c r="RGE18" s="126"/>
      <c r="RGF18" s="127"/>
      <c r="RGG18" s="17"/>
      <c r="RGH18" s="9"/>
      <c r="RGI18" s="18"/>
      <c r="RGJ18" s="4"/>
      <c r="RGK18" s="10"/>
      <c r="RGL18" s="10"/>
      <c r="RGM18" s="11"/>
      <c r="RGN18" s="126"/>
      <c r="RGO18" s="127"/>
      <c r="RGP18" s="17"/>
      <c r="RGQ18" s="9"/>
      <c r="RGR18" s="18"/>
      <c r="RGS18" s="4"/>
      <c r="RGT18" s="10"/>
      <c r="RGU18" s="10"/>
      <c r="RGV18" s="11"/>
      <c r="RGW18" s="126"/>
      <c r="RGX18" s="127"/>
      <c r="RGY18" s="17"/>
      <c r="RGZ18" s="9"/>
      <c r="RHA18" s="18"/>
      <c r="RHB18" s="4"/>
      <c r="RHC18" s="10"/>
      <c r="RHD18" s="10"/>
      <c r="RHE18" s="11"/>
      <c r="RHF18" s="126"/>
      <c r="RHG18" s="127"/>
      <c r="RHH18" s="17"/>
      <c r="RHI18" s="9"/>
      <c r="RHJ18" s="18"/>
      <c r="RHK18" s="4"/>
      <c r="RHL18" s="10"/>
      <c r="RHM18" s="10"/>
      <c r="RHN18" s="11"/>
      <c r="RHO18" s="126"/>
      <c r="RHP18" s="127"/>
      <c r="RHQ18" s="17"/>
      <c r="RHR18" s="9"/>
      <c r="RHS18" s="18"/>
      <c r="RHT18" s="4"/>
      <c r="RHU18" s="10"/>
      <c r="RHV18" s="10"/>
      <c r="RHW18" s="11"/>
      <c r="RHX18" s="126"/>
      <c r="RHY18" s="127"/>
      <c r="RHZ18" s="17"/>
      <c r="RIA18" s="9"/>
      <c r="RIB18" s="18"/>
      <c r="RIC18" s="4"/>
      <c r="RID18" s="10"/>
      <c r="RIE18" s="10"/>
      <c r="RIF18" s="11"/>
      <c r="RIG18" s="126"/>
      <c r="RIH18" s="127"/>
      <c r="RII18" s="17"/>
      <c r="RIJ18" s="9"/>
      <c r="RIK18" s="18"/>
      <c r="RIL18" s="4"/>
      <c r="RIM18" s="10"/>
      <c r="RIN18" s="10"/>
      <c r="RIO18" s="11"/>
      <c r="RIP18" s="126"/>
      <c r="RIQ18" s="127"/>
      <c r="RIR18" s="17"/>
      <c r="RIS18" s="9"/>
      <c r="RIT18" s="18"/>
      <c r="RIU18" s="4"/>
      <c r="RIV18" s="10"/>
      <c r="RIW18" s="10"/>
      <c r="RIX18" s="11"/>
      <c r="RIY18" s="126"/>
      <c r="RIZ18" s="127"/>
      <c r="RJA18" s="17"/>
      <c r="RJB18" s="9"/>
      <c r="RJC18" s="18"/>
      <c r="RJD18" s="4"/>
      <c r="RJE18" s="10"/>
      <c r="RJF18" s="10"/>
      <c r="RJG18" s="11"/>
      <c r="RJH18" s="126"/>
      <c r="RJI18" s="127"/>
      <c r="RJJ18" s="17"/>
      <c r="RJK18" s="9"/>
      <c r="RJL18" s="18"/>
      <c r="RJM18" s="4"/>
      <c r="RJN18" s="10"/>
      <c r="RJO18" s="10"/>
      <c r="RJP18" s="11"/>
      <c r="RJQ18" s="126"/>
      <c r="RJR18" s="127"/>
      <c r="RJS18" s="17"/>
      <c r="RJT18" s="9"/>
      <c r="RJU18" s="18"/>
      <c r="RJV18" s="4"/>
      <c r="RJW18" s="10"/>
      <c r="RJX18" s="10"/>
      <c r="RJY18" s="11"/>
      <c r="RJZ18" s="126"/>
      <c r="RKA18" s="127"/>
      <c r="RKB18" s="17"/>
      <c r="RKC18" s="9"/>
      <c r="RKD18" s="18"/>
      <c r="RKE18" s="4"/>
      <c r="RKF18" s="10"/>
      <c r="RKG18" s="10"/>
      <c r="RKH18" s="11"/>
      <c r="RKI18" s="126"/>
      <c r="RKJ18" s="127"/>
      <c r="RKK18" s="17"/>
      <c r="RKL18" s="9"/>
      <c r="RKM18" s="18"/>
      <c r="RKN18" s="4"/>
      <c r="RKO18" s="10"/>
      <c r="RKP18" s="10"/>
      <c r="RKQ18" s="11"/>
      <c r="RKR18" s="126"/>
      <c r="RKS18" s="127"/>
      <c r="RKT18" s="17"/>
      <c r="RKU18" s="9"/>
      <c r="RKV18" s="18"/>
      <c r="RKW18" s="4"/>
      <c r="RKX18" s="10"/>
      <c r="RKY18" s="10"/>
      <c r="RKZ18" s="11"/>
      <c r="RLA18" s="126"/>
      <c r="RLB18" s="127"/>
      <c r="RLC18" s="17"/>
      <c r="RLD18" s="9"/>
      <c r="RLE18" s="18"/>
      <c r="RLF18" s="4"/>
      <c r="RLG18" s="10"/>
      <c r="RLH18" s="10"/>
      <c r="RLI18" s="11"/>
      <c r="RLJ18" s="126"/>
      <c r="RLK18" s="127"/>
      <c r="RLL18" s="17"/>
      <c r="RLM18" s="9"/>
      <c r="RLN18" s="18"/>
      <c r="RLO18" s="4"/>
      <c r="RLP18" s="10"/>
      <c r="RLQ18" s="10"/>
      <c r="RLR18" s="11"/>
      <c r="RLS18" s="126"/>
      <c r="RLT18" s="127"/>
      <c r="RLU18" s="17"/>
      <c r="RLV18" s="9"/>
      <c r="RLW18" s="18"/>
      <c r="RLX18" s="4"/>
      <c r="RLY18" s="10"/>
      <c r="RLZ18" s="10"/>
      <c r="RMA18" s="11"/>
      <c r="RMB18" s="126"/>
      <c r="RMC18" s="127"/>
      <c r="RMD18" s="17"/>
      <c r="RME18" s="9"/>
      <c r="RMF18" s="18"/>
      <c r="RMG18" s="4"/>
      <c r="RMH18" s="10"/>
      <c r="RMI18" s="10"/>
      <c r="RMJ18" s="11"/>
      <c r="RMK18" s="126"/>
      <c r="RML18" s="127"/>
      <c r="RMM18" s="17"/>
      <c r="RMN18" s="9"/>
      <c r="RMO18" s="18"/>
      <c r="RMP18" s="4"/>
      <c r="RMQ18" s="10"/>
      <c r="RMR18" s="10"/>
      <c r="RMS18" s="11"/>
      <c r="RMT18" s="126"/>
      <c r="RMU18" s="127"/>
      <c r="RMV18" s="17"/>
      <c r="RMW18" s="9"/>
      <c r="RMX18" s="18"/>
      <c r="RMY18" s="4"/>
      <c r="RMZ18" s="10"/>
      <c r="RNA18" s="10"/>
      <c r="RNB18" s="11"/>
      <c r="RNC18" s="126"/>
      <c r="RND18" s="127"/>
      <c r="RNE18" s="17"/>
      <c r="RNF18" s="9"/>
      <c r="RNG18" s="18"/>
      <c r="RNH18" s="4"/>
      <c r="RNI18" s="10"/>
      <c r="RNJ18" s="10"/>
      <c r="RNK18" s="11"/>
      <c r="RNL18" s="126"/>
      <c r="RNM18" s="127"/>
      <c r="RNN18" s="17"/>
      <c r="RNO18" s="9"/>
      <c r="RNP18" s="18"/>
      <c r="RNQ18" s="4"/>
      <c r="RNR18" s="10"/>
      <c r="RNS18" s="10"/>
      <c r="RNT18" s="11"/>
      <c r="RNU18" s="126"/>
      <c r="RNV18" s="127"/>
      <c r="RNW18" s="17"/>
      <c r="RNX18" s="9"/>
      <c r="RNY18" s="18"/>
      <c r="RNZ18" s="4"/>
      <c r="ROA18" s="10"/>
      <c r="ROB18" s="10"/>
      <c r="ROC18" s="11"/>
      <c r="ROD18" s="126"/>
      <c r="ROE18" s="127"/>
      <c r="ROF18" s="17"/>
      <c r="ROG18" s="9"/>
      <c r="ROH18" s="18"/>
      <c r="ROI18" s="4"/>
      <c r="ROJ18" s="10"/>
      <c r="ROK18" s="10"/>
      <c r="ROL18" s="11"/>
      <c r="ROM18" s="126"/>
      <c r="RON18" s="127"/>
      <c r="ROO18" s="17"/>
      <c r="ROP18" s="9"/>
      <c r="ROQ18" s="18"/>
      <c r="ROR18" s="4"/>
      <c r="ROS18" s="10"/>
      <c r="ROT18" s="10"/>
      <c r="ROU18" s="11"/>
      <c r="ROV18" s="126"/>
      <c r="ROW18" s="127"/>
      <c r="ROX18" s="17"/>
      <c r="ROY18" s="9"/>
      <c r="ROZ18" s="18"/>
      <c r="RPA18" s="4"/>
      <c r="RPB18" s="10"/>
      <c r="RPC18" s="10"/>
      <c r="RPD18" s="11"/>
      <c r="RPE18" s="126"/>
      <c r="RPF18" s="127"/>
      <c r="RPG18" s="17"/>
      <c r="RPH18" s="9"/>
      <c r="RPI18" s="18"/>
      <c r="RPJ18" s="4"/>
      <c r="RPK18" s="10"/>
      <c r="RPL18" s="10"/>
      <c r="RPM18" s="11"/>
      <c r="RPN18" s="126"/>
      <c r="RPO18" s="127"/>
      <c r="RPP18" s="17"/>
      <c r="RPQ18" s="9"/>
      <c r="RPR18" s="18"/>
      <c r="RPS18" s="4"/>
      <c r="RPT18" s="10"/>
      <c r="RPU18" s="10"/>
      <c r="RPV18" s="11"/>
      <c r="RPW18" s="126"/>
      <c r="RPX18" s="127"/>
      <c r="RPY18" s="17"/>
      <c r="RPZ18" s="9"/>
      <c r="RQA18" s="18"/>
      <c r="RQB18" s="4"/>
      <c r="RQC18" s="10"/>
      <c r="RQD18" s="10"/>
      <c r="RQE18" s="11"/>
      <c r="RQF18" s="126"/>
      <c r="RQG18" s="127"/>
      <c r="RQH18" s="17"/>
      <c r="RQI18" s="9"/>
      <c r="RQJ18" s="18"/>
      <c r="RQK18" s="4"/>
      <c r="RQL18" s="10"/>
      <c r="RQM18" s="10"/>
      <c r="RQN18" s="11"/>
      <c r="RQO18" s="126"/>
      <c r="RQP18" s="127"/>
      <c r="RQQ18" s="17"/>
      <c r="RQR18" s="9"/>
      <c r="RQS18" s="18"/>
      <c r="RQT18" s="4"/>
      <c r="RQU18" s="10"/>
      <c r="RQV18" s="10"/>
      <c r="RQW18" s="11"/>
      <c r="RQX18" s="126"/>
      <c r="RQY18" s="127"/>
      <c r="RQZ18" s="17"/>
      <c r="RRA18" s="9"/>
      <c r="RRB18" s="18"/>
      <c r="RRC18" s="4"/>
      <c r="RRD18" s="10"/>
      <c r="RRE18" s="10"/>
      <c r="RRF18" s="11"/>
      <c r="RRG18" s="126"/>
      <c r="RRH18" s="127"/>
      <c r="RRI18" s="17"/>
      <c r="RRJ18" s="9"/>
      <c r="RRK18" s="18"/>
      <c r="RRL18" s="4"/>
      <c r="RRM18" s="10"/>
      <c r="RRN18" s="10"/>
      <c r="RRO18" s="11"/>
      <c r="RRP18" s="126"/>
      <c r="RRQ18" s="127"/>
      <c r="RRR18" s="17"/>
      <c r="RRS18" s="9"/>
      <c r="RRT18" s="18"/>
      <c r="RRU18" s="4"/>
      <c r="RRV18" s="10"/>
      <c r="RRW18" s="10"/>
      <c r="RRX18" s="11"/>
      <c r="RRY18" s="126"/>
      <c r="RRZ18" s="127"/>
      <c r="RSA18" s="17"/>
      <c r="RSB18" s="9"/>
      <c r="RSC18" s="18"/>
      <c r="RSD18" s="4"/>
      <c r="RSE18" s="10"/>
      <c r="RSF18" s="10"/>
      <c r="RSG18" s="11"/>
      <c r="RSH18" s="126"/>
      <c r="RSI18" s="127"/>
      <c r="RSJ18" s="17"/>
      <c r="RSK18" s="9"/>
      <c r="RSL18" s="18"/>
      <c r="RSM18" s="4"/>
      <c r="RSN18" s="10"/>
      <c r="RSO18" s="10"/>
      <c r="RSP18" s="11"/>
      <c r="RSQ18" s="126"/>
      <c r="RSR18" s="127"/>
      <c r="RSS18" s="17"/>
      <c r="RST18" s="9"/>
      <c r="RSU18" s="18"/>
      <c r="RSV18" s="4"/>
      <c r="RSW18" s="10"/>
      <c r="RSX18" s="10"/>
      <c r="RSY18" s="11"/>
      <c r="RSZ18" s="126"/>
      <c r="RTA18" s="127"/>
      <c r="RTB18" s="17"/>
      <c r="RTC18" s="9"/>
      <c r="RTD18" s="18"/>
      <c r="RTE18" s="4"/>
      <c r="RTF18" s="10"/>
      <c r="RTG18" s="10"/>
      <c r="RTH18" s="11"/>
      <c r="RTI18" s="126"/>
      <c r="RTJ18" s="127"/>
      <c r="RTK18" s="17"/>
      <c r="RTL18" s="9"/>
      <c r="RTM18" s="18"/>
      <c r="RTN18" s="4"/>
      <c r="RTO18" s="10"/>
      <c r="RTP18" s="10"/>
      <c r="RTQ18" s="11"/>
      <c r="RTR18" s="126"/>
      <c r="RTS18" s="127"/>
      <c r="RTT18" s="17"/>
      <c r="RTU18" s="9"/>
      <c r="RTV18" s="18"/>
      <c r="RTW18" s="4"/>
      <c r="RTX18" s="10"/>
      <c r="RTY18" s="10"/>
      <c r="RTZ18" s="11"/>
      <c r="RUA18" s="126"/>
      <c r="RUB18" s="127"/>
      <c r="RUC18" s="17"/>
      <c r="RUD18" s="9"/>
      <c r="RUE18" s="18"/>
      <c r="RUF18" s="4"/>
      <c r="RUG18" s="10"/>
      <c r="RUH18" s="10"/>
      <c r="RUI18" s="11"/>
      <c r="RUJ18" s="126"/>
      <c r="RUK18" s="127"/>
      <c r="RUL18" s="17"/>
      <c r="RUM18" s="9"/>
      <c r="RUN18" s="18"/>
      <c r="RUO18" s="4"/>
      <c r="RUP18" s="10"/>
      <c r="RUQ18" s="10"/>
      <c r="RUR18" s="11"/>
      <c r="RUS18" s="126"/>
      <c r="RUT18" s="127"/>
      <c r="RUU18" s="17"/>
      <c r="RUV18" s="9"/>
      <c r="RUW18" s="18"/>
      <c r="RUX18" s="4"/>
      <c r="RUY18" s="10"/>
      <c r="RUZ18" s="10"/>
      <c r="RVA18" s="11"/>
      <c r="RVB18" s="126"/>
      <c r="RVC18" s="127"/>
      <c r="RVD18" s="17"/>
      <c r="RVE18" s="9"/>
      <c r="RVF18" s="18"/>
      <c r="RVG18" s="4"/>
      <c r="RVH18" s="10"/>
      <c r="RVI18" s="10"/>
      <c r="RVJ18" s="11"/>
      <c r="RVK18" s="126"/>
      <c r="RVL18" s="127"/>
      <c r="RVM18" s="17"/>
      <c r="RVN18" s="9"/>
      <c r="RVO18" s="18"/>
      <c r="RVP18" s="4"/>
      <c r="RVQ18" s="10"/>
      <c r="RVR18" s="10"/>
      <c r="RVS18" s="11"/>
      <c r="RVT18" s="126"/>
      <c r="RVU18" s="127"/>
      <c r="RVV18" s="17"/>
      <c r="RVW18" s="9"/>
      <c r="RVX18" s="18"/>
      <c r="RVY18" s="4"/>
      <c r="RVZ18" s="10"/>
      <c r="RWA18" s="10"/>
      <c r="RWB18" s="11"/>
      <c r="RWC18" s="126"/>
      <c r="RWD18" s="127"/>
      <c r="RWE18" s="17"/>
      <c r="RWF18" s="9"/>
      <c r="RWG18" s="18"/>
      <c r="RWH18" s="4"/>
      <c r="RWI18" s="10"/>
      <c r="RWJ18" s="10"/>
      <c r="RWK18" s="11"/>
      <c r="RWL18" s="126"/>
      <c r="RWM18" s="127"/>
      <c r="RWN18" s="17"/>
      <c r="RWO18" s="9"/>
      <c r="RWP18" s="18"/>
      <c r="RWQ18" s="4"/>
      <c r="RWR18" s="10"/>
      <c r="RWS18" s="10"/>
      <c r="RWT18" s="11"/>
      <c r="RWU18" s="126"/>
      <c r="RWV18" s="127"/>
      <c r="RWW18" s="17"/>
      <c r="RWX18" s="9"/>
      <c r="RWY18" s="18"/>
      <c r="RWZ18" s="4"/>
      <c r="RXA18" s="10"/>
      <c r="RXB18" s="10"/>
      <c r="RXC18" s="11"/>
      <c r="RXD18" s="126"/>
      <c r="RXE18" s="127"/>
      <c r="RXF18" s="17"/>
      <c r="RXG18" s="9"/>
      <c r="RXH18" s="18"/>
      <c r="RXI18" s="4"/>
      <c r="RXJ18" s="10"/>
      <c r="RXK18" s="10"/>
      <c r="RXL18" s="11"/>
      <c r="RXM18" s="126"/>
      <c r="RXN18" s="127"/>
      <c r="RXO18" s="17"/>
      <c r="RXP18" s="9"/>
      <c r="RXQ18" s="18"/>
      <c r="RXR18" s="4"/>
      <c r="RXS18" s="10"/>
      <c r="RXT18" s="10"/>
      <c r="RXU18" s="11"/>
      <c r="RXV18" s="126"/>
      <c r="RXW18" s="127"/>
      <c r="RXX18" s="17"/>
      <c r="RXY18" s="9"/>
      <c r="RXZ18" s="18"/>
      <c r="RYA18" s="4"/>
      <c r="RYB18" s="10"/>
      <c r="RYC18" s="10"/>
      <c r="RYD18" s="11"/>
      <c r="RYE18" s="126"/>
      <c r="RYF18" s="127"/>
      <c r="RYG18" s="17"/>
      <c r="RYH18" s="9"/>
      <c r="RYI18" s="18"/>
      <c r="RYJ18" s="4"/>
      <c r="RYK18" s="10"/>
      <c r="RYL18" s="10"/>
      <c r="RYM18" s="11"/>
      <c r="RYN18" s="126"/>
      <c r="RYO18" s="127"/>
      <c r="RYP18" s="17"/>
      <c r="RYQ18" s="9"/>
      <c r="RYR18" s="18"/>
      <c r="RYS18" s="4"/>
      <c r="RYT18" s="10"/>
      <c r="RYU18" s="10"/>
      <c r="RYV18" s="11"/>
      <c r="RYW18" s="126"/>
      <c r="RYX18" s="127"/>
      <c r="RYY18" s="17"/>
      <c r="RYZ18" s="9"/>
      <c r="RZA18" s="18"/>
      <c r="RZB18" s="4"/>
      <c r="RZC18" s="10"/>
      <c r="RZD18" s="10"/>
      <c r="RZE18" s="11"/>
      <c r="RZF18" s="126"/>
      <c r="RZG18" s="127"/>
      <c r="RZH18" s="17"/>
      <c r="RZI18" s="9"/>
      <c r="RZJ18" s="18"/>
      <c r="RZK18" s="4"/>
      <c r="RZL18" s="10"/>
      <c r="RZM18" s="10"/>
      <c r="RZN18" s="11"/>
      <c r="RZO18" s="126"/>
      <c r="RZP18" s="127"/>
      <c r="RZQ18" s="17"/>
      <c r="RZR18" s="9"/>
      <c r="RZS18" s="18"/>
      <c r="RZT18" s="4"/>
      <c r="RZU18" s="10"/>
      <c r="RZV18" s="10"/>
      <c r="RZW18" s="11"/>
      <c r="RZX18" s="126"/>
      <c r="RZY18" s="127"/>
      <c r="RZZ18" s="17"/>
      <c r="SAA18" s="9"/>
      <c r="SAB18" s="18"/>
      <c r="SAC18" s="4"/>
      <c r="SAD18" s="10"/>
      <c r="SAE18" s="10"/>
      <c r="SAF18" s="11"/>
      <c r="SAG18" s="126"/>
      <c r="SAH18" s="127"/>
      <c r="SAI18" s="17"/>
      <c r="SAJ18" s="9"/>
      <c r="SAK18" s="18"/>
      <c r="SAL18" s="4"/>
      <c r="SAM18" s="10"/>
      <c r="SAN18" s="10"/>
      <c r="SAO18" s="11"/>
      <c r="SAP18" s="126"/>
      <c r="SAQ18" s="127"/>
      <c r="SAR18" s="17"/>
      <c r="SAS18" s="9"/>
      <c r="SAT18" s="18"/>
      <c r="SAU18" s="4"/>
      <c r="SAV18" s="10"/>
      <c r="SAW18" s="10"/>
      <c r="SAX18" s="11"/>
      <c r="SAY18" s="126"/>
      <c r="SAZ18" s="127"/>
      <c r="SBA18" s="17"/>
      <c r="SBB18" s="9"/>
      <c r="SBC18" s="18"/>
      <c r="SBD18" s="4"/>
      <c r="SBE18" s="10"/>
      <c r="SBF18" s="10"/>
      <c r="SBG18" s="11"/>
      <c r="SBH18" s="126"/>
      <c r="SBI18" s="127"/>
      <c r="SBJ18" s="17"/>
      <c r="SBK18" s="9"/>
      <c r="SBL18" s="18"/>
      <c r="SBM18" s="4"/>
      <c r="SBN18" s="10"/>
      <c r="SBO18" s="10"/>
      <c r="SBP18" s="11"/>
      <c r="SBQ18" s="126"/>
      <c r="SBR18" s="127"/>
      <c r="SBS18" s="17"/>
      <c r="SBT18" s="9"/>
      <c r="SBU18" s="18"/>
      <c r="SBV18" s="4"/>
      <c r="SBW18" s="10"/>
      <c r="SBX18" s="10"/>
      <c r="SBY18" s="11"/>
      <c r="SBZ18" s="126"/>
      <c r="SCA18" s="127"/>
      <c r="SCB18" s="17"/>
      <c r="SCC18" s="9"/>
      <c r="SCD18" s="18"/>
      <c r="SCE18" s="4"/>
      <c r="SCF18" s="10"/>
      <c r="SCG18" s="10"/>
      <c r="SCH18" s="11"/>
      <c r="SCI18" s="126"/>
      <c r="SCJ18" s="127"/>
      <c r="SCK18" s="17"/>
      <c r="SCL18" s="9"/>
      <c r="SCM18" s="18"/>
      <c r="SCN18" s="4"/>
      <c r="SCO18" s="10"/>
      <c r="SCP18" s="10"/>
      <c r="SCQ18" s="11"/>
      <c r="SCR18" s="126"/>
      <c r="SCS18" s="127"/>
      <c r="SCT18" s="17"/>
      <c r="SCU18" s="9"/>
      <c r="SCV18" s="18"/>
      <c r="SCW18" s="4"/>
      <c r="SCX18" s="10"/>
      <c r="SCY18" s="10"/>
      <c r="SCZ18" s="11"/>
      <c r="SDA18" s="126"/>
      <c r="SDB18" s="127"/>
      <c r="SDC18" s="17"/>
      <c r="SDD18" s="9"/>
      <c r="SDE18" s="18"/>
      <c r="SDF18" s="4"/>
      <c r="SDG18" s="10"/>
      <c r="SDH18" s="10"/>
      <c r="SDI18" s="11"/>
      <c r="SDJ18" s="126"/>
      <c r="SDK18" s="127"/>
      <c r="SDL18" s="17"/>
      <c r="SDM18" s="9"/>
      <c r="SDN18" s="18"/>
      <c r="SDO18" s="4"/>
      <c r="SDP18" s="10"/>
      <c r="SDQ18" s="10"/>
      <c r="SDR18" s="11"/>
      <c r="SDS18" s="126"/>
      <c r="SDT18" s="127"/>
      <c r="SDU18" s="17"/>
      <c r="SDV18" s="9"/>
      <c r="SDW18" s="18"/>
      <c r="SDX18" s="4"/>
      <c r="SDY18" s="10"/>
      <c r="SDZ18" s="10"/>
      <c r="SEA18" s="11"/>
      <c r="SEB18" s="126"/>
      <c r="SEC18" s="127"/>
      <c r="SED18" s="17"/>
      <c r="SEE18" s="9"/>
      <c r="SEF18" s="18"/>
      <c r="SEG18" s="4"/>
      <c r="SEH18" s="10"/>
      <c r="SEI18" s="10"/>
      <c r="SEJ18" s="11"/>
      <c r="SEK18" s="126"/>
      <c r="SEL18" s="127"/>
      <c r="SEM18" s="17"/>
      <c r="SEN18" s="9"/>
      <c r="SEO18" s="18"/>
      <c r="SEP18" s="4"/>
      <c r="SEQ18" s="10"/>
      <c r="SER18" s="10"/>
      <c r="SES18" s="11"/>
      <c r="SET18" s="126"/>
      <c r="SEU18" s="127"/>
      <c r="SEV18" s="17"/>
      <c r="SEW18" s="9"/>
      <c r="SEX18" s="18"/>
      <c r="SEY18" s="4"/>
      <c r="SEZ18" s="10"/>
      <c r="SFA18" s="10"/>
      <c r="SFB18" s="11"/>
      <c r="SFC18" s="126"/>
      <c r="SFD18" s="127"/>
      <c r="SFE18" s="17"/>
      <c r="SFF18" s="9"/>
      <c r="SFG18" s="18"/>
      <c r="SFH18" s="4"/>
      <c r="SFI18" s="10"/>
      <c r="SFJ18" s="10"/>
      <c r="SFK18" s="11"/>
      <c r="SFL18" s="126"/>
      <c r="SFM18" s="127"/>
      <c r="SFN18" s="17"/>
      <c r="SFO18" s="9"/>
      <c r="SFP18" s="18"/>
      <c r="SFQ18" s="4"/>
      <c r="SFR18" s="10"/>
      <c r="SFS18" s="10"/>
      <c r="SFT18" s="11"/>
      <c r="SFU18" s="126"/>
      <c r="SFV18" s="127"/>
      <c r="SFW18" s="17"/>
      <c r="SFX18" s="9"/>
      <c r="SFY18" s="18"/>
      <c r="SFZ18" s="4"/>
      <c r="SGA18" s="10"/>
      <c r="SGB18" s="10"/>
      <c r="SGC18" s="11"/>
      <c r="SGD18" s="126"/>
      <c r="SGE18" s="127"/>
      <c r="SGF18" s="17"/>
      <c r="SGG18" s="9"/>
      <c r="SGH18" s="18"/>
      <c r="SGI18" s="4"/>
      <c r="SGJ18" s="10"/>
      <c r="SGK18" s="10"/>
      <c r="SGL18" s="11"/>
      <c r="SGM18" s="126"/>
      <c r="SGN18" s="127"/>
      <c r="SGO18" s="17"/>
      <c r="SGP18" s="9"/>
      <c r="SGQ18" s="18"/>
      <c r="SGR18" s="4"/>
      <c r="SGS18" s="10"/>
      <c r="SGT18" s="10"/>
      <c r="SGU18" s="11"/>
      <c r="SGV18" s="126"/>
      <c r="SGW18" s="127"/>
      <c r="SGX18" s="17"/>
      <c r="SGY18" s="9"/>
      <c r="SGZ18" s="18"/>
      <c r="SHA18" s="4"/>
      <c r="SHB18" s="10"/>
      <c r="SHC18" s="10"/>
      <c r="SHD18" s="11"/>
      <c r="SHE18" s="126"/>
      <c r="SHF18" s="127"/>
      <c r="SHG18" s="17"/>
      <c r="SHH18" s="9"/>
      <c r="SHI18" s="18"/>
      <c r="SHJ18" s="4"/>
      <c r="SHK18" s="10"/>
      <c r="SHL18" s="10"/>
      <c r="SHM18" s="11"/>
      <c r="SHN18" s="126"/>
      <c r="SHO18" s="127"/>
      <c r="SHP18" s="17"/>
      <c r="SHQ18" s="9"/>
      <c r="SHR18" s="18"/>
      <c r="SHS18" s="4"/>
      <c r="SHT18" s="10"/>
      <c r="SHU18" s="10"/>
      <c r="SHV18" s="11"/>
      <c r="SHW18" s="126"/>
      <c r="SHX18" s="127"/>
      <c r="SHY18" s="17"/>
      <c r="SHZ18" s="9"/>
      <c r="SIA18" s="18"/>
      <c r="SIB18" s="4"/>
      <c r="SIC18" s="10"/>
      <c r="SID18" s="10"/>
      <c r="SIE18" s="11"/>
      <c r="SIF18" s="126"/>
      <c r="SIG18" s="127"/>
      <c r="SIH18" s="17"/>
      <c r="SII18" s="9"/>
      <c r="SIJ18" s="18"/>
      <c r="SIK18" s="4"/>
      <c r="SIL18" s="10"/>
      <c r="SIM18" s="10"/>
      <c r="SIN18" s="11"/>
      <c r="SIO18" s="126"/>
      <c r="SIP18" s="127"/>
      <c r="SIQ18" s="17"/>
      <c r="SIR18" s="9"/>
      <c r="SIS18" s="18"/>
      <c r="SIT18" s="4"/>
      <c r="SIU18" s="10"/>
      <c r="SIV18" s="10"/>
      <c r="SIW18" s="11"/>
      <c r="SIX18" s="126"/>
      <c r="SIY18" s="127"/>
      <c r="SIZ18" s="17"/>
      <c r="SJA18" s="9"/>
      <c r="SJB18" s="18"/>
      <c r="SJC18" s="4"/>
      <c r="SJD18" s="10"/>
      <c r="SJE18" s="10"/>
      <c r="SJF18" s="11"/>
      <c r="SJG18" s="126"/>
      <c r="SJH18" s="127"/>
      <c r="SJI18" s="17"/>
      <c r="SJJ18" s="9"/>
      <c r="SJK18" s="18"/>
      <c r="SJL18" s="4"/>
      <c r="SJM18" s="10"/>
      <c r="SJN18" s="10"/>
      <c r="SJO18" s="11"/>
      <c r="SJP18" s="126"/>
      <c r="SJQ18" s="127"/>
      <c r="SJR18" s="17"/>
      <c r="SJS18" s="9"/>
      <c r="SJT18" s="18"/>
      <c r="SJU18" s="4"/>
      <c r="SJV18" s="10"/>
      <c r="SJW18" s="10"/>
      <c r="SJX18" s="11"/>
      <c r="SJY18" s="126"/>
      <c r="SJZ18" s="127"/>
      <c r="SKA18" s="17"/>
      <c r="SKB18" s="9"/>
      <c r="SKC18" s="18"/>
      <c r="SKD18" s="4"/>
      <c r="SKE18" s="10"/>
      <c r="SKF18" s="10"/>
      <c r="SKG18" s="11"/>
      <c r="SKH18" s="126"/>
      <c r="SKI18" s="127"/>
      <c r="SKJ18" s="17"/>
      <c r="SKK18" s="9"/>
      <c r="SKL18" s="18"/>
      <c r="SKM18" s="4"/>
      <c r="SKN18" s="10"/>
      <c r="SKO18" s="10"/>
      <c r="SKP18" s="11"/>
      <c r="SKQ18" s="126"/>
      <c r="SKR18" s="127"/>
      <c r="SKS18" s="17"/>
      <c r="SKT18" s="9"/>
      <c r="SKU18" s="18"/>
      <c r="SKV18" s="4"/>
      <c r="SKW18" s="10"/>
      <c r="SKX18" s="10"/>
      <c r="SKY18" s="11"/>
      <c r="SKZ18" s="126"/>
      <c r="SLA18" s="127"/>
      <c r="SLB18" s="17"/>
      <c r="SLC18" s="9"/>
      <c r="SLD18" s="18"/>
      <c r="SLE18" s="4"/>
      <c r="SLF18" s="10"/>
      <c r="SLG18" s="10"/>
      <c r="SLH18" s="11"/>
      <c r="SLI18" s="126"/>
      <c r="SLJ18" s="127"/>
      <c r="SLK18" s="17"/>
      <c r="SLL18" s="9"/>
      <c r="SLM18" s="18"/>
      <c r="SLN18" s="4"/>
      <c r="SLO18" s="10"/>
      <c r="SLP18" s="10"/>
      <c r="SLQ18" s="11"/>
      <c r="SLR18" s="126"/>
      <c r="SLS18" s="127"/>
      <c r="SLT18" s="17"/>
      <c r="SLU18" s="9"/>
      <c r="SLV18" s="18"/>
      <c r="SLW18" s="4"/>
      <c r="SLX18" s="10"/>
      <c r="SLY18" s="10"/>
      <c r="SLZ18" s="11"/>
      <c r="SMA18" s="126"/>
      <c r="SMB18" s="127"/>
      <c r="SMC18" s="17"/>
      <c r="SMD18" s="9"/>
      <c r="SME18" s="18"/>
      <c r="SMF18" s="4"/>
      <c r="SMG18" s="10"/>
      <c r="SMH18" s="10"/>
      <c r="SMI18" s="11"/>
      <c r="SMJ18" s="126"/>
      <c r="SMK18" s="127"/>
      <c r="SML18" s="17"/>
      <c r="SMM18" s="9"/>
      <c r="SMN18" s="18"/>
      <c r="SMO18" s="4"/>
      <c r="SMP18" s="10"/>
      <c r="SMQ18" s="10"/>
      <c r="SMR18" s="11"/>
      <c r="SMS18" s="126"/>
      <c r="SMT18" s="127"/>
      <c r="SMU18" s="17"/>
      <c r="SMV18" s="9"/>
      <c r="SMW18" s="18"/>
      <c r="SMX18" s="4"/>
      <c r="SMY18" s="10"/>
      <c r="SMZ18" s="10"/>
      <c r="SNA18" s="11"/>
      <c r="SNB18" s="126"/>
      <c r="SNC18" s="127"/>
      <c r="SND18" s="17"/>
      <c r="SNE18" s="9"/>
      <c r="SNF18" s="18"/>
      <c r="SNG18" s="4"/>
      <c r="SNH18" s="10"/>
      <c r="SNI18" s="10"/>
      <c r="SNJ18" s="11"/>
      <c r="SNK18" s="126"/>
      <c r="SNL18" s="127"/>
      <c r="SNM18" s="17"/>
      <c r="SNN18" s="9"/>
      <c r="SNO18" s="18"/>
      <c r="SNP18" s="4"/>
      <c r="SNQ18" s="10"/>
      <c r="SNR18" s="10"/>
      <c r="SNS18" s="11"/>
      <c r="SNT18" s="126"/>
      <c r="SNU18" s="127"/>
      <c r="SNV18" s="17"/>
      <c r="SNW18" s="9"/>
      <c r="SNX18" s="18"/>
      <c r="SNY18" s="4"/>
      <c r="SNZ18" s="10"/>
      <c r="SOA18" s="10"/>
      <c r="SOB18" s="11"/>
      <c r="SOC18" s="126"/>
      <c r="SOD18" s="127"/>
      <c r="SOE18" s="17"/>
      <c r="SOF18" s="9"/>
      <c r="SOG18" s="18"/>
      <c r="SOH18" s="4"/>
      <c r="SOI18" s="10"/>
      <c r="SOJ18" s="10"/>
      <c r="SOK18" s="11"/>
      <c r="SOL18" s="126"/>
      <c r="SOM18" s="127"/>
      <c r="SON18" s="17"/>
      <c r="SOO18" s="9"/>
      <c r="SOP18" s="18"/>
      <c r="SOQ18" s="4"/>
      <c r="SOR18" s="10"/>
      <c r="SOS18" s="10"/>
      <c r="SOT18" s="11"/>
      <c r="SOU18" s="126"/>
      <c r="SOV18" s="127"/>
      <c r="SOW18" s="17"/>
      <c r="SOX18" s="9"/>
      <c r="SOY18" s="18"/>
      <c r="SOZ18" s="4"/>
      <c r="SPA18" s="10"/>
      <c r="SPB18" s="10"/>
      <c r="SPC18" s="11"/>
      <c r="SPD18" s="126"/>
      <c r="SPE18" s="127"/>
      <c r="SPF18" s="17"/>
      <c r="SPG18" s="9"/>
      <c r="SPH18" s="18"/>
      <c r="SPI18" s="4"/>
      <c r="SPJ18" s="10"/>
      <c r="SPK18" s="10"/>
      <c r="SPL18" s="11"/>
      <c r="SPM18" s="126"/>
      <c r="SPN18" s="127"/>
      <c r="SPO18" s="17"/>
      <c r="SPP18" s="9"/>
      <c r="SPQ18" s="18"/>
      <c r="SPR18" s="4"/>
      <c r="SPS18" s="10"/>
      <c r="SPT18" s="10"/>
      <c r="SPU18" s="11"/>
      <c r="SPV18" s="126"/>
      <c r="SPW18" s="127"/>
      <c r="SPX18" s="17"/>
      <c r="SPY18" s="9"/>
      <c r="SPZ18" s="18"/>
      <c r="SQA18" s="4"/>
      <c r="SQB18" s="10"/>
      <c r="SQC18" s="10"/>
      <c r="SQD18" s="11"/>
      <c r="SQE18" s="126"/>
      <c r="SQF18" s="127"/>
      <c r="SQG18" s="17"/>
      <c r="SQH18" s="9"/>
      <c r="SQI18" s="18"/>
      <c r="SQJ18" s="4"/>
      <c r="SQK18" s="10"/>
      <c r="SQL18" s="10"/>
      <c r="SQM18" s="11"/>
      <c r="SQN18" s="126"/>
      <c r="SQO18" s="127"/>
      <c r="SQP18" s="17"/>
      <c r="SQQ18" s="9"/>
      <c r="SQR18" s="18"/>
      <c r="SQS18" s="4"/>
      <c r="SQT18" s="10"/>
      <c r="SQU18" s="10"/>
      <c r="SQV18" s="11"/>
      <c r="SQW18" s="126"/>
      <c r="SQX18" s="127"/>
      <c r="SQY18" s="17"/>
      <c r="SQZ18" s="9"/>
      <c r="SRA18" s="18"/>
      <c r="SRB18" s="4"/>
      <c r="SRC18" s="10"/>
      <c r="SRD18" s="10"/>
      <c r="SRE18" s="11"/>
      <c r="SRF18" s="126"/>
      <c r="SRG18" s="127"/>
      <c r="SRH18" s="17"/>
      <c r="SRI18" s="9"/>
      <c r="SRJ18" s="18"/>
      <c r="SRK18" s="4"/>
      <c r="SRL18" s="10"/>
      <c r="SRM18" s="10"/>
      <c r="SRN18" s="11"/>
      <c r="SRO18" s="126"/>
      <c r="SRP18" s="127"/>
      <c r="SRQ18" s="17"/>
      <c r="SRR18" s="9"/>
      <c r="SRS18" s="18"/>
      <c r="SRT18" s="4"/>
      <c r="SRU18" s="10"/>
      <c r="SRV18" s="10"/>
      <c r="SRW18" s="11"/>
      <c r="SRX18" s="126"/>
      <c r="SRY18" s="127"/>
      <c r="SRZ18" s="17"/>
      <c r="SSA18" s="9"/>
      <c r="SSB18" s="18"/>
      <c r="SSC18" s="4"/>
      <c r="SSD18" s="10"/>
      <c r="SSE18" s="10"/>
      <c r="SSF18" s="11"/>
      <c r="SSG18" s="126"/>
      <c r="SSH18" s="127"/>
      <c r="SSI18" s="17"/>
      <c r="SSJ18" s="9"/>
      <c r="SSK18" s="18"/>
      <c r="SSL18" s="4"/>
      <c r="SSM18" s="10"/>
      <c r="SSN18" s="10"/>
      <c r="SSO18" s="11"/>
      <c r="SSP18" s="126"/>
      <c r="SSQ18" s="127"/>
      <c r="SSR18" s="17"/>
      <c r="SSS18" s="9"/>
      <c r="SST18" s="18"/>
      <c r="SSU18" s="4"/>
      <c r="SSV18" s="10"/>
      <c r="SSW18" s="10"/>
      <c r="SSX18" s="11"/>
      <c r="SSY18" s="126"/>
      <c r="SSZ18" s="127"/>
      <c r="STA18" s="17"/>
      <c r="STB18" s="9"/>
      <c r="STC18" s="18"/>
      <c r="STD18" s="4"/>
      <c r="STE18" s="10"/>
      <c r="STF18" s="10"/>
      <c r="STG18" s="11"/>
      <c r="STH18" s="126"/>
      <c r="STI18" s="127"/>
      <c r="STJ18" s="17"/>
      <c r="STK18" s="9"/>
      <c r="STL18" s="18"/>
      <c r="STM18" s="4"/>
      <c r="STN18" s="10"/>
      <c r="STO18" s="10"/>
      <c r="STP18" s="11"/>
      <c r="STQ18" s="126"/>
      <c r="STR18" s="127"/>
      <c r="STS18" s="17"/>
      <c r="STT18" s="9"/>
      <c r="STU18" s="18"/>
      <c r="STV18" s="4"/>
      <c r="STW18" s="10"/>
      <c r="STX18" s="10"/>
      <c r="STY18" s="11"/>
      <c r="STZ18" s="126"/>
      <c r="SUA18" s="127"/>
      <c r="SUB18" s="17"/>
      <c r="SUC18" s="9"/>
      <c r="SUD18" s="18"/>
      <c r="SUE18" s="4"/>
      <c r="SUF18" s="10"/>
      <c r="SUG18" s="10"/>
      <c r="SUH18" s="11"/>
      <c r="SUI18" s="126"/>
      <c r="SUJ18" s="127"/>
      <c r="SUK18" s="17"/>
      <c r="SUL18" s="9"/>
      <c r="SUM18" s="18"/>
      <c r="SUN18" s="4"/>
      <c r="SUO18" s="10"/>
      <c r="SUP18" s="10"/>
      <c r="SUQ18" s="11"/>
      <c r="SUR18" s="126"/>
      <c r="SUS18" s="127"/>
      <c r="SUT18" s="17"/>
      <c r="SUU18" s="9"/>
      <c r="SUV18" s="18"/>
      <c r="SUW18" s="4"/>
      <c r="SUX18" s="10"/>
      <c r="SUY18" s="10"/>
      <c r="SUZ18" s="11"/>
      <c r="SVA18" s="126"/>
      <c r="SVB18" s="127"/>
      <c r="SVC18" s="17"/>
      <c r="SVD18" s="9"/>
      <c r="SVE18" s="18"/>
      <c r="SVF18" s="4"/>
      <c r="SVG18" s="10"/>
      <c r="SVH18" s="10"/>
      <c r="SVI18" s="11"/>
      <c r="SVJ18" s="126"/>
      <c r="SVK18" s="127"/>
      <c r="SVL18" s="17"/>
      <c r="SVM18" s="9"/>
      <c r="SVN18" s="18"/>
      <c r="SVO18" s="4"/>
      <c r="SVP18" s="10"/>
      <c r="SVQ18" s="10"/>
      <c r="SVR18" s="11"/>
      <c r="SVS18" s="126"/>
      <c r="SVT18" s="127"/>
      <c r="SVU18" s="17"/>
      <c r="SVV18" s="9"/>
      <c r="SVW18" s="18"/>
      <c r="SVX18" s="4"/>
      <c r="SVY18" s="10"/>
      <c r="SVZ18" s="10"/>
      <c r="SWA18" s="11"/>
      <c r="SWB18" s="126"/>
      <c r="SWC18" s="127"/>
      <c r="SWD18" s="17"/>
      <c r="SWE18" s="9"/>
      <c r="SWF18" s="18"/>
      <c r="SWG18" s="4"/>
      <c r="SWH18" s="10"/>
      <c r="SWI18" s="10"/>
      <c r="SWJ18" s="11"/>
      <c r="SWK18" s="126"/>
      <c r="SWL18" s="127"/>
      <c r="SWM18" s="17"/>
      <c r="SWN18" s="9"/>
      <c r="SWO18" s="18"/>
      <c r="SWP18" s="4"/>
      <c r="SWQ18" s="10"/>
      <c r="SWR18" s="10"/>
      <c r="SWS18" s="11"/>
      <c r="SWT18" s="126"/>
      <c r="SWU18" s="127"/>
      <c r="SWV18" s="17"/>
      <c r="SWW18" s="9"/>
      <c r="SWX18" s="18"/>
      <c r="SWY18" s="4"/>
      <c r="SWZ18" s="10"/>
      <c r="SXA18" s="10"/>
      <c r="SXB18" s="11"/>
      <c r="SXC18" s="126"/>
      <c r="SXD18" s="127"/>
      <c r="SXE18" s="17"/>
      <c r="SXF18" s="9"/>
      <c r="SXG18" s="18"/>
      <c r="SXH18" s="4"/>
      <c r="SXI18" s="10"/>
      <c r="SXJ18" s="10"/>
      <c r="SXK18" s="11"/>
      <c r="SXL18" s="126"/>
      <c r="SXM18" s="127"/>
      <c r="SXN18" s="17"/>
      <c r="SXO18" s="9"/>
      <c r="SXP18" s="18"/>
      <c r="SXQ18" s="4"/>
      <c r="SXR18" s="10"/>
      <c r="SXS18" s="10"/>
      <c r="SXT18" s="11"/>
      <c r="SXU18" s="126"/>
      <c r="SXV18" s="127"/>
      <c r="SXW18" s="17"/>
      <c r="SXX18" s="9"/>
      <c r="SXY18" s="18"/>
      <c r="SXZ18" s="4"/>
      <c r="SYA18" s="10"/>
      <c r="SYB18" s="10"/>
      <c r="SYC18" s="11"/>
      <c r="SYD18" s="126"/>
      <c r="SYE18" s="127"/>
      <c r="SYF18" s="17"/>
      <c r="SYG18" s="9"/>
      <c r="SYH18" s="18"/>
      <c r="SYI18" s="4"/>
      <c r="SYJ18" s="10"/>
      <c r="SYK18" s="10"/>
      <c r="SYL18" s="11"/>
      <c r="SYM18" s="126"/>
      <c r="SYN18" s="127"/>
      <c r="SYO18" s="17"/>
      <c r="SYP18" s="9"/>
      <c r="SYQ18" s="18"/>
      <c r="SYR18" s="4"/>
      <c r="SYS18" s="10"/>
      <c r="SYT18" s="10"/>
      <c r="SYU18" s="11"/>
      <c r="SYV18" s="126"/>
      <c r="SYW18" s="127"/>
      <c r="SYX18" s="17"/>
      <c r="SYY18" s="9"/>
      <c r="SYZ18" s="18"/>
      <c r="SZA18" s="4"/>
      <c r="SZB18" s="10"/>
      <c r="SZC18" s="10"/>
      <c r="SZD18" s="11"/>
      <c r="SZE18" s="126"/>
      <c r="SZF18" s="127"/>
      <c r="SZG18" s="17"/>
      <c r="SZH18" s="9"/>
      <c r="SZI18" s="18"/>
      <c r="SZJ18" s="4"/>
      <c r="SZK18" s="10"/>
      <c r="SZL18" s="10"/>
      <c r="SZM18" s="11"/>
      <c r="SZN18" s="126"/>
      <c r="SZO18" s="127"/>
      <c r="SZP18" s="17"/>
      <c r="SZQ18" s="9"/>
      <c r="SZR18" s="18"/>
      <c r="SZS18" s="4"/>
      <c r="SZT18" s="10"/>
      <c r="SZU18" s="10"/>
      <c r="SZV18" s="11"/>
      <c r="SZW18" s="126"/>
      <c r="SZX18" s="127"/>
      <c r="SZY18" s="17"/>
      <c r="SZZ18" s="9"/>
      <c r="TAA18" s="18"/>
      <c r="TAB18" s="4"/>
      <c r="TAC18" s="10"/>
      <c r="TAD18" s="10"/>
      <c r="TAE18" s="11"/>
      <c r="TAF18" s="126"/>
      <c r="TAG18" s="127"/>
      <c r="TAH18" s="17"/>
      <c r="TAI18" s="9"/>
      <c r="TAJ18" s="18"/>
      <c r="TAK18" s="4"/>
      <c r="TAL18" s="10"/>
      <c r="TAM18" s="10"/>
      <c r="TAN18" s="11"/>
      <c r="TAO18" s="126"/>
      <c r="TAP18" s="127"/>
      <c r="TAQ18" s="17"/>
      <c r="TAR18" s="9"/>
      <c r="TAS18" s="18"/>
      <c r="TAT18" s="4"/>
      <c r="TAU18" s="10"/>
      <c r="TAV18" s="10"/>
      <c r="TAW18" s="11"/>
      <c r="TAX18" s="126"/>
      <c r="TAY18" s="127"/>
      <c r="TAZ18" s="17"/>
      <c r="TBA18" s="9"/>
      <c r="TBB18" s="18"/>
      <c r="TBC18" s="4"/>
      <c r="TBD18" s="10"/>
      <c r="TBE18" s="10"/>
      <c r="TBF18" s="11"/>
      <c r="TBG18" s="126"/>
      <c r="TBH18" s="127"/>
      <c r="TBI18" s="17"/>
      <c r="TBJ18" s="9"/>
      <c r="TBK18" s="18"/>
      <c r="TBL18" s="4"/>
      <c r="TBM18" s="10"/>
      <c r="TBN18" s="10"/>
      <c r="TBO18" s="11"/>
      <c r="TBP18" s="126"/>
      <c r="TBQ18" s="127"/>
      <c r="TBR18" s="17"/>
      <c r="TBS18" s="9"/>
      <c r="TBT18" s="18"/>
      <c r="TBU18" s="4"/>
      <c r="TBV18" s="10"/>
      <c r="TBW18" s="10"/>
      <c r="TBX18" s="11"/>
      <c r="TBY18" s="126"/>
      <c r="TBZ18" s="127"/>
      <c r="TCA18" s="17"/>
      <c r="TCB18" s="9"/>
      <c r="TCC18" s="18"/>
      <c r="TCD18" s="4"/>
      <c r="TCE18" s="10"/>
      <c r="TCF18" s="10"/>
      <c r="TCG18" s="11"/>
      <c r="TCH18" s="126"/>
      <c r="TCI18" s="127"/>
      <c r="TCJ18" s="17"/>
      <c r="TCK18" s="9"/>
      <c r="TCL18" s="18"/>
      <c r="TCM18" s="4"/>
      <c r="TCN18" s="10"/>
      <c r="TCO18" s="10"/>
      <c r="TCP18" s="11"/>
      <c r="TCQ18" s="126"/>
      <c r="TCR18" s="127"/>
      <c r="TCS18" s="17"/>
      <c r="TCT18" s="9"/>
      <c r="TCU18" s="18"/>
      <c r="TCV18" s="4"/>
      <c r="TCW18" s="10"/>
      <c r="TCX18" s="10"/>
      <c r="TCY18" s="11"/>
      <c r="TCZ18" s="126"/>
      <c r="TDA18" s="127"/>
      <c r="TDB18" s="17"/>
      <c r="TDC18" s="9"/>
      <c r="TDD18" s="18"/>
      <c r="TDE18" s="4"/>
      <c r="TDF18" s="10"/>
      <c r="TDG18" s="10"/>
      <c r="TDH18" s="11"/>
      <c r="TDI18" s="126"/>
      <c r="TDJ18" s="127"/>
      <c r="TDK18" s="17"/>
      <c r="TDL18" s="9"/>
      <c r="TDM18" s="18"/>
      <c r="TDN18" s="4"/>
      <c r="TDO18" s="10"/>
      <c r="TDP18" s="10"/>
      <c r="TDQ18" s="11"/>
      <c r="TDR18" s="126"/>
      <c r="TDS18" s="127"/>
      <c r="TDT18" s="17"/>
      <c r="TDU18" s="9"/>
      <c r="TDV18" s="18"/>
      <c r="TDW18" s="4"/>
      <c r="TDX18" s="10"/>
      <c r="TDY18" s="10"/>
      <c r="TDZ18" s="11"/>
      <c r="TEA18" s="126"/>
      <c r="TEB18" s="127"/>
      <c r="TEC18" s="17"/>
      <c r="TED18" s="9"/>
      <c r="TEE18" s="18"/>
      <c r="TEF18" s="4"/>
      <c r="TEG18" s="10"/>
      <c r="TEH18" s="10"/>
      <c r="TEI18" s="11"/>
      <c r="TEJ18" s="126"/>
      <c r="TEK18" s="127"/>
      <c r="TEL18" s="17"/>
      <c r="TEM18" s="9"/>
      <c r="TEN18" s="18"/>
      <c r="TEO18" s="4"/>
      <c r="TEP18" s="10"/>
      <c r="TEQ18" s="10"/>
      <c r="TER18" s="11"/>
      <c r="TES18" s="126"/>
      <c r="TET18" s="127"/>
      <c r="TEU18" s="17"/>
      <c r="TEV18" s="9"/>
      <c r="TEW18" s="18"/>
      <c r="TEX18" s="4"/>
      <c r="TEY18" s="10"/>
      <c r="TEZ18" s="10"/>
      <c r="TFA18" s="11"/>
      <c r="TFB18" s="126"/>
      <c r="TFC18" s="127"/>
      <c r="TFD18" s="17"/>
      <c r="TFE18" s="9"/>
      <c r="TFF18" s="18"/>
      <c r="TFG18" s="4"/>
      <c r="TFH18" s="10"/>
      <c r="TFI18" s="10"/>
      <c r="TFJ18" s="11"/>
      <c r="TFK18" s="126"/>
      <c r="TFL18" s="127"/>
      <c r="TFM18" s="17"/>
      <c r="TFN18" s="9"/>
      <c r="TFO18" s="18"/>
      <c r="TFP18" s="4"/>
      <c r="TFQ18" s="10"/>
      <c r="TFR18" s="10"/>
      <c r="TFS18" s="11"/>
      <c r="TFT18" s="126"/>
      <c r="TFU18" s="127"/>
      <c r="TFV18" s="17"/>
      <c r="TFW18" s="9"/>
      <c r="TFX18" s="18"/>
      <c r="TFY18" s="4"/>
      <c r="TFZ18" s="10"/>
      <c r="TGA18" s="10"/>
      <c r="TGB18" s="11"/>
      <c r="TGC18" s="126"/>
      <c r="TGD18" s="127"/>
      <c r="TGE18" s="17"/>
      <c r="TGF18" s="9"/>
      <c r="TGG18" s="18"/>
      <c r="TGH18" s="4"/>
      <c r="TGI18" s="10"/>
      <c r="TGJ18" s="10"/>
      <c r="TGK18" s="11"/>
      <c r="TGL18" s="126"/>
      <c r="TGM18" s="127"/>
      <c r="TGN18" s="17"/>
      <c r="TGO18" s="9"/>
      <c r="TGP18" s="18"/>
      <c r="TGQ18" s="4"/>
      <c r="TGR18" s="10"/>
      <c r="TGS18" s="10"/>
      <c r="TGT18" s="11"/>
      <c r="TGU18" s="126"/>
      <c r="TGV18" s="127"/>
      <c r="TGW18" s="17"/>
      <c r="TGX18" s="9"/>
      <c r="TGY18" s="18"/>
      <c r="TGZ18" s="4"/>
      <c r="THA18" s="10"/>
      <c r="THB18" s="10"/>
      <c r="THC18" s="11"/>
      <c r="THD18" s="126"/>
      <c r="THE18" s="127"/>
      <c r="THF18" s="17"/>
      <c r="THG18" s="9"/>
      <c r="THH18" s="18"/>
      <c r="THI18" s="4"/>
      <c r="THJ18" s="10"/>
      <c r="THK18" s="10"/>
      <c r="THL18" s="11"/>
      <c r="THM18" s="126"/>
      <c r="THN18" s="127"/>
      <c r="THO18" s="17"/>
      <c r="THP18" s="9"/>
      <c r="THQ18" s="18"/>
      <c r="THR18" s="4"/>
      <c r="THS18" s="10"/>
      <c r="THT18" s="10"/>
      <c r="THU18" s="11"/>
      <c r="THV18" s="126"/>
      <c r="THW18" s="127"/>
      <c r="THX18" s="17"/>
      <c r="THY18" s="9"/>
      <c r="THZ18" s="18"/>
      <c r="TIA18" s="4"/>
      <c r="TIB18" s="10"/>
      <c r="TIC18" s="10"/>
      <c r="TID18" s="11"/>
      <c r="TIE18" s="126"/>
      <c r="TIF18" s="127"/>
      <c r="TIG18" s="17"/>
      <c r="TIH18" s="9"/>
      <c r="TII18" s="18"/>
      <c r="TIJ18" s="4"/>
      <c r="TIK18" s="10"/>
      <c r="TIL18" s="10"/>
      <c r="TIM18" s="11"/>
      <c r="TIN18" s="126"/>
      <c r="TIO18" s="127"/>
      <c r="TIP18" s="17"/>
      <c r="TIQ18" s="9"/>
      <c r="TIR18" s="18"/>
      <c r="TIS18" s="4"/>
      <c r="TIT18" s="10"/>
      <c r="TIU18" s="10"/>
      <c r="TIV18" s="11"/>
      <c r="TIW18" s="126"/>
      <c r="TIX18" s="127"/>
      <c r="TIY18" s="17"/>
      <c r="TIZ18" s="9"/>
      <c r="TJA18" s="18"/>
      <c r="TJB18" s="4"/>
      <c r="TJC18" s="10"/>
      <c r="TJD18" s="10"/>
      <c r="TJE18" s="11"/>
      <c r="TJF18" s="126"/>
      <c r="TJG18" s="127"/>
      <c r="TJH18" s="17"/>
      <c r="TJI18" s="9"/>
      <c r="TJJ18" s="18"/>
      <c r="TJK18" s="4"/>
      <c r="TJL18" s="10"/>
      <c r="TJM18" s="10"/>
      <c r="TJN18" s="11"/>
      <c r="TJO18" s="126"/>
      <c r="TJP18" s="127"/>
      <c r="TJQ18" s="17"/>
      <c r="TJR18" s="9"/>
      <c r="TJS18" s="18"/>
      <c r="TJT18" s="4"/>
      <c r="TJU18" s="10"/>
      <c r="TJV18" s="10"/>
      <c r="TJW18" s="11"/>
      <c r="TJX18" s="126"/>
      <c r="TJY18" s="127"/>
      <c r="TJZ18" s="17"/>
      <c r="TKA18" s="9"/>
      <c r="TKB18" s="18"/>
      <c r="TKC18" s="4"/>
      <c r="TKD18" s="10"/>
      <c r="TKE18" s="10"/>
      <c r="TKF18" s="11"/>
      <c r="TKG18" s="126"/>
      <c r="TKH18" s="127"/>
      <c r="TKI18" s="17"/>
      <c r="TKJ18" s="9"/>
      <c r="TKK18" s="18"/>
      <c r="TKL18" s="4"/>
      <c r="TKM18" s="10"/>
      <c r="TKN18" s="10"/>
      <c r="TKO18" s="11"/>
      <c r="TKP18" s="126"/>
      <c r="TKQ18" s="127"/>
      <c r="TKR18" s="17"/>
      <c r="TKS18" s="9"/>
      <c r="TKT18" s="18"/>
      <c r="TKU18" s="4"/>
      <c r="TKV18" s="10"/>
      <c r="TKW18" s="10"/>
      <c r="TKX18" s="11"/>
      <c r="TKY18" s="126"/>
      <c r="TKZ18" s="127"/>
      <c r="TLA18" s="17"/>
      <c r="TLB18" s="9"/>
      <c r="TLC18" s="18"/>
      <c r="TLD18" s="4"/>
      <c r="TLE18" s="10"/>
      <c r="TLF18" s="10"/>
      <c r="TLG18" s="11"/>
      <c r="TLH18" s="126"/>
      <c r="TLI18" s="127"/>
      <c r="TLJ18" s="17"/>
      <c r="TLK18" s="9"/>
      <c r="TLL18" s="18"/>
      <c r="TLM18" s="4"/>
      <c r="TLN18" s="10"/>
      <c r="TLO18" s="10"/>
      <c r="TLP18" s="11"/>
      <c r="TLQ18" s="126"/>
      <c r="TLR18" s="127"/>
      <c r="TLS18" s="17"/>
      <c r="TLT18" s="9"/>
      <c r="TLU18" s="18"/>
      <c r="TLV18" s="4"/>
      <c r="TLW18" s="10"/>
      <c r="TLX18" s="10"/>
      <c r="TLY18" s="11"/>
      <c r="TLZ18" s="126"/>
      <c r="TMA18" s="127"/>
      <c r="TMB18" s="17"/>
      <c r="TMC18" s="9"/>
      <c r="TMD18" s="18"/>
      <c r="TME18" s="4"/>
      <c r="TMF18" s="10"/>
      <c r="TMG18" s="10"/>
      <c r="TMH18" s="11"/>
      <c r="TMI18" s="126"/>
      <c r="TMJ18" s="127"/>
      <c r="TMK18" s="17"/>
      <c r="TML18" s="9"/>
      <c r="TMM18" s="18"/>
      <c r="TMN18" s="4"/>
      <c r="TMO18" s="10"/>
      <c r="TMP18" s="10"/>
      <c r="TMQ18" s="11"/>
      <c r="TMR18" s="126"/>
      <c r="TMS18" s="127"/>
      <c r="TMT18" s="17"/>
      <c r="TMU18" s="9"/>
      <c r="TMV18" s="18"/>
      <c r="TMW18" s="4"/>
      <c r="TMX18" s="10"/>
      <c r="TMY18" s="10"/>
      <c r="TMZ18" s="11"/>
      <c r="TNA18" s="126"/>
      <c r="TNB18" s="127"/>
      <c r="TNC18" s="17"/>
      <c r="TND18" s="9"/>
      <c r="TNE18" s="18"/>
      <c r="TNF18" s="4"/>
      <c r="TNG18" s="10"/>
      <c r="TNH18" s="10"/>
      <c r="TNI18" s="11"/>
      <c r="TNJ18" s="126"/>
      <c r="TNK18" s="127"/>
      <c r="TNL18" s="17"/>
      <c r="TNM18" s="9"/>
      <c r="TNN18" s="18"/>
      <c r="TNO18" s="4"/>
      <c r="TNP18" s="10"/>
      <c r="TNQ18" s="10"/>
      <c r="TNR18" s="11"/>
      <c r="TNS18" s="126"/>
      <c r="TNT18" s="127"/>
      <c r="TNU18" s="17"/>
      <c r="TNV18" s="9"/>
      <c r="TNW18" s="18"/>
      <c r="TNX18" s="4"/>
      <c r="TNY18" s="10"/>
      <c r="TNZ18" s="10"/>
      <c r="TOA18" s="11"/>
      <c r="TOB18" s="126"/>
      <c r="TOC18" s="127"/>
      <c r="TOD18" s="17"/>
      <c r="TOE18" s="9"/>
      <c r="TOF18" s="18"/>
      <c r="TOG18" s="4"/>
      <c r="TOH18" s="10"/>
      <c r="TOI18" s="10"/>
      <c r="TOJ18" s="11"/>
      <c r="TOK18" s="126"/>
      <c r="TOL18" s="127"/>
      <c r="TOM18" s="17"/>
      <c r="TON18" s="9"/>
      <c r="TOO18" s="18"/>
      <c r="TOP18" s="4"/>
      <c r="TOQ18" s="10"/>
      <c r="TOR18" s="10"/>
      <c r="TOS18" s="11"/>
      <c r="TOT18" s="126"/>
      <c r="TOU18" s="127"/>
      <c r="TOV18" s="17"/>
      <c r="TOW18" s="9"/>
      <c r="TOX18" s="18"/>
      <c r="TOY18" s="4"/>
      <c r="TOZ18" s="10"/>
      <c r="TPA18" s="10"/>
      <c r="TPB18" s="11"/>
      <c r="TPC18" s="126"/>
      <c r="TPD18" s="127"/>
      <c r="TPE18" s="17"/>
      <c r="TPF18" s="9"/>
      <c r="TPG18" s="18"/>
      <c r="TPH18" s="4"/>
      <c r="TPI18" s="10"/>
      <c r="TPJ18" s="10"/>
      <c r="TPK18" s="11"/>
      <c r="TPL18" s="126"/>
      <c r="TPM18" s="127"/>
      <c r="TPN18" s="17"/>
      <c r="TPO18" s="9"/>
      <c r="TPP18" s="18"/>
      <c r="TPQ18" s="4"/>
      <c r="TPR18" s="10"/>
      <c r="TPS18" s="10"/>
      <c r="TPT18" s="11"/>
      <c r="TPU18" s="126"/>
      <c r="TPV18" s="127"/>
      <c r="TPW18" s="17"/>
      <c r="TPX18" s="9"/>
      <c r="TPY18" s="18"/>
      <c r="TPZ18" s="4"/>
      <c r="TQA18" s="10"/>
      <c r="TQB18" s="10"/>
      <c r="TQC18" s="11"/>
      <c r="TQD18" s="126"/>
      <c r="TQE18" s="127"/>
      <c r="TQF18" s="17"/>
      <c r="TQG18" s="9"/>
      <c r="TQH18" s="18"/>
      <c r="TQI18" s="4"/>
      <c r="TQJ18" s="10"/>
      <c r="TQK18" s="10"/>
      <c r="TQL18" s="11"/>
      <c r="TQM18" s="126"/>
      <c r="TQN18" s="127"/>
      <c r="TQO18" s="17"/>
      <c r="TQP18" s="9"/>
      <c r="TQQ18" s="18"/>
      <c r="TQR18" s="4"/>
      <c r="TQS18" s="10"/>
      <c r="TQT18" s="10"/>
      <c r="TQU18" s="11"/>
      <c r="TQV18" s="126"/>
      <c r="TQW18" s="127"/>
      <c r="TQX18" s="17"/>
      <c r="TQY18" s="9"/>
      <c r="TQZ18" s="18"/>
      <c r="TRA18" s="4"/>
      <c r="TRB18" s="10"/>
      <c r="TRC18" s="10"/>
      <c r="TRD18" s="11"/>
      <c r="TRE18" s="126"/>
      <c r="TRF18" s="127"/>
      <c r="TRG18" s="17"/>
      <c r="TRH18" s="9"/>
      <c r="TRI18" s="18"/>
      <c r="TRJ18" s="4"/>
      <c r="TRK18" s="10"/>
      <c r="TRL18" s="10"/>
      <c r="TRM18" s="11"/>
      <c r="TRN18" s="126"/>
      <c r="TRO18" s="127"/>
      <c r="TRP18" s="17"/>
      <c r="TRQ18" s="9"/>
      <c r="TRR18" s="18"/>
      <c r="TRS18" s="4"/>
      <c r="TRT18" s="10"/>
      <c r="TRU18" s="10"/>
      <c r="TRV18" s="11"/>
      <c r="TRW18" s="126"/>
      <c r="TRX18" s="127"/>
      <c r="TRY18" s="17"/>
      <c r="TRZ18" s="9"/>
      <c r="TSA18" s="18"/>
      <c r="TSB18" s="4"/>
      <c r="TSC18" s="10"/>
      <c r="TSD18" s="10"/>
      <c r="TSE18" s="11"/>
      <c r="TSF18" s="126"/>
      <c r="TSG18" s="127"/>
      <c r="TSH18" s="17"/>
      <c r="TSI18" s="9"/>
      <c r="TSJ18" s="18"/>
      <c r="TSK18" s="4"/>
      <c r="TSL18" s="10"/>
      <c r="TSM18" s="10"/>
      <c r="TSN18" s="11"/>
      <c r="TSO18" s="126"/>
      <c r="TSP18" s="127"/>
      <c r="TSQ18" s="17"/>
      <c r="TSR18" s="9"/>
      <c r="TSS18" s="18"/>
      <c r="TST18" s="4"/>
      <c r="TSU18" s="10"/>
      <c r="TSV18" s="10"/>
      <c r="TSW18" s="11"/>
      <c r="TSX18" s="126"/>
      <c r="TSY18" s="127"/>
      <c r="TSZ18" s="17"/>
      <c r="TTA18" s="9"/>
      <c r="TTB18" s="18"/>
      <c r="TTC18" s="4"/>
      <c r="TTD18" s="10"/>
      <c r="TTE18" s="10"/>
      <c r="TTF18" s="11"/>
      <c r="TTG18" s="126"/>
      <c r="TTH18" s="127"/>
      <c r="TTI18" s="17"/>
      <c r="TTJ18" s="9"/>
      <c r="TTK18" s="18"/>
      <c r="TTL18" s="4"/>
      <c r="TTM18" s="10"/>
      <c r="TTN18" s="10"/>
      <c r="TTO18" s="11"/>
      <c r="TTP18" s="126"/>
      <c r="TTQ18" s="127"/>
      <c r="TTR18" s="17"/>
      <c r="TTS18" s="9"/>
      <c r="TTT18" s="18"/>
      <c r="TTU18" s="4"/>
      <c r="TTV18" s="10"/>
      <c r="TTW18" s="10"/>
      <c r="TTX18" s="11"/>
      <c r="TTY18" s="126"/>
      <c r="TTZ18" s="127"/>
      <c r="TUA18" s="17"/>
      <c r="TUB18" s="9"/>
      <c r="TUC18" s="18"/>
      <c r="TUD18" s="4"/>
      <c r="TUE18" s="10"/>
      <c r="TUF18" s="10"/>
      <c r="TUG18" s="11"/>
      <c r="TUH18" s="126"/>
      <c r="TUI18" s="127"/>
      <c r="TUJ18" s="17"/>
      <c r="TUK18" s="9"/>
      <c r="TUL18" s="18"/>
      <c r="TUM18" s="4"/>
      <c r="TUN18" s="10"/>
      <c r="TUO18" s="10"/>
      <c r="TUP18" s="11"/>
      <c r="TUQ18" s="126"/>
      <c r="TUR18" s="127"/>
      <c r="TUS18" s="17"/>
      <c r="TUT18" s="9"/>
      <c r="TUU18" s="18"/>
      <c r="TUV18" s="4"/>
      <c r="TUW18" s="10"/>
      <c r="TUX18" s="10"/>
      <c r="TUY18" s="11"/>
      <c r="TUZ18" s="126"/>
      <c r="TVA18" s="127"/>
      <c r="TVB18" s="17"/>
      <c r="TVC18" s="9"/>
      <c r="TVD18" s="18"/>
      <c r="TVE18" s="4"/>
      <c r="TVF18" s="10"/>
      <c r="TVG18" s="10"/>
      <c r="TVH18" s="11"/>
      <c r="TVI18" s="126"/>
      <c r="TVJ18" s="127"/>
      <c r="TVK18" s="17"/>
      <c r="TVL18" s="9"/>
      <c r="TVM18" s="18"/>
      <c r="TVN18" s="4"/>
      <c r="TVO18" s="10"/>
      <c r="TVP18" s="10"/>
      <c r="TVQ18" s="11"/>
      <c r="TVR18" s="126"/>
      <c r="TVS18" s="127"/>
      <c r="TVT18" s="17"/>
      <c r="TVU18" s="9"/>
      <c r="TVV18" s="18"/>
      <c r="TVW18" s="4"/>
      <c r="TVX18" s="10"/>
      <c r="TVY18" s="10"/>
      <c r="TVZ18" s="11"/>
      <c r="TWA18" s="126"/>
      <c r="TWB18" s="127"/>
      <c r="TWC18" s="17"/>
      <c r="TWD18" s="9"/>
      <c r="TWE18" s="18"/>
      <c r="TWF18" s="4"/>
      <c r="TWG18" s="10"/>
      <c r="TWH18" s="10"/>
      <c r="TWI18" s="11"/>
      <c r="TWJ18" s="126"/>
      <c r="TWK18" s="127"/>
      <c r="TWL18" s="17"/>
      <c r="TWM18" s="9"/>
      <c r="TWN18" s="18"/>
      <c r="TWO18" s="4"/>
      <c r="TWP18" s="10"/>
      <c r="TWQ18" s="10"/>
      <c r="TWR18" s="11"/>
      <c r="TWS18" s="126"/>
      <c r="TWT18" s="127"/>
      <c r="TWU18" s="17"/>
      <c r="TWV18" s="9"/>
      <c r="TWW18" s="18"/>
      <c r="TWX18" s="4"/>
      <c r="TWY18" s="10"/>
      <c r="TWZ18" s="10"/>
      <c r="TXA18" s="11"/>
      <c r="TXB18" s="126"/>
      <c r="TXC18" s="127"/>
      <c r="TXD18" s="17"/>
      <c r="TXE18" s="9"/>
      <c r="TXF18" s="18"/>
      <c r="TXG18" s="4"/>
      <c r="TXH18" s="10"/>
      <c r="TXI18" s="10"/>
      <c r="TXJ18" s="11"/>
      <c r="TXK18" s="126"/>
      <c r="TXL18" s="127"/>
      <c r="TXM18" s="17"/>
      <c r="TXN18" s="9"/>
      <c r="TXO18" s="18"/>
      <c r="TXP18" s="4"/>
      <c r="TXQ18" s="10"/>
      <c r="TXR18" s="10"/>
      <c r="TXS18" s="11"/>
      <c r="TXT18" s="126"/>
      <c r="TXU18" s="127"/>
      <c r="TXV18" s="17"/>
      <c r="TXW18" s="9"/>
      <c r="TXX18" s="18"/>
      <c r="TXY18" s="4"/>
      <c r="TXZ18" s="10"/>
      <c r="TYA18" s="10"/>
      <c r="TYB18" s="11"/>
      <c r="TYC18" s="126"/>
      <c r="TYD18" s="127"/>
      <c r="TYE18" s="17"/>
      <c r="TYF18" s="9"/>
      <c r="TYG18" s="18"/>
      <c r="TYH18" s="4"/>
      <c r="TYI18" s="10"/>
      <c r="TYJ18" s="10"/>
      <c r="TYK18" s="11"/>
      <c r="TYL18" s="126"/>
      <c r="TYM18" s="127"/>
      <c r="TYN18" s="17"/>
      <c r="TYO18" s="9"/>
      <c r="TYP18" s="18"/>
      <c r="TYQ18" s="4"/>
      <c r="TYR18" s="10"/>
      <c r="TYS18" s="10"/>
      <c r="TYT18" s="11"/>
      <c r="TYU18" s="126"/>
      <c r="TYV18" s="127"/>
      <c r="TYW18" s="17"/>
      <c r="TYX18" s="9"/>
      <c r="TYY18" s="18"/>
      <c r="TYZ18" s="4"/>
      <c r="TZA18" s="10"/>
      <c r="TZB18" s="10"/>
      <c r="TZC18" s="11"/>
      <c r="TZD18" s="126"/>
      <c r="TZE18" s="127"/>
      <c r="TZF18" s="17"/>
      <c r="TZG18" s="9"/>
      <c r="TZH18" s="18"/>
      <c r="TZI18" s="4"/>
      <c r="TZJ18" s="10"/>
      <c r="TZK18" s="10"/>
      <c r="TZL18" s="11"/>
      <c r="TZM18" s="126"/>
      <c r="TZN18" s="127"/>
      <c r="TZO18" s="17"/>
      <c r="TZP18" s="9"/>
      <c r="TZQ18" s="18"/>
      <c r="TZR18" s="4"/>
      <c r="TZS18" s="10"/>
      <c r="TZT18" s="10"/>
      <c r="TZU18" s="11"/>
      <c r="TZV18" s="126"/>
      <c r="TZW18" s="127"/>
      <c r="TZX18" s="17"/>
      <c r="TZY18" s="9"/>
      <c r="TZZ18" s="18"/>
      <c r="UAA18" s="4"/>
      <c r="UAB18" s="10"/>
      <c r="UAC18" s="10"/>
      <c r="UAD18" s="11"/>
      <c r="UAE18" s="126"/>
      <c r="UAF18" s="127"/>
      <c r="UAG18" s="17"/>
      <c r="UAH18" s="9"/>
      <c r="UAI18" s="18"/>
      <c r="UAJ18" s="4"/>
      <c r="UAK18" s="10"/>
      <c r="UAL18" s="10"/>
      <c r="UAM18" s="11"/>
      <c r="UAN18" s="126"/>
      <c r="UAO18" s="127"/>
      <c r="UAP18" s="17"/>
      <c r="UAQ18" s="9"/>
      <c r="UAR18" s="18"/>
      <c r="UAS18" s="4"/>
      <c r="UAT18" s="10"/>
      <c r="UAU18" s="10"/>
      <c r="UAV18" s="11"/>
      <c r="UAW18" s="126"/>
      <c r="UAX18" s="127"/>
      <c r="UAY18" s="17"/>
      <c r="UAZ18" s="9"/>
      <c r="UBA18" s="18"/>
      <c r="UBB18" s="4"/>
      <c r="UBC18" s="10"/>
      <c r="UBD18" s="10"/>
      <c r="UBE18" s="11"/>
      <c r="UBF18" s="126"/>
      <c r="UBG18" s="127"/>
      <c r="UBH18" s="17"/>
      <c r="UBI18" s="9"/>
      <c r="UBJ18" s="18"/>
      <c r="UBK18" s="4"/>
      <c r="UBL18" s="10"/>
      <c r="UBM18" s="10"/>
      <c r="UBN18" s="11"/>
      <c r="UBO18" s="126"/>
      <c r="UBP18" s="127"/>
      <c r="UBQ18" s="17"/>
      <c r="UBR18" s="9"/>
      <c r="UBS18" s="18"/>
      <c r="UBT18" s="4"/>
      <c r="UBU18" s="10"/>
      <c r="UBV18" s="10"/>
      <c r="UBW18" s="11"/>
      <c r="UBX18" s="126"/>
      <c r="UBY18" s="127"/>
      <c r="UBZ18" s="17"/>
      <c r="UCA18" s="9"/>
      <c r="UCB18" s="18"/>
      <c r="UCC18" s="4"/>
      <c r="UCD18" s="10"/>
      <c r="UCE18" s="10"/>
      <c r="UCF18" s="11"/>
      <c r="UCG18" s="126"/>
      <c r="UCH18" s="127"/>
      <c r="UCI18" s="17"/>
      <c r="UCJ18" s="9"/>
      <c r="UCK18" s="18"/>
      <c r="UCL18" s="4"/>
      <c r="UCM18" s="10"/>
      <c r="UCN18" s="10"/>
      <c r="UCO18" s="11"/>
      <c r="UCP18" s="126"/>
      <c r="UCQ18" s="127"/>
      <c r="UCR18" s="17"/>
      <c r="UCS18" s="9"/>
      <c r="UCT18" s="18"/>
      <c r="UCU18" s="4"/>
      <c r="UCV18" s="10"/>
      <c r="UCW18" s="10"/>
      <c r="UCX18" s="11"/>
      <c r="UCY18" s="126"/>
      <c r="UCZ18" s="127"/>
      <c r="UDA18" s="17"/>
      <c r="UDB18" s="9"/>
      <c r="UDC18" s="18"/>
      <c r="UDD18" s="4"/>
      <c r="UDE18" s="10"/>
      <c r="UDF18" s="10"/>
      <c r="UDG18" s="11"/>
      <c r="UDH18" s="126"/>
      <c r="UDI18" s="127"/>
      <c r="UDJ18" s="17"/>
      <c r="UDK18" s="9"/>
      <c r="UDL18" s="18"/>
      <c r="UDM18" s="4"/>
      <c r="UDN18" s="10"/>
      <c r="UDO18" s="10"/>
      <c r="UDP18" s="11"/>
      <c r="UDQ18" s="126"/>
      <c r="UDR18" s="127"/>
      <c r="UDS18" s="17"/>
      <c r="UDT18" s="9"/>
      <c r="UDU18" s="18"/>
      <c r="UDV18" s="4"/>
      <c r="UDW18" s="10"/>
      <c r="UDX18" s="10"/>
      <c r="UDY18" s="11"/>
      <c r="UDZ18" s="126"/>
      <c r="UEA18" s="127"/>
      <c r="UEB18" s="17"/>
      <c r="UEC18" s="9"/>
      <c r="UED18" s="18"/>
      <c r="UEE18" s="4"/>
      <c r="UEF18" s="10"/>
      <c r="UEG18" s="10"/>
      <c r="UEH18" s="11"/>
      <c r="UEI18" s="126"/>
      <c r="UEJ18" s="127"/>
      <c r="UEK18" s="17"/>
      <c r="UEL18" s="9"/>
      <c r="UEM18" s="18"/>
      <c r="UEN18" s="4"/>
      <c r="UEO18" s="10"/>
      <c r="UEP18" s="10"/>
      <c r="UEQ18" s="11"/>
      <c r="UER18" s="126"/>
      <c r="UES18" s="127"/>
      <c r="UET18" s="17"/>
      <c r="UEU18" s="9"/>
      <c r="UEV18" s="18"/>
      <c r="UEW18" s="4"/>
      <c r="UEX18" s="10"/>
      <c r="UEY18" s="10"/>
      <c r="UEZ18" s="11"/>
      <c r="UFA18" s="126"/>
      <c r="UFB18" s="127"/>
      <c r="UFC18" s="17"/>
      <c r="UFD18" s="9"/>
      <c r="UFE18" s="18"/>
      <c r="UFF18" s="4"/>
      <c r="UFG18" s="10"/>
      <c r="UFH18" s="10"/>
      <c r="UFI18" s="11"/>
      <c r="UFJ18" s="126"/>
      <c r="UFK18" s="127"/>
      <c r="UFL18" s="17"/>
      <c r="UFM18" s="9"/>
      <c r="UFN18" s="18"/>
      <c r="UFO18" s="4"/>
      <c r="UFP18" s="10"/>
      <c r="UFQ18" s="10"/>
      <c r="UFR18" s="11"/>
      <c r="UFS18" s="126"/>
      <c r="UFT18" s="127"/>
      <c r="UFU18" s="17"/>
      <c r="UFV18" s="9"/>
      <c r="UFW18" s="18"/>
      <c r="UFX18" s="4"/>
      <c r="UFY18" s="10"/>
      <c r="UFZ18" s="10"/>
      <c r="UGA18" s="11"/>
      <c r="UGB18" s="126"/>
      <c r="UGC18" s="127"/>
      <c r="UGD18" s="17"/>
      <c r="UGE18" s="9"/>
      <c r="UGF18" s="18"/>
      <c r="UGG18" s="4"/>
      <c r="UGH18" s="10"/>
      <c r="UGI18" s="10"/>
      <c r="UGJ18" s="11"/>
      <c r="UGK18" s="126"/>
      <c r="UGL18" s="127"/>
      <c r="UGM18" s="17"/>
      <c r="UGN18" s="9"/>
      <c r="UGO18" s="18"/>
      <c r="UGP18" s="4"/>
      <c r="UGQ18" s="10"/>
      <c r="UGR18" s="10"/>
      <c r="UGS18" s="11"/>
      <c r="UGT18" s="126"/>
      <c r="UGU18" s="127"/>
      <c r="UGV18" s="17"/>
      <c r="UGW18" s="9"/>
      <c r="UGX18" s="18"/>
      <c r="UGY18" s="4"/>
      <c r="UGZ18" s="10"/>
      <c r="UHA18" s="10"/>
      <c r="UHB18" s="11"/>
      <c r="UHC18" s="126"/>
      <c r="UHD18" s="127"/>
      <c r="UHE18" s="17"/>
      <c r="UHF18" s="9"/>
      <c r="UHG18" s="18"/>
      <c r="UHH18" s="4"/>
      <c r="UHI18" s="10"/>
      <c r="UHJ18" s="10"/>
      <c r="UHK18" s="11"/>
      <c r="UHL18" s="126"/>
      <c r="UHM18" s="127"/>
      <c r="UHN18" s="17"/>
      <c r="UHO18" s="9"/>
      <c r="UHP18" s="18"/>
      <c r="UHQ18" s="4"/>
      <c r="UHR18" s="10"/>
      <c r="UHS18" s="10"/>
      <c r="UHT18" s="11"/>
      <c r="UHU18" s="126"/>
      <c r="UHV18" s="127"/>
      <c r="UHW18" s="17"/>
      <c r="UHX18" s="9"/>
      <c r="UHY18" s="18"/>
      <c r="UHZ18" s="4"/>
      <c r="UIA18" s="10"/>
      <c r="UIB18" s="10"/>
      <c r="UIC18" s="11"/>
      <c r="UID18" s="126"/>
      <c r="UIE18" s="127"/>
      <c r="UIF18" s="17"/>
      <c r="UIG18" s="9"/>
      <c r="UIH18" s="18"/>
      <c r="UII18" s="4"/>
      <c r="UIJ18" s="10"/>
      <c r="UIK18" s="10"/>
      <c r="UIL18" s="11"/>
      <c r="UIM18" s="126"/>
      <c r="UIN18" s="127"/>
      <c r="UIO18" s="17"/>
      <c r="UIP18" s="9"/>
      <c r="UIQ18" s="18"/>
      <c r="UIR18" s="4"/>
      <c r="UIS18" s="10"/>
      <c r="UIT18" s="10"/>
      <c r="UIU18" s="11"/>
      <c r="UIV18" s="126"/>
      <c r="UIW18" s="127"/>
      <c r="UIX18" s="17"/>
      <c r="UIY18" s="9"/>
      <c r="UIZ18" s="18"/>
      <c r="UJA18" s="4"/>
      <c r="UJB18" s="10"/>
      <c r="UJC18" s="10"/>
      <c r="UJD18" s="11"/>
      <c r="UJE18" s="126"/>
      <c r="UJF18" s="127"/>
      <c r="UJG18" s="17"/>
      <c r="UJH18" s="9"/>
      <c r="UJI18" s="18"/>
      <c r="UJJ18" s="4"/>
      <c r="UJK18" s="10"/>
      <c r="UJL18" s="10"/>
      <c r="UJM18" s="11"/>
      <c r="UJN18" s="126"/>
      <c r="UJO18" s="127"/>
      <c r="UJP18" s="17"/>
      <c r="UJQ18" s="9"/>
      <c r="UJR18" s="18"/>
      <c r="UJS18" s="4"/>
      <c r="UJT18" s="10"/>
      <c r="UJU18" s="10"/>
      <c r="UJV18" s="11"/>
      <c r="UJW18" s="126"/>
      <c r="UJX18" s="127"/>
      <c r="UJY18" s="17"/>
      <c r="UJZ18" s="9"/>
      <c r="UKA18" s="18"/>
      <c r="UKB18" s="4"/>
      <c r="UKC18" s="10"/>
      <c r="UKD18" s="10"/>
      <c r="UKE18" s="11"/>
      <c r="UKF18" s="126"/>
      <c r="UKG18" s="127"/>
      <c r="UKH18" s="17"/>
      <c r="UKI18" s="9"/>
      <c r="UKJ18" s="18"/>
      <c r="UKK18" s="4"/>
      <c r="UKL18" s="10"/>
      <c r="UKM18" s="10"/>
      <c r="UKN18" s="11"/>
      <c r="UKO18" s="126"/>
      <c r="UKP18" s="127"/>
      <c r="UKQ18" s="17"/>
      <c r="UKR18" s="9"/>
      <c r="UKS18" s="18"/>
      <c r="UKT18" s="4"/>
      <c r="UKU18" s="10"/>
      <c r="UKV18" s="10"/>
      <c r="UKW18" s="11"/>
      <c r="UKX18" s="126"/>
      <c r="UKY18" s="127"/>
      <c r="UKZ18" s="17"/>
      <c r="ULA18" s="9"/>
      <c r="ULB18" s="18"/>
      <c r="ULC18" s="4"/>
      <c r="ULD18" s="10"/>
      <c r="ULE18" s="10"/>
      <c r="ULF18" s="11"/>
      <c r="ULG18" s="126"/>
      <c r="ULH18" s="127"/>
      <c r="ULI18" s="17"/>
      <c r="ULJ18" s="9"/>
      <c r="ULK18" s="18"/>
      <c r="ULL18" s="4"/>
      <c r="ULM18" s="10"/>
      <c r="ULN18" s="10"/>
      <c r="ULO18" s="11"/>
      <c r="ULP18" s="126"/>
      <c r="ULQ18" s="127"/>
      <c r="ULR18" s="17"/>
      <c r="ULS18" s="9"/>
      <c r="ULT18" s="18"/>
      <c r="ULU18" s="4"/>
      <c r="ULV18" s="10"/>
      <c r="ULW18" s="10"/>
      <c r="ULX18" s="11"/>
      <c r="ULY18" s="126"/>
      <c r="ULZ18" s="127"/>
      <c r="UMA18" s="17"/>
      <c r="UMB18" s="9"/>
      <c r="UMC18" s="18"/>
      <c r="UMD18" s="4"/>
      <c r="UME18" s="10"/>
      <c r="UMF18" s="10"/>
      <c r="UMG18" s="11"/>
      <c r="UMH18" s="126"/>
      <c r="UMI18" s="127"/>
      <c r="UMJ18" s="17"/>
      <c r="UMK18" s="9"/>
      <c r="UML18" s="18"/>
      <c r="UMM18" s="4"/>
      <c r="UMN18" s="10"/>
      <c r="UMO18" s="10"/>
      <c r="UMP18" s="11"/>
      <c r="UMQ18" s="126"/>
      <c r="UMR18" s="127"/>
      <c r="UMS18" s="17"/>
      <c r="UMT18" s="9"/>
      <c r="UMU18" s="18"/>
      <c r="UMV18" s="4"/>
      <c r="UMW18" s="10"/>
      <c r="UMX18" s="10"/>
      <c r="UMY18" s="11"/>
      <c r="UMZ18" s="126"/>
      <c r="UNA18" s="127"/>
      <c r="UNB18" s="17"/>
      <c r="UNC18" s="9"/>
      <c r="UND18" s="18"/>
      <c r="UNE18" s="4"/>
      <c r="UNF18" s="10"/>
      <c r="UNG18" s="10"/>
      <c r="UNH18" s="11"/>
      <c r="UNI18" s="126"/>
      <c r="UNJ18" s="127"/>
      <c r="UNK18" s="17"/>
      <c r="UNL18" s="9"/>
      <c r="UNM18" s="18"/>
      <c r="UNN18" s="4"/>
      <c r="UNO18" s="10"/>
      <c r="UNP18" s="10"/>
      <c r="UNQ18" s="11"/>
      <c r="UNR18" s="126"/>
      <c r="UNS18" s="127"/>
      <c r="UNT18" s="17"/>
      <c r="UNU18" s="9"/>
      <c r="UNV18" s="18"/>
      <c r="UNW18" s="4"/>
      <c r="UNX18" s="10"/>
      <c r="UNY18" s="10"/>
      <c r="UNZ18" s="11"/>
      <c r="UOA18" s="126"/>
      <c r="UOB18" s="127"/>
      <c r="UOC18" s="17"/>
      <c r="UOD18" s="9"/>
      <c r="UOE18" s="18"/>
      <c r="UOF18" s="4"/>
      <c r="UOG18" s="10"/>
      <c r="UOH18" s="10"/>
      <c r="UOI18" s="11"/>
      <c r="UOJ18" s="126"/>
      <c r="UOK18" s="127"/>
      <c r="UOL18" s="17"/>
      <c r="UOM18" s="9"/>
      <c r="UON18" s="18"/>
      <c r="UOO18" s="4"/>
      <c r="UOP18" s="10"/>
      <c r="UOQ18" s="10"/>
      <c r="UOR18" s="11"/>
      <c r="UOS18" s="126"/>
      <c r="UOT18" s="127"/>
      <c r="UOU18" s="17"/>
      <c r="UOV18" s="9"/>
      <c r="UOW18" s="18"/>
      <c r="UOX18" s="4"/>
      <c r="UOY18" s="10"/>
      <c r="UOZ18" s="10"/>
      <c r="UPA18" s="11"/>
      <c r="UPB18" s="126"/>
      <c r="UPC18" s="127"/>
      <c r="UPD18" s="17"/>
      <c r="UPE18" s="9"/>
      <c r="UPF18" s="18"/>
      <c r="UPG18" s="4"/>
      <c r="UPH18" s="10"/>
      <c r="UPI18" s="10"/>
      <c r="UPJ18" s="11"/>
      <c r="UPK18" s="126"/>
      <c r="UPL18" s="127"/>
      <c r="UPM18" s="17"/>
      <c r="UPN18" s="9"/>
      <c r="UPO18" s="18"/>
      <c r="UPP18" s="4"/>
      <c r="UPQ18" s="10"/>
      <c r="UPR18" s="10"/>
      <c r="UPS18" s="11"/>
      <c r="UPT18" s="126"/>
      <c r="UPU18" s="127"/>
      <c r="UPV18" s="17"/>
      <c r="UPW18" s="9"/>
      <c r="UPX18" s="18"/>
      <c r="UPY18" s="4"/>
      <c r="UPZ18" s="10"/>
      <c r="UQA18" s="10"/>
      <c r="UQB18" s="11"/>
      <c r="UQC18" s="126"/>
      <c r="UQD18" s="127"/>
      <c r="UQE18" s="17"/>
      <c r="UQF18" s="9"/>
      <c r="UQG18" s="18"/>
      <c r="UQH18" s="4"/>
      <c r="UQI18" s="10"/>
      <c r="UQJ18" s="10"/>
      <c r="UQK18" s="11"/>
      <c r="UQL18" s="126"/>
      <c r="UQM18" s="127"/>
      <c r="UQN18" s="17"/>
      <c r="UQO18" s="9"/>
      <c r="UQP18" s="18"/>
      <c r="UQQ18" s="4"/>
      <c r="UQR18" s="10"/>
      <c r="UQS18" s="10"/>
      <c r="UQT18" s="11"/>
      <c r="UQU18" s="126"/>
      <c r="UQV18" s="127"/>
      <c r="UQW18" s="17"/>
      <c r="UQX18" s="9"/>
      <c r="UQY18" s="18"/>
      <c r="UQZ18" s="4"/>
      <c r="URA18" s="10"/>
      <c r="URB18" s="10"/>
      <c r="URC18" s="11"/>
      <c r="URD18" s="126"/>
      <c r="URE18" s="127"/>
      <c r="URF18" s="17"/>
      <c r="URG18" s="9"/>
      <c r="URH18" s="18"/>
      <c r="URI18" s="4"/>
      <c r="URJ18" s="10"/>
      <c r="URK18" s="10"/>
      <c r="URL18" s="11"/>
      <c r="URM18" s="126"/>
      <c r="URN18" s="127"/>
      <c r="URO18" s="17"/>
      <c r="URP18" s="9"/>
      <c r="URQ18" s="18"/>
      <c r="URR18" s="4"/>
      <c r="URS18" s="10"/>
      <c r="URT18" s="10"/>
      <c r="URU18" s="11"/>
      <c r="URV18" s="126"/>
      <c r="URW18" s="127"/>
      <c r="URX18" s="17"/>
      <c r="URY18" s="9"/>
      <c r="URZ18" s="18"/>
      <c r="USA18" s="4"/>
      <c r="USB18" s="10"/>
      <c r="USC18" s="10"/>
      <c r="USD18" s="11"/>
      <c r="USE18" s="126"/>
      <c r="USF18" s="127"/>
      <c r="USG18" s="17"/>
      <c r="USH18" s="9"/>
      <c r="USI18" s="18"/>
      <c r="USJ18" s="4"/>
      <c r="USK18" s="10"/>
      <c r="USL18" s="10"/>
      <c r="USM18" s="11"/>
      <c r="USN18" s="126"/>
      <c r="USO18" s="127"/>
      <c r="USP18" s="17"/>
      <c r="USQ18" s="9"/>
      <c r="USR18" s="18"/>
      <c r="USS18" s="4"/>
      <c r="UST18" s="10"/>
      <c r="USU18" s="10"/>
      <c r="USV18" s="11"/>
      <c r="USW18" s="126"/>
      <c r="USX18" s="127"/>
      <c r="USY18" s="17"/>
      <c r="USZ18" s="9"/>
      <c r="UTA18" s="18"/>
      <c r="UTB18" s="4"/>
      <c r="UTC18" s="10"/>
      <c r="UTD18" s="10"/>
      <c r="UTE18" s="11"/>
      <c r="UTF18" s="126"/>
      <c r="UTG18" s="127"/>
      <c r="UTH18" s="17"/>
      <c r="UTI18" s="9"/>
      <c r="UTJ18" s="18"/>
      <c r="UTK18" s="4"/>
      <c r="UTL18" s="10"/>
      <c r="UTM18" s="10"/>
      <c r="UTN18" s="11"/>
      <c r="UTO18" s="126"/>
      <c r="UTP18" s="127"/>
      <c r="UTQ18" s="17"/>
      <c r="UTR18" s="9"/>
      <c r="UTS18" s="18"/>
      <c r="UTT18" s="4"/>
      <c r="UTU18" s="10"/>
      <c r="UTV18" s="10"/>
      <c r="UTW18" s="11"/>
      <c r="UTX18" s="126"/>
      <c r="UTY18" s="127"/>
      <c r="UTZ18" s="17"/>
      <c r="UUA18" s="9"/>
      <c r="UUB18" s="18"/>
      <c r="UUC18" s="4"/>
      <c r="UUD18" s="10"/>
      <c r="UUE18" s="10"/>
      <c r="UUF18" s="11"/>
      <c r="UUG18" s="126"/>
      <c r="UUH18" s="127"/>
      <c r="UUI18" s="17"/>
      <c r="UUJ18" s="9"/>
      <c r="UUK18" s="18"/>
      <c r="UUL18" s="4"/>
      <c r="UUM18" s="10"/>
      <c r="UUN18" s="10"/>
      <c r="UUO18" s="11"/>
      <c r="UUP18" s="126"/>
      <c r="UUQ18" s="127"/>
      <c r="UUR18" s="17"/>
      <c r="UUS18" s="9"/>
      <c r="UUT18" s="18"/>
      <c r="UUU18" s="4"/>
      <c r="UUV18" s="10"/>
      <c r="UUW18" s="10"/>
      <c r="UUX18" s="11"/>
      <c r="UUY18" s="126"/>
      <c r="UUZ18" s="127"/>
      <c r="UVA18" s="17"/>
      <c r="UVB18" s="9"/>
      <c r="UVC18" s="18"/>
      <c r="UVD18" s="4"/>
      <c r="UVE18" s="10"/>
      <c r="UVF18" s="10"/>
      <c r="UVG18" s="11"/>
      <c r="UVH18" s="126"/>
      <c r="UVI18" s="127"/>
      <c r="UVJ18" s="17"/>
      <c r="UVK18" s="9"/>
      <c r="UVL18" s="18"/>
      <c r="UVM18" s="4"/>
      <c r="UVN18" s="10"/>
      <c r="UVO18" s="10"/>
      <c r="UVP18" s="11"/>
      <c r="UVQ18" s="126"/>
      <c r="UVR18" s="127"/>
      <c r="UVS18" s="17"/>
      <c r="UVT18" s="9"/>
      <c r="UVU18" s="18"/>
      <c r="UVV18" s="4"/>
      <c r="UVW18" s="10"/>
      <c r="UVX18" s="10"/>
      <c r="UVY18" s="11"/>
      <c r="UVZ18" s="126"/>
      <c r="UWA18" s="127"/>
      <c r="UWB18" s="17"/>
      <c r="UWC18" s="9"/>
      <c r="UWD18" s="18"/>
      <c r="UWE18" s="4"/>
      <c r="UWF18" s="10"/>
      <c r="UWG18" s="10"/>
      <c r="UWH18" s="11"/>
      <c r="UWI18" s="126"/>
      <c r="UWJ18" s="127"/>
      <c r="UWK18" s="17"/>
      <c r="UWL18" s="9"/>
      <c r="UWM18" s="18"/>
      <c r="UWN18" s="4"/>
      <c r="UWO18" s="10"/>
      <c r="UWP18" s="10"/>
      <c r="UWQ18" s="11"/>
      <c r="UWR18" s="126"/>
      <c r="UWS18" s="127"/>
      <c r="UWT18" s="17"/>
      <c r="UWU18" s="9"/>
      <c r="UWV18" s="18"/>
      <c r="UWW18" s="4"/>
      <c r="UWX18" s="10"/>
      <c r="UWY18" s="10"/>
      <c r="UWZ18" s="11"/>
      <c r="UXA18" s="126"/>
      <c r="UXB18" s="127"/>
      <c r="UXC18" s="17"/>
      <c r="UXD18" s="9"/>
      <c r="UXE18" s="18"/>
      <c r="UXF18" s="4"/>
      <c r="UXG18" s="10"/>
      <c r="UXH18" s="10"/>
      <c r="UXI18" s="11"/>
      <c r="UXJ18" s="126"/>
      <c r="UXK18" s="127"/>
      <c r="UXL18" s="17"/>
      <c r="UXM18" s="9"/>
      <c r="UXN18" s="18"/>
      <c r="UXO18" s="4"/>
      <c r="UXP18" s="10"/>
      <c r="UXQ18" s="10"/>
      <c r="UXR18" s="11"/>
      <c r="UXS18" s="126"/>
      <c r="UXT18" s="127"/>
      <c r="UXU18" s="17"/>
      <c r="UXV18" s="9"/>
      <c r="UXW18" s="18"/>
      <c r="UXX18" s="4"/>
      <c r="UXY18" s="10"/>
      <c r="UXZ18" s="10"/>
      <c r="UYA18" s="11"/>
      <c r="UYB18" s="126"/>
      <c r="UYC18" s="127"/>
      <c r="UYD18" s="17"/>
      <c r="UYE18" s="9"/>
      <c r="UYF18" s="18"/>
      <c r="UYG18" s="4"/>
      <c r="UYH18" s="10"/>
      <c r="UYI18" s="10"/>
      <c r="UYJ18" s="11"/>
      <c r="UYK18" s="126"/>
      <c r="UYL18" s="127"/>
      <c r="UYM18" s="17"/>
      <c r="UYN18" s="9"/>
      <c r="UYO18" s="18"/>
      <c r="UYP18" s="4"/>
      <c r="UYQ18" s="10"/>
      <c r="UYR18" s="10"/>
      <c r="UYS18" s="11"/>
      <c r="UYT18" s="126"/>
      <c r="UYU18" s="127"/>
      <c r="UYV18" s="17"/>
      <c r="UYW18" s="9"/>
      <c r="UYX18" s="18"/>
      <c r="UYY18" s="4"/>
      <c r="UYZ18" s="10"/>
      <c r="UZA18" s="10"/>
      <c r="UZB18" s="11"/>
      <c r="UZC18" s="126"/>
      <c r="UZD18" s="127"/>
      <c r="UZE18" s="17"/>
      <c r="UZF18" s="9"/>
      <c r="UZG18" s="18"/>
      <c r="UZH18" s="4"/>
      <c r="UZI18" s="10"/>
      <c r="UZJ18" s="10"/>
      <c r="UZK18" s="11"/>
      <c r="UZL18" s="126"/>
      <c r="UZM18" s="127"/>
      <c r="UZN18" s="17"/>
      <c r="UZO18" s="9"/>
      <c r="UZP18" s="18"/>
      <c r="UZQ18" s="4"/>
      <c r="UZR18" s="10"/>
      <c r="UZS18" s="10"/>
      <c r="UZT18" s="11"/>
      <c r="UZU18" s="126"/>
      <c r="UZV18" s="127"/>
      <c r="UZW18" s="17"/>
      <c r="UZX18" s="9"/>
      <c r="UZY18" s="18"/>
      <c r="UZZ18" s="4"/>
      <c r="VAA18" s="10"/>
      <c r="VAB18" s="10"/>
      <c r="VAC18" s="11"/>
      <c r="VAD18" s="126"/>
      <c r="VAE18" s="127"/>
      <c r="VAF18" s="17"/>
      <c r="VAG18" s="9"/>
      <c r="VAH18" s="18"/>
      <c r="VAI18" s="4"/>
      <c r="VAJ18" s="10"/>
      <c r="VAK18" s="10"/>
      <c r="VAL18" s="11"/>
      <c r="VAM18" s="126"/>
      <c r="VAN18" s="127"/>
      <c r="VAO18" s="17"/>
      <c r="VAP18" s="9"/>
      <c r="VAQ18" s="18"/>
      <c r="VAR18" s="4"/>
      <c r="VAS18" s="10"/>
      <c r="VAT18" s="10"/>
      <c r="VAU18" s="11"/>
      <c r="VAV18" s="126"/>
      <c r="VAW18" s="127"/>
      <c r="VAX18" s="17"/>
      <c r="VAY18" s="9"/>
      <c r="VAZ18" s="18"/>
      <c r="VBA18" s="4"/>
      <c r="VBB18" s="10"/>
      <c r="VBC18" s="10"/>
      <c r="VBD18" s="11"/>
      <c r="VBE18" s="126"/>
      <c r="VBF18" s="127"/>
      <c r="VBG18" s="17"/>
      <c r="VBH18" s="9"/>
      <c r="VBI18" s="18"/>
      <c r="VBJ18" s="4"/>
      <c r="VBK18" s="10"/>
      <c r="VBL18" s="10"/>
      <c r="VBM18" s="11"/>
      <c r="VBN18" s="126"/>
      <c r="VBO18" s="127"/>
      <c r="VBP18" s="17"/>
      <c r="VBQ18" s="9"/>
      <c r="VBR18" s="18"/>
      <c r="VBS18" s="4"/>
      <c r="VBT18" s="10"/>
      <c r="VBU18" s="10"/>
      <c r="VBV18" s="11"/>
      <c r="VBW18" s="126"/>
      <c r="VBX18" s="127"/>
      <c r="VBY18" s="17"/>
      <c r="VBZ18" s="9"/>
      <c r="VCA18" s="18"/>
      <c r="VCB18" s="4"/>
      <c r="VCC18" s="10"/>
      <c r="VCD18" s="10"/>
      <c r="VCE18" s="11"/>
      <c r="VCF18" s="126"/>
      <c r="VCG18" s="127"/>
      <c r="VCH18" s="17"/>
      <c r="VCI18" s="9"/>
      <c r="VCJ18" s="18"/>
      <c r="VCK18" s="4"/>
      <c r="VCL18" s="10"/>
      <c r="VCM18" s="10"/>
      <c r="VCN18" s="11"/>
      <c r="VCO18" s="126"/>
      <c r="VCP18" s="127"/>
      <c r="VCQ18" s="17"/>
      <c r="VCR18" s="9"/>
      <c r="VCS18" s="18"/>
      <c r="VCT18" s="4"/>
      <c r="VCU18" s="10"/>
      <c r="VCV18" s="10"/>
      <c r="VCW18" s="11"/>
      <c r="VCX18" s="126"/>
      <c r="VCY18" s="127"/>
      <c r="VCZ18" s="17"/>
      <c r="VDA18" s="9"/>
      <c r="VDB18" s="18"/>
      <c r="VDC18" s="4"/>
      <c r="VDD18" s="10"/>
      <c r="VDE18" s="10"/>
      <c r="VDF18" s="11"/>
      <c r="VDG18" s="126"/>
      <c r="VDH18" s="127"/>
      <c r="VDI18" s="17"/>
      <c r="VDJ18" s="9"/>
      <c r="VDK18" s="18"/>
      <c r="VDL18" s="4"/>
      <c r="VDM18" s="10"/>
      <c r="VDN18" s="10"/>
      <c r="VDO18" s="11"/>
      <c r="VDP18" s="126"/>
      <c r="VDQ18" s="127"/>
      <c r="VDR18" s="17"/>
      <c r="VDS18" s="9"/>
      <c r="VDT18" s="18"/>
      <c r="VDU18" s="4"/>
      <c r="VDV18" s="10"/>
      <c r="VDW18" s="10"/>
      <c r="VDX18" s="11"/>
      <c r="VDY18" s="126"/>
      <c r="VDZ18" s="127"/>
      <c r="VEA18" s="17"/>
      <c r="VEB18" s="9"/>
      <c r="VEC18" s="18"/>
      <c r="VED18" s="4"/>
      <c r="VEE18" s="10"/>
      <c r="VEF18" s="10"/>
      <c r="VEG18" s="11"/>
      <c r="VEH18" s="126"/>
      <c r="VEI18" s="127"/>
      <c r="VEJ18" s="17"/>
      <c r="VEK18" s="9"/>
      <c r="VEL18" s="18"/>
      <c r="VEM18" s="4"/>
      <c r="VEN18" s="10"/>
      <c r="VEO18" s="10"/>
      <c r="VEP18" s="11"/>
      <c r="VEQ18" s="126"/>
      <c r="VER18" s="127"/>
      <c r="VES18" s="17"/>
      <c r="VET18" s="9"/>
      <c r="VEU18" s="18"/>
      <c r="VEV18" s="4"/>
      <c r="VEW18" s="10"/>
      <c r="VEX18" s="10"/>
      <c r="VEY18" s="11"/>
      <c r="VEZ18" s="126"/>
      <c r="VFA18" s="127"/>
      <c r="VFB18" s="17"/>
      <c r="VFC18" s="9"/>
      <c r="VFD18" s="18"/>
      <c r="VFE18" s="4"/>
      <c r="VFF18" s="10"/>
      <c r="VFG18" s="10"/>
      <c r="VFH18" s="11"/>
      <c r="VFI18" s="126"/>
      <c r="VFJ18" s="127"/>
      <c r="VFK18" s="17"/>
      <c r="VFL18" s="9"/>
      <c r="VFM18" s="18"/>
      <c r="VFN18" s="4"/>
      <c r="VFO18" s="10"/>
      <c r="VFP18" s="10"/>
      <c r="VFQ18" s="11"/>
      <c r="VFR18" s="126"/>
      <c r="VFS18" s="127"/>
      <c r="VFT18" s="17"/>
      <c r="VFU18" s="9"/>
      <c r="VFV18" s="18"/>
      <c r="VFW18" s="4"/>
      <c r="VFX18" s="10"/>
      <c r="VFY18" s="10"/>
      <c r="VFZ18" s="11"/>
      <c r="VGA18" s="126"/>
      <c r="VGB18" s="127"/>
      <c r="VGC18" s="17"/>
      <c r="VGD18" s="9"/>
      <c r="VGE18" s="18"/>
      <c r="VGF18" s="4"/>
      <c r="VGG18" s="10"/>
      <c r="VGH18" s="10"/>
      <c r="VGI18" s="11"/>
      <c r="VGJ18" s="126"/>
      <c r="VGK18" s="127"/>
      <c r="VGL18" s="17"/>
      <c r="VGM18" s="9"/>
      <c r="VGN18" s="18"/>
      <c r="VGO18" s="4"/>
      <c r="VGP18" s="10"/>
      <c r="VGQ18" s="10"/>
      <c r="VGR18" s="11"/>
      <c r="VGS18" s="126"/>
      <c r="VGT18" s="127"/>
      <c r="VGU18" s="17"/>
      <c r="VGV18" s="9"/>
      <c r="VGW18" s="18"/>
      <c r="VGX18" s="4"/>
      <c r="VGY18" s="10"/>
      <c r="VGZ18" s="10"/>
      <c r="VHA18" s="11"/>
      <c r="VHB18" s="126"/>
      <c r="VHC18" s="127"/>
      <c r="VHD18" s="17"/>
      <c r="VHE18" s="9"/>
      <c r="VHF18" s="18"/>
      <c r="VHG18" s="4"/>
      <c r="VHH18" s="10"/>
      <c r="VHI18" s="10"/>
      <c r="VHJ18" s="11"/>
      <c r="VHK18" s="126"/>
      <c r="VHL18" s="127"/>
      <c r="VHM18" s="17"/>
      <c r="VHN18" s="9"/>
      <c r="VHO18" s="18"/>
      <c r="VHP18" s="4"/>
      <c r="VHQ18" s="10"/>
      <c r="VHR18" s="10"/>
      <c r="VHS18" s="11"/>
      <c r="VHT18" s="126"/>
      <c r="VHU18" s="127"/>
      <c r="VHV18" s="17"/>
      <c r="VHW18" s="9"/>
      <c r="VHX18" s="18"/>
      <c r="VHY18" s="4"/>
      <c r="VHZ18" s="10"/>
      <c r="VIA18" s="10"/>
      <c r="VIB18" s="11"/>
      <c r="VIC18" s="126"/>
      <c r="VID18" s="127"/>
      <c r="VIE18" s="17"/>
      <c r="VIF18" s="9"/>
      <c r="VIG18" s="18"/>
      <c r="VIH18" s="4"/>
      <c r="VII18" s="10"/>
      <c r="VIJ18" s="10"/>
      <c r="VIK18" s="11"/>
      <c r="VIL18" s="126"/>
      <c r="VIM18" s="127"/>
      <c r="VIN18" s="17"/>
      <c r="VIO18" s="9"/>
      <c r="VIP18" s="18"/>
      <c r="VIQ18" s="4"/>
      <c r="VIR18" s="10"/>
      <c r="VIS18" s="10"/>
      <c r="VIT18" s="11"/>
      <c r="VIU18" s="126"/>
      <c r="VIV18" s="127"/>
      <c r="VIW18" s="17"/>
      <c r="VIX18" s="9"/>
      <c r="VIY18" s="18"/>
      <c r="VIZ18" s="4"/>
      <c r="VJA18" s="10"/>
      <c r="VJB18" s="10"/>
      <c r="VJC18" s="11"/>
      <c r="VJD18" s="126"/>
      <c r="VJE18" s="127"/>
      <c r="VJF18" s="17"/>
      <c r="VJG18" s="9"/>
      <c r="VJH18" s="18"/>
      <c r="VJI18" s="4"/>
      <c r="VJJ18" s="10"/>
      <c r="VJK18" s="10"/>
      <c r="VJL18" s="11"/>
      <c r="VJM18" s="126"/>
      <c r="VJN18" s="127"/>
      <c r="VJO18" s="17"/>
      <c r="VJP18" s="9"/>
      <c r="VJQ18" s="18"/>
      <c r="VJR18" s="4"/>
      <c r="VJS18" s="10"/>
      <c r="VJT18" s="10"/>
      <c r="VJU18" s="11"/>
      <c r="VJV18" s="126"/>
      <c r="VJW18" s="127"/>
      <c r="VJX18" s="17"/>
      <c r="VJY18" s="9"/>
      <c r="VJZ18" s="18"/>
      <c r="VKA18" s="4"/>
      <c r="VKB18" s="10"/>
      <c r="VKC18" s="10"/>
      <c r="VKD18" s="11"/>
      <c r="VKE18" s="126"/>
      <c r="VKF18" s="127"/>
      <c r="VKG18" s="17"/>
      <c r="VKH18" s="9"/>
      <c r="VKI18" s="18"/>
      <c r="VKJ18" s="4"/>
      <c r="VKK18" s="10"/>
      <c r="VKL18" s="10"/>
      <c r="VKM18" s="11"/>
      <c r="VKN18" s="126"/>
      <c r="VKO18" s="127"/>
      <c r="VKP18" s="17"/>
      <c r="VKQ18" s="9"/>
      <c r="VKR18" s="18"/>
      <c r="VKS18" s="4"/>
      <c r="VKT18" s="10"/>
      <c r="VKU18" s="10"/>
      <c r="VKV18" s="11"/>
      <c r="VKW18" s="126"/>
      <c r="VKX18" s="127"/>
      <c r="VKY18" s="17"/>
      <c r="VKZ18" s="9"/>
      <c r="VLA18" s="18"/>
      <c r="VLB18" s="4"/>
      <c r="VLC18" s="10"/>
      <c r="VLD18" s="10"/>
      <c r="VLE18" s="11"/>
      <c r="VLF18" s="126"/>
      <c r="VLG18" s="127"/>
      <c r="VLH18" s="17"/>
      <c r="VLI18" s="9"/>
      <c r="VLJ18" s="18"/>
      <c r="VLK18" s="4"/>
      <c r="VLL18" s="10"/>
      <c r="VLM18" s="10"/>
      <c r="VLN18" s="11"/>
      <c r="VLO18" s="126"/>
      <c r="VLP18" s="127"/>
      <c r="VLQ18" s="17"/>
      <c r="VLR18" s="9"/>
      <c r="VLS18" s="18"/>
      <c r="VLT18" s="4"/>
      <c r="VLU18" s="10"/>
      <c r="VLV18" s="10"/>
      <c r="VLW18" s="11"/>
      <c r="VLX18" s="126"/>
      <c r="VLY18" s="127"/>
      <c r="VLZ18" s="17"/>
      <c r="VMA18" s="9"/>
      <c r="VMB18" s="18"/>
      <c r="VMC18" s="4"/>
      <c r="VMD18" s="10"/>
      <c r="VME18" s="10"/>
      <c r="VMF18" s="11"/>
      <c r="VMG18" s="126"/>
      <c r="VMH18" s="127"/>
      <c r="VMI18" s="17"/>
      <c r="VMJ18" s="9"/>
      <c r="VMK18" s="18"/>
      <c r="VML18" s="4"/>
      <c r="VMM18" s="10"/>
      <c r="VMN18" s="10"/>
      <c r="VMO18" s="11"/>
      <c r="VMP18" s="126"/>
      <c r="VMQ18" s="127"/>
      <c r="VMR18" s="17"/>
      <c r="VMS18" s="9"/>
      <c r="VMT18" s="18"/>
      <c r="VMU18" s="4"/>
      <c r="VMV18" s="10"/>
      <c r="VMW18" s="10"/>
      <c r="VMX18" s="11"/>
      <c r="VMY18" s="126"/>
      <c r="VMZ18" s="127"/>
      <c r="VNA18" s="17"/>
      <c r="VNB18" s="9"/>
      <c r="VNC18" s="18"/>
      <c r="VND18" s="4"/>
      <c r="VNE18" s="10"/>
      <c r="VNF18" s="10"/>
      <c r="VNG18" s="11"/>
      <c r="VNH18" s="126"/>
      <c r="VNI18" s="127"/>
      <c r="VNJ18" s="17"/>
      <c r="VNK18" s="9"/>
      <c r="VNL18" s="18"/>
      <c r="VNM18" s="4"/>
      <c r="VNN18" s="10"/>
      <c r="VNO18" s="10"/>
      <c r="VNP18" s="11"/>
      <c r="VNQ18" s="126"/>
      <c r="VNR18" s="127"/>
      <c r="VNS18" s="17"/>
      <c r="VNT18" s="9"/>
      <c r="VNU18" s="18"/>
      <c r="VNV18" s="4"/>
      <c r="VNW18" s="10"/>
      <c r="VNX18" s="10"/>
      <c r="VNY18" s="11"/>
      <c r="VNZ18" s="126"/>
      <c r="VOA18" s="127"/>
      <c r="VOB18" s="17"/>
      <c r="VOC18" s="9"/>
      <c r="VOD18" s="18"/>
      <c r="VOE18" s="4"/>
      <c r="VOF18" s="10"/>
      <c r="VOG18" s="10"/>
      <c r="VOH18" s="11"/>
      <c r="VOI18" s="126"/>
      <c r="VOJ18" s="127"/>
      <c r="VOK18" s="17"/>
      <c r="VOL18" s="9"/>
      <c r="VOM18" s="18"/>
      <c r="VON18" s="4"/>
      <c r="VOO18" s="10"/>
      <c r="VOP18" s="10"/>
      <c r="VOQ18" s="11"/>
      <c r="VOR18" s="126"/>
      <c r="VOS18" s="127"/>
      <c r="VOT18" s="17"/>
      <c r="VOU18" s="9"/>
      <c r="VOV18" s="18"/>
      <c r="VOW18" s="4"/>
      <c r="VOX18" s="10"/>
      <c r="VOY18" s="10"/>
      <c r="VOZ18" s="11"/>
      <c r="VPA18" s="126"/>
      <c r="VPB18" s="127"/>
      <c r="VPC18" s="17"/>
      <c r="VPD18" s="9"/>
      <c r="VPE18" s="18"/>
      <c r="VPF18" s="4"/>
      <c r="VPG18" s="10"/>
      <c r="VPH18" s="10"/>
      <c r="VPI18" s="11"/>
      <c r="VPJ18" s="126"/>
      <c r="VPK18" s="127"/>
      <c r="VPL18" s="17"/>
      <c r="VPM18" s="9"/>
      <c r="VPN18" s="18"/>
      <c r="VPO18" s="4"/>
      <c r="VPP18" s="10"/>
      <c r="VPQ18" s="10"/>
      <c r="VPR18" s="11"/>
      <c r="VPS18" s="126"/>
      <c r="VPT18" s="127"/>
      <c r="VPU18" s="17"/>
      <c r="VPV18" s="9"/>
      <c r="VPW18" s="18"/>
      <c r="VPX18" s="4"/>
      <c r="VPY18" s="10"/>
      <c r="VPZ18" s="10"/>
      <c r="VQA18" s="11"/>
      <c r="VQB18" s="126"/>
      <c r="VQC18" s="127"/>
      <c r="VQD18" s="17"/>
      <c r="VQE18" s="9"/>
      <c r="VQF18" s="18"/>
      <c r="VQG18" s="4"/>
      <c r="VQH18" s="10"/>
      <c r="VQI18" s="10"/>
      <c r="VQJ18" s="11"/>
      <c r="VQK18" s="126"/>
      <c r="VQL18" s="127"/>
      <c r="VQM18" s="17"/>
      <c r="VQN18" s="9"/>
      <c r="VQO18" s="18"/>
      <c r="VQP18" s="4"/>
      <c r="VQQ18" s="10"/>
      <c r="VQR18" s="10"/>
      <c r="VQS18" s="11"/>
      <c r="VQT18" s="126"/>
      <c r="VQU18" s="127"/>
      <c r="VQV18" s="17"/>
      <c r="VQW18" s="9"/>
      <c r="VQX18" s="18"/>
      <c r="VQY18" s="4"/>
      <c r="VQZ18" s="10"/>
      <c r="VRA18" s="10"/>
      <c r="VRB18" s="11"/>
      <c r="VRC18" s="126"/>
      <c r="VRD18" s="127"/>
      <c r="VRE18" s="17"/>
      <c r="VRF18" s="9"/>
      <c r="VRG18" s="18"/>
      <c r="VRH18" s="4"/>
      <c r="VRI18" s="10"/>
      <c r="VRJ18" s="10"/>
      <c r="VRK18" s="11"/>
      <c r="VRL18" s="126"/>
      <c r="VRM18" s="127"/>
      <c r="VRN18" s="17"/>
      <c r="VRO18" s="9"/>
      <c r="VRP18" s="18"/>
      <c r="VRQ18" s="4"/>
      <c r="VRR18" s="10"/>
      <c r="VRS18" s="10"/>
      <c r="VRT18" s="11"/>
      <c r="VRU18" s="126"/>
      <c r="VRV18" s="127"/>
      <c r="VRW18" s="17"/>
      <c r="VRX18" s="9"/>
      <c r="VRY18" s="18"/>
      <c r="VRZ18" s="4"/>
      <c r="VSA18" s="10"/>
      <c r="VSB18" s="10"/>
      <c r="VSC18" s="11"/>
      <c r="VSD18" s="126"/>
      <c r="VSE18" s="127"/>
      <c r="VSF18" s="17"/>
      <c r="VSG18" s="9"/>
      <c r="VSH18" s="18"/>
      <c r="VSI18" s="4"/>
      <c r="VSJ18" s="10"/>
      <c r="VSK18" s="10"/>
      <c r="VSL18" s="11"/>
      <c r="VSM18" s="126"/>
      <c r="VSN18" s="127"/>
      <c r="VSO18" s="17"/>
      <c r="VSP18" s="9"/>
      <c r="VSQ18" s="18"/>
      <c r="VSR18" s="4"/>
      <c r="VSS18" s="10"/>
      <c r="VST18" s="10"/>
      <c r="VSU18" s="11"/>
      <c r="VSV18" s="126"/>
      <c r="VSW18" s="127"/>
      <c r="VSX18" s="17"/>
      <c r="VSY18" s="9"/>
      <c r="VSZ18" s="18"/>
      <c r="VTA18" s="4"/>
      <c r="VTB18" s="10"/>
      <c r="VTC18" s="10"/>
      <c r="VTD18" s="11"/>
      <c r="VTE18" s="126"/>
      <c r="VTF18" s="127"/>
      <c r="VTG18" s="17"/>
      <c r="VTH18" s="9"/>
      <c r="VTI18" s="18"/>
      <c r="VTJ18" s="4"/>
      <c r="VTK18" s="10"/>
      <c r="VTL18" s="10"/>
      <c r="VTM18" s="11"/>
      <c r="VTN18" s="126"/>
      <c r="VTO18" s="127"/>
      <c r="VTP18" s="17"/>
      <c r="VTQ18" s="9"/>
      <c r="VTR18" s="18"/>
      <c r="VTS18" s="4"/>
      <c r="VTT18" s="10"/>
      <c r="VTU18" s="10"/>
      <c r="VTV18" s="11"/>
      <c r="VTW18" s="126"/>
      <c r="VTX18" s="127"/>
      <c r="VTY18" s="17"/>
      <c r="VTZ18" s="9"/>
      <c r="VUA18" s="18"/>
      <c r="VUB18" s="4"/>
      <c r="VUC18" s="10"/>
      <c r="VUD18" s="10"/>
      <c r="VUE18" s="11"/>
      <c r="VUF18" s="126"/>
      <c r="VUG18" s="127"/>
      <c r="VUH18" s="17"/>
      <c r="VUI18" s="9"/>
      <c r="VUJ18" s="18"/>
      <c r="VUK18" s="4"/>
      <c r="VUL18" s="10"/>
      <c r="VUM18" s="10"/>
      <c r="VUN18" s="11"/>
      <c r="VUO18" s="126"/>
      <c r="VUP18" s="127"/>
      <c r="VUQ18" s="17"/>
      <c r="VUR18" s="9"/>
      <c r="VUS18" s="18"/>
      <c r="VUT18" s="4"/>
      <c r="VUU18" s="10"/>
      <c r="VUV18" s="10"/>
      <c r="VUW18" s="11"/>
      <c r="VUX18" s="126"/>
      <c r="VUY18" s="127"/>
      <c r="VUZ18" s="17"/>
      <c r="VVA18" s="9"/>
      <c r="VVB18" s="18"/>
      <c r="VVC18" s="4"/>
      <c r="VVD18" s="10"/>
      <c r="VVE18" s="10"/>
      <c r="VVF18" s="11"/>
      <c r="VVG18" s="126"/>
      <c r="VVH18" s="127"/>
      <c r="VVI18" s="17"/>
      <c r="VVJ18" s="9"/>
      <c r="VVK18" s="18"/>
      <c r="VVL18" s="4"/>
      <c r="VVM18" s="10"/>
      <c r="VVN18" s="10"/>
      <c r="VVO18" s="11"/>
      <c r="VVP18" s="126"/>
      <c r="VVQ18" s="127"/>
      <c r="VVR18" s="17"/>
      <c r="VVS18" s="9"/>
      <c r="VVT18" s="18"/>
      <c r="VVU18" s="4"/>
      <c r="VVV18" s="10"/>
      <c r="VVW18" s="10"/>
      <c r="VVX18" s="11"/>
      <c r="VVY18" s="126"/>
      <c r="VVZ18" s="127"/>
      <c r="VWA18" s="17"/>
      <c r="VWB18" s="9"/>
      <c r="VWC18" s="18"/>
      <c r="VWD18" s="4"/>
      <c r="VWE18" s="10"/>
      <c r="VWF18" s="10"/>
      <c r="VWG18" s="11"/>
      <c r="VWH18" s="126"/>
      <c r="VWI18" s="127"/>
      <c r="VWJ18" s="17"/>
      <c r="VWK18" s="9"/>
      <c r="VWL18" s="18"/>
      <c r="VWM18" s="4"/>
      <c r="VWN18" s="10"/>
      <c r="VWO18" s="10"/>
      <c r="VWP18" s="11"/>
      <c r="VWQ18" s="126"/>
      <c r="VWR18" s="127"/>
      <c r="VWS18" s="17"/>
      <c r="VWT18" s="9"/>
      <c r="VWU18" s="18"/>
      <c r="VWV18" s="4"/>
      <c r="VWW18" s="10"/>
      <c r="VWX18" s="10"/>
      <c r="VWY18" s="11"/>
      <c r="VWZ18" s="126"/>
      <c r="VXA18" s="127"/>
      <c r="VXB18" s="17"/>
      <c r="VXC18" s="9"/>
      <c r="VXD18" s="18"/>
      <c r="VXE18" s="4"/>
      <c r="VXF18" s="10"/>
      <c r="VXG18" s="10"/>
      <c r="VXH18" s="11"/>
      <c r="VXI18" s="126"/>
      <c r="VXJ18" s="127"/>
      <c r="VXK18" s="17"/>
      <c r="VXL18" s="9"/>
      <c r="VXM18" s="18"/>
      <c r="VXN18" s="4"/>
      <c r="VXO18" s="10"/>
      <c r="VXP18" s="10"/>
      <c r="VXQ18" s="11"/>
      <c r="VXR18" s="126"/>
      <c r="VXS18" s="127"/>
      <c r="VXT18" s="17"/>
      <c r="VXU18" s="9"/>
      <c r="VXV18" s="18"/>
      <c r="VXW18" s="4"/>
      <c r="VXX18" s="10"/>
      <c r="VXY18" s="10"/>
      <c r="VXZ18" s="11"/>
      <c r="VYA18" s="126"/>
      <c r="VYB18" s="127"/>
      <c r="VYC18" s="17"/>
      <c r="VYD18" s="9"/>
      <c r="VYE18" s="18"/>
      <c r="VYF18" s="4"/>
      <c r="VYG18" s="10"/>
      <c r="VYH18" s="10"/>
      <c r="VYI18" s="11"/>
      <c r="VYJ18" s="126"/>
      <c r="VYK18" s="127"/>
      <c r="VYL18" s="17"/>
      <c r="VYM18" s="9"/>
      <c r="VYN18" s="18"/>
      <c r="VYO18" s="4"/>
      <c r="VYP18" s="10"/>
      <c r="VYQ18" s="10"/>
      <c r="VYR18" s="11"/>
      <c r="VYS18" s="126"/>
      <c r="VYT18" s="127"/>
      <c r="VYU18" s="17"/>
      <c r="VYV18" s="9"/>
      <c r="VYW18" s="18"/>
      <c r="VYX18" s="4"/>
      <c r="VYY18" s="10"/>
      <c r="VYZ18" s="10"/>
      <c r="VZA18" s="11"/>
      <c r="VZB18" s="126"/>
      <c r="VZC18" s="127"/>
      <c r="VZD18" s="17"/>
      <c r="VZE18" s="9"/>
      <c r="VZF18" s="18"/>
      <c r="VZG18" s="4"/>
      <c r="VZH18" s="10"/>
      <c r="VZI18" s="10"/>
      <c r="VZJ18" s="11"/>
      <c r="VZK18" s="126"/>
      <c r="VZL18" s="127"/>
      <c r="VZM18" s="17"/>
      <c r="VZN18" s="9"/>
      <c r="VZO18" s="18"/>
      <c r="VZP18" s="4"/>
      <c r="VZQ18" s="10"/>
      <c r="VZR18" s="10"/>
      <c r="VZS18" s="11"/>
      <c r="VZT18" s="126"/>
      <c r="VZU18" s="127"/>
      <c r="VZV18" s="17"/>
      <c r="VZW18" s="9"/>
      <c r="VZX18" s="18"/>
      <c r="VZY18" s="4"/>
      <c r="VZZ18" s="10"/>
      <c r="WAA18" s="10"/>
      <c r="WAB18" s="11"/>
      <c r="WAC18" s="126"/>
      <c r="WAD18" s="127"/>
      <c r="WAE18" s="17"/>
      <c r="WAF18" s="9"/>
      <c r="WAG18" s="18"/>
      <c r="WAH18" s="4"/>
      <c r="WAI18" s="10"/>
      <c r="WAJ18" s="10"/>
      <c r="WAK18" s="11"/>
      <c r="WAL18" s="126"/>
      <c r="WAM18" s="127"/>
      <c r="WAN18" s="17"/>
      <c r="WAO18" s="9"/>
      <c r="WAP18" s="18"/>
      <c r="WAQ18" s="4"/>
      <c r="WAR18" s="10"/>
      <c r="WAS18" s="10"/>
      <c r="WAT18" s="11"/>
      <c r="WAU18" s="126"/>
      <c r="WAV18" s="127"/>
      <c r="WAW18" s="17"/>
      <c r="WAX18" s="9"/>
      <c r="WAY18" s="18"/>
      <c r="WAZ18" s="4"/>
      <c r="WBA18" s="10"/>
      <c r="WBB18" s="10"/>
      <c r="WBC18" s="11"/>
      <c r="WBD18" s="126"/>
      <c r="WBE18" s="127"/>
      <c r="WBF18" s="17"/>
      <c r="WBG18" s="9"/>
      <c r="WBH18" s="18"/>
      <c r="WBI18" s="4"/>
      <c r="WBJ18" s="10"/>
      <c r="WBK18" s="10"/>
      <c r="WBL18" s="11"/>
      <c r="WBM18" s="126"/>
      <c r="WBN18" s="127"/>
      <c r="WBO18" s="17"/>
      <c r="WBP18" s="9"/>
      <c r="WBQ18" s="18"/>
      <c r="WBR18" s="4"/>
      <c r="WBS18" s="10"/>
      <c r="WBT18" s="10"/>
      <c r="WBU18" s="11"/>
      <c r="WBV18" s="126"/>
      <c r="WBW18" s="127"/>
      <c r="WBX18" s="17"/>
      <c r="WBY18" s="9"/>
      <c r="WBZ18" s="18"/>
      <c r="WCA18" s="4"/>
      <c r="WCB18" s="10"/>
      <c r="WCC18" s="10"/>
      <c r="WCD18" s="11"/>
      <c r="WCE18" s="126"/>
      <c r="WCF18" s="127"/>
      <c r="WCG18" s="17"/>
      <c r="WCH18" s="9"/>
      <c r="WCI18" s="18"/>
      <c r="WCJ18" s="4"/>
      <c r="WCK18" s="10"/>
      <c r="WCL18" s="10"/>
      <c r="WCM18" s="11"/>
      <c r="WCN18" s="126"/>
      <c r="WCO18" s="127"/>
      <c r="WCP18" s="17"/>
      <c r="WCQ18" s="9"/>
      <c r="WCR18" s="18"/>
      <c r="WCS18" s="4"/>
      <c r="WCT18" s="10"/>
      <c r="WCU18" s="10"/>
      <c r="WCV18" s="11"/>
      <c r="WCW18" s="126"/>
      <c r="WCX18" s="127"/>
      <c r="WCY18" s="17"/>
      <c r="WCZ18" s="9"/>
      <c r="WDA18" s="18"/>
      <c r="WDB18" s="4"/>
      <c r="WDC18" s="10"/>
      <c r="WDD18" s="10"/>
      <c r="WDE18" s="11"/>
      <c r="WDF18" s="126"/>
      <c r="WDG18" s="127"/>
      <c r="WDH18" s="17"/>
      <c r="WDI18" s="9"/>
      <c r="WDJ18" s="18"/>
      <c r="WDK18" s="4"/>
      <c r="WDL18" s="10"/>
      <c r="WDM18" s="10"/>
      <c r="WDN18" s="11"/>
      <c r="WDO18" s="126"/>
      <c r="WDP18" s="127"/>
      <c r="WDQ18" s="17"/>
      <c r="WDR18" s="9"/>
      <c r="WDS18" s="18"/>
      <c r="WDT18" s="4"/>
      <c r="WDU18" s="10"/>
      <c r="WDV18" s="10"/>
      <c r="WDW18" s="11"/>
      <c r="WDX18" s="126"/>
      <c r="WDY18" s="127"/>
      <c r="WDZ18" s="17"/>
      <c r="WEA18" s="9"/>
      <c r="WEB18" s="18"/>
      <c r="WEC18" s="4"/>
      <c r="WED18" s="10"/>
      <c r="WEE18" s="10"/>
      <c r="WEF18" s="11"/>
      <c r="WEG18" s="126"/>
      <c r="WEH18" s="127"/>
      <c r="WEI18" s="17"/>
      <c r="WEJ18" s="9"/>
      <c r="WEK18" s="18"/>
      <c r="WEL18" s="4"/>
      <c r="WEM18" s="10"/>
      <c r="WEN18" s="10"/>
      <c r="WEO18" s="11"/>
      <c r="WEP18" s="126"/>
      <c r="WEQ18" s="127"/>
      <c r="WER18" s="17"/>
      <c r="WES18" s="9"/>
      <c r="WET18" s="18"/>
      <c r="WEU18" s="4"/>
      <c r="WEV18" s="10"/>
      <c r="WEW18" s="10"/>
      <c r="WEX18" s="11"/>
      <c r="WEY18" s="126"/>
      <c r="WEZ18" s="127"/>
      <c r="WFA18" s="17"/>
      <c r="WFB18" s="9"/>
      <c r="WFC18" s="18"/>
      <c r="WFD18" s="4"/>
      <c r="WFE18" s="10"/>
      <c r="WFF18" s="10"/>
      <c r="WFG18" s="11"/>
      <c r="WFH18" s="126"/>
      <c r="WFI18" s="127"/>
      <c r="WFJ18" s="17"/>
      <c r="WFK18" s="9"/>
      <c r="WFL18" s="18"/>
      <c r="WFM18" s="4"/>
      <c r="WFN18" s="10"/>
      <c r="WFO18" s="10"/>
      <c r="WFP18" s="11"/>
      <c r="WFQ18" s="126"/>
      <c r="WFR18" s="127"/>
      <c r="WFS18" s="17"/>
      <c r="WFT18" s="9"/>
      <c r="WFU18" s="18"/>
      <c r="WFV18" s="4"/>
      <c r="WFW18" s="10"/>
      <c r="WFX18" s="10"/>
      <c r="WFY18" s="11"/>
      <c r="WFZ18" s="126"/>
      <c r="WGA18" s="127"/>
      <c r="WGB18" s="17"/>
      <c r="WGC18" s="9"/>
      <c r="WGD18" s="18"/>
      <c r="WGE18" s="4"/>
      <c r="WGF18" s="10"/>
      <c r="WGG18" s="10"/>
      <c r="WGH18" s="11"/>
      <c r="WGI18" s="126"/>
      <c r="WGJ18" s="127"/>
      <c r="WGK18" s="17"/>
      <c r="WGL18" s="9"/>
      <c r="WGM18" s="18"/>
      <c r="WGN18" s="4"/>
      <c r="WGO18" s="10"/>
      <c r="WGP18" s="10"/>
      <c r="WGQ18" s="11"/>
      <c r="WGR18" s="126"/>
      <c r="WGS18" s="127"/>
      <c r="WGT18" s="17"/>
      <c r="WGU18" s="9"/>
      <c r="WGV18" s="18"/>
      <c r="WGW18" s="4"/>
      <c r="WGX18" s="10"/>
      <c r="WGY18" s="10"/>
      <c r="WGZ18" s="11"/>
      <c r="WHA18" s="126"/>
      <c r="WHB18" s="127"/>
      <c r="WHC18" s="17"/>
      <c r="WHD18" s="9"/>
      <c r="WHE18" s="18"/>
      <c r="WHF18" s="4"/>
      <c r="WHG18" s="10"/>
      <c r="WHH18" s="10"/>
      <c r="WHI18" s="11"/>
      <c r="WHJ18" s="126"/>
      <c r="WHK18" s="127"/>
      <c r="WHL18" s="17"/>
      <c r="WHM18" s="9"/>
      <c r="WHN18" s="18"/>
      <c r="WHO18" s="4"/>
      <c r="WHP18" s="10"/>
      <c r="WHQ18" s="10"/>
      <c r="WHR18" s="11"/>
      <c r="WHS18" s="126"/>
      <c r="WHT18" s="127"/>
      <c r="WHU18" s="17"/>
      <c r="WHV18" s="9"/>
      <c r="WHW18" s="18"/>
      <c r="WHX18" s="4"/>
      <c r="WHY18" s="10"/>
      <c r="WHZ18" s="10"/>
      <c r="WIA18" s="11"/>
      <c r="WIB18" s="126"/>
      <c r="WIC18" s="127"/>
      <c r="WID18" s="17"/>
      <c r="WIE18" s="9"/>
      <c r="WIF18" s="18"/>
      <c r="WIG18" s="4"/>
      <c r="WIH18" s="10"/>
      <c r="WII18" s="10"/>
      <c r="WIJ18" s="11"/>
      <c r="WIK18" s="126"/>
      <c r="WIL18" s="127"/>
      <c r="WIM18" s="17"/>
      <c r="WIN18" s="9"/>
      <c r="WIO18" s="18"/>
      <c r="WIP18" s="4"/>
      <c r="WIQ18" s="10"/>
      <c r="WIR18" s="10"/>
      <c r="WIS18" s="11"/>
      <c r="WIT18" s="126"/>
      <c r="WIU18" s="127"/>
      <c r="WIV18" s="17"/>
      <c r="WIW18" s="9"/>
      <c r="WIX18" s="18"/>
      <c r="WIY18" s="4"/>
      <c r="WIZ18" s="10"/>
      <c r="WJA18" s="10"/>
      <c r="WJB18" s="11"/>
      <c r="WJC18" s="126"/>
      <c r="WJD18" s="127"/>
      <c r="WJE18" s="17"/>
      <c r="WJF18" s="9"/>
      <c r="WJG18" s="18"/>
      <c r="WJH18" s="4"/>
      <c r="WJI18" s="10"/>
      <c r="WJJ18" s="10"/>
      <c r="WJK18" s="11"/>
      <c r="WJL18" s="126"/>
      <c r="WJM18" s="127"/>
      <c r="WJN18" s="17"/>
      <c r="WJO18" s="9"/>
      <c r="WJP18" s="18"/>
      <c r="WJQ18" s="4"/>
      <c r="WJR18" s="10"/>
      <c r="WJS18" s="10"/>
      <c r="WJT18" s="11"/>
      <c r="WJU18" s="126"/>
      <c r="WJV18" s="127"/>
      <c r="WJW18" s="17"/>
      <c r="WJX18" s="9"/>
    </row>
    <row r="19" spans="1:15832" ht="210" x14ac:dyDescent="0.25">
      <c r="A19" s="118">
        <f t="shared" si="4"/>
        <v>182</v>
      </c>
      <c r="B19" s="17" t="s">
        <v>532</v>
      </c>
      <c r="C19" s="86" t="s">
        <v>1271</v>
      </c>
      <c r="D19" s="23" t="s">
        <v>14</v>
      </c>
      <c r="E19" s="4">
        <v>1</v>
      </c>
      <c r="F19" s="10">
        <v>0</v>
      </c>
      <c r="G19" s="10">
        <f t="shared" si="0"/>
        <v>0</v>
      </c>
      <c r="H19" s="10">
        <f t="shared" si="1"/>
        <v>0</v>
      </c>
      <c r="I19" s="49">
        <f t="shared" si="2"/>
        <v>0</v>
      </c>
      <c r="J19" s="86" t="s">
        <v>533</v>
      </c>
      <c r="K19" s="32"/>
      <c r="L19" s="33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26"/>
      <c r="AE19" s="34"/>
      <c r="AF19" s="34"/>
      <c r="AG19" s="21"/>
      <c r="AH19" s="128"/>
      <c r="AI19" s="129"/>
      <c r="AJ19" s="32"/>
      <c r="AK19" s="33"/>
      <c r="AL19" s="101"/>
      <c r="AM19" s="26"/>
      <c r="AN19" s="34"/>
      <c r="AO19" s="34"/>
      <c r="AP19" s="21"/>
      <c r="AQ19" s="128"/>
      <c r="AR19" s="129"/>
      <c r="AS19" s="32"/>
      <c r="AT19" s="33"/>
      <c r="AU19" s="101"/>
      <c r="AV19" s="26"/>
      <c r="AW19" s="34"/>
      <c r="AX19" s="34"/>
      <c r="AY19" s="21"/>
      <c r="AZ19" s="128"/>
      <c r="BA19" s="129"/>
      <c r="BB19" s="32"/>
      <c r="BC19" s="33"/>
      <c r="BD19" s="101"/>
      <c r="BE19" s="26"/>
      <c r="BF19" s="34"/>
      <c r="BG19" s="34"/>
      <c r="BH19" s="21"/>
      <c r="BI19" s="128"/>
      <c r="BJ19" s="129"/>
      <c r="BK19" s="32"/>
      <c r="BL19" s="33"/>
      <c r="BM19" s="101"/>
      <c r="BN19" s="26"/>
      <c r="BO19" s="34"/>
      <c r="BP19" s="34"/>
      <c r="BQ19" s="21"/>
      <c r="BR19" s="128"/>
      <c r="BS19" s="129"/>
      <c r="BT19" s="32"/>
      <c r="BU19" s="33"/>
      <c r="BV19" s="101"/>
      <c r="BW19" s="26"/>
      <c r="BX19" s="34"/>
      <c r="BY19" s="34"/>
      <c r="BZ19" s="21"/>
      <c r="CA19" s="128"/>
      <c r="CB19" s="129"/>
      <c r="CC19" s="32"/>
      <c r="CD19" s="33"/>
      <c r="CE19" s="101"/>
      <c r="CF19" s="26"/>
      <c r="CG19" s="34"/>
      <c r="CH19" s="34"/>
      <c r="CI19" s="21"/>
      <c r="CJ19" s="128"/>
      <c r="CK19" s="129"/>
      <c r="CL19" s="32"/>
      <c r="CM19" s="33"/>
      <c r="CN19" s="101"/>
      <c r="CO19" s="26"/>
      <c r="CP19" s="34"/>
      <c r="CQ19" s="34"/>
      <c r="CR19" s="21"/>
      <c r="CS19" s="128"/>
      <c r="CT19" s="129"/>
      <c r="CU19" s="32"/>
      <c r="CV19" s="33"/>
      <c r="CW19" s="101"/>
      <c r="CX19" s="26"/>
      <c r="CY19" s="34"/>
      <c r="CZ19" s="34"/>
      <c r="DA19" s="21"/>
      <c r="DB19" s="128"/>
      <c r="DC19" s="129"/>
      <c r="DD19" s="32"/>
      <c r="DE19" s="33"/>
      <c r="DF19" s="101"/>
      <c r="DG19" s="26"/>
      <c r="DH19" s="34"/>
      <c r="DI19" s="34"/>
      <c r="DJ19" s="21"/>
      <c r="DK19" s="128"/>
      <c r="DL19" s="129"/>
      <c r="DM19" s="32"/>
      <c r="DN19" s="33"/>
      <c r="DO19" s="101"/>
      <c r="DP19" s="26"/>
      <c r="DQ19" s="34"/>
      <c r="DR19" s="34"/>
      <c r="DS19" s="21"/>
      <c r="DT19" s="128"/>
      <c r="DU19" s="129"/>
      <c r="DV19" s="32"/>
      <c r="DW19" s="33"/>
      <c r="DX19" s="101"/>
      <c r="DY19" s="26"/>
      <c r="DZ19" s="34"/>
      <c r="EA19" s="34"/>
      <c r="EB19" s="21"/>
      <c r="EC19" s="128"/>
      <c r="ED19" s="129"/>
      <c r="EE19" s="32"/>
      <c r="EF19" s="33"/>
      <c r="EG19" s="101"/>
      <c r="EH19" s="26"/>
      <c r="EI19" s="34"/>
      <c r="EJ19" s="34"/>
      <c r="EK19" s="21"/>
      <c r="EL19" s="128"/>
      <c r="EM19" s="129"/>
      <c r="EN19" s="32"/>
      <c r="EO19" s="33"/>
      <c r="EP19" s="101"/>
      <c r="EQ19" s="26"/>
      <c r="ER19" s="34"/>
      <c r="ES19" s="34"/>
      <c r="ET19" s="21"/>
      <c r="EU19" s="128"/>
      <c r="EV19" s="129"/>
      <c r="EW19" s="32"/>
      <c r="EX19" s="33"/>
      <c r="EY19" s="101"/>
      <c r="EZ19" s="26"/>
      <c r="FA19" s="34"/>
      <c r="FB19" s="34"/>
      <c r="FC19" s="21"/>
      <c r="FD19" s="128"/>
      <c r="FE19" s="129"/>
      <c r="FF19" s="32"/>
      <c r="FG19" s="33"/>
      <c r="FH19" s="101"/>
      <c r="FI19" s="26"/>
      <c r="FJ19" s="34"/>
      <c r="FK19" s="34"/>
      <c r="FL19" s="21"/>
      <c r="FM19" s="128"/>
      <c r="FN19" s="129"/>
      <c r="FO19" s="32"/>
      <c r="FP19" s="33"/>
      <c r="FQ19" s="101"/>
      <c r="FR19" s="26"/>
      <c r="FS19" s="34"/>
      <c r="FT19" s="34"/>
      <c r="FU19" s="21"/>
      <c r="FV19" s="128"/>
      <c r="FW19" s="129"/>
      <c r="FX19" s="32"/>
      <c r="FY19" s="33"/>
      <c r="FZ19" s="101"/>
      <c r="GA19" s="26"/>
      <c r="GB19" s="34"/>
      <c r="GC19" s="34"/>
      <c r="GD19" s="21"/>
      <c r="GE19" s="128"/>
      <c r="GF19" s="129"/>
      <c r="GG19" s="32"/>
      <c r="GH19" s="33"/>
      <c r="GI19" s="101"/>
      <c r="GJ19" s="26"/>
      <c r="GK19" s="34"/>
      <c r="GL19" s="34"/>
      <c r="GM19" s="21"/>
      <c r="GN19" s="128"/>
      <c r="GO19" s="129"/>
      <c r="GP19" s="32"/>
      <c r="GQ19" s="33"/>
      <c r="GR19" s="101"/>
      <c r="GS19" s="26"/>
      <c r="GT19" s="34"/>
      <c r="GU19" s="34"/>
      <c r="GV19" s="21"/>
      <c r="GW19" s="128"/>
      <c r="GX19" s="129"/>
      <c r="GY19" s="32"/>
      <c r="GZ19" s="33"/>
      <c r="HA19" s="101"/>
      <c r="HB19" s="26"/>
      <c r="HC19" s="34"/>
      <c r="HD19" s="34"/>
      <c r="HE19" s="21"/>
      <c r="HF19" s="128"/>
      <c r="HG19" s="129"/>
      <c r="HH19" s="32"/>
      <c r="HI19" s="33"/>
      <c r="HJ19" s="101"/>
      <c r="HK19" s="26"/>
      <c r="HL19" s="34"/>
      <c r="HM19" s="34"/>
      <c r="HN19" s="21"/>
      <c r="HO19" s="128"/>
      <c r="HP19" s="129"/>
      <c r="HQ19" s="32"/>
      <c r="HR19" s="33"/>
      <c r="HS19" s="101"/>
      <c r="HT19" s="26"/>
      <c r="HU19" s="34"/>
      <c r="HV19" s="34"/>
      <c r="HW19" s="21"/>
      <c r="HX19" s="128"/>
      <c r="HY19" s="129"/>
      <c r="HZ19" s="32"/>
      <c r="IA19" s="33"/>
      <c r="IB19" s="101"/>
      <c r="IC19" s="26"/>
      <c r="ID19" s="34"/>
      <c r="IE19" s="34"/>
      <c r="IF19" s="21"/>
      <c r="IG19" s="128"/>
      <c r="IH19" s="129"/>
      <c r="II19" s="32"/>
      <c r="IJ19" s="33"/>
      <c r="IK19" s="101"/>
      <c r="IL19" s="26"/>
      <c r="IM19" s="34"/>
      <c r="IN19" s="34"/>
      <c r="IO19" s="21"/>
      <c r="IP19" s="128"/>
      <c r="IQ19" s="129"/>
      <c r="IR19" s="32"/>
      <c r="IS19" s="33"/>
      <c r="IT19" s="101"/>
      <c r="IU19" s="26"/>
      <c r="IV19" s="34"/>
      <c r="IW19" s="34"/>
      <c r="IX19" s="21"/>
      <c r="IY19" s="128"/>
      <c r="IZ19" s="129"/>
      <c r="JA19" s="32"/>
      <c r="JB19" s="33"/>
      <c r="JC19" s="101"/>
      <c r="JD19" s="26"/>
      <c r="JE19" s="34"/>
      <c r="JF19" s="34"/>
      <c r="JG19" s="21"/>
      <c r="JH19" s="128"/>
      <c r="JI19" s="129"/>
      <c r="JJ19" s="32"/>
      <c r="JK19" s="33"/>
      <c r="JL19" s="101"/>
      <c r="JM19" s="26"/>
      <c r="JN19" s="34"/>
      <c r="JO19" s="34"/>
      <c r="JP19" s="21"/>
      <c r="JQ19" s="128"/>
      <c r="JR19" s="129"/>
      <c r="JS19" s="32"/>
      <c r="JT19" s="33"/>
      <c r="JU19" s="101"/>
      <c r="JV19" s="26"/>
      <c r="JW19" s="34"/>
      <c r="JX19" s="34"/>
      <c r="JY19" s="21"/>
      <c r="JZ19" s="128"/>
      <c r="KA19" s="129"/>
      <c r="KB19" s="32"/>
      <c r="KC19" s="33"/>
      <c r="KD19" s="101"/>
      <c r="KE19" s="26"/>
      <c r="KF19" s="34"/>
      <c r="KG19" s="34"/>
      <c r="KH19" s="21"/>
      <c r="KI19" s="128"/>
      <c r="KJ19" s="129"/>
      <c r="KK19" s="32"/>
      <c r="KL19" s="33"/>
      <c r="KM19" s="101"/>
      <c r="KN19" s="26"/>
      <c r="KO19" s="34"/>
      <c r="KP19" s="34"/>
      <c r="KQ19" s="21"/>
      <c r="KR19" s="128"/>
      <c r="KS19" s="129"/>
      <c r="KT19" s="32"/>
      <c r="KU19" s="33"/>
      <c r="KV19" s="101"/>
      <c r="KW19" s="26"/>
      <c r="KX19" s="34"/>
      <c r="KY19" s="34"/>
      <c r="KZ19" s="21"/>
      <c r="LA19" s="128"/>
      <c r="LB19" s="129"/>
      <c r="LC19" s="32"/>
      <c r="LD19" s="33"/>
      <c r="LE19" s="101"/>
      <c r="LF19" s="26"/>
      <c r="LG19" s="34"/>
      <c r="LH19" s="34"/>
      <c r="LI19" s="21"/>
      <c r="LJ19" s="128"/>
      <c r="LK19" s="129"/>
      <c r="LL19" s="32"/>
      <c r="LM19" s="33"/>
      <c r="LN19" s="101"/>
      <c r="LO19" s="26"/>
      <c r="LP19" s="34"/>
      <c r="LQ19" s="34"/>
      <c r="LR19" s="21"/>
      <c r="LS19" s="128"/>
      <c r="LT19" s="129"/>
      <c r="LU19" s="32"/>
      <c r="LV19" s="33"/>
      <c r="LW19" s="101"/>
      <c r="LX19" s="26"/>
      <c r="LY19" s="34"/>
      <c r="LZ19" s="34"/>
      <c r="MA19" s="21"/>
      <c r="MB19" s="128"/>
      <c r="MC19" s="129"/>
      <c r="MD19" s="32"/>
      <c r="ME19" s="33"/>
      <c r="MF19" s="101"/>
      <c r="MG19" s="26"/>
      <c r="MH19" s="34"/>
      <c r="MI19" s="34"/>
      <c r="MJ19" s="21"/>
      <c r="MK19" s="128"/>
      <c r="ML19" s="129"/>
      <c r="MM19" s="32"/>
      <c r="MN19" s="33"/>
      <c r="MO19" s="101"/>
      <c r="MP19" s="26"/>
      <c r="MQ19" s="34"/>
      <c r="MR19" s="34"/>
      <c r="MS19" s="21"/>
      <c r="MT19" s="128"/>
      <c r="MU19" s="129"/>
      <c r="MV19" s="32"/>
      <c r="MW19" s="33"/>
      <c r="MX19" s="101"/>
      <c r="MY19" s="26"/>
      <c r="MZ19" s="34"/>
      <c r="NA19" s="34"/>
      <c r="NB19" s="21"/>
      <c r="NC19" s="128"/>
      <c r="ND19" s="129"/>
      <c r="NE19" s="32"/>
      <c r="NF19" s="33"/>
      <c r="NG19" s="101"/>
      <c r="NH19" s="26"/>
      <c r="NI19" s="34"/>
      <c r="NJ19" s="34"/>
      <c r="NK19" s="21"/>
      <c r="NL19" s="128"/>
      <c r="NM19" s="129"/>
      <c r="NN19" s="32"/>
      <c r="NO19" s="33"/>
      <c r="NP19" s="101"/>
      <c r="NQ19" s="26"/>
      <c r="NR19" s="34"/>
      <c r="NS19" s="34"/>
      <c r="NT19" s="21"/>
      <c r="NU19" s="128"/>
      <c r="NV19" s="129"/>
      <c r="NW19" s="32"/>
      <c r="NX19" s="33"/>
      <c r="NY19" s="101"/>
      <c r="NZ19" s="26"/>
      <c r="OA19" s="34"/>
      <c r="OB19" s="34"/>
      <c r="OC19" s="21"/>
      <c r="OD19" s="128"/>
      <c r="OE19" s="129"/>
      <c r="OF19" s="32"/>
      <c r="OG19" s="33"/>
      <c r="OH19" s="101"/>
      <c r="OI19" s="26"/>
      <c r="OJ19" s="34"/>
      <c r="OK19" s="34"/>
      <c r="OL19" s="21"/>
      <c r="OM19" s="128"/>
      <c r="ON19" s="129"/>
      <c r="OO19" s="32"/>
      <c r="OP19" s="33"/>
      <c r="OQ19" s="101"/>
      <c r="OR19" s="26"/>
      <c r="OS19" s="34"/>
      <c r="OT19" s="34"/>
      <c r="OU19" s="21"/>
      <c r="OV19" s="128"/>
      <c r="OW19" s="129"/>
      <c r="OX19" s="32"/>
      <c r="OY19" s="33"/>
      <c r="OZ19" s="101"/>
      <c r="PA19" s="26"/>
      <c r="PB19" s="34"/>
      <c r="PC19" s="34"/>
      <c r="PD19" s="21"/>
      <c r="PE19" s="128"/>
      <c r="PF19" s="129"/>
      <c r="PG19" s="32"/>
      <c r="PH19" s="33"/>
      <c r="PI19" s="101"/>
      <c r="PJ19" s="26"/>
      <c r="PK19" s="34"/>
      <c r="PL19" s="34"/>
      <c r="PM19" s="21"/>
      <c r="PN19" s="128"/>
      <c r="PO19" s="129"/>
      <c r="PP19" s="32"/>
      <c r="PQ19" s="33"/>
      <c r="PR19" s="101"/>
      <c r="PS19" s="26"/>
      <c r="PT19" s="34"/>
      <c r="PU19" s="34"/>
      <c r="PV19" s="21"/>
      <c r="PW19" s="128"/>
      <c r="PX19" s="129"/>
      <c r="PY19" s="32"/>
      <c r="PZ19" s="33"/>
      <c r="QA19" s="101"/>
      <c r="QB19" s="26"/>
      <c r="QC19" s="34"/>
      <c r="QD19" s="34"/>
      <c r="QE19" s="21"/>
      <c r="QF19" s="128"/>
      <c r="QG19" s="129"/>
      <c r="QH19" s="32"/>
      <c r="QI19" s="33"/>
      <c r="QJ19" s="101"/>
      <c r="QK19" s="26"/>
      <c r="QL19" s="34"/>
      <c r="QM19" s="34"/>
      <c r="QN19" s="21"/>
      <c r="QO19" s="128"/>
      <c r="QP19" s="129"/>
      <c r="QQ19" s="32"/>
      <c r="QR19" s="33"/>
      <c r="QS19" s="101"/>
      <c r="QT19" s="26"/>
      <c r="QU19" s="34"/>
      <c r="QV19" s="34"/>
      <c r="QW19" s="21"/>
      <c r="QX19" s="128"/>
      <c r="QY19" s="129"/>
      <c r="QZ19" s="32"/>
      <c r="RA19" s="33"/>
      <c r="RB19" s="101"/>
      <c r="RC19" s="26"/>
      <c r="RD19" s="34"/>
      <c r="RE19" s="34"/>
      <c r="RF19" s="21"/>
      <c r="RG19" s="128"/>
      <c r="RH19" s="129"/>
      <c r="RI19" s="32"/>
      <c r="RJ19" s="33"/>
      <c r="RK19" s="101"/>
      <c r="RL19" s="26"/>
      <c r="RM19" s="34"/>
      <c r="RN19" s="34"/>
      <c r="RO19" s="21"/>
      <c r="RP19" s="128"/>
      <c r="RQ19" s="129"/>
      <c r="RR19" s="32"/>
      <c r="RS19" s="33"/>
      <c r="RT19" s="101"/>
      <c r="RU19" s="26"/>
      <c r="RV19" s="34"/>
      <c r="RW19" s="34"/>
      <c r="RX19" s="21"/>
      <c r="RY19" s="128"/>
      <c r="RZ19" s="129"/>
      <c r="SA19" s="32"/>
      <c r="SB19" s="33"/>
      <c r="SC19" s="101"/>
      <c r="SD19" s="26"/>
      <c r="SE19" s="34"/>
      <c r="SF19" s="34"/>
      <c r="SG19" s="21"/>
      <c r="SH19" s="128"/>
      <c r="SI19" s="129"/>
      <c r="SJ19" s="32"/>
      <c r="SK19" s="33"/>
      <c r="SL19" s="101"/>
      <c r="SM19" s="26"/>
      <c r="SN19" s="34"/>
      <c r="SO19" s="34"/>
      <c r="SP19" s="21"/>
      <c r="SQ19" s="128"/>
      <c r="SR19" s="129"/>
      <c r="SS19" s="32"/>
      <c r="ST19" s="33"/>
      <c r="SU19" s="101"/>
      <c r="SV19" s="26"/>
      <c r="SW19" s="34"/>
      <c r="SX19" s="34"/>
      <c r="SY19" s="21"/>
      <c r="SZ19" s="128"/>
      <c r="TA19" s="129"/>
      <c r="TB19" s="32"/>
      <c r="TC19" s="33"/>
      <c r="TD19" s="101"/>
      <c r="TE19" s="26"/>
      <c r="TF19" s="34"/>
      <c r="TG19" s="34"/>
      <c r="TH19" s="21"/>
      <c r="TI19" s="128"/>
      <c r="TJ19" s="129"/>
      <c r="TK19" s="32"/>
      <c r="TL19" s="33"/>
      <c r="TM19" s="101"/>
      <c r="TN19" s="26"/>
      <c r="TO19" s="34"/>
      <c r="TP19" s="34"/>
      <c r="TQ19" s="21"/>
      <c r="TR19" s="128"/>
      <c r="TS19" s="129"/>
      <c r="TT19" s="32"/>
      <c r="TU19" s="33"/>
      <c r="TV19" s="101"/>
      <c r="TW19" s="26"/>
      <c r="TX19" s="34"/>
      <c r="TY19" s="34"/>
      <c r="TZ19" s="21"/>
      <c r="UA19" s="128"/>
      <c r="UB19" s="129"/>
      <c r="UC19" s="32"/>
      <c r="UD19" s="33"/>
      <c r="UE19" s="101"/>
      <c r="UF19" s="26"/>
      <c r="UG19" s="34"/>
      <c r="UH19" s="34"/>
      <c r="UI19" s="21"/>
      <c r="UJ19" s="128"/>
      <c r="UK19" s="129"/>
      <c r="UL19" s="32"/>
      <c r="UM19" s="33"/>
      <c r="UN19" s="101"/>
      <c r="UO19" s="26"/>
      <c r="UP19" s="34"/>
      <c r="UQ19" s="34"/>
      <c r="UR19" s="21"/>
      <c r="US19" s="128"/>
      <c r="UT19" s="129"/>
      <c r="UU19" s="32"/>
      <c r="UV19" s="33"/>
      <c r="UW19" s="101"/>
      <c r="UX19" s="26"/>
      <c r="UY19" s="34"/>
      <c r="UZ19" s="34"/>
      <c r="VA19" s="21"/>
      <c r="VB19" s="128"/>
      <c r="VC19" s="129"/>
      <c r="VD19" s="32"/>
      <c r="VE19" s="33"/>
      <c r="VF19" s="101"/>
      <c r="VG19" s="26"/>
      <c r="VH19" s="34"/>
      <c r="VI19" s="34"/>
      <c r="VJ19" s="21"/>
      <c r="VK19" s="128"/>
      <c r="VL19" s="129"/>
      <c r="VM19" s="32"/>
      <c r="VN19" s="33"/>
      <c r="VO19" s="101"/>
      <c r="VP19" s="26"/>
      <c r="VQ19" s="34"/>
      <c r="VR19" s="34"/>
      <c r="VS19" s="21"/>
      <c r="VT19" s="128"/>
      <c r="VU19" s="129"/>
      <c r="VV19" s="32"/>
      <c r="VW19" s="33"/>
      <c r="VX19" s="101"/>
      <c r="VY19" s="26"/>
      <c r="VZ19" s="34"/>
      <c r="WA19" s="34"/>
      <c r="WB19" s="21"/>
      <c r="WC19" s="128"/>
      <c r="WD19" s="129"/>
      <c r="WE19" s="32"/>
      <c r="WF19" s="33"/>
      <c r="WG19" s="101"/>
      <c r="WH19" s="26"/>
      <c r="WI19" s="34"/>
      <c r="WJ19" s="34"/>
      <c r="WK19" s="21"/>
      <c r="WL19" s="128"/>
      <c r="WM19" s="129"/>
      <c r="WN19" s="32"/>
      <c r="WO19" s="33"/>
      <c r="WP19" s="101"/>
      <c r="WQ19" s="26"/>
      <c r="WR19" s="34"/>
      <c r="WS19" s="34"/>
      <c r="WT19" s="21"/>
      <c r="WU19" s="128"/>
      <c r="WV19" s="129"/>
      <c r="WW19" s="32"/>
      <c r="WX19" s="33"/>
      <c r="WY19" s="101"/>
      <c r="WZ19" s="26"/>
      <c r="XA19" s="34"/>
      <c r="XB19" s="34"/>
      <c r="XC19" s="21"/>
      <c r="XD19" s="128"/>
      <c r="XE19" s="129"/>
      <c r="XF19" s="32"/>
      <c r="XG19" s="33"/>
      <c r="XH19" s="101"/>
      <c r="XI19" s="26"/>
      <c r="XJ19" s="34"/>
      <c r="XK19" s="34"/>
      <c r="XL19" s="21"/>
      <c r="XM19" s="128"/>
      <c r="XN19" s="129"/>
      <c r="XO19" s="32"/>
      <c r="XP19" s="33"/>
      <c r="XQ19" s="101"/>
      <c r="XR19" s="26"/>
      <c r="XS19" s="34"/>
      <c r="XT19" s="34"/>
      <c r="XU19" s="21"/>
      <c r="XV19" s="128"/>
      <c r="XW19" s="129"/>
      <c r="XX19" s="32"/>
      <c r="XY19" s="33"/>
      <c r="XZ19" s="101"/>
      <c r="YA19" s="26"/>
      <c r="YB19" s="34"/>
      <c r="YC19" s="34"/>
      <c r="YD19" s="21"/>
      <c r="YE19" s="128"/>
      <c r="YF19" s="129"/>
      <c r="YG19" s="32"/>
      <c r="YH19" s="33"/>
      <c r="YI19" s="101"/>
      <c r="YJ19" s="26"/>
      <c r="YK19" s="34"/>
      <c r="YL19" s="34"/>
      <c r="YM19" s="21"/>
      <c r="YN19" s="128"/>
      <c r="YO19" s="129"/>
      <c r="YP19" s="32"/>
      <c r="YQ19" s="33"/>
      <c r="YR19" s="101"/>
      <c r="YS19" s="26"/>
      <c r="YT19" s="34"/>
      <c r="YU19" s="34"/>
      <c r="YV19" s="21"/>
      <c r="YW19" s="128"/>
      <c r="YX19" s="129"/>
      <c r="YY19" s="32"/>
      <c r="YZ19" s="33"/>
      <c r="ZA19" s="101"/>
      <c r="ZB19" s="26"/>
      <c r="ZC19" s="34"/>
      <c r="ZD19" s="34"/>
      <c r="ZE19" s="21"/>
      <c r="ZF19" s="128"/>
      <c r="ZG19" s="129"/>
      <c r="ZH19" s="32"/>
      <c r="ZI19" s="33"/>
      <c r="ZJ19" s="101"/>
      <c r="ZK19" s="26"/>
      <c r="ZL19" s="34"/>
      <c r="ZM19" s="34"/>
      <c r="ZN19" s="21"/>
      <c r="ZO19" s="128"/>
      <c r="ZP19" s="129"/>
      <c r="ZQ19" s="32"/>
      <c r="ZR19" s="33"/>
      <c r="ZS19" s="101"/>
      <c r="ZT19" s="26"/>
      <c r="ZU19" s="34"/>
      <c r="ZV19" s="34"/>
      <c r="ZW19" s="21"/>
      <c r="ZX19" s="128"/>
      <c r="ZY19" s="129"/>
      <c r="ZZ19" s="32"/>
      <c r="AAA19" s="33"/>
      <c r="AAB19" s="101"/>
      <c r="AAC19" s="26"/>
      <c r="AAD19" s="34"/>
      <c r="AAE19" s="34"/>
      <c r="AAF19" s="21"/>
      <c r="AAG19" s="128"/>
      <c r="AAH19" s="129"/>
      <c r="AAI19" s="32"/>
      <c r="AAJ19" s="33"/>
      <c r="AAK19" s="101"/>
      <c r="AAL19" s="26"/>
      <c r="AAM19" s="34"/>
      <c r="AAN19" s="34"/>
      <c r="AAO19" s="21"/>
      <c r="AAP19" s="128"/>
      <c r="AAQ19" s="129"/>
      <c r="AAR19" s="32"/>
      <c r="AAS19" s="33"/>
      <c r="AAT19" s="101"/>
      <c r="AAU19" s="26"/>
      <c r="AAV19" s="34"/>
      <c r="AAW19" s="34"/>
      <c r="AAX19" s="21"/>
      <c r="AAY19" s="128"/>
      <c r="AAZ19" s="129"/>
      <c r="ABA19" s="32"/>
      <c r="ABB19" s="33"/>
      <c r="ABC19" s="101"/>
      <c r="ABD19" s="26"/>
      <c r="ABE19" s="34"/>
      <c r="ABF19" s="34"/>
      <c r="ABG19" s="21"/>
      <c r="ABH19" s="128"/>
      <c r="ABI19" s="129"/>
      <c r="ABJ19" s="32"/>
      <c r="ABK19" s="33"/>
      <c r="ABL19" s="101"/>
      <c r="ABM19" s="26"/>
      <c r="ABN19" s="34"/>
      <c r="ABO19" s="34"/>
      <c r="ABP19" s="21"/>
      <c r="ABQ19" s="128"/>
      <c r="ABR19" s="129"/>
      <c r="ABS19" s="32"/>
      <c r="ABT19" s="33"/>
      <c r="ABU19" s="101"/>
      <c r="ABV19" s="26"/>
      <c r="ABW19" s="34"/>
      <c r="ABX19" s="34"/>
      <c r="ABY19" s="21"/>
      <c r="ABZ19" s="128"/>
      <c r="ACA19" s="129"/>
      <c r="ACB19" s="32"/>
      <c r="ACC19" s="33"/>
      <c r="ACD19" s="101"/>
      <c r="ACE19" s="26"/>
      <c r="ACF19" s="34"/>
      <c r="ACG19" s="34"/>
      <c r="ACH19" s="21"/>
      <c r="ACI19" s="128"/>
      <c r="ACJ19" s="129"/>
      <c r="ACK19" s="32"/>
      <c r="ACL19" s="33"/>
      <c r="ACM19" s="101"/>
      <c r="ACN19" s="26"/>
      <c r="ACO19" s="34"/>
      <c r="ACP19" s="34"/>
      <c r="ACQ19" s="21"/>
      <c r="ACR19" s="128"/>
      <c r="ACS19" s="129"/>
      <c r="ACT19" s="32"/>
      <c r="ACU19" s="33"/>
      <c r="ACV19" s="101"/>
      <c r="ACW19" s="26"/>
      <c r="ACX19" s="34"/>
      <c r="ACY19" s="34"/>
      <c r="ACZ19" s="21"/>
      <c r="ADA19" s="128"/>
      <c r="ADB19" s="129"/>
      <c r="ADC19" s="32"/>
      <c r="ADD19" s="33"/>
      <c r="ADE19" s="101"/>
      <c r="ADF19" s="26"/>
      <c r="ADG19" s="34"/>
      <c r="ADH19" s="34"/>
      <c r="ADI19" s="21"/>
      <c r="ADJ19" s="128"/>
      <c r="ADK19" s="129"/>
      <c r="ADL19" s="32"/>
      <c r="ADM19" s="33"/>
      <c r="ADN19" s="101"/>
      <c r="ADO19" s="26"/>
      <c r="ADP19" s="34"/>
      <c r="ADQ19" s="34"/>
      <c r="ADR19" s="21"/>
      <c r="ADS19" s="128"/>
      <c r="ADT19" s="129"/>
      <c r="ADU19" s="32"/>
      <c r="ADV19" s="33"/>
      <c r="ADW19" s="101"/>
      <c r="ADX19" s="26"/>
      <c r="ADY19" s="34"/>
      <c r="ADZ19" s="34"/>
      <c r="AEA19" s="21"/>
      <c r="AEB19" s="128"/>
      <c r="AEC19" s="129"/>
      <c r="AED19" s="32"/>
      <c r="AEE19" s="33"/>
      <c r="AEF19" s="101"/>
      <c r="AEG19" s="26"/>
      <c r="AEH19" s="34"/>
      <c r="AEI19" s="34"/>
      <c r="AEJ19" s="21"/>
      <c r="AEK19" s="128"/>
      <c r="AEL19" s="129"/>
      <c r="AEM19" s="32"/>
      <c r="AEN19" s="33"/>
      <c r="AEO19" s="101"/>
      <c r="AEP19" s="26"/>
      <c r="AEQ19" s="34"/>
      <c r="AER19" s="34"/>
      <c r="AES19" s="21"/>
      <c r="AET19" s="128"/>
      <c r="AEU19" s="129"/>
      <c r="AEV19" s="32"/>
      <c r="AEW19" s="33"/>
      <c r="AEX19" s="101"/>
      <c r="AEY19" s="26"/>
      <c r="AEZ19" s="34"/>
      <c r="AFA19" s="34"/>
      <c r="AFB19" s="21"/>
      <c r="AFC19" s="128"/>
      <c r="AFD19" s="129"/>
      <c r="AFE19" s="32"/>
      <c r="AFF19" s="33"/>
      <c r="AFG19" s="101"/>
      <c r="AFH19" s="26"/>
      <c r="AFI19" s="34"/>
      <c r="AFJ19" s="34"/>
      <c r="AFK19" s="21"/>
      <c r="AFL19" s="128"/>
      <c r="AFM19" s="129"/>
      <c r="AFN19" s="32"/>
      <c r="AFO19" s="33"/>
      <c r="AFP19" s="101"/>
      <c r="AFQ19" s="26"/>
      <c r="AFR19" s="34"/>
      <c r="AFS19" s="34"/>
      <c r="AFT19" s="21"/>
      <c r="AFU19" s="128"/>
      <c r="AFV19" s="129"/>
      <c r="AFW19" s="32"/>
      <c r="AFX19" s="33"/>
      <c r="AFY19" s="101"/>
      <c r="AFZ19" s="26"/>
      <c r="AGA19" s="34"/>
      <c r="AGB19" s="34"/>
      <c r="AGC19" s="21"/>
      <c r="AGD19" s="128"/>
      <c r="AGE19" s="129"/>
      <c r="AGF19" s="32"/>
      <c r="AGG19" s="33"/>
      <c r="AGH19" s="101"/>
      <c r="AGI19" s="26"/>
      <c r="AGJ19" s="34"/>
      <c r="AGK19" s="34"/>
      <c r="AGL19" s="21"/>
      <c r="AGM19" s="128"/>
      <c r="AGN19" s="129"/>
      <c r="AGO19" s="32"/>
      <c r="AGP19" s="33"/>
      <c r="AGQ19" s="101"/>
      <c r="AGR19" s="26"/>
      <c r="AGS19" s="34"/>
      <c r="AGT19" s="34"/>
      <c r="AGU19" s="21"/>
      <c r="AGV19" s="128"/>
      <c r="AGW19" s="129"/>
      <c r="AGX19" s="32"/>
      <c r="AGY19" s="33"/>
      <c r="AGZ19" s="101"/>
      <c r="AHA19" s="26"/>
      <c r="AHB19" s="34"/>
      <c r="AHC19" s="34"/>
      <c r="AHD19" s="21"/>
      <c r="AHE19" s="128"/>
      <c r="AHF19" s="129"/>
      <c r="AHG19" s="32"/>
      <c r="AHH19" s="33"/>
      <c r="AHI19" s="101"/>
      <c r="AHJ19" s="26"/>
      <c r="AHK19" s="34"/>
      <c r="AHL19" s="34"/>
      <c r="AHM19" s="21"/>
      <c r="AHN19" s="128"/>
      <c r="AHO19" s="129"/>
      <c r="AHP19" s="32"/>
      <c r="AHQ19" s="33"/>
      <c r="AHR19" s="101"/>
      <c r="AHS19" s="26"/>
      <c r="AHT19" s="34"/>
      <c r="AHU19" s="34"/>
      <c r="AHV19" s="21"/>
      <c r="AHW19" s="128"/>
      <c r="AHX19" s="129"/>
      <c r="AHY19" s="32"/>
      <c r="AHZ19" s="33"/>
      <c r="AIA19" s="101"/>
      <c r="AIB19" s="26"/>
      <c r="AIC19" s="34"/>
      <c r="AID19" s="34"/>
      <c r="AIE19" s="21"/>
      <c r="AIF19" s="128"/>
      <c r="AIG19" s="129"/>
      <c r="AIH19" s="32"/>
      <c r="AII19" s="33"/>
      <c r="AIJ19" s="101"/>
      <c r="AIK19" s="26"/>
      <c r="AIL19" s="34"/>
      <c r="AIM19" s="34"/>
      <c r="AIN19" s="21"/>
      <c r="AIO19" s="128"/>
      <c r="AIP19" s="129"/>
      <c r="AIQ19" s="32"/>
      <c r="AIR19" s="33"/>
      <c r="AIS19" s="101"/>
      <c r="AIT19" s="26"/>
      <c r="AIU19" s="34"/>
      <c r="AIV19" s="34"/>
      <c r="AIW19" s="21"/>
      <c r="AIX19" s="128"/>
      <c r="AIY19" s="129"/>
      <c r="AIZ19" s="32"/>
      <c r="AJA19" s="33"/>
      <c r="AJB19" s="101"/>
      <c r="AJC19" s="26"/>
      <c r="AJD19" s="34"/>
      <c r="AJE19" s="34"/>
      <c r="AJF19" s="21"/>
      <c r="AJG19" s="128"/>
      <c r="AJH19" s="129"/>
      <c r="AJI19" s="32"/>
      <c r="AJJ19" s="33"/>
      <c r="AJK19" s="101"/>
      <c r="AJL19" s="26"/>
      <c r="AJM19" s="34"/>
      <c r="AJN19" s="34"/>
      <c r="AJO19" s="21"/>
      <c r="AJP19" s="128"/>
      <c r="AJQ19" s="129"/>
      <c r="AJR19" s="32"/>
      <c r="AJS19" s="33"/>
      <c r="AJT19" s="101"/>
      <c r="AJU19" s="26"/>
      <c r="AJV19" s="34"/>
      <c r="AJW19" s="34"/>
      <c r="AJX19" s="21"/>
      <c r="AJY19" s="128"/>
      <c r="AJZ19" s="129"/>
      <c r="AKA19" s="32"/>
      <c r="AKB19" s="33"/>
      <c r="AKC19" s="101"/>
      <c r="AKD19" s="26"/>
      <c r="AKE19" s="34"/>
      <c r="AKF19" s="34"/>
      <c r="AKG19" s="21"/>
      <c r="AKH19" s="128"/>
      <c r="AKI19" s="129"/>
      <c r="AKJ19" s="32"/>
      <c r="AKK19" s="33"/>
      <c r="AKL19" s="101"/>
      <c r="AKM19" s="26"/>
      <c r="AKN19" s="34"/>
      <c r="AKO19" s="34"/>
      <c r="AKP19" s="21"/>
      <c r="AKQ19" s="128"/>
      <c r="AKR19" s="129"/>
      <c r="AKS19" s="32"/>
      <c r="AKT19" s="33"/>
      <c r="AKU19" s="101"/>
      <c r="AKV19" s="26"/>
      <c r="AKW19" s="34"/>
      <c r="AKX19" s="34"/>
      <c r="AKY19" s="21"/>
      <c r="AKZ19" s="128"/>
      <c r="ALA19" s="129"/>
      <c r="ALB19" s="32"/>
      <c r="ALC19" s="33"/>
      <c r="ALD19" s="101"/>
      <c r="ALE19" s="26"/>
      <c r="ALF19" s="34"/>
      <c r="ALG19" s="34"/>
      <c r="ALH19" s="21"/>
      <c r="ALI19" s="128"/>
      <c r="ALJ19" s="129"/>
      <c r="ALK19" s="32"/>
      <c r="ALL19" s="33"/>
      <c r="ALM19" s="101"/>
      <c r="ALN19" s="26"/>
      <c r="ALO19" s="34"/>
      <c r="ALP19" s="34"/>
      <c r="ALQ19" s="21"/>
      <c r="ALR19" s="128"/>
      <c r="ALS19" s="129"/>
      <c r="ALT19" s="32"/>
      <c r="ALU19" s="33"/>
      <c r="ALV19" s="101"/>
      <c r="ALW19" s="26"/>
      <c r="ALX19" s="34"/>
      <c r="ALY19" s="34"/>
      <c r="ALZ19" s="21"/>
      <c r="AMA19" s="128"/>
      <c r="AMB19" s="129"/>
      <c r="AMC19" s="32"/>
      <c r="AMD19" s="33"/>
      <c r="AME19" s="101"/>
      <c r="AMF19" s="26"/>
      <c r="AMG19" s="34"/>
      <c r="AMH19" s="34"/>
      <c r="AMI19" s="21"/>
      <c r="AMJ19" s="128"/>
      <c r="AMK19" s="129"/>
      <c r="AML19" s="32"/>
      <c r="AMM19" s="33"/>
      <c r="AMN19" s="101"/>
      <c r="AMO19" s="26"/>
      <c r="AMP19" s="34"/>
      <c r="AMQ19" s="34"/>
      <c r="AMR19" s="21"/>
      <c r="AMS19" s="128"/>
      <c r="AMT19" s="129"/>
      <c r="AMU19" s="32"/>
      <c r="AMV19" s="33"/>
      <c r="AMW19" s="101"/>
      <c r="AMX19" s="26"/>
      <c r="AMY19" s="34"/>
      <c r="AMZ19" s="34"/>
      <c r="ANA19" s="21"/>
      <c r="ANB19" s="128"/>
      <c r="ANC19" s="129"/>
      <c r="AND19" s="32"/>
      <c r="ANE19" s="33"/>
      <c r="ANF19" s="101"/>
      <c r="ANG19" s="26"/>
      <c r="ANH19" s="34"/>
      <c r="ANI19" s="34"/>
      <c r="ANJ19" s="21"/>
      <c r="ANK19" s="128"/>
      <c r="ANL19" s="129"/>
      <c r="ANM19" s="32"/>
      <c r="ANN19" s="33"/>
      <c r="ANO19" s="101"/>
      <c r="ANP19" s="26"/>
      <c r="ANQ19" s="34"/>
      <c r="ANR19" s="34"/>
      <c r="ANS19" s="21"/>
      <c r="ANT19" s="128"/>
      <c r="ANU19" s="129"/>
      <c r="ANV19" s="32"/>
      <c r="ANW19" s="33"/>
      <c r="ANX19" s="101"/>
      <c r="ANY19" s="26"/>
      <c r="ANZ19" s="34"/>
      <c r="AOA19" s="34"/>
      <c r="AOB19" s="21"/>
      <c r="AOC19" s="128"/>
      <c r="AOD19" s="129"/>
      <c r="AOE19" s="32"/>
      <c r="AOF19" s="33"/>
      <c r="AOG19" s="101"/>
      <c r="AOH19" s="26"/>
      <c r="AOI19" s="34"/>
      <c r="AOJ19" s="34"/>
      <c r="AOK19" s="21"/>
      <c r="AOL19" s="128"/>
      <c r="AOM19" s="129"/>
      <c r="AON19" s="32"/>
      <c r="AOO19" s="33"/>
      <c r="AOP19" s="101"/>
      <c r="AOQ19" s="26"/>
      <c r="AOR19" s="34"/>
      <c r="AOS19" s="34"/>
      <c r="AOT19" s="21"/>
      <c r="AOU19" s="128"/>
      <c r="AOV19" s="129"/>
      <c r="AOW19" s="32"/>
      <c r="AOX19" s="33"/>
      <c r="AOY19" s="101"/>
      <c r="AOZ19" s="26"/>
      <c r="APA19" s="34"/>
      <c r="APB19" s="34"/>
      <c r="APC19" s="21"/>
      <c r="APD19" s="128"/>
      <c r="APE19" s="129"/>
      <c r="APF19" s="32"/>
      <c r="APG19" s="33"/>
      <c r="APH19" s="101"/>
      <c r="API19" s="26"/>
      <c r="APJ19" s="34"/>
      <c r="APK19" s="34"/>
      <c r="APL19" s="21"/>
      <c r="APM19" s="128"/>
      <c r="APN19" s="129"/>
      <c r="APO19" s="32"/>
      <c r="APP19" s="33"/>
      <c r="APQ19" s="101"/>
      <c r="APR19" s="26"/>
      <c r="APS19" s="34"/>
      <c r="APT19" s="34"/>
      <c r="APU19" s="21"/>
      <c r="APV19" s="128"/>
      <c r="APW19" s="129"/>
      <c r="APX19" s="32"/>
      <c r="APY19" s="33"/>
      <c r="APZ19" s="101"/>
      <c r="AQA19" s="26"/>
      <c r="AQB19" s="34"/>
      <c r="AQC19" s="34"/>
      <c r="AQD19" s="21"/>
      <c r="AQE19" s="128"/>
      <c r="AQF19" s="129"/>
      <c r="AQG19" s="32"/>
      <c r="AQH19" s="33"/>
      <c r="AQI19" s="101"/>
      <c r="AQJ19" s="26"/>
      <c r="AQK19" s="34"/>
      <c r="AQL19" s="34"/>
      <c r="AQM19" s="21"/>
      <c r="AQN19" s="128"/>
      <c r="AQO19" s="129"/>
      <c r="AQP19" s="32"/>
      <c r="AQQ19" s="33"/>
      <c r="AQR19" s="101"/>
      <c r="AQS19" s="26"/>
      <c r="AQT19" s="34"/>
      <c r="AQU19" s="34"/>
      <c r="AQV19" s="21"/>
      <c r="AQW19" s="128"/>
      <c r="AQX19" s="129"/>
      <c r="AQY19" s="32"/>
      <c r="AQZ19" s="33"/>
      <c r="ARA19" s="101"/>
      <c r="ARB19" s="26"/>
      <c r="ARC19" s="34"/>
      <c r="ARD19" s="34"/>
      <c r="ARE19" s="21"/>
      <c r="ARF19" s="128"/>
      <c r="ARG19" s="129"/>
      <c r="ARH19" s="32"/>
      <c r="ARI19" s="33"/>
      <c r="ARJ19" s="101"/>
      <c r="ARK19" s="26"/>
      <c r="ARL19" s="34"/>
      <c r="ARM19" s="34"/>
      <c r="ARN19" s="21"/>
      <c r="ARO19" s="128"/>
      <c r="ARP19" s="129"/>
      <c r="ARQ19" s="32"/>
      <c r="ARR19" s="33"/>
      <c r="ARS19" s="101"/>
      <c r="ART19" s="26"/>
      <c r="ARU19" s="34"/>
      <c r="ARV19" s="34"/>
      <c r="ARW19" s="21"/>
      <c r="ARX19" s="128"/>
      <c r="ARY19" s="129"/>
      <c r="ARZ19" s="32"/>
      <c r="ASA19" s="33"/>
      <c r="ASB19" s="101"/>
      <c r="ASC19" s="26"/>
      <c r="ASD19" s="34"/>
      <c r="ASE19" s="34"/>
      <c r="ASF19" s="21"/>
      <c r="ASG19" s="128"/>
      <c r="ASH19" s="129"/>
      <c r="ASI19" s="32"/>
      <c r="ASJ19" s="33"/>
      <c r="ASK19" s="101"/>
      <c r="ASL19" s="26"/>
      <c r="ASM19" s="34"/>
      <c r="ASN19" s="34"/>
      <c r="ASO19" s="21"/>
      <c r="ASP19" s="128"/>
      <c r="ASQ19" s="129"/>
      <c r="ASR19" s="32"/>
      <c r="ASS19" s="33"/>
      <c r="AST19" s="101"/>
      <c r="ASU19" s="26"/>
      <c r="ASV19" s="34"/>
      <c r="ASW19" s="34"/>
      <c r="ASX19" s="21"/>
      <c r="ASY19" s="128"/>
      <c r="ASZ19" s="129"/>
      <c r="ATA19" s="32"/>
      <c r="ATB19" s="33"/>
      <c r="ATC19" s="101"/>
      <c r="ATD19" s="26"/>
      <c r="ATE19" s="34"/>
      <c r="ATF19" s="34"/>
      <c r="ATG19" s="21"/>
      <c r="ATH19" s="128"/>
      <c r="ATI19" s="129"/>
      <c r="ATJ19" s="32"/>
      <c r="ATK19" s="33"/>
      <c r="ATL19" s="101"/>
      <c r="ATM19" s="26"/>
      <c r="ATN19" s="34"/>
      <c r="ATO19" s="34"/>
      <c r="ATP19" s="21"/>
      <c r="ATQ19" s="128"/>
      <c r="ATR19" s="129"/>
      <c r="ATS19" s="32"/>
      <c r="ATT19" s="33"/>
      <c r="ATU19" s="101"/>
      <c r="ATV19" s="26"/>
      <c r="ATW19" s="34"/>
      <c r="ATX19" s="34"/>
      <c r="ATY19" s="21"/>
      <c r="ATZ19" s="128"/>
      <c r="AUA19" s="129"/>
      <c r="AUB19" s="32"/>
      <c r="AUC19" s="33"/>
      <c r="AUD19" s="101"/>
      <c r="AUE19" s="26"/>
      <c r="AUF19" s="34"/>
      <c r="AUG19" s="34"/>
      <c r="AUH19" s="21"/>
      <c r="AUI19" s="128"/>
      <c r="AUJ19" s="129"/>
      <c r="AUK19" s="32"/>
      <c r="AUL19" s="33"/>
      <c r="AUM19" s="101"/>
      <c r="AUN19" s="26"/>
      <c r="AUO19" s="34"/>
      <c r="AUP19" s="34"/>
      <c r="AUQ19" s="21"/>
      <c r="AUR19" s="128"/>
      <c r="AUS19" s="129"/>
      <c r="AUT19" s="32"/>
      <c r="AUU19" s="33"/>
      <c r="AUV19" s="101"/>
      <c r="AUW19" s="26"/>
      <c r="AUX19" s="34"/>
      <c r="AUY19" s="34"/>
      <c r="AUZ19" s="21"/>
      <c r="AVA19" s="128"/>
      <c r="AVB19" s="129"/>
      <c r="AVC19" s="32"/>
      <c r="AVD19" s="33"/>
      <c r="AVE19" s="101"/>
      <c r="AVF19" s="26"/>
      <c r="AVG19" s="34"/>
      <c r="AVH19" s="34"/>
      <c r="AVI19" s="21"/>
      <c r="AVJ19" s="128"/>
      <c r="AVK19" s="129"/>
      <c r="AVL19" s="32"/>
      <c r="AVM19" s="33"/>
      <c r="AVN19" s="101"/>
      <c r="AVO19" s="26"/>
      <c r="AVP19" s="34"/>
      <c r="AVQ19" s="34"/>
      <c r="AVR19" s="21"/>
      <c r="AVS19" s="128"/>
      <c r="AVT19" s="129"/>
      <c r="AVU19" s="32"/>
      <c r="AVV19" s="33"/>
      <c r="AVW19" s="101"/>
      <c r="AVX19" s="26"/>
      <c r="AVY19" s="34"/>
      <c r="AVZ19" s="34"/>
      <c r="AWA19" s="21"/>
      <c r="AWB19" s="128"/>
      <c r="AWC19" s="129"/>
      <c r="AWD19" s="32"/>
      <c r="AWE19" s="33"/>
      <c r="AWF19" s="101"/>
      <c r="AWG19" s="26"/>
      <c r="AWH19" s="34"/>
      <c r="AWI19" s="34"/>
      <c r="AWJ19" s="21"/>
      <c r="AWK19" s="128"/>
      <c r="AWL19" s="129"/>
      <c r="AWM19" s="32"/>
      <c r="AWN19" s="33"/>
      <c r="AWO19" s="101"/>
      <c r="AWP19" s="26"/>
      <c r="AWQ19" s="34"/>
      <c r="AWR19" s="34"/>
      <c r="AWS19" s="21"/>
      <c r="AWT19" s="128"/>
      <c r="AWU19" s="129"/>
      <c r="AWV19" s="32"/>
      <c r="AWW19" s="33"/>
      <c r="AWX19" s="101"/>
      <c r="AWY19" s="26"/>
      <c r="AWZ19" s="34"/>
      <c r="AXA19" s="34"/>
      <c r="AXB19" s="21"/>
      <c r="AXC19" s="128"/>
      <c r="AXD19" s="129"/>
      <c r="AXE19" s="32"/>
      <c r="AXF19" s="33"/>
      <c r="AXG19" s="101"/>
      <c r="AXH19" s="26"/>
      <c r="AXI19" s="34"/>
      <c r="AXJ19" s="34"/>
      <c r="AXK19" s="21"/>
      <c r="AXL19" s="128"/>
      <c r="AXM19" s="129"/>
      <c r="AXN19" s="32"/>
      <c r="AXO19" s="33"/>
      <c r="AXP19" s="101"/>
      <c r="AXQ19" s="26"/>
      <c r="AXR19" s="34"/>
      <c r="AXS19" s="34"/>
      <c r="AXT19" s="21"/>
      <c r="AXU19" s="128"/>
      <c r="AXV19" s="129"/>
      <c r="AXW19" s="32"/>
      <c r="AXX19" s="33"/>
      <c r="AXY19" s="101"/>
      <c r="AXZ19" s="26"/>
      <c r="AYA19" s="34"/>
      <c r="AYB19" s="34"/>
      <c r="AYC19" s="21"/>
      <c r="AYD19" s="128"/>
      <c r="AYE19" s="129"/>
      <c r="AYF19" s="32"/>
      <c r="AYG19" s="33"/>
      <c r="AYH19" s="101"/>
      <c r="AYI19" s="26"/>
      <c r="AYJ19" s="34"/>
      <c r="AYK19" s="34"/>
      <c r="AYL19" s="21"/>
      <c r="AYM19" s="128"/>
      <c r="AYN19" s="129"/>
      <c r="AYO19" s="32"/>
      <c r="AYP19" s="33"/>
      <c r="AYQ19" s="101"/>
      <c r="AYR19" s="26"/>
      <c r="AYS19" s="34"/>
      <c r="AYT19" s="34"/>
      <c r="AYU19" s="21"/>
      <c r="AYV19" s="128"/>
      <c r="AYW19" s="129"/>
      <c r="AYX19" s="32"/>
      <c r="AYY19" s="33"/>
      <c r="AYZ19" s="101"/>
      <c r="AZA19" s="26"/>
      <c r="AZB19" s="34"/>
      <c r="AZC19" s="34"/>
      <c r="AZD19" s="21"/>
      <c r="AZE19" s="128"/>
      <c r="AZF19" s="129"/>
      <c r="AZG19" s="32"/>
      <c r="AZH19" s="33"/>
      <c r="AZI19" s="101"/>
      <c r="AZJ19" s="26"/>
      <c r="AZK19" s="34"/>
      <c r="AZL19" s="34"/>
      <c r="AZM19" s="21"/>
      <c r="AZN19" s="128"/>
      <c r="AZO19" s="129"/>
      <c r="AZP19" s="32"/>
      <c r="AZQ19" s="33"/>
      <c r="AZR19" s="101"/>
      <c r="AZS19" s="26"/>
      <c r="AZT19" s="34"/>
      <c r="AZU19" s="34"/>
      <c r="AZV19" s="21"/>
      <c r="AZW19" s="128"/>
      <c r="AZX19" s="129"/>
      <c r="AZY19" s="32"/>
      <c r="AZZ19" s="33"/>
      <c r="BAA19" s="101"/>
      <c r="BAB19" s="26"/>
      <c r="BAC19" s="34"/>
      <c r="BAD19" s="34"/>
      <c r="BAE19" s="21"/>
      <c r="BAF19" s="128"/>
      <c r="BAG19" s="129"/>
      <c r="BAH19" s="32"/>
      <c r="BAI19" s="33"/>
      <c r="BAJ19" s="101"/>
      <c r="BAK19" s="26"/>
      <c r="BAL19" s="34"/>
      <c r="BAM19" s="34"/>
      <c r="BAN19" s="21"/>
      <c r="BAO19" s="128"/>
      <c r="BAP19" s="129"/>
      <c r="BAQ19" s="32"/>
      <c r="BAR19" s="33"/>
      <c r="BAS19" s="101"/>
      <c r="BAT19" s="26"/>
      <c r="BAU19" s="34"/>
      <c r="BAV19" s="34"/>
      <c r="BAW19" s="21"/>
      <c r="BAX19" s="128"/>
      <c r="BAY19" s="129"/>
      <c r="BAZ19" s="32"/>
      <c r="BBA19" s="33"/>
      <c r="BBB19" s="101"/>
      <c r="BBC19" s="26"/>
      <c r="BBD19" s="34"/>
      <c r="BBE19" s="34"/>
      <c r="BBF19" s="21"/>
      <c r="BBG19" s="128"/>
      <c r="BBH19" s="129"/>
      <c r="BBI19" s="32"/>
      <c r="BBJ19" s="33"/>
      <c r="BBK19" s="101"/>
      <c r="BBL19" s="26"/>
      <c r="BBM19" s="34"/>
      <c r="BBN19" s="34"/>
      <c r="BBO19" s="21"/>
      <c r="BBP19" s="128"/>
      <c r="BBQ19" s="129"/>
      <c r="BBR19" s="32"/>
      <c r="BBS19" s="33"/>
      <c r="BBT19" s="101"/>
      <c r="BBU19" s="26"/>
      <c r="BBV19" s="34"/>
      <c r="BBW19" s="34"/>
      <c r="BBX19" s="21"/>
      <c r="BBY19" s="128"/>
      <c r="BBZ19" s="129"/>
      <c r="BCA19" s="32"/>
      <c r="BCB19" s="33"/>
      <c r="BCC19" s="101"/>
      <c r="BCD19" s="26"/>
      <c r="BCE19" s="34"/>
      <c r="BCF19" s="34"/>
      <c r="BCG19" s="21"/>
      <c r="BCH19" s="128"/>
      <c r="BCI19" s="129"/>
      <c r="BCJ19" s="32"/>
      <c r="BCK19" s="33"/>
      <c r="BCL19" s="101"/>
      <c r="BCM19" s="26"/>
      <c r="BCN19" s="34"/>
      <c r="BCO19" s="34"/>
      <c r="BCP19" s="21"/>
      <c r="BCQ19" s="128"/>
      <c r="BCR19" s="129"/>
      <c r="BCS19" s="32"/>
      <c r="BCT19" s="33"/>
      <c r="BCU19" s="101"/>
      <c r="BCV19" s="26"/>
      <c r="BCW19" s="34"/>
      <c r="BCX19" s="34"/>
      <c r="BCY19" s="21"/>
      <c r="BCZ19" s="128"/>
      <c r="BDA19" s="129"/>
      <c r="BDB19" s="32"/>
      <c r="BDC19" s="33"/>
      <c r="BDD19" s="101"/>
      <c r="BDE19" s="26"/>
      <c r="BDF19" s="34"/>
      <c r="BDG19" s="34"/>
      <c r="BDH19" s="21"/>
      <c r="BDI19" s="128"/>
      <c r="BDJ19" s="129"/>
      <c r="BDK19" s="32"/>
      <c r="BDL19" s="33"/>
      <c r="BDM19" s="101"/>
      <c r="BDN19" s="26"/>
      <c r="BDO19" s="34"/>
      <c r="BDP19" s="34"/>
      <c r="BDQ19" s="21"/>
      <c r="BDR19" s="128"/>
      <c r="BDS19" s="129"/>
      <c r="BDT19" s="32"/>
      <c r="BDU19" s="33"/>
      <c r="BDV19" s="101"/>
      <c r="BDW19" s="26"/>
      <c r="BDX19" s="34"/>
      <c r="BDY19" s="34"/>
      <c r="BDZ19" s="21"/>
      <c r="BEA19" s="128"/>
      <c r="BEB19" s="129"/>
      <c r="BEC19" s="32"/>
      <c r="BED19" s="33"/>
      <c r="BEE19" s="101"/>
      <c r="BEF19" s="26"/>
      <c r="BEG19" s="34"/>
      <c r="BEH19" s="34"/>
      <c r="BEI19" s="21"/>
      <c r="BEJ19" s="128"/>
      <c r="BEK19" s="129"/>
      <c r="BEL19" s="32"/>
      <c r="BEM19" s="33"/>
      <c r="BEN19" s="101"/>
      <c r="BEO19" s="26"/>
      <c r="BEP19" s="34"/>
      <c r="BEQ19" s="34"/>
      <c r="BER19" s="21"/>
      <c r="BES19" s="128"/>
      <c r="BET19" s="129"/>
      <c r="BEU19" s="32"/>
      <c r="BEV19" s="33"/>
      <c r="BEW19" s="101"/>
      <c r="BEX19" s="26"/>
      <c r="BEY19" s="34"/>
      <c r="BEZ19" s="34"/>
      <c r="BFA19" s="21"/>
      <c r="BFB19" s="128"/>
      <c r="BFC19" s="129"/>
      <c r="BFD19" s="32"/>
      <c r="BFE19" s="33"/>
      <c r="BFF19" s="101"/>
      <c r="BFG19" s="26"/>
      <c r="BFH19" s="34"/>
      <c r="BFI19" s="34"/>
      <c r="BFJ19" s="21"/>
      <c r="BFK19" s="128"/>
      <c r="BFL19" s="129"/>
      <c r="BFM19" s="32"/>
      <c r="BFN19" s="33"/>
      <c r="BFO19" s="101"/>
      <c r="BFP19" s="26"/>
      <c r="BFQ19" s="34"/>
      <c r="BFR19" s="34"/>
      <c r="BFS19" s="21"/>
      <c r="BFT19" s="128"/>
      <c r="BFU19" s="129"/>
      <c r="BFV19" s="32"/>
      <c r="BFW19" s="33"/>
      <c r="BFX19" s="101"/>
      <c r="BFY19" s="26"/>
      <c r="BFZ19" s="34"/>
      <c r="BGA19" s="34"/>
      <c r="BGB19" s="21"/>
      <c r="BGC19" s="128"/>
      <c r="BGD19" s="129"/>
      <c r="BGE19" s="32"/>
      <c r="BGF19" s="33"/>
      <c r="BGG19" s="101"/>
      <c r="BGH19" s="26"/>
      <c r="BGI19" s="34"/>
      <c r="BGJ19" s="34"/>
      <c r="BGK19" s="21"/>
      <c r="BGL19" s="128"/>
      <c r="BGM19" s="129"/>
      <c r="BGN19" s="32"/>
      <c r="BGO19" s="33"/>
      <c r="BGP19" s="101"/>
      <c r="BGQ19" s="26"/>
      <c r="BGR19" s="34"/>
      <c r="BGS19" s="34"/>
      <c r="BGT19" s="21"/>
      <c r="BGU19" s="128"/>
      <c r="BGV19" s="129"/>
      <c r="BGW19" s="32"/>
      <c r="BGX19" s="33"/>
      <c r="BGY19" s="101"/>
      <c r="BGZ19" s="26"/>
      <c r="BHA19" s="34"/>
      <c r="BHB19" s="34"/>
      <c r="BHC19" s="21"/>
      <c r="BHD19" s="128"/>
      <c r="BHE19" s="129"/>
      <c r="BHF19" s="32"/>
      <c r="BHG19" s="33"/>
      <c r="BHH19" s="101"/>
      <c r="BHI19" s="26"/>
      <c r="BHJ19" s="34"/>
      <c r="BHK19" s="34"/>
      <c r="BHL19" s="21"/>
      <c r="BHM19" s="128"/>
      <c r="BHN19" s="129"/>
      <c r="BHO19" s="32"/>
      <c r="BHP19" s="33"/>
      <c r="BHQ19" s="101"/>
      <c r="BHR19" s="26"/>
      <c r="BHS19" s="34"/>
      <c r="BHT19" s="34"/>
      <c r="BHU19" s="21"/>
      <c r="BHV19" s="128"/>
      <c r="BHW19" s="129"/>
      <c r="BHX19" s="32"/>
      <c r="BHY19" s="33"/>
      <c r="BHZ19" s="101"/>
      <c r="BIA19" s="26"/>
      <c r="BIB19" s="34"/>
      <c r="BIC19" s="34"/>
      <c r="BID19" s="21"/>
      <c r="BIE19" s="128"/>
      <c r="BIF19" s="129"/>
      <c r="BIG19" s="32"/>
      <c r="BIH19" s="33"/>
      <c r="BII19" s="101"/>
      <c r="BIJ19" s="26"/>
      <c r="BIK19" s="34"/>
      <c r="BIL19" s="34"/>
      <c r="BIM19" s="21"/>
      <c r="BIN19" s="128"/>
      <c r="BIO19" s="129"/>
      <c r="BIP19" s="32"/>
      <c r="BIQ19" s="33"/>
      <c r="BIR19" s="101"/>
      <c r="BIS19" s="26"/>
      <c r="BIT19" s="34"/>
      <c r="BIU19" s="34"/>
      <c r="BIV19" s="21"/>
      <c r="BIW19" s="128"/>
      <c r="BIX19" s="129"/>
      <c r="BIY19" s="32"/>
      <c r="BIZ19" s="33"/>
      <c r="BJA19" s="101"/>
      <c r="BJB19" s="26"/>
      <c r="BJC19" s="34"/>
      <c r="BJD19" s="34"/>
      <c r="BJE19" s="21"/>
      <c r="BJF19" s="128"/>
      <c r="BJG19" s="129"/>
      <c r="BJH19" s="32"/>
      <c r="BJI19" s="33"/>
      <c r="BJJ19" s="101"/>
      <c r="BJK19" s="26"/>
      <c r="BJL19" s="34"/>
      <c r="BJM19" s="34"/>
      <c r="BJN19" s="21"/>
      <c r="BJO19" s="128"/>
      <c r="BJP19" s="129"/>
      <c r="BJQ19" s="32"/>
      <c r="BJR19" s="33"/>
      <c r="BJS19" s="101"/>
      <c r="BJT19" s="26"/>
      <c r="BJU19" s="34"/>
      <c r="BJV19" s="34"/>
      <c r="BJW19" s="21"/>
      <c r="BJX19" s="128"/>
      <c r="BJY19" s="129"/>
      <c r="BJZ19" s="32"/>
      <c r="BKA19" s="33"/>
      <c r="BKB19" s="101"/>
      <c r="BKC19" s="26"/>
      <c r="BKD19" s="34"/>
      <c r="BKE19" s="34"/>
      <c r="BKF19" s="21"/>
      <c r="BKG19" s="128"/>
      <c r="BKH19" s="129"/>
      <c r="BKI19" s="32"/>
      <c r="BKJ19" s="33"/>
      <c r="BKK19" s="101"/>
      <c r="BKL19" s="26"/>
      <c r="BKM19" s="34"/>
      <c r="BKN19" s="34"/>
      <c r="BKO19" s="21"/>
      <c r="BKP19" s="128"/>
      <c r="BKQ19" s="129"/>
      <c r="BKR19" s="32"/>
      <c r="BKS19" s="33"/>
      <c r="BKT19" s="101"/>
      <c r="BKU19" s="26"/>
      <c r="BKV19" s="34"/>
      <c r="BKW19" s="34"/>
      <c r="BKX19" s="21"/>
      <c r="BKY19" s="128"/>
      <c r="BKZ19" s="129"/>
      <c r="BLA19" s="32"/>
      <c r="BLB19" s="33"/>
      <c r="BLC19" s="101"/>
      <c r="BLD19" s="26"/>
      <c r="BLE19" s="34"/>
      <c r="BLF19" s="34"/>
      <c r="BLG19" s="21"/>
      <c r="BLH19" s="128"/>
      <c r="BLI19" s="129"/>
      <c r="BLJ19" s="32"/>
      <c r="BLK19" s="33"/>
      <c r="BLL19" s="101"/>
      <c r="BLM19" s="26"/>
      <c r="BLN19" s="34"/>
      <c r="BLO19" s="34"/>
      <c r="BLP19" s="21"/>
      <c r="BLQ19" s="128"/>
      <c r="BLR19" s="129"/>
      <c r="BLS19" s="32"/>
      <c r="BLT19" s="33"/>
      <c r="BLU19" s="101"/>
      <c r="BLV19" s="26"/>
      <c r="BLW19" s="34"/>
      <c r="BLX19" s="34"/>
      <c r="BLY19" s="21"/>
      <c r="BLZ19" s="128"/>
      <c r="BMA19" s="129"/>
      <c r="BMB19" s="32"/>
      <c r="BMC19" s="33"/>
      <c r="BMD19" s="101"/>
      <c r="BME19" s="26"/>
      <c r="BMF19" s="34"/>
      <c r="BMG19" s="34"/>
      <c r="BMH19" s="21"/>
      <c r="BMI19" s="128"/>
      <c r="BMJ19" s="129"/>
      <c r="BMK19" s="32"/>
      <c r="BML19" s="33"/>
      <c r="BMM19" s="101"/>
      <c r="BMN19" s="26"/>
      <c r="BMO19" s="34"/>
      <c r="BMP19" s="34"/>
      <c r="BMQ19" s="21"/>
      <c r="BMR19" s="128"/>
      <c r="BMS19" s="129"/>
      <c r="BMT19" s="32"/>
      <c r="BMU19" s="33"/>
      <c r="BMV19" s="101"/>
      <c r="BMW19" s="26"/>
      <c r="BMX19" s="34"/>
      <c r="BMY19" s="34"/>
      <c r="BMZ19" s="21"/>
      <c r="BNA19" s="128"/>
      <c r="BNB19" s="129"/>
      <c r="BNC19" s="32"/>
      <c r="BND19" s="33"/>
      <c r="BNE19" s="101"/>
      <c r="BNF19" s="26"/>
      <c r="BNG19" s="34"/>
      <c r="BNH19" s="34"/>
      <c r="BNI19" s="21"/>
      <c r="BNJ19" s="128"/>
      <c r="BNK19" s="129"/>
      <c r="BNL19" s="32"/>
      <c r="BNM19" s="33"/>
      <c r="BNN19" s="101"/>
      <c r="BNO19" s="26"/>
      <c r="BNP19" s="34"/>
      <c r="BNQ19" s="34"/>
      <c r="BNR19" s="21"/>
      <c r="BNS19" s="128"/>
      <c r="BNT19" s="129"/>
      <c r="BNU19" s="32"/>
      <c r="BNV19" s="33"/>
      <c r="BNW19" s="101"/>
      <c r="BNX19" s="26"/>
      <c r="BNY19" s="34"/>
      <c r="BNZ19" s="34"/>
      <c r="BOA19" s="21"/>
      <c r="BOB19" s="128"/>
      <c r="BOC19" s="129"/>
      <c r="BOD19" s="32"/>
      <c r="BOE19" s="33"/>
      <c r="BOF19" s="101"/>
      <c r="BOG19" s="26"/>
      <c r="BOH19" s="34"/>
      <c r="BOI19" s="34"/>
      <c r="BOJ19" s="21"/>
      <c r="BOK19" s="128"/>
      <c r="BOL19" s="129"/>
      <c r="BOM19" s="32"/>
      <c r="BON19" s="33"/>
      <c r="BOO19" s="101"/>
      <c r="BOP19" s="26"/>
      <c r="BOQ19" s="34"/>
      <c r="BOR19" s="34"/>
      <c r="BOS19" s="21"/>
      <c r="BOT19" s="128"/>
      <c r="BOU19" s="129"/>
      <c r="BOV19" s="32"/>
      <c r="BOW19" s="33"/>
      <c r="BOX19" s="101"/>
      <c r="BOY19" s="26"/>
      <c r="BOZ19" s="34"/>
      <c r="BPA19" s="34"/>
      <c r="BPB19" s="21"/>
      <c r="BPC19" s="128"/>
      <c r="BPD19" s="129"/>
      <c r="BPE19" s="32"/>
      <c r="BPF19" s="33"/>
      <c r="BPG19" s="101"/>
      <c r="BPH19" s="26"/>
      <c r="BPI19" s="34"/>
      <c r="BPJ19" s="34"/>
      <c r="BPK19" s="21"/>
      <c r="BPL19" s="128"/>
      <c r="BPM19" s="129"/>
      <c r="BPN19" s="32"/>
      <c r="BPO19" s="33"/>
      <c r="BPP19" s="101"/>
      <c r="BPQ19" s="26"/>
      <c r="BPR19" s="34"/>
      <c r="BPS19" s="34"/>
      <c r="BPT19" s="21"/>
      <c r="BPU19" s="128"/>
      <c r="BPV19" s="129"/>
      <c r="BPW19" s="32"/>
      <c r="BPX19" s="33"/>
      <c r="BPY19" s="101"/>
      <c r="BPZ19" s="26"/>
      <c r="BQA19" s="34"/>
      <c r="BQB19" s="34"/>
      <c r="BQC19" s="21"/>
      <c r="BQD19" s="128"/>
      <c r="BQE19" s="129"/>
      <c r="BQF19" s="32"/>
      <c r="BQG19" s="33"/>
      <c r="BQH19" s="101"/>
      <c r="BQI19" s="26"/>
      <c r="BQJ19" s="34"/>
      <c r="BQK19" s="34"/>
      <c r="BQL19" s="21"/>
      <c r="BQM19" s="128"/>
      <c r="BQN19" s="129"/>
      <c r="BQO19" s="32"/>
      <c r="BQP19" s="33"/>
      <c r="BQQ19" s="101"/>
      <c r="BQR19" s="26"/>
      <c r="BQS19" s="34"/>
      <c r="BQT19" s="34"/>
      <c r="BQU19" s="21"/>
      <c r="BQV19" s="128"/>
      <c r="BQW19" s="129"/>
      <c r="BQX19" s="32"/>
      <c r="BQY19" s="33"/>
      <c r="BQZ19" s="101"/>
      <c r="BRA19" s="26"/>
      <c r="BRB19" s="34"/>
      <c r="BRC19" s="34"/>
      <c r="BRD19" s="21"/>
      <c r="BRE19" s="128"/>
      <c r="BRF19" s="129"/>
      <c r="BRG19" s="32"/>
      <c r="BRH19" s="33"/>
      <c r="BRI19" s="101"/>
      <c r="BRJ19" s="26"/>
      <c r="BRK19" s="34"/>
      <c r="BRL19" s="34"/>
      <c r="BRM19" s="21"/>
      <c r="BRN19" s="128"/>
      <c r="BRO19" s="129"/>
      <c r="BRP19" s="32"/>
      <c r="BRQ19" s="33"/>
      <c r="BRR19" s="101"/>
      <c r="BRS19" s="26"/>
      <c r="BRT19" s="34"/>
      <c r="BRU19" s="34"/>
      <c r="BRV19" s="21"/>
      <c r="BRW19" s="128"/>
      <c r="BRX19" s="129"/>
      <c r="BRY19" s="32"/>
      <c r="BRZ19" s="33"/>
      <c r="BSA19" s="101"/>
      <c r="BSB19" s="26"/>
      <c r="BSC19" s="34"/>
      <c r="BSD19" s="34"/>
      <c r="BSE19" s="21"/>
      <c r="BSF19" s="128"/>
      <c r="BSG19" s="129"/>
      <c r="BSH19" s="32"/>
      <c r="BSI19" s="33"/>
      <c r="BSJ19" s="101"/>
      <c r="BSK19" s="26"/>
      <c r="BSL19" s="34"/>
      <c r="BSM19" s="34"/>
      <c r="BSN19" s="21"/>
      <c r="BSO19" s="128"/>
      <c r="BSP19" s="129"/>
      <c r="BSQ19" s="32"/>
      <c r="BSR19" s="33"/>
      <c r="BSS19" s="101"/>
      <c r="BST19" s="26"/>
      <c r="BSU19" s="34"/>
      <c r="BSV19" s="34"/>
      <c r="BSW19" s="21"/>
      <c r="BSX19" s="128"/>
      <c r="BSY19" s="129"/>
      <c r="BSZ19" s="32"/>
      <c r="BTA19" s="33"/>
      <c r="BTB19" s="101"/>
      <c r="BTC19" s="26"/>
      <c r="BTD19" s="34"/>
      <c r="BTE19" s="34"/>
      <c r="BTF19" s="21"/>
      <c r="BTG19" s="128"/>
      <c r="BTH19" s="129"/>
      <c r="BTI19" s="32"/>
      <c r="BTJ19" s="33"/>
      <c r="BTK19" s="101"/>
      <c r="BTL19" s="26"/>
      <c r="BTM19" s="34"/>
      <c r="BTN19" s="34"/>
      <c r="BTO19" s="21"/>
      <c r="BTP19" s="128"/>
      <c r="BTQ19" s="129"/>
      <c r="BTR19" s="32"/>
      <c r="BTS19" s="33"/>
      <c r="BTT19" s="101"/>
      <c r="BTU19" s="26"/>
      <c r="BTV19" s="34"/>
      <c r="BTW19" s="34"/>
      <c r="BTX19" s="21"/>
      <c r="BTY19" s="128"/>
      <c r="BTZ19" s="129"/>
      <c r="BUA19" s="32"/>
      <c r="BUB19" s="33"/>
      <c r="BUC19" s="101"/>
      <c r="BUD19" s="26"/>
      <c r="BUE19" s="34"/>
      <c r="BUF19" s="34"/>
      <c r="BUG19" s="21"/>
      <c r="BUH19" s="128"/>
      <c r="BUI19" s="129"/>
      <c r="BUJ19" s="32"/>
      <c r="BUK19" s="33"/>
      <c r="BUL19" s="101"/>
      <c r="BUM19" s="26"/>
      <c r="BUN19" s="34"/>
      <c r="BUO19" s="34"/>
      <c r="BUP19" s="21"/>
      <c r="BUQ19" s="128"/>
      <c r="BUR19" s="129"/>
      <c r="BUS19" s="32"/>
      <c r="BUT19" s="33"/>
      <c r="BUU19" s="101"/>
      <c r="BUV19" s="26"/>
      <c r="BUW19" s="34"/>
      <c r="BUX19" s="34"/>
      <c r="BUY19" s="21"/>
      <c r="BUZ19" s="128"/>
      <c r="BVA19" s="129"/>
      <c r="BVB19" s="32"/>
      <c r="BVC19" s="33"/>
      <c r="BVD19" s="101"/>
      <c r="BVE19" s="26"/>
      <c r="BVF19" s="34"/>
      <c r="BVG19" s="34"/>
      <c r="BVH19" s="21"/>
      <c r="BVI19" s="128"/>
      <c r="BVJ19" s="129"/>
      <c r="BVK19" s="32"/>
      <c r="BVL19" s="33"/>
      <c r="BVM19" s="101"/>
      <c r="BVN19" s="26"/>
      <c r="BVO19" s="34"/>
      <c r="BVP19" s="34"/>
      <c r="BVQ19" s="21"/>
      <c r="BVR19" s="128"/>
      <c r="BVS19" s="129"/>
      <c r="BVT19" s="32"/>
      <c r="BVU19" s="33"/>
      <c r="BVV19" s="101"/>
      <c r="BVW19" s="26"/>
      <c r="BVX19" s="34"/>
      <c r="BVY19" s="34"/>
      <c r="BVZ19" s="21"/>
      <c r="BWA19" s="128"/>
      <c r="BWB19" s="129"/>
      <c r="BWC19" s="32"/>
      <c r="BWD19" s="33"/>
      <c r="BWE19" s="101"/>
      <c r="BWF19" s="26"/>
      <c r="BWG19" s="34"/>
      <c r="BWH19" s="34"/>
      <c r="BWI19" s="21"/>
      <c r="BWJ19" s="128"/>
      <c r="BWK19" s="129"/>
      <c r="BWL19" s="32"/>
      <c r="BWM19" s="33"/>
      <c r="BWN19" s="101"/>
      <c r="BWO19" s="26"/>
      <c r="BWP19" s="34"/>
      <c r="BWQ19" s="34"/>
      <c r="BWR19" s="21"/>
      <c r="BWS19" s="128"/>
      <c r="BWT19" s="129"/>
      <c r="BWU19" s="32"/>
      <c r="BWV19" s="33"/>
      <c r="BWW19" s="101"/>
      <c r="BWX19" s="26"/>
      <c r="BWY19" s="34"/>
      <c r="BWZ19" s="34"/>
      <c r="BXA19" s="21"/>
      <c r="BXB19" s="128"/>
      <c r="BXC19" s="129"/>
      <c r="BXD19" s="32"/>
      <c r="BXE19" s="33"/>
      <c r="BXF19" s="101"/>
      <c r="BXG19" s="26"/>
      <c r="BXH19" s="34"/>
      <c r="BXI19" s="34"/>
      <c r="BXJ19" s="21"/>
      <c r="BXK19" s="128"/>
      <c r="BXL19" s="129"/>
      <c r="BXM19" s="32"/>
      <c r="BXN19" s="33"/>
      <c r="BXO19" s="101"/>
      <c r="BXP19" s="26"/>
      <c r="BXQ19" s="34"/>
      <c r="BXR19" s="34"/>
      <c r="BXS19" s="21"/>
      <c r="BXT19" s="128"/>
      <c r="BXU19" s="129"/>
      <c r="BXV19" s="32"/>
      <c r="BXW19" s="33"/>
      <c r="BXX19" s="101"/>
      <c r="BXY19" s="26"/>
      <c r="BXZ19" s="34"/>
      <c r="BYA19" s="34"/>
      <c r="BYB19" s="21"/>
      <c r="BYC19" s="128"/>
      <c r="BYD19" s="129"/>
      <c r="BYE19" s="32"/>
      <c r="BYF19" s="33"/>
      <c r="BYG19" s="101"/>
      <c r="BYH19" s="26"/>
      <c r="BYI19" s="34"/>
      <c r="BYJ19" s="34"/>
      <c r="BYK19" s="21"/>
      <c r="BYL19" s="128"/>
      <c r="BYM19" s="129"/>
      <c r="BYN19" s="32"/>
      <c r="BYO19" s="33"/>
      <c r="BYP19" s="101"/>
      <c r="BYQ19" s="26"/>
      <c r="BYR19" s="34"/>
      <c r="BYS19" s="34"/>
      <c r="BYT19" s="21"/>
      <c r="BYU19" s="128"/>
      <c r="BYV19" s="129"/>
      <c r="BYW19" s="32"/>
      <c r="BYX19" s="33"/>
      <c r="BYY19" s="101"/>
      <c r="BYZ19" s="26"/>
      <c r="BZA19" s="34"/>
      <c r="BZB19" s="34"/>
      <c r="BZC19" s="21"/>
      <c r="BZD19" s="128"/>
      <c r="BZE19" s="129"/>
      <c r="BZF19" s="32"/>
      <c r="BZG19" s="33"/>
      <c r="BZH19" s="101"/>
      <c r="BZI19" s="26"/>
      <c r="BZJ19" s="34"/>
      <c r="BZK19" s="34"/>
      <c r="BZL19" s="21"/>
      <c r="BZM19" s="128"/>
      <c r="BZN19" s="129"/>
      <c r="BZO19" s="32"/>
      <c r="BZP19" s="33"/>
      <c r="BZQ19" s="101"/>
      <c r="BZR19" s="26"/>
      <c r="BZS19" s="34"/>
      <c r="BZT19" s="34"/>
      <c r="BZU19" s="21"/>
      <c r="BZV19" s="128"/>
      <c r="BZW19" s="129"/>
      <c r="BZX19" s="32"/>
      <c r="BZY19" s="33"/>
      <c r="BZZ19" s="101"/>
      <c r="CAA19" s="26"/>
      <c r="CAB19" s="34"/>
      <c r="CAC19" s="34"/>
      <c r="CAD19" s="21"/>
      <c r="CAE19" s="128"/>
      <c r="CAF19" s="129"/>
      <c r="CAG19" s="32"/>
      <c r="CAH19" s="33"/>
      <c r="CAI19" s="101"/>
      <c r="CAJ19" s="26"/>
      <c r="CAK19" s="34"/>
      <c r="CAL19" s="34"/>
      <c r="CAM19" s="21"/>
      <c r="CAN19" s="128"/>
      <c r="CAO19" s="129"/>
      <c r="CAP19" s="32"/>
      <c r="CAQ19" s="33"/>
      <c r="CAR19" s="101"/>
      <c r="CAS19" s="26"/>
      <c r="CAT19" s="34"/>
      <c r="CAU19" s="34"/>
      <c r="CAV19" s="21"/>
      <c r="CAW19" s="128"/>
      <c r="CAX19" s="129"/>
      <c r="CAY19" s="32"/>
      <c r="CAZ19" s="33"/>
      <c r="CBA19" s="101"/>
      <c r="CBB19" s="26"/>
      <c r="CBC19" s="34"/>
      <c r="CBD19" s="34"/>
      <c r="CBE19" s="21"/>
      <c r="CBF19" s="128"/>
      <c r="CBG19" s="129"/>
      <c r="CBH19" s="32"/>
      <c r="CBI19" s="33"/>
      <c r="CBJ19" s="101"/>
      <c r="CBK19" s="26"/>
      <c r="CBL19" s="34"/>
      <c r="CBM19" s="34"/>
      <c r="CBN19" s="21"/>
      <c r="CBO19" s="128"/>
      <c r="CBP19" s="129"/>
      <c r="CBQ19" s="32"/>
      <c r="CBR19" s="33"/>
      <c r="CBS19" s="101"/>
      <c r="CBT19" s="26"/>
      <c r="CBU19" s="34"/>
      <c r="CBV19" s="34"/>
      <c r="CBW19" s="21"/>
      <c r="CBX19" s="128"/>
      <c r="CBY19" s="129"/>
      <c r="CBZ19" s="32"/>
      <c r="CCA19" s="33"/>
      <c r="CCB19" s="101"/>
      <c r="CCC19" s="26"/>
      <c r="CCD19" s="34"/>
      <c r="CCE19" s="34"/>
      <c r="CCF19" s="21"/>
      <c r="CCG19" s="128"/>
      <c r="CCH19" s="129"/>
      <c r="CCI19" s="32"/>
      <c r="CCJ19" s="33"/>
      <c r="CCK19" s="101"/>
      <c r="CCL19" s="26"/>
      <c r="CCM19" s="34"/>
      <c r="CCN19" s="34"/>
      <c r="CCO19" s="21"/>
      <c r="CCP19" s="128"/>
      <c r="CCQ19" s="129"/>
      <c r="CCR19" s="32"/>
      <c r="CCS19" s="33"/>
      <c r="CCT19" s="101"/>
      <c r="CCU19" s="26"/>
      <c r="CCV19" s="34"/>
      <c r="CCW19" s="34"/>
      <c r="CCX19" s="21"/>
      <c r="CCY19" s="128"/>
      <c r="CCZ19" s="129"/>
      <c r="CDA19" s="32"/>
      <c r="CDB19" s="33"/>
      <c r="CDC19" s="101"/>
      <c r="CDD19" s="26"/>
      <c r="CDE19" s="34"/>
      <c r="CDF19" s="34"/>
      <c r="CDG19" s="21"/>
      <c r="CDH19" s="128"/>
      <c r="CDI19" s="129"/>
      <c r="CDJ19" s="32"/>
      <c r="CDK19" s="33"/>
      <c r="CDL19" s="101"/>
      <c r="CDM19" s="26"/>
      <c r="CDN19" s="34"/>
      <c r="CDO19" s="34"/>
      <c r="CDP19" s="21"/>
      <c r="CDQ19" s="128"/>
      <c r="CDR19" s="129"/>
      <c r="CDS19" s="32"/>
      <c r="CDT19" s="33"/>
      <c r="CDU19" s="101"/>
      <c r="CDV19" s="26"/>
      <c r="CDW19" s="34"/>
      <c r="CDX19" s="34"/>
      <c r="CDY19" s="21"/>
      <c r="CDZ19" s="128"/>
      <c r="CEA19" s="129"/>
      <c r="CEB19" s="32"/>
      <c r="CEC19" s="33"/>
      <c r="CED19" s="101"/>
      <c r="CEE19" s="26"/>
      <c r="CEF19" s="34"/>
      <c r="CEG19" s="34"/>
      <c r="CEH19" s="21"/>
      <c r="CEI19" s="128"/>
      <c r="CEJ19" s="129"/>
      <c r="CEK19" s="32"/>
      <c r="CEL19" s="33"/>
      <c r="CEM19" s="101"/>
      <c r="CEN19" s="26"/>
      <c r="CEO19" s="34"/>
      <c r="CEP19" s="34"/>
      <c r="CEQ19" s="21"/>
      <c r="CER19" s="128"/>
      <c r="CES19" s="129"/>
      <c r="CET19" s="32"/>
      <c r="CEU19" s="33"/>
      <c r="CEV19" s="101"/>
      <c r="CEW19" s="26"/>
      <c r="CEX19" s="34"/>
      <c r="CEY19" s="34"/>
      <c r="CEZ19" s="21"/>
      <c r="CFA19" s="128"/>
      <c r="CFB19" s="129"/>
      <c r="CFC19" s="32"/>
      <c r="CFD19" s="33"/>
      <c r="CFE19" s="101"/>
      <c r="CFF19" s="26"/>
      <c r="CFG19" s="34"/>
      <c r="CFH19" s="34"/>
      <c r="CFI19" s="21"/>
      <c r="CFJ19" s="128"/>
      <c r="CFK19" s="129"/>
      <c r="CFL19" s="32"/>
      <c r="CFM19" s="33"/>
      <c r="CFN19" s="101"/>
      <c r="CFO19" s="26"/>
      <c r="CFP19" s="34"/>
      <c r="CFQ19" s="34"/>
      <c r="CFR19" s="21"/>
      <c r="CFS19" s="128"/>
      <c r="CFT19" s="129"/>
      <c r="CFU19" s="32"/>
      <c r="CFV19" s="33"/>
      <c r="CFW19" s="101"/>
      <c r="CFX19" s="26"/>
      <c r="CFY19" s="34"/>
      <c r="CFZ19" s="34"/>
      <c r="CGA19" s="21"/>
      <c r="CGB19" s="128"/>
      <c r="CGC19" s="129"/>
      <c r="CGD19" s="32"/>
      <c r="CGE19" s="33"/>
      <c r="CGF19" s="101"/>
      <c r="CGG19" s="26"/>
      <c r="CGH19" s="34"/>
      <c r="CGI19" s="34"/>
      <c r="CGJ19" s="21"/>
      <c r="CGK19" s="128"/>
      <c r="CGL19" s="129"/>
      <c r="CGM19" s="32"/>
      <c r="CGN19" s="33"/>
      <c r="CGO19" s="101"/>
      <c r="CGP19" s="26"/>
      <c r="CGQ19" s="34"/>
      <c r="CGR19" s="34"/>
      <c r="CGS19" s="21"/>
      <c r="CGT19" s="128"/>
      <c r="CGU19" s="129"/>
      <c r="CGV19" s="32"/>
      <c r="CGW19" s="33"/>
      <c r="CGX19" s="101"/>
      <c r="CGY19" s="26"/>
      <c r="CGZ19" s="34"/>
      <c r="CHA19" s="34"/>
      <c r="CHB19" s="21"/>
      <c r="CHC19" s="128"/>
      <c r="CHD19" s="129"/>
      <c r="CHE19" s="32"/>
      <c r="CHF19" s="33"/>
      <c r="CHG19" s="101"/>
      <c r="CHH19" s="26"/>
      <c r="CHI19" s="34"/>
      <c r="CHJ19" s="34"/>
      <c r="CHK19" s="21"/>
      <c r="CHL19" s="128"/>
      <c r="CHM19" s="129"/>
      <c r="CHN19" s="32"/>
      <c r="CHO19" s="33"/>
      <c r="CHP19" s="101"/>
      <c r="CHQ19" s="26"/>
      <c r="CHR19" s="34"/>
      <c r="CHS19" s="34"/>
      <c r="CHT19" s="21"/>
      <c r="CHU19" s="128"/>
      <c r="CHV19" s="129"/>
      <c r="CHW19" s="32"/>
      <c r="CHX19" s="33"/>
      <c r="CHY19" s="101"/>
      <c r="CHZ19" s="26"/>
      <c r="CIA19" s="34"/>
      <c r="CIB19" s="34"/>
      <c r="CIC19" s="21"/>
      <c r="CID19" s="128"/>
      <c r="CIE19" s="129"/>
      <c r="CIF19" s="32"/>
      <c r="CIG19" s="33"/>
      <c r="CIH19" s="101"/>
      <c r="CII19" s="26"/>
      <c r="CIJ19" s="34"/>
      <c r="CIK19" s="34"/>
      <c r="CIL19" s="21"/>
      <c r="CIM19" s="128"/>
      <c r="CIN19" s="129"/>
      <c r="CIO19" s="32"/>
      <c r="CIP19" s="33"/>
      <c r="CIQ19" s="101"/>
      <c r="CIR19" s="26"/>
      <c r="CIS19" s="34"/>
      <c r="CIT19" s="34"/>
      <c r="CIU19" s="21"/>
      <c r="CIV19" s="128"/>
      <c r="CIW19" s="129"/>
      <c r="CIX19" s="32"/>
      <c r="CIY19" s="33"/>
      <c r="CIZ19" s="101"/>
      <c r="CJA19" s="26"/>
      <c r="CJB19" s="34"/>
      <c r="CJC19" s="34"/>
      <c r="CJD19" s="21"/>
      <c r="CJE19" s="128"/>
      <c r="CJF19" s="129"/>
      <c r="CJG19" s="32"/>
      <c r="CJH19" s="33"/>
      <c r="CJI19" s="101"/>
      <c r="CJJ19" s="26"/>
      <c r="CJK19" s="34"/>
      <c r="CJL19" s="34"/>
      <c r="CJM19" s="21"/>
      <c r="CJN19" s="128"/>
      <c r="CJO19" s="129"/>
      <c r="CJP19" s="32"/>
      <c r="CJQ19" s="33"/>
      <c r="CJR19" s="101"/>
      <c r="CJS19" s="26"/>
      <c r="CJT19" s="34"/>
      <c r="CJU19" s="34"/>
      <c r="CJV19" s="21"/>
      <c r="CJW19" s="128"/>
      <c r="CJX19" s="129"/>
      <c r="CJY19" s="32"/>
      <c r="CJZ19" s="33"/>
      <c r="CKA19" s="101"/>
      <c r="CKB19" s="26"/>
      <c r="CKC19" s="34"/>
      <c r="CKD19" s="34"/>
      <c r="CKE19" s="21"/>
      <c r="CKF19" s="128"/>
      <c r="CKG19" s="129"/>
      <c r="CKH19" s="32"/>
      <c r="CKI19" s="33"/>
      <c r="CKJ19" s="101"/>
      <c r="CKK19" s="26"/>
      <c r="CKL19" s="34"/>
      <c r="CKM19" s="34"/>
      <c r="CKN19" s="21"/>
      <c r="CKO19" s="128"/>
      <c r="CKP19" s="129"/>
      <c r="CKQ19" s="32"/>
      <c r="CKR19" s="33"/>
      <c r="CKS19" s="101"/>
      <c r="CKT19" s="26"/>
      <c r="CKU19" s="34"/>
      <c r="CKV19" s="34"/>
      <c r="CKW19" s="21"/>
      <c r="CKX19" s="128"/>
      <c r="CKY19" s="129"/>
      <c r="CKZ19" s="32"/>
      <c r="CLA19" s="33"/>
      <c r="CLB19" s="101"/>
      <c r="CLC19" s="26"/>
      <c r="CLD19" s="34"/>
      <c r="CLE19" s="34"/>
      <c r="CLF19" s="21"/>
      <c r="CLG19" s="128"/>
      <c r="CLH19" s="129"/>
      <c r="CLI19" s="32"/>
      <c r="CLJ19" s="33"/>
      <c r="CLK19" s="101"/>
      <c r="CLL19" s="26"/>
      <c r="CLM19" s="34"/>
      <c r="CLN19" s="34"/>
      <c r="CLO19" s="21"/>
      <c r="CLP19" s="128"/>
      <c r="CLQ19" s="129"/>
      <c r="CLR19" s="32"/>
      <c r="CLS19" s="33"/>
      <c r="CLT19" s="101"/>
      <c r="CLU19" s="26"/>
      <c r="CLV19" s="34"/>
      <c r="CLW19" s="34"/>
      <c r="CLX19" s="21"/>
      <c r="CLY19" s="128"/>
      <c r="CLZ19" s="129"/>
      <c r="CMA19" s="32"/>
      <c r="CMB19" s="33"/>
      <c r="CMC19" s="101"/>
      <c r="CMD19" s="26"/>
      <c r="CME19" s="34"/>
      <c r="CMF19" s="34"/>
      <c r="CMG19" s="21"/>
      <c r="CMH19" s="128"/>
      <c r="CMI19" s="129"/>
      <c r="CMJ19" s="32"/>
      <c r="CMK19" s="33"/>
      <c r="CML19" s="101"/>
      <c r="CMM19" s="26"/>
      <c r="CMN19" s="34"/>
      <c r="CMO19" s="34"/>
      <c r="CMP19" s="21"/>
      <c r="CMQ19" s="128"/>
      <c r="CMR19" s="129"/>
      <c r="CMS19" s="32"/>
      <c r="CMT19" s="33"/>
      <c r="CMU19" s="101"/>
      <c r="CMV19" s="26"/>
      <c r="CMW19" s="34"/>
      <c r="CMX19" s="34"/>
      <c r="CMY19" s="21"/>
      <c r="CMZ19" s="128"/>
      <c r="CNA19" s="129"/>
      <c r="CNB19" s="32"/>
      <c r="CNC19" s="33"/>
      <c r="CND19" s="101"/>
      <c r="CNE19" s="26"/>
      <c r="CNF19" s="34"/>
      <c r="CNG19" s="34"/>
      <c r="CNH19" s="21"/>
      <c r="CNI19" s="128"/>
      <c r="CNJ19" s="129"/>
      <c r="CNK19" s="32"/>
      <c r="CNL19" s="33"/>
      <c r="CNM19" s="101"/>
      <c r="CNN19" s="26"/>
      <c r="CNO19" s="34"/>
      <c r="CNP19" s="34"/>
      <c r="CNQ19" s="21"/>
      <c r="CNR19" s="128"/>
      <c r="CNS19" s="129"/>
      <c r="CNT19" s="32"/>
      <c r="CNU19" s="33"/>
      <c r="CNV19" s="101"/>
      <c r="CNW19" s="26"/>
      <c r="CNX19" s="34"/>
      <c r="CNY19" s="34"/>
      <c r="CNZ19" s="21"/>
      <c r="COA19" s="128"/>
      <c r="COB19" s="129"/>
      <c r="COC19" s="32"/>
      <c r="COD19" s="33"/>
      <c r="COE19" s="101"/>
      <c r="COF19" s="26"/>
      <c r="COG19" s="34"/>
      <c r="COH19" s="34"/>
      <c r="COI19" s="21"/>
      <c r="COJ19" s="128"/>
      <c r="COK19" s="129"/>
      <c r="COL19" s="32"/>
      <c r="COM19" s="33"/>
      <c r="CON19" s="101"/>
      <c r="COO19" s="26"/>
      <c r="COP19" s="34"/>
      <c r="COQ19" s="34"/>
      <c r="COR19" s="21"/>
      <c r="COS19" s="128"/>
      <c r="COT19" s="129"/>
      <c r="COU19" s="32"/>
      <c r="COV19" s="33"/>
      <c r="COW19" s="101"/>
      <c r="COX19" s="26"/>
      <c r="COY19" s="34"/>
      <c r="COZ19" s="34"/>
      <c r="CPA19" s="21"/>
      <c r="CPB19" s="128"/>
      <c r="CPC19" s="129"/>
      <c r="CPD19" s="32"/>
      <c r="CPE19" s="33"/>
      <c r="CPF19" s="101"/>
      <c r="CPG19" s="26"/>
      <c r="CPH19" s="34"/>
      <c r="CPI19" s="34"/>
      <c r="CPJ19" s="21"/>
      <c r="CPK19" s="128"/>
      <c r="CPL19" s="129"/>
      <c r="CPM19" s="32"/>
      <c r="CPN19" s="33"/>
      <c r="CPO19" s="101"/>
      <c r="CPP19" s="26"/>
      <c r="CPQ19" s="34"/>
      <c r="CPR19" s="34"/>
      <c r="CPS19" s="21"/>
      <c r="CPT19" s="128"/>
      <c r="CPU19" s="129"/>
      <c r="CPV19" s="32"/>
      <c r="CPW19" s="33"/>
      <c r="CPX19" s="101"/>
      <c r="CPY19" s="26"/>
      <c r="CPZ19" s="34"/>
      <c r="CQA19" s="34"/>
      <c r="CQB19" s="21"/>
      <c r="CQC19" s="128"/>
      <c r="CQD19" s="129"/>
      <c r="CQE19" s="32"/>
      <c r="CQF19" s="33"/>
      <c r="CQG19" s="101"/>
      <c r="CQH19" s="26"/>
      <c r="CQI19" s="34"/>
      <c r="CQJ19" s="34"/>
      <c r="CQK19" s="21"/>
      <c r="CQL19" s="128"/>
      <c r="CQM19" s="129"/>
      <c r="CQN19" s="32"/>
      <c r="CQO19" s="33"/>
      <c r="CQP19" s="101"/>
      <c r="CQQ19" s="26"/>
      <c r="CQR19" s="34"/>
      <c r="CQS19" s="34"/>
      <c r="CQT19" s="21"/>
      <c r="CQU19" s="128"/>
      <c r="CQV19" s="129"/>
      <c r="CQW19" s="32"/>
      <c r="CQX19" s="33"/>
      <c r="CQY19" s="101"/>
      <c r="CQZ19" s="26"/>
      <c r="CRA19" s="34"/>
      <c r="CRB19" s="34"/>
      <c r="CRC19" s="21"/>
      <c r="CRD19" s="128"/>
      <c r="CRE19" s="129"/>
      <c r="CRF19" s="32"/>
      <c r="CRG19" s="33"/>
      <c r="CRH19" s="101"/>
      <c r="CRI19" s="26"/>
      <c r="CRJ19" s="34"/>
      <c r="CRK19" s="34"/>
      <c r="CRL19" s="21"/>
      <c r="CRM19" s="128"/>
      <c r="CRN19" s="129"/>
      <c r="CRO19" s="32"/>
      <c r="CRP19" s="33"/>
      <c r="CRQ19" s="101"/>
      <c r="CRR19" s="26"/>
      <c r="CRS19" s="34"/>
      <c r="CRT19" s="34"/>
      <c r="CRU19" s="21"/>
      <c r="CRV19" s="128"/>
      <c r="CRW19" s="129"/>
      <c r="CRX19" s="32"/>
      <c r="CRY19" s="33"/>
      <c r="CRZ19" s="101"/>
      <c r="CSA19" s="26"/>
      <c r="CSB19" s="34"/>
      <c r="CSC19" s="34"/>
      <c r="CSD19" s="21"/>
      <c r="CSE19" s="128"/>
      <c r="CSF19" s="129"/>
      <c r="CSG19" s="32"/>
      <c r="CSH19" s="33"/>
      <c r="CSI19" s="101"/>
      <c r="CSJ19" s="26"/>
      <c r="CSK19" s="34"/>
      <c r="CSL19" s="34"/>
      <c r="CSM19" s="21"/>
      <c r="CSN19" s="128"/>
      <c r="CSO19" s="129"/>
      <c r="CSP19" s="32"/>
      <c r="CSQ19" s="33"/>
      <c r="CSR19" s="101"/>
      <c r="CSS19" s="26"/>
      <c r="CST19" s="34"/>
      <c r="CSU19" s="34"/>
      <c r="CSV19" s="21"/>
      <c r="CSW19" s="128"/>
      <c r="CSX19" s="129"/>
      <c r="CSY19" s="32"/>
      <c r="CSZ19" s="33"/>
      <c r="CTA19" s="101"/>
      <c r="CTB19" s="26"/>
      <c r="CTC19" s="34"/>
      <c r="CTD19" s="34"/>
      <c r="CTE19" s="21"/>
      <c r="CTF19" s="128"/>
      <c r="CTG19" s="129"/>
      <c r="CTH19" s="32"/>
      <c r="CTI19" s="33"/>
      <c r="CTJ19" s="101"/>
      <c r="CTK19" s="26"/>
      <c r="CTL19" s="34"/>
      <c r="CTM19" s="34"/>
      <c r="CTN19" s="21"/>
      <c r="CTO19" s="128"/>
      <c r="CTP19" s="129"/>
      <c r="CTQ19" s="32"/>
      <c r="CTR19" s="33"/>
      <c r="CTS19" s="101"/>
      <c r="CTT19" s="26"/>
      <c r="CTU19" s="34"/>
      <c r="CTV19" s="34"/>
      <c r="CTW19" s="21"/>
      <c r="CTX19" s="128"/>
      <c r="CTY19" s="129"/>
      <c r="CTZ19" s="32"/>
      <c r="CUA19" s="33"/>
      <c r="CUB19" s="101"/>
      <c r="CUC19" s="26"/>
      <c r="CUD19" s="34"/>
      <c r="CUE19" s="34"/>
      <c r="CUF19" s="21"/>
      <c r="CUG19" s="128"/>
      <c r="CUH19" s="129"/>
      <c r="CUI19" s="32"/>
      <c r="CUJ19" s="33"/>
      <c r="CUK19" s="101"/>
      <c r="CUL19" s="26"/>
      <c r="CUM19" s="34"/>
      <c r="CUN19" s="34"/>
      <c r="CUO19" s="21"/>
      <c r="CUP19" s="128"/>
      <c r="CUQ19" s="129"/>
      <c r="CUR19" s="32"/>
      <c r="CUS19" s="33"/>
      <c r="CUT19" s="101"/>
      <c r="CUU19" s="26"/>
      <c r="CUV19" s="34"/>
      <c r="CUW19" s="34"/>
      <c r="CUX19" s="21"/>
      <c r="CUY19" s="128"/>
      <c r="CUZ19" s="129"/>
      <c r="CVA19" s="32"/>
      <c r="CVB19" s="33"/>
      <c r="CVC19" s="101"/>
      <c r="CVD19" s="26"/>
      <c r="CVE19" s="34"/>
      <c r="CVF19" s="34"/>
      <c r="CVG19" s="21"/>
      <c r="CVH19" s="128"/>
      <c r="CVI19" s="129"/>
      <c r="CVJ19" s="32"/>
      <c r="CVK19" s="33"/>
      <c r="CVL19" s="101"/>
      <c r="CVM19" s="26"/>
      <c r="CVN19" s="34"/>
      <c r="CVO19" s="34"/>
      <c r="CVP19" s="21"/>
      <c r="CVQ19" s="128"/>
      <c r="CVR19" s="129"/>
      <c r="CVS19" s="32"/>
      <c r="CVT19" s="33"/>
      <c r="CVU19" s="101"/>
      <c r="CVV19" s="26"/>
      <c r="CVW19" s="34"/>
      <c r="CVX19" s="34"/>
      <c r="CVY19" s="21"/>
      <c r="CVZ19" s="128"/>
      <c r="CWA19" s="129"/>
      <c r="CWB19" s="32"/>
      <c r="CWC19" s="33"/>
      <c r="CWD19" s="101"/>
      <c r="CWE19" s="26"/>
      <c r="CWF19" s="34"/>
      <c r="CWG19" s="34"/>
      <c r="CWH19" s="21"/>
      <c r="CWI19" s="128"/>
      <c r="CWJ19" s="129"/>
      <c r="CWK19" s="32"/>
      <c r="CWL19" s="33"/>
      <c r="CWM19" s="101"/>
      <c r="CWN19" s="26"/>
      <c r="CWO19" s="34"/>
      <c r="CWP19" s="34"/>
      <c r="CWQ19" s="21"/>
      <c r="CWR19" s="128"/>
      <c r="CWS19" s="129"/>
      <c r="CWT19" s="32"/>
      <c r="CWU19" s="33"/>
      <c r="CWV19" s="101"/>
      <c r="CWW19" s="26"/>
      <c r="CWX19" s="34"/>
      <c r="CWY19" s="34"/>
      <c r="CWZ19" s="21"/>
      <c r="CXA19" s="128"/>
      <c r="CXB19" s="129"/>
      <c r="CXC19" s="32"/>
      <c r="CXD19" s="33"/>
      <c r="CXE19" s="101"/>
      <c r="CXF19" s="26"/>
      <c r="CXG19" s="34"/>
      <c r="CXH19" s="34"/>
      <c r="CXI19" s="21"/>
      <c r="CXJ19" s="128"/>
      <c r="CXK19" s="129"/>
      <c r="CXL19" s="32"/>
      <c r="CXM19" s="33"/>
      <c r="CXN19" s="101"/>
      <c r="CXO19" s="26"/>
      <c r="CXP19" s="34"/>
      <c r="CXQ19" s="34"/>
      <c r="CXR19" s="21"/>
      <c r="CXS19" s="128"/>
      <c r="CXT19" s="129"/>
      <c r="CXU19" s="32"/>
      <c r="CXV19" s="33"/>
      <c r="CXW19" s="101"/>
      <c r="CXX19" s="26"/>
      <c r="CXY19" s="34"/>
      <c r="CXZ19" s="34"/>
      <c r="CYA19" s="21"/>
      <c r="CYB19" s="128"/>
      <c r="CYC19" s="129"/>
      <c r="CYD19" s="32"/>
      <c r="CYE19" s="33"/>
      <c r="CYF19" s="101"/>
      <c r="CYG19" s="26"/>
      <c r="CYH19" s="34"/>
      <c r="CYI19" s="34"/>
      <c r="CYJ19" s="21"/>
      <c r="CYK19" s="128"/>
      <c r="CYL19" s="129"/>
      <c r="CYM19" s="32"/>
      <c r="CYN19" s="33"/>
      <c r="CYO19" s="101"/>
      <c r="CYP19" s="26"/>
      <c r="CYQ19" s="34"/>
      <c r="CYR19" s="34"/>
      <c r="CYS19" s="21"/>
      <c r="CYT19" s="128"/>
      <c r="CYU19" s="129"/>
      <c r="CYV19" s="32"/>
      <c r="CYW19" s="33"/>
      <c r="CYX19" s="101"/>
      <c r="CYY19" s="26"/>
      <c r="CYZ19" s="34"/>
      <c r="CZA19" s="34"/>
      <c r="CZB19" s="21"/>
      <c r="CZC19" s="128"/>
      <c r="CZD19" s="129"/>
      <c r="CZE19" s="32"/>
      <c r="CZF19" s="33"/>
      <c r="CZG19" s="101"/>
      <c r="CZH19" s="26"/>
      <c r="CZI19" s="34"/>
      <c r="CZJ19" s="34"/>
      <c r="CZK19" s="21"/>
      <c r="CZL19" s="128"/>
      <c r="CZM19" s="129"/>
      <c r="CZN19" s="32"/>
      <c r="CZO19" s="33"/>
      <c r="CZP19" s="101"/>
      <c r="CZQ19" s="26"/>
      <c r="CZR19" s="34"/>
      <c r="CZS19" s="34"/>
      <c r="CZT19" s="21"/>
      <c r="CZU19" s="128"/>
      <c r="CZV19" s="129"/>
      <c r="CZW19" s="32"/>
      <c r="CZX19" s="33"/>
      <c r="CZY19" s="101"/>
      <c r="CZZ19" s="26"/>
      <c r="DAA19" s="34"/>
      <c r="DAB19" s="34"/>
      <c r="DAC19" s="21"/>
      <c r="DAD19" s="128"/>
      <c r="DAE19" s="129"/>
      <c r="DAF19" s="32"/>
      <c r="DAG19" s="33"/>
      <c r="DAH19" s="101"/>
      <c r="DAI19" s="26"/>
      <c r="DAJ19" s="34"/>
      <c r="DAK19" s="34"/>
      <c r="DAL19" s="21"/>
      <c r="DAM19" s="128"/>
      <c r="DAN19" s="129"/>
      <c r="DAO19" s="32"/>
      <c r="DAP19" s="33"/>
      <c r="DAQ19" s="101"/>
      <c r="DAR19" s="26"/>
      <c r="DAS19" s="34"/>
      <c r="DAT19" s="34"/>
      <c r="DAU19" s="21"/>
      <c r="DAV19" s="128"/>
      <c r="DAW19" s="129"/>
      <c r="DAX19" s="32"/>
      <c r="DAY19" s="33"/>
      <c r="DAZ19" s="101"/>
      <c r="DBA19" s="26"/>
      <c r="DBB19" s="34"/>
      <c r="DBC19" s="34"/>
      <c r="DBD19" s="21"/>
      <c r="DBE19" s="128"/>
      <c r="DBF19" s="129"/>
      <c r="DBG19" s="32"/>
      <c r="DBH19" s="33"/>
      <c r="DBI19" s="101"/>
      <c r="DBJ19" s="26"/>
      <c r="DBK19" s="34"/>
      <c r="DBL19" s="34"/>
      <c r="DBM19" s="21"/>
      <c r="DBN19" s="128"/>
      <c r="DBO19" s="129"/>
      <c r="DBP19" s="32"/>
      <c r="DBQ19" s="33"/>
      <c r="DBR19" s="101"/>
      <c r="DBS19" s="26"/>
      <c r="DBT19" s="34"/>
      <c r="DBU19" s="34"/>
      <c r="DBV19" s="21"/>
      <c r="DBW19" s="128"/>
      <c r="DBX19" s="129"/>
      <c r="DBY19" s="32"/>
      <c r="DBZ19" s="33"/>
      <c r="DCA19" s="101"/>
      <c r="DCB19" s="26"/>
      <c r="DCC19" s="34"/>
      <c r="DCD19" s="34"/>
      <c r="DCE19" s="21"/>
      <c r="DCF19" s="128"/>
      <c r="DCG19" s="129"/>
      <c r="DCH19" s="32"/>
      <c r="DCI19" s="33"/>
      <c r="DCJ19" s="101"/>
      <c r="DCK19" s="26"/>
      <c r="DCL19" s="34"/>
      <c r="DCM19" s="34"/>
      <c r="DCN19" s="21"/>
      <c r="DCO19" s="128"/>
      <c r="DCP19" s="129"/>
      <c r="DCQ19" s="32"/>
      <c r="DCR19" s="33"/>
      <c r="DCS19" s="101"/>
      <c r="DCT19" s="26"/>
      <c r="DCU19" s="34"/>
      <c r="DCV19" s="34"/>
      <c r="DCW19" s="21"/>
      <c r="DCX19" s="128"/>
      <c r="DCY19" s="129"/>
      <c r="DCZ19" s="32"/>
      <c r="DDA19" s="33"/>
      <c r="DDB19" s="101"/>
      <c r="DDC19" s="26"/>
      <c r="DDD19" s="34"/>
      <c r="DDE19" s="34"/>
      <c r="DDF19" s="21"/>
      <c r="DDG19" s="128"/>
      <c r="DDH19" s="129"/>
      <c r="DDI19" s="32"/>
      <c r="DDJ19" s="33"/>
      <c r="DDK19" s="101"/>
      <c r="DDL19" s="26"/>
      <c r="DDM19" s="34"/>
      <c r="DDN19" s="34"/>
      <c r="DDO19" s="21"/>
      <c r="DDP19" s="128"/>
      <c r="DDQ19" s="129"/>
      <c r="DDR19" s="32"/>
      <c r="DDS19" s="33"/>
      <c r="DDT19" s="101"/>
      <c r="DDU19" s="26"/>
      <c r="DDV19" s="34"/>
      <c r="DDW19" s="34"/>
      <c r="DDX19" s="21"/>
      <c r="DDY19" s="128"/>
      <c r="DDZ19" s="129"/>
      <c r="DEA19" s="32"/>
      <c r="DEB19" s="33"/>
      <c r="DEC19" s="101"/>
      <c r="DED19" s="26"/>
      <c r="DEE19" s="34"/>
      <c r="DEF19" s="34"/>
      <c r="DEG19" s="21"/>
      <c r="DEH19" s="128"/>
      <c r="DEI19" s="129"/>
      <c r="DEJ19" s="32"/>
      <c r="DEK19" s="33"/>
      <c r="DEL19" s="101"/>
      <c r="DEM19" s="26"/>
      <c r="DEN19" s="34"/>
      <c r="DEO19" s="34"/>
      <c r="DEP19" s="21"/>
      <c r="DEQ19" s="128"/>
      <c r="DER19" s="129"/>
      <c r="DES19" s="32"/>
      <c r="DET19" s="33"/>
      <c r="DEU19" s="101"/>
      <c r="DEV19" s="26"/>
      <c r="DEW19" s="34"/>
      <c r="DEX19" s="34"/>
      <c r="DEY19" s="21"/>
      <c r="DEZ19" s="128"/>
      <c r="DFA19" s="129"/>
      <c r="DFB19" s="32"/>
      <c r="DFC19" s="33"/>
      <c r="DFD19" s="101"/>
      <c r="DFE19" s="26"/>
      <c r="DFF19" s="34"/>
      <c r="DFG19" s="34"/>
      <c r="DFH19" s="21"/>
      <c r="DFI19" s="128"/>
      <c r="DFJ19" s="129"/>
      <c r="DFK19" s="32"/>
      <c r="DFL19" s="33"/>
      <c r="DFM19" s="101"/>
      <c r="DFN19" s="26"/>
      <c r="DFO19" s="34"/>
      <c r="DFP19" s="34"/>
      <c r="DFQ19" s="21"/>
      <c r="DFR19" s="128"/>
      <c r="DFS19" s="129"/>
      <c r="DFT19" s="32"/>
      <c r="DFU19" s="33"/>
      <c r="DFV19" s="101"/>
      <c r="DFW19" s="26"/>
      <c r="DFX19" s="34"/>
      <c r="DFY19" s="34"/>
      <c r="DFZ19" s="21"/>
      <c r="DGA19" s="128"/>
      <c r="DGB19" s="129"/>
      <c r="DGC19" s="32"/>
      <c r="DGD19" s="33"/>
      <c r="DGE19" s="101"/>
      <c r="DGF19" s="26"/>
      <c r="DGG19" s="34"/>
      <c r="DGH19" s="34"/>
      <c r="DGI19" s="21"/>
      <c r="DGJ19" s="128"/>
      <c r="DGK19" s="129"/>
      <c r="DGL19" s="32"/>
      <c r="DGM19" s="33"/>
      <c r="DGN19" s="101"/>
      <c r="DGO19" s="26"/>
      <c r="DGP19" s="34"/>
      <c r="DGQ19" s="34"/>
      <c r="DGR19" s="21"/>
      <c r="DGS19" s="128"/>
      <c r="DGT19" s="129"/>
      <c r="DGU19" s="32"/>
      <c r="DGV19" s="33"/>
      <c r="DGW19" s="101"/>
      <c r="DGX19" s="26"/>
      <c r="DGY19" s="34"/>
      <c r="DGZ19" s="34"/>
      <c r="DHA19" s="21"/>
      <c r="DHB19" s="128"/>
      <c r="DHC19" s="129"/>
      <c r="DHD19" s="32"/>
      <c r="DHE19" s="33"/>
      <c r="DHF19" s="101"/>
      <c r="DHG19" s="26"/>
      <c r="DHH19" s="34"/>
      <c r="DHI19" s="34"/>
      <c r="DHJ19" s="21"/>
      <c r="DHK19" s="128"/>
      <c r="DHL19" s="129"/>
      <c r="DHM19" s="32"/>
      <c r="DHN19" s="33"/>
      <c r="DHO19" s="101"/>
      <c r="DHP19" s="26"/>
      <c r="DHQ19" s="34"/>
      <c r="DHR19" s="34"/>
      <c r="DHS19" s="21"/>
      <c r="DHT19" s="128"/>
      <c r="DHU19" s="129"/>
      <c r="DHV19" s="32"/>
      <c r="DHW19" s="33"/>
      <c r="DHX19" s="101"/>
      <c r="DHY19" s="26"/>
      <c r="DHZ19" s="34"/>
      <c r="DIA19" s="34"/>
      <c r="DIB19" s="21"/>
      <c r="DIC19" s="128"/>
      <c r="DID19" s="129"/>
      <c r="DIE19" s="32"/>
      <c r="DIF19" s="33"/>
      <c r="DIG19" s="101"/>
      <c r="DIH19" s="26"/>
      <c r="DII19" s="34"/>
      <c r="DIJ19" s="34"/>
      <c r="DIK19" s="21"/>
      <c r="DIL19" s="128"/>
      <c r="DIM19" s="129"/>
      <c r="DIN19" s="32"/>
      <c r="DIO19" s="33"/>
      <c r="DIP19" s="101"/>
      <c r="DIQ19" s="26"/>
      <c r="DIR19" s="34"/>
      <c r="DIS19" s="34"/>
      <c r="DIT19" s="21"/>
      <c r="DIU19" s="128"/>
      <c r="DIV19" s="129"/>
      <c r="DIW19" s="32"/>
      <c r="DIX19" s="33"/>
      <c r="DIY19" s="101"/>
      <c r="DIZ19" s="26"/>
      <c r="DJA19" s="34"/>
      <c r="DJB19" s="34"/>
      <c r="DJC19" s="21"/>
      <c r="DJD19" s="128"/>
      <c r="DJE19" s="129"/>
      <c r="DJF19" s="32"/>
      <c r="DJG19" s="33"/>
      <c r="DJH19" s="101"/>
      <c r="DJI19" s="26"/>
      <c r="DJJ19" s="34"/>
      <c r="DJK19" s="34"/>
      <c r="DJL19" s="21"/>
      <c r="DJM19" s="128"/>
      <c r="DJN19" s="129"/>
      <c r="DJO19" s="32"/>
      <c r="DJP19" s="33"/>
      <c r="DJQ19" s="101"/>
      <c r="DJR19" s="26"/>
      <c r="DJS19" s="34"/>
      <c r="DJT19" s="34"/>
      <c r="DJU19" s="21"/>
      <c r="DJV19" s="128"/>
      <c r="DJW19" s="129"/>
      <c r="DJX19" s="32"/>
      <c r="DJY19" s="33"/>
      <c r="DJZ19" s="101"/>
      <c r="DKA19" s="26"/>
      <c r="DKB19" s="34"/>
      <c r="DKC19" s="34"/>
      <c r="DKD19" s="21"/>
      <c r="DKE19" s="128"/>
      <c r="DKF19" s="129"/>
      <c r="DKG19" s="32"/>
      <c r="DKH19" s="33"/>
      <c r="DKI19" s="101"/>
      <c r="DKJ19" s="26"/>
      <c r="DKK19" s="34"/>
      <c r="DKL19" s="34"/>
      <c r="DKM19" s="21"/>
      <c r="DKN19" s="128"/>
      <c r="DKO19" s="129"/>
      <c r="DKP19" s="32"/>
      <c r="DKQ19" s="33"/>
      <c r="DKR19" s="101"/>
      <c r="DKS19" s="26"/>
      <c r="DKT19" s="34"/>
      <c r="DKU19" s="34"/>
      <c r="DKV19" s="21"/>
      <c r="DKW19" s="128"/>
      <c r="DKX19" s="129"/>
      <c r="DKY19" s="32"/>
      <c r="DKZ19" s="33"/>
      <c r="DLA19" s="101"/>
      <c r="DLB19" s="26"/>
      <c r="DLC19" s="34"/>
      <c r="DLD19" s="34"/>
      <c r="DLE19" s="21"/>
      <c r="DLF19" s="128"/>
      <c r="DLG19" s="129"/>
      <c r="DLH19" s="32"/>
      <c r="DLI19" s="33"/>
      <c r="DLJ19" s="101"/>
      <c r="DLK19" s="26"/>
      <c r="DLL19" s="34"/>
      <c r="DLM19" s="34"/>
      <c r="DLN19" s="21"/>
      <c r="DLO19" s="128"/>
      <c r="DLP19" s="129"/>
      <c r="DLQ19" s="32"/>
      <c r="DLR19" s="33"/>
      <c r="DLS19" s="101"/>
      <c r="DLT19" s="26"/>
      <c r="DLU19" s="34"/>
      <c r="DLV19" s="34"/>
      <c r="DLW19" s="21"/>
      <c r="DLX19" s="128"/>
      <c r="DLY19" s="129"/>
      <c r="DLZ19" s="32"/>
      <c r="DMA19" s="33"/>
      <c r="DMB19" s="101"/>
      <c r="DMC19" s="26"/>
      <c r="DMD19" s="34"/>
      <c r="DME19" s="34"/>
      <c r="DMF19" s="21"/>
      <c r="DMG19" s="128"/>
      <c r="DMH19" s="129"/>
      <c r="DMI19" s="32"/>
      <c r="DMJ19" s="33"/>
      <c r="DMK19" s="101"/>
      <c r="DML19" s="26"/>
      <c r="DMM19" s="34"/>
      <c r="DMN19" s="34"/>
      <c r="DMO19" s="21"/>
      <c r="DMP19" s="128"/>
      <c r="DMQ19" s="129"/>
      <c r="DMR19" s="32"/>
      <c r="DMS19" s="33"/>
      <c r="DMT19" s="101"/>
      <c r="DMU19" s="26"/>
      <c r="DMV19" s="34"/>
      <c r="DMW19" s="34"/>
      <c r="DMX19" s="21"/>
      <c r="DMY19" s="128"/>
      <c r="DMZ19" s="129"/>
      <c r="DNA19" s="32"/>
      <c r="DNB19" s="33"/>
      <c r="DNC19" s="101"/>
      <c r="DND19" s="26"/>
      <c r="DNE19" s="34"/>
      <c r="DNF19" s="34"/>
      <c r="DNG19" s="21"/>
      <c r="DNH19" s="128"/>
      <c r="DNI19" s="129"/>
      <c r="DNJ19" s="32"/>
      <c r="DNK19" s="33"/>
      <c r="DNL19" s="101"/>
      <c r="DNM19" s="26"/>
      <c r="DNN19" s="34"/>
      <c r="DNO19" s="34"/>
      <c r="DNP19" s="21"/>
      <c r="DNQ19" s="128"/>
      <c r="DNR19" s="129"/>
      <c r="DNS19" s="32"/>
      <c r="DNT19" s="33"/>
      <c r="DNU19" s="101"/>
      <c r="DNV19" s="26"/>
      <c r="DNW19" s="34"/>
      <c r="DNX19" s="34"/>
      <c r="DNY19" s="21"/>
      <c r="DNZ19" s="128"/>
      <c r="DOA19" s="129"/>
      <c r="DOB19" s="32"/>
      <c r="DOC19" s="33"/>
      <c r="DOD19" s="101"/>
      <c r="DOE19" s="26"/>
      <c r="DOF19" s="34"/>
      <c r="DOG19" s="34"/>
      <c r="DOH19" s="21"/>
      <c r="DOI19" s="128"/>
      <c r="DOJ19" s="129"/>
      <c r="DOK19" s="32"/>
      <c r="DOL19" s="33"/>
      <c r="DOM19" s="101"/>
      <c r="DON19" s="26"/>
      <c r="DOO19" s="34"/>
      <c r="DOP19" s="34"/>
      <c r="DOQ19" s="21"/>
      <c r="DOR19" s="128"/>
      <c r="DOS19" s="129"/>
      <c r="DOT19" s="32"/>
      <c r="DOU19" s="33"/>
      <c r="DOV19" s="101"/>
      <c r="DOW19" s="26"/>
      <c r="DOX19" s="34"/>
      <c r="DOY19" s="34"/>
      <c r="DOZ19" s="21"/>
      <c r="DPA19" s="128"/>
      <c r="DPB19" s="129"/>
      <c r="DPC19" s="32"/>
      <c r="DPD19" s="33"/>
      <c r="DPE19" s="101"/>
      <c r="DPF19" s="26"/>
      <c r="DPG19" s="34"/>
      <c r="DPH19" s="34"/>
      <c r="DPI19" s="21"/>
      <c r="DPJ19" s="128"/>
      <c r="DPK19" s="129"/>
      <c r="DPL19" s="32"/>
      <c r="DPM19" s="33"/>
      <c r="DPN19" s="101"/>
      <c r="DPO19" s="26"/>
      <c r="DPP19" s="34"/>
      <c r="DPQ19" s="34"/>
      <c r="DPR19" s="21"/>
      <c r="DPS19" s="128"/>
      <c r="DPT19" s="129"/>
      <c r="DPU19" s="32"/>
      <c r="DPV19" s="33"/>
      <c r="DPW19" s="101"/>
      <c r="DPX19" s="26"/>
      <c r="DPY19" s="34"/>
      <c r="DPZ19" s="34"/>
      <c r="DQA19" s="21"/>
      <c r="DQB19" s="128"/>
      <c r="DQC19" s="129"/>
      <c r="DQD19" s="32"/>
      <c r="DQE19" s="33"/>
      <c r="DQF19" s="101"/>
      <c r="DQG19" s="26"/>
      <c r="DQH19" s="34"/>
      <c r="DQI19" s="34"/>
      <c r="DQJ19" s="21"/>
      <c r="DQK19" s="128"/>
      <c r="DQL19" s="129"/>
      <c r="DQM19" s="32"/>
      <c r="DQN19" s="33"/>
      <c r="DQO19" s="101"/>
      <c r="DQP19" s="26"/>
      <c r="DQQ19" s="34"/>
      <c r="DQR19" s="34"/>
      <c r="DQS19" s="21"/>
      <c r="DQT19" s="128"/>
      <c r="DQU19" s="129"/>
      <c r="DQV19" s="32"/>
      <c r="DQW19" s="33"/>
      <c r="DQX19" s="101"/>
      <c r="DQY19" s="26"/>
      <c r="DQZ19" s="34"/>
      <c r="DRA19" s="34"/>
      <c r="DRB19" s="21"/>
      <c r="DRC19" s="128"/>
      <c r="DRD19" s="129"/>
      <c r="DRE19" s="32"/>
      <c r="DRF19" s="33"/>
      <c r="DRG19" s="101"/>
      <c r="DRH19" s="26"/>
      <c r="DRI19" s="34"/>
      <c r="DRJ19" s="34"/>
      <c r="DRK19" s="21"/>
      <c r="DRL19" s="128"/>
      <c r="DRM19" s="129"/>
      <c r="DRN19" s="32"/>
      <c r="DRO19" s="33"/>
      <c r="DRP19" s="101"/>
      <c r="DRQ19" s="26"/>
      <c r="DRR19" s="34"/>
      <c r="DRS19" s="34"/>
      <c r="DRT19" s="21"/>
      <c r="DRU19" s="128"/>
      <c r="DRV19" s="129"/>
      <c r="DRW19" s="32"/>
      <c r="DRX19" s="33"/>
      <c r="DRY19" s="101"/>
      <c r="DRZ19" s="26"/>
      <c r="DSA19" s="34"/>
      <c r="DSB19" s="34"/>
      <c r="DSC19" s="21"/>
      <c r="DSD19" s="128"/>
      <c r="DSE19" s="129"/>
      <c r="DSF19" s="32"/>
      <c r="DSG19" s="33"/>
      <c r="DSH19" s="101"/>
      <c r="DSI19" s="26"/>
      <c r="DSJ19" s="34"/>
      <c r="DSK19" s="34"/>
      <c r="DSL19" s="21"/>
      <c r="DSM19" s="128"/>
      <c r="DSN19" s="129"/>
      <c r="DSO19" s="32"/>
      <c r="DSP19" s="33"/>
      <c r="DSQ19" s="101"/>
      <c r="DSR19" s="26"/>
      <c r="DSS19" s="34"/>
      <c r="DST19" s="34"/>
      <c r="DSU19" s="21"/>
      <c r="DSV19" s="128"/>
      <c r="DSW19" s="129"/>
      <c r="DSX19" s="32"/>
      <c r="DSY19" s="33"/>
      <c r="DSZ19" s="101"/>
      <c r="DTA19" s="26"/>
      <c r="DTB19" s="34"/>
      <c r="DTC19" s="34"/>
      <c r="DTD19" s="21"/>
      <c r="DTE19" s="128"/>
      <c r="DTF19" s="129"/>
      <c r="DTG19" s="32"/>
      <c r="DTH19" s="33"/>
      <c r="DTI19" s="101"/>
      <c r="DTJ19" s="26"/>
      <c r="DTK19" s="34"/>
      <c r="DTL19" s="34"/>
      <c r="DTM19" s="21"/>
      <c r="DTN19" s="128"/>
      <c r="DTO19" s="129"/>
      <c r="DTP19" s="32"/>
      <c r="DTQ19" s="33"/>
      <c r="DTR19" s="101"/>
      <c r="DTS19" s="26"/>
      <c r="DTT19" s="34"/>
      <c r="DTU19" s="34"/>
      <c r="DTV19" s="21"/>
      <c r="DTW19" s="128"/>
      <c r="DTX19" s="129"/>
      <c r="DTY19" s="32"/>
      <c r="DTZ19" s="33"/>
      <c r="DUA19" s="101"/>
      <c r="DUB19" s="26"/>
      <c r="DUC19" s="34"/>
      <c r="DUD19" s="34"/>
      <c r="DUE19" s="21"/>
      <c r="DUF19" s="128"/>
      <c r="DUG19" s="129"/>
      <c r="DUH19" s="32"/>
      <c r="DUI19" s="33"/>
      <c r="DUJ19" s="101"/>
      <c r="DUK19" s="26"/>
      <c r="DUL19" s="34"/>
      <c r="DUM19" s="34"/>
      <c r="DUN19" s="21"/>
      <c r="DUO19" s="128"/>
      <c r="DUP19" s="129"/>
      <c r="DUQ19" s="32"/>
      <c r="DUR19" s="33"/>
      <c r="DUS19" s="101"/>
      <c r="DUT19" s="26"/>
      <c r="DUU19" s="34"/>
      <c r="DUV19" s="34"/>
      <c r="DUW19" s="21"/>
      <c r="DUX19" s="128"/>
      <c r="DUY19" s="129"/>
      <c r="DUZ19" s="32"/>
      <c r="DVA19" s="33"/>
      <c r="DVB19" s="101"/>
      <c r="DVC19" s="26"/>
      <c r="DVD19" s="34"/>
      <c r="DVE19" s="34"/>
      <c r="DVF19" s="21"/>
      <c r="DVG19" s="128"/>
      <c r="DVH19" s="129"/>
      <c r="DVI19" s="32"/>
      <c r="DVJ19" s="33"/>
      <c r="DVK19" s="101"/>
      <c r="DVL19" s="26"/>
      <c r="DVM19" s="34"/>
      <c r="DVN19" s="34"/>
      <c r="DVO19" s="21"/>
      <c r="DVP19" s="128"/>
      <c r="DVQ19" s="129"/>
      <c r="DVR19" s="32"/>
      <c r="DVS19" s="33"/>
      <c r="DVT19" s="101"/>
      <c r="DVU19" s="26"/>
      <c r="DVV19" s="34"/>
      <c r="DVW19" s="34"/>
      <c r="DVX19" s="21"/>
      <c r="DVY19" s="128"/>
      <c r="DVZ19" s="129"/>
      <c r="DWA19" s="32"/>
      <c r="DWB19" s="33"/>
      <c r="DWC19" s="101"/>
      <c r="DWD19" s="26"/>
      <c r="DWE19" s="34"/>
      <c r="DWF19" s="34"/>
      <c r="DWG19" s="21"/>
      <c r="DWH19" s="128"/>
      <c r="DWI19" s="129"/>
      <c r="DWJ19" s="32"/>
      <c r="DWK19" s="33"/>
      <c r="DWL19" s="101"/>
      <c r="DWM19" s="26"/>
      <c r="DWN19" s="34"/>
      <c r="DWO19" s="34"/>
      <c r="DWP19" s="21"/>
      <c r="DWQ19" s="128"/>
      <c r="DWR19" s="129"/>
      <c r="DWS19" s="32"/>
      <c r="DWT19" s="33"/>
      <c r="DWU19" s="101"/>
      <c r="DWV19" s="26"/>
      <c r="DWW19" s="34"/>
      <c r="DWX19" s="34"/>
      <c r="DWY19" s="21"/>
      <c r="DWZ19" s="128"/>
      <c r="DXA19" s="129"/>
      <c r="DXB19" s="32"/>
      <c r="DXC19" s="33"/>
      <c r="DXD19" s="101"/>
      <c r="DXE19" s="26"/>
      <c r="DXF19" s="34"/>
      <c r="DXG19" s="34"/>
      <c r="DXH19" s="21"/>
      <c r="DXI19" s="128"/>
      <c r="DXJ19" s="129"/>
      <c r="DXK19" s="32"/>
      <c r="DXL19" s="33"/>
      <c r="DXM19" s="101"/>
      <c r="DXN19" s="26"/>
      <c r="DXO19" s="34"/>
      <c r="DXP19" s="34"/>
      <c r="DXQ19" s="21"/>
      <c r="DXR19" s="128"/>
      <c r="DXS19" s="129"/>
      <c r="DXT19" s="32"/>
      <c r="DXU19" s="33"/>
      <c r="DXV19" s="101"/>
      <c r="DXW19" s="26"/>
      <c r="DXX19" s="34"/>
      <c r="DXY19" s="34"/>
      <c r="DXZ19" s="21"/>
      <c r="DYA19" s="128"/>
      <c r="DYB19" s="129"/>
      <c r="DYC19" s="32"/>
      <c r="DYD19" s="33"/>
      <c r="DYE19" s="101"/>
      <c r="DYF19" s="26"/>
      <c r="DYG19" s="34"/>
      <c r="DYH19" s="34"/>
      <c r="DYI19" s="21"/>
      <c r="DYJ19" s="128"/>
      <c r="DYK19" s="129"/>
      <c r="DYL19" s="32"/>
      <c r="DYM19" s="33"/>
      <c r="DYN19" s="101"/>
      <c r="DYO19" s="26"/>
      <c r="DYP19" s="34"/>
      <c r="DYQ19" s="34"/>
      <c r="DYR19" s="21"/>
      <c r="DYS19" s="128"/>
      <c r="DYT19" s="129"/>
      <c r="DYU19" s="32"/>
      <c r="DYV19" s="33"/>
      <c r="DYW19" s="101"/>
      <c r="DYX19" s="26"/>
      <c r="DYY19" s="34"/>
      <c r="DYZ19" s="34"/>
      <c r="DZA19" s="21"/>
      <c r="DZB19" s="128"/>
      <c r="DZC19" s="129"/>
      <c r="DZD19" s="32"/>
      <c r="DZE19" s="33"/>
      <c r="DZF19" s="101"/>
      <c r="DZG19" s="26"/>
      <c r="DZH19" s="34"/>
      <c r="DZI19" s="34"/>
      <c r="DZJ19" s="21"/>
      <c r="DZK19" s="128"/>
      <c r="DZL19" s="129"/>
      <c r="DZM19" s="32"/>
      <c r="DZN19" s="33"/>
      <c r="DZO19" s="101"/>
      <c r="DZP19" s="26"/>
      <c r="DZQ19" s="34"/>
      <c r="DZR19" s="34"/>
      <c r="DZS19" s="21"/>
      <c r="DZT19" s="128"/>
      <c r="DZU19" s="129"/>
      <c r="DZV19" s="32"/>
      <c r="DZW19" s="33"/>
      <c r="DZX19" s="101"/>
      <c r="DZY19" s="26"/>
      <c r="DZZ19" s="34"/>
      <c r="EAA19" s="34"/>
      <c r="EAB19" s="21"/>
      <c r="EAC19" s="128"/>
      <c r="EAD19" s="129"/>
      <c r="EAE19" s="32"/>
      <c r="EAF19" s="33"/>
      <c r="EAG19" s="101"/>
      <c r="EAH19" s="26"/>
      <c r="EAI19" s="34"/>
      <c r="EAJ19" s="34"/>
      <c r="EAK19" s="21"/>
      <c r="EAL19" s="128"/>
      <c r="EAM19" s="129"/>
      <c r="EAN19" s="32"/>
      <c r="EAO19" s="33"/>
      <c r="EAP19" s="101"/>
      <c r="EAQ19" s="26"/>
      <c r="EAR19" s="34"/>
      <c r="EAS19" s="34"/>
      <c r="EAT19" s="21"/>
      <c r="EAU19" s="128"/>
      <c r="EAV19" s="129"/>
      <c r="EAW19" s="32"/>
      <c r="EAX19" s="33"/>
      <c r="EAY19" s="101"/>
      <c r="EAZ19" s="26"/>
      <c r="EBA19" s="34"/>
      <c r="EBB19" s="34"/>
      <c r="EBC19" s="21"/>
      <c r="EBD19" s="128"/>
      <c r="EBE19" s="129"/>
      <c r="EBF19" s="32"/>
      <c r="EBG19" s="33"/>
      <c r="EBH19" s="101"/>
      <c r="EBI19" s="26"/>
      <c r="EBJ19" s="34"/>
      <c r="EBK19" s="34"/>
      <c r="EBL19" s="21"/>
      <c r="EBM19" s="128"/>
      <c r="EBN19" s="129"/>
      <c r="EBO19" s="32"/>
      <c r="EBP19" s="33"/>
      <c r="EBQ19" s="101"/>
      <c r="EBR19" s="26"/>
      <c r="EBS19" s="34"/>
      <c r="EBT19" s="34"/>
      <c r="EBU19" s="21"/>
      <c r="EBV19" s="128"/>
      <c r="EBW19" s="129"/>
      <c r="EBX19" s="32"/>
      <c r="EBY19" s="33"/>
      <c r="EBZ19" s="101"/>
      <c r="ECA19" s="26"/>
      <c r="ECB19" s="34"/>
      <c r="ECC19" s="34"/>
      <c r="ECD19" s="21"/>
      <c r="ECE19" s="128"/>
      <c r="ECF19" s="129"/>
      <c r="ECG19" s="32"/>
      <c r="ECH19" s="33"/>
      <c r="ECI19" s="101"/>
      <c r="ECJ19" s="26"/>
      <c r="ECK19" s="34"/>
      <c r="ECL19" s="34"/>
      <c r="ECM19" s="21"/>
      <c r="ECN19" s="128"/>
      <c r="ECO19" s="129"/>
      <c r="ECP19" s="32"/>
      <c r="ECQ19" s="33"/>
      <c r="ECR19" s="101"/>
      <c r="ECS19" s="26"/>
      <c r="ECT19" s="34"/>
      <c r="ECU19" s="34"/>
      <c r="ECV19" s="21"/>
      <c r="ECW19" s="128"/>
      <c r="ECX19" s="129"/>
      <c r="ECY19" s="32"/>
      <c r="ECZ19" s="33"/>
      <c r="EDA19" s="101"/>
      <c r="EDB19" s="26"/>
      <c r="EDC19" s="34"/>
      <c r="EDD19" s="34"/>
      <c r="EDE19" s="21"/>
      <c r="EDF19" s="128"/>
      <c r="EDG19" s="129"/>
      <c r="EDH19" s="32"/>
      <c r="EDI19" s="33"/>
      <c r="EDJ19" s="101"/>
      <c r="EDK19" s="26"/>
      <c r="EDL19" s="34"/>
      <c r="EDM19" s="34"/>
      <c r="EDN19" s="21"/>
      <c r="EDO19" s="128"/>
      <c r="EDP19" s="129"/>
      <c r="EDQ19" s="32"/>
      <c r="EDR19" s="33"/>
      <c r="EDS19" s="101"/>
      <c r="EDT19" s="26"/>
      <c r="EDU19" s="34"/>
      <c r="EDV19" s="34"/>
      <c r="EDW19" s="21"/>
      <c r="EDX19" s="128"/>
      <c r="EDY19" s="129"/>
      <c r="EDZ19" s="32"/>
      <c r="EEA19" s="33"/>
      <c r="EEB19" s="101"/>
      <c r="EEC19" s="26"/>
      <c r="EED19" s="34"/>
      <c r="EEE19" s="34"/>
      <c r="EEF19" s="21"/>
      <c r="EEG19" s="128"/>
      <c r="EEH19" s="129"/>
      <c r="EEI19" s="32"/>
      <c r="EEJ19" s="33"/>
      <c r="EEK19" s="101"/>
      <c r="EEL19" s="26"/>
      <c r="EEM19" s="34"/>
      <c r="EEN19" s="34"/>
      <c r="EEO19" s="21"/>
      <c r="EEP19" s="128"/>
      <c r="EEQ19" s="129"/>
      <c r="EER19" s="32"/>
      <c r="EES19" s="33"/>
      <c r="EET19" s="101"/>
      <c r="EEU19" s="26"/>
      <c r="EEV19" s="34"/>
      <c r="EEW19" s="34"/>
      <c r="EEX19" s="21"/>
      <c r="EEY19" s="128"/>
      <c r="EEZ19" s="129"/>
      <c r="EFA19" s="32"/>
      <c r="EFB19" s="33"/>
      <c r="EFC19" s="101"/>
      <c r="EFD19" s="26"/>
      <c r="EFE19" s="34"/>
      <c r="EFF19" s="34"/>
      <c r="EFG19" s="21"/>
      <c r="EFH19" s="128"/>
      <c r="EFI19" s="129"/>
      <c r="EFJ19" s="32"/>
      <c r="EFK19" s="33"/>
      <c r="EFL19" s="101"/>
      <c r="EFM19" s="26"/>
      <c r="EFN19" s="34"/>
      <c r="EFO19" s="34"/>
      <c r="EFP19" s="21"/>
      <c r="EFQ19" s="128"/>
      <c r="EFR19" s="129"/>
      <c r="EFS19" s="32"/>
      <c r="EFT19" s="33"/>
      <c r="EFU19" s="101"/>
      <c r="EFV19" s="26"/>
      <c r="EFW19" s="34"/>
      <c r="EFX19" s="34"/>
      <c r="EFY19" s="21"/>
      <c r="EFZ19" s="128"/>
      <c r="EGA19" s="129"/>
      <c r="EGB19" s="32"/>
      <c r="EGC19" s="33"/>
      <c r="EGD19" s="101"/>
      <c r="EGE19" s="26"/>
      <c r="EGF19" s="34"/>
      <c r="EGG19" s="34"/>
      <c r="EGH19" s="21"/>
      <c r="EGI19" s="128"/>
      <c r="EGJ19" s="129"/>
      <c r="EGK19" s="32"/>
      <c r="EGL19" s="33"/>
      <c r="EGM19" s="101"/>
      <c r="EGN19" s="26"/>
      <c r="EGO19" s="34"/>
      <c r="EGP19" s="34"/>
      <c r="EGQ19" s="21"/>
      <c r="EGR19" s="128"/>
      <c r="EGS19" s="129"/>
      <c r="EGT19" s="32"/>
      <c r="EGU19" s="33"/>
      <c r="EGV19" s="101"/>
      <c r="EGW19" s="26"/>
      <c r="EGX19" s="34"/>
      <c r="EGY19" s="34"/>
      <c r="EGZ19" s="21"/>
      <c r="EHA19" s="128"/>
      <c r="EHB19" s="129"/>
      <c r="EHC19" s="32"/>
      <c r="EHD19" s="33"/>
      <c r="EHE19" s="101"/>
      <c r="EHF19" s="26"/>
      <c r="EHG19" s="34"/>
      <c r="EHH19" s="34"/>
      <c r="EHI19" s="21"/>
      <c r="EHJ19" s="128"/>
      <c r="EHK19" s="129"/>
      <c r="EHL19" s="32"/>
      <c r="EHM19" s="33"/>
      <c r="EHN19" s="101"/>
      <c r="EHO19" s="26"/>
      <c r="EHP19" s="34"/>
      <c r="EHQ19" s="34"/>
      <c r="EHR19" s="21"/>
      <c r="EHS19" s="128"/>
      <c r="EHT19" s="129"/>
      <c r="EHU19" s="32"/>
      <c r="EHV19" s="33"/>
      <c r="EHW19" s="101"/>
      <c r="EHX19" s="26"/>
      <c r="EHY19" s="34"/>
      <c r="EHZ19" s="34"/>
      <c r="EIA19" s="21"/>
      <c r="EIB19" s="128"/>
      <c r="EIC19" s="129"/>
      <c r="EID19" s="32"/>
      <c r="EIE19" s="33"/>
      <c r="EIF19" s="101"/>
      <c r="EIG19" s="26"/>
      <c r="EIH19" s="34"/>
      <c r="EII19" s="34"/>
      <c r="EIJ19" s="21"/>
      <c r="EIK19" s="128"/>
      <c r="EIL19" s="129"/>
      <c r="EIM19" s="32"/>
      <c r="EIN19" s="33"/>
      <c r="EIO19" s="101"/>
      <c r="EIP19" s="26"/>
      <c r="EIQ19" s="34"/>
      <c r="EIR19" s="34"/>
      <c r="EIS19" s="21"/>
      <c r="EIT19" s="128"/>
      <c r="EIU19" s="129"/>
      <c r="EIV19" s="32"/>
      <c r="EIW19" s="33"/>
      <c r="EIX19" s="101"/>
      <c r="EIY19" s="26"/>
      <c r="EIZ19" s="34"/>
      <c r="EJA19" s="34"/>
      <c r="EJB19" s="21"/>
      <c r="EJC19" s="128"/>
      <c r="EJD19" s="129"/>
      <c r="EJE19" s="32"/>
      <c r="EJF19" s="33"/>
      <c r="EJG19" s="101"/>
      <c r="EJH19" s="26"/>
      <c r="EJI19" s="34"/>
      <c r="EJJ19" s="34"/>
      <c r="EJK19" s="21"/>
      <c r="EJL19" s="128"/>
      <c r="EJM19" s="129"/>
      <c r="EJN19" s="32"/>
      <c r="EJO19" s="33"/>
      <c r="EJP19" s="101"/>
      <c r="EJQ19" s="26"/>
      <c r="EJR19" s="34"/>
      <c r="EJS19" s="34"/>
      <c r="EJT19" s="21"/>
      <c r="EJU19" s="128"/>
      <c r="EJV19" s="129"/>
      <c r="EJW19" s="32"/>
      <c r="EJX19" s="33"/>
      <c r="EJY19" s="101"/>
      <c r="EJZ19" s="26"/>
      <c r="EKA19" s="34"/>
      <c r="EKB19" s="34"/>
      <c r="EKC19" s="21"/>
      <c r="EKD19" s="128"/>
      <c r="EKE19" s="129"/>
      <c r="EKF19" s="32"/>
      <c r="EKG19" s="33"/>
      <c r="EKH19" s="101"/>
      <c r="EKI19" s="26"/>
      <c r="EKJ19" s="34"/>
      <c r="EKK19" s="34"/>
      <c r="EKL19" s="21"/>
      <c r="EKM19" s="128"/>
      <c r="EKN19" s="129"/>
      <c r="EKO19" s="32"/>
      <c r="EKP19" s="33"/>
      <c r="EKQ19" s="101"/>
      <c r="EKR19" s="26"/>
      <c r="EKS19" s="34"/>
      <c r="EKT19" s="34"/>
      <c r="EKU19" s="21"/>
      <c r="EKV19" s="128"/>
      <c r="EKW19" s="129"/>
      <c r="EKX19" s="32"/>
      <c r="EKY19" s="33"/>
      <c r="EKZ19" s="101"/>
      <c r="ELA19" s="26"/>
      <c r="ELB19" s="34"/>
      <c r="ELC19" s="34"/>
      <c r="ELD19" s="21"/>
      <c r="ELE19" s="128"/>
      <c r="ELF19" s="129"/>
      <c r="ELG19" s="32"/>
      <c r="ELH19" s="33"/>
      <c r="ELI19" s="101"/>
      <c r="ELJ19" s="26"/>
      <c r="ELK19" s="34"/>
      <c r="ELL19" s="34"/>
      <c r="ELM19" s="21"/>
      <c r="ELN19" s="128"/>
      <c r="ELO19" s="129"/>
      <c r="ELP19" s="32"/>
      <c r="ELQ19" s="33"/>
      <c r="ELR19" s="101"/>
      <c r="ELS19" s="26"/>
      <c r="ELT19" s="34"/>
      <c r="ELU19" s="34"/>
      <c r="ELV19" s="21"/>
      <c r="ELW19" s="128"/>
      <c r="ELX19" s="129"/>
      <c r="ELY19" s="32"/>
      <c r="ELZ19" s="33"/>
      <c r="EMA19" s="101"/>
      <c r="EMB19" s="26"/>
      <c r="EMC19" s="34"/>
      <c r="EMD19" s="34"/>
      <c r="EME19" s="21"/>
      <c r="EMF19" s="128"/>
      <c r="EMG19" s="129"/>
      <c r="EMH19" s="32"/>
      <c r="EMI19" s="33"/>
      <c r="EMJ19" s="101"/>
      <c r="EMK19" s="26"/>
      <c r="EML19" s="34"/>
      <c r="EMM19" s="34"/>
      <c r="EMN19" s="21"/>
      <c r="EMO19" s="128"/>
      <c r="EMP19" s="129"/>
      <c r="EMQ19" s="32"/>
      <c r="EMR19" s="33"/>
      <c r="EMS19" s="101"/>
      <c r="EMT19" s="26"/>
      <c r="EMU19" s="34"/>
      <c r="EMV19" s="34"/>
      <c r="EMW19" s="21"/>
      <c r="EMX19" s="128"/>
      <c r="EMY19" s="129"/>
      <c r="EMZ19" s="32"/>
      <c r="ENA19" s="33"/>
      <c r="ENB19" s="101"/>
      <c r="ENC19" s="26"/>
      <c r="END19" s="34"/>
      <c r="ENE19" s="34"/>
      <c r="ENF19" s="21"/>
      <c r="ENG19" s="128"/>
      <c r="ENH19" s="129"/>
      <c r="ENI19" s="32"/>
      <c r="ENJ19" s="33"/>
      <c r="ENK19" s="101"/>
      <c r="ENL19" s="26"/>
      <c r="ENM19" s="34"/>
      <c r="ENN19" s="34"/>
      <c r="ENO19" s="21"/>
      <c r="ENP19" s="128"/>
      <c r="ENQ19" s="129"/>
      <c r="ENR19" s="32"/>
      <c r="ENS19" s="33"/>
      <c r="ENT19" s="101"/>
      <c r="ENU19" s="26"/>
      <c r="ENV19" s="34"/>
      <c r="ENW19" s="34"/>
      <c r="ENX19" s="21"/>
      <c r="ENY19" s="128"/>
      <c r="ENZ19" s="129"/>
      <c r="EOA19" s="32"/>
      <c r="EOB19" s="33"/>
      <c r="EOC19" s="101"/>
      <c r="EOD19" s="26"/>
      <c r="EOE19" s="34"/>
      <c r="EOF19" s="34"/>
      <c r="EOG19" s="21"/>
      <c r="EOH19" s="128"/>
      <c r="EOI19" s="129"/>
      <c r="EOJ19" s="32"/>
      <c r="EOK19" s="33"/>
      <c r="EOL19" s="101"/>
      <c r="EOM19" s="26"/>
      <c r="EON19" s="34"/>
      <c r="EOO19" s="34"/>
      <c r="EOP19" s="21"/>
      <c r="EOQ19" s="128"/>
      <c r="EOR19" s="129"/>
      <c r="EOS19" s="32"/>
      <c r="EOT19" s="33"/>
      <c r="EOU19" s="101"/>
      <c r="EOV19" s="26"/>
      <c r="EOW19" s="34"/>
      <c r="EOX19" s="34"/>
      <c r="EOY19" s="21"/>
      <c r="EOZ19" s="128"/>
      <c r="EPA19" s="129"/>
      <c r="EPB19" s="32"/>
      <c r="EPC19" s="33"/>
      <c r="EPD19" s="101"/>
      <c r="EPE19" s="26"/>
      <c r="EPF19" s="34"/>
      <c r="EPG19" s="34"/>
      <c r="EPH19" s="21"/>
      <c r="EPI19" s="128"/>
      <c r="EPJ19" s="129"/>
      <c r="EPK19" s="32"/>
      <c r="EPL19" s="33"/>
      <c r="EPM19" s="101"/>
      <c r="EPN19" s="26"/>
      <c r="EPO19" s="34"/>
      <c r="EPP19" s="34"/>
      <c r="EPQ19" s="21"/>
      <c r="EPR19" s="128"/>
      <c r="EPS19" s="129"/>
      <c r="EPT19" s="32"/>
      <c r="EPU19" s="33"/>
      <c r="EPV19" s="101"/>
      <c r="EPW19" s="26"/>
      <c r="EPX19" s="34"/>
      <c r="EPY19" s="34"/>
      <c r="EPZ19" s="21"/>
      <c r="EQA19" s="128"/>
      <c r="EQB19" s="129"/>
      <c r="EQC19" s="32"/>
      <c r="EQD19" s="33"/>
      <c r="EQE19" s="101"/>
      <c r="EQF19" s="26"/>
      <c r="EQG19" s="34"/>
      <c r="EQH19" s="34"/>
      <c r="EQI19" s="21"/>
      <c r="EQJ19" s="128"/>
      <c r="EQK19" s="129"/>
      <c r="EQL19" s="32"/>
      <c r="EQM19" s="33"/>
      <c r="EQN19" s="101"/>
      <c r="EQO19" s="26"/>
      <c r="EQP19" s="34"/>
      <c r="EQQ19" s="34"/>
      <c r="EQR19" s="21"/>
      <c r="EQS19" s="128"/>
      <c r="EQT19" s="129"/>
      <c r="EQU19" s="32"/>
      <c r="EQV19" s="33"/>
      <c r="EQW19" s="101"/>
      <c r="EQX19" s="26"/>
      <c r="EQY19" s="34"/>
      <c r="EQZ19" s="34"/>
      <c r="ERA19" s="21"/>
      <c r="ERB19" s="128"/>
      <c r="ERC19" s="129"/>
      <c r="ERD19" s="32"/>
      <c r="ERE19" s="33"/>
      <c r="ERF19" s="101"/>
      <c r="ERG19" s="26"/>
      <c r="ERH19" s="34"/>
      <c r="ERI19" s="34"/>
      <c r="ERJ19" s="21"/>
      <c r="ERK19" s="128"/>
      <c r="ERL19" s="129"/>
      <c r="ERM19" s="32"/>
      <c r="ERN19" s="33"/>
      <c r="ERO19" s="101"/>
      <c r="ERP19" s="26"/>
      <c r="ERQ19" s="34"/>
      <c r="ERR19" s="34"/>
      <c r="ERS19" s="21"/>
      <c r="ERT19" s="128"/>
      <c r="ERU19" s="129"/>
      <c r="ERV19" s="32"/>
      <c r="ERW19" s="33"/>
      <c r="ERX19" s="101"/>
      <c r="ERY19" s="26"/>
      <c r="ERZ19" s="34"/>
      <c r="ESA19" s="34"/>
      <c r="ESB19" s="21"/>
      <c r="ESC19" s="128"/>
      <c r="ESD19" s="129"/>
      <c r="ESE19" s="32"/>
      <c r="ESF19" s="33"/>
      <c r="ESG19" s="101"/>
      <c r="ESH19" s="26"/>
      <c r="ESI19" s="34"/>
      <c r="ESJ19" s="34"/>
      <c r="ESK19" s="21"/>
      <c r="ESL19" s="128"/>
      <c r="ESM19" s="129"/>
      <c r="ESN19" s="32"/>
      <c r="ESO19" s="33"/>
      <c r="ESP19" s="101"/>
      <c r="ESQ19" s="26"/>
      <c r="ESR19" s="34"/>
      <c r="ESS19" s="34"/>
      <c r="EST19" s="21"/>
      <c r="ESU19" s="128"/>
      <c r="ESV19" s="129"/>
      <c r="ESW19" s="32"/>
      <c r="ESX19" s="33"/>
      <c r="ESY19" s="101"/>
      <c r="ESZ19" s="26"/>
      <c r="ETA19" s="34"/>
      <c r="ETB19" s="34"/>
      <c r="ETC19" s="21"/>
      <c r="ETD19" s="128"/>
      <c r="ETE19" s="129"/>
      <c r="ETF19" s="32"/>
      <c r="ETG19" s="33"/>
      <c r="ETH19" s="101"/>
      <c r="ETI19" s="26"/>
      <c r="ETJ19" s="34"/>
      <c r="ETK19" s="34"/>
      <c r="ETL19" s="21"/>
      <c r="ETM19" s="128"/>
      <c r="ETN19" s="129"/>
      <c r="ETO19" s="32"/>
      <c r="ETP19" s="33"/>
      <c r="ETQ19" s="101"/>
      <c r="ETR19" s="26"/>
      <c r="ETS19" s="34"/>
      <c r="ETT19" s="34"/>
      <c r="ETU19" s="21"/>
      <c r="ETV19" s="128"/>
      <c r="ETW19" s="129"/>
      <c r="ETX19" s="32"/>
      <c r="ETY19" s="33"/>
      <c r="ETZ19" s="101"/>
      <c r="EUA19" s="26"/>
      <c r="EUB19" s="34"/>
      <c r="EUC19" s="34"/>
      <c r="EUD19" s="21"/>
      <c r="EUE19" s="128"/>
      <c r="EUF19" s="129"/>
      <c r="EUG19" s="32"/>
      <c r="EUH19" s="33"/>
      <c r="EUI19" s="101"/>
      <c r="EUJ19" s="26"/>
      <c r="EUK19" s="34"/>
      <c r="EUL19" s="34"/>
      <c r="EUM19" s="21"/>
      <c r="EUN19" s="128"/>
      <c r="EUO19" s="129"/>
      <c r="EUP19" s="32"/>
      <c r="EUQ19" s="33"/>
      <c r="EUR19" s="101"/>
      <c r="EUS19" s="26"/>
      <c r="EUT19" s="34"/>
      <c r="EUU19" s="34"/>
      <c r="EUV19" s="21"/>
      <c r="EUW19" s="128"/>
      <c r="EUX19" s="129"/>
      <c r="EUY19" s="32"/>
      <c r="EUZ19" s="33"/>
      <c r="EVA19" s="101"/>
      <c r="EVB19" s="26"/>
      <c r="EVC19" s="34"/>
      <c r="EVD19" s="34"/>
      <c r="EVE19" s="21"/>
      <c r="EVF19" s="128"/>
      <c r="EVG19" s="129"/>
      <c r="EVH19" s="32"/>
      <c r="EVI19" s="33"/>
      <c r="EVJ19" s="101"/>
      <c r="EVK19" s="26"/>
      <c r="EVL19" s="34"/>
      <c r="EVM19" s="34"/>
      <c r="EVN19" s="21"/>
      <c r="EVO19" s="128"/>
      <c r="EVP19" s="129"/>
      <c r="EVQ19" s="32"/>
      <c r="EVR19" s="33"/>
      <c r="EVS19" s="101"/>
      <c r="EVT19" s="26"/>
      <c r="EVU19" s="34"/>
      <c r="EVV19" s="34"/>
      <c r="EVW19" s="21"/>
      <c r="EVX19" s="128"/>
      <c r="EVY19" s="129"/>
      <c r="EVZ19" s="32"/>
      <c r="EWA19" s="33"/>
      <c r="EWB19" s="101"/>
      <c r="EWC19" s="26"/>
      <c r="EWD19" s="34"/>
      <c r="EWE19" s="34"/>
      <c r="EWF19" s="21"/>
      <c r="EWG19" s="128"/>
      <c r="EWH19" s="129"/>
      <c r="EWI19" s="32"/>
      <c r="EWJ19" s="33"/>
      <c r="EWK19" s="101"/>
      <c r="EWL19" s="26"/>
      <c r="EWM19" s="34"/>
      <c r="EWN19" s="34"/>
      <c r="EWO19" s="21"/>
      <c r="EWP19" s="128"/>
      <c r="EWQ19" s="129"/>
      <c r="EWR19" s="32"/>
      <c r="EWS19" s="33"/>
      <c r="EWT19" s="101"/>
      <c r="EWU19" s="26"/>
      <c r="EWV19" s="34"/>
      <c r="EWW19" s="34"/>
      <c r="EWX19" s="21"/>
      <c r="EWY19" s="128"/>
      <c r="EWZ19" s="129"/>
      <c r="EXA19" s="32"/>
      <c r="EXB19" s="33"/>
      <c r="EXC19" s="101"/>
      <c r="EXD19" s="26"/>
      <c r="EXE19" s="34"/>
      <c r="EXF19" s="34"/>
      <c r="EXG19" s="21"/>
      <c r="EXH19" s="128"/>
      <c r="EXI19" s="129"/>
      <c r="EXJ19" s="32"/>
      <c r="EXK19" s="33"/>
      <c r="EXL19" s="101"/>
      <c r="EXM19" s="26"/>
      <c r="EXN19" s="34"/>
      <c r="EXO19" s="34"/>
      <c r="EXP19" s="21"/>
      <c r="EXQ19" s="128"/>
      <c r="EXR19" s="129"/>
      <c r="EXS19" s="32"/>
      <c r="EXT19" s="33"/>
      <c r="EXU19" s="101"/>
      <c r="EXV19" s="26"/>
      <c r="EXW19" s="34"/>
      <c r="EXX19" s="34"/>
      <c r="EXY19" s="21"/>
      <c r="EXZ19" s="128"/>
      <c r="EYA19" s="129"/>
      <c r="EYB19" s="32"/>
      <c r="EYC19" s="33"/>
      <c r="EYD19" s="101"/>
      <c r="EYE19" s="26"/>
      <c r="EYF19" s="34"/>
      <c r="EYG19" s="34"/>
      <c r="EYH19" s="21"/>
      <c r="EYI19" s="128"/>
      <c r="EYJ19" s="129"/>
      <c r="EYK19" s="32"/>
      <c r="EYL19" s="33"/>
      <c r="EYM19" s="101"/>
      <c r="EYN19" s="26"/>
      <c r="EYO19" s="34"/>
      <c r="EYP19" s="34"/>
      <c r="EYQ19" s="21"/>
      <c r="EYR19" s="128"/>
      <c r="EYS19" s="129"/>
      <c r="EYT19" s="32"/>
      <c r="EYU19" s="33"/>
      <c r="EYV19" s="101"/>
      <c r="EYW19" s="26"/>
      <c r="EYX19" s="34"/>
      <c r="EYY19" s="34"/>
      <c r="EYZ19" s="21"/>
      <c r="EZA19" s="128"/>
      <c r="EZB19" s="129"/>
      <c r="EZC19" s="32"/>
      <c r="EZD19" s="33"/>
      <c r="EZE19" s="101"/>
      <c r="EZF19" s="26"/>
      <c r="EZG19" s="34"/>
      <c r="EZH19" s="34"/>
      <c r="EZI19" s="21"/>
      <c r="EZJ19" s="128"/>
      <c r="EZK19" s="129"/>
      <c r="EZL19" s="32"/>
      <c r="EZM19" s="33"/>
      <c r="EZN19" s="101"/>
      <c r="EZO19" s="26"/>
      <c r="EZP19" s="34"/>
      <c r="EZQ19" s="34"/>
      <c r="EZR19" s="21"/>
      <c r="EZS19" s="128"/>
      <c r="EZT19" s="129"/>
      <c r="EZU19" s="32"/>
      <c r="EZV19" s="33"/>
      <c r="EZW19" s="101"/>
      <c r="EZX19" s="26"/>
      <c r="EZY19" s="34"/>
      <c r="EZZ19" s="34"/>
      <c r="FAA19" s="21"/>
      <c r="FAB19" s="128"/>
      <c r="FAC19" s="129"/>
      <c r="FAD19" s="32"/>
      <c r="FAE19" s="33"/>
      <c r="FAF19" s="101"/>
      <c r="FAG19" s="26"/>
      <c r="FAH19" s="34"/>
      <c r="FAI19" s="34"/>
      <c r="FAJ19" s="21"/>
      <c r="FAK19" s="128"/>
      <c r="FAL19" s="129"/>
      <c r="FAM19" s="32"/>
      <c r="FAN19" s="33"/>
      <c r="FAO19" s="101"/>
      <c r="FAP19" s="26"/>
      <c r="FAQ19" s="34"/>
      <c r="FAR19" s="34"/>
      <c r="FAS19" s="21"/>
      <c r="FAT19" s="128"/>
      <c r="FAU19" s="129"/>
      <c r="FAV19" s="32"/>
      <c r="FAW19" s="33"/>
      <c r="FAX19" s="101"/>
      <c r="FAY19" s="26"/>
      <c r="FAZ19" s="34"/>
      <c r="FBA19" s="34"/>
      <c r="FBB19" s="21"/>
      <c r="FBC19" s="128"/>
      <c r="FBD19" s="129"/>
      <c r="FBE19" s="32"/>
      <c r="FBF19" s="33"/>
      <c r="FBG19" s="101"/>
      <c r="FBH19" s="26"/>
      <c r="FBI19" s="34"/>
      <c r="FBJ19" s="34"/>
      <c r="FBK19" s="21"/>
      <c r="FBL19" s="128"/>
      <c r="FBM19" s="129"/>
      <c r="FBN19" s="32"/>
      <c r="FBO19" s="33"/>
      <c r="FBP19" s="101"/>
      <c r="FBQ19" s="26"/>
      <c r="FBR19" s="34"/>
      <c r="FBS19" s="34"/>
      <c r="FBT19" s="21"/>
      <c r="FBU19" s="128"/>
      <c r="FBV19" s="129"/>
      <c r="FBW19" s="32"/>
      <c r="FBX19" s="33"/>
      <c r="FBY19" s="101"/>
      <c r="FBZ19" s="26"/>
      <c r="FCA19" s="34"/>
      <c r="FCB19" s="34"/>
      <c r="FCC19" s="21"/>
      <c r="FCD19" s="128"/>
      <c r="FCE19" s="129"/>
      <c r="FCF19" s="32"/>
      <c r="FCG19" s="33"/>
      <c r="FCH19" s="101"/>
      <c r="FCI19" s="26"/>
      <c r="FCJ19" s="34"/>
      <c r="FCK19" s="34"/>
      <c r="FCL19" s="21"/>
      <c r="FCM19" s="128"/>
      <c r="FCN19" s="129"/>
      <c r="FCO19" s="32"/>
      <c r="FCP19" s="33"/>
      <c r="FCQ19" s="101"/>
      <c r="FCR19" s="26"/>
      <c r="FCS19" s="34"/>
      <c r="FCT19" s="34"/>
      <c r="FCU19" s="21"/>
      <c r="FCV19" s="128"/>
      <c r="FCW19" s="129"/>
      <c r="FCX19" s="32"/>
      <c r="FCY19" s="33"/>
      <c r="FCZ19" s="101"/>
      <c r="FDA19" s="26"/>
      <c r="FDB19" s="34"/>
      <c r="FDC19" s="34"/>
      <c r="FDD19" s="21"/>
      <c r="FDE19" s="128"/>
      <c r="FDF19" s="129"/>
      <c r="FDG19" s="32"/>
      <c r="FDH19" s="33"/>
      <c r="FDI19" s="101"/>
      <c r="FDJ19" s="26"/>
      <c r="FDK19" s="34"/>
      <c r="FDL19" s="34"/>
      <c r="FDM19" s="21"/>
      <c r="FDN19" s="128"/>
      <c r="FDO19" s="129"/>
      <c r="FDP19" s="32"/>
      <c r="FDQ19" s="33"/>
      <c r="FDR19" s="101"/>
      <c r="FDS19" s="26"/>
      <c r="FDT19" s="34"/>
      <c r="FDU19" s="34"/>
      <c r="FDV19" s="21"/>
      <c r="FDW19" s="128"/>
      <c r="FDX19" s="129"/>
      <c r="FDY19" s="32"/>
      <c r="FDZ19" s="33"/>
      <c r="FEA19" s="101"/>
      <c r="FEB19" s="26"/>
      <c r="FEC19" s="34"/>
      <c r="FED19" s="34"/>
      <c r="FEE19" s="21"/>
      <c r="FEF19" s="128"/>
      <c r="FEG19" s="129"/>
      <c r="FEH19" s="32"/>
      <c r="FEI19" s="33"/>
      <c r="FEJ19" s="101"/>
      <c r="FEK19" s="26"/>
      <c r="FEL19" s="34"/>
      <c r="FEM19" s="34"/>
      <c r="FEN19" s="21"/>
      <c r="FEO19" s="128"/>
      <c r="FEP19" s="129"/>
      <c r="FEQ19" s="32"/>
      <c r="FER19" s="33"/>
      <c r="FES19" s="101"/>
      <c r="FET19" s="26"/>
      <c r="FEU19" s="34"/>
      <c r="FEV19" s="34"/>
      <c r="FEW19" s="21"/>
      <c r="FEX19" s="128"/>
      <c r="FEY19" s="129"/>
      <c r="FEZ19" s="32"/>
      <c r="FFA19" s="33"/>
      <c r="FFB19" s="101"/>
      <c r="FFC19" s="26"/>
      <c r="FFD19" s="34"/>
      <c r="FFE19" s="34"/>
      <c r="FFF19" s="21"/>
      <c r="FFG19" s="128"/>
      <c r="FFH19" s="129"/>
      <c r="FFI19" s="32"/>
      <c r="FFJ19" s="33"/>
      <c r="FFK19" s="101"/>
      <c r="FFL19" s="26"/>
      <c r="FFM19" s="34"/>
      <c r="FFN19" s="34"/>
      <c r="FFO19" s="21"/>
      <c r="FFP19" s="128"/>
      <c r="FFQ19" s="129"/>
      <c r="FFR19" s="32"/>
      <c r="FFS19" s="33"/>
      <c r="FFT19" s="101"/>
      <c r="FFU19" s="26"/>
      <c r="FFV19" s="34"/>
      <c r="FFW19" s="34"/>
      <c r="FFX19" s="21"/>
      <c r="FFY19" s="128"/>
      <c r="FFZ19" s="129"/>
      <c r="FGA19" s="32"/>
      <c r="FGB19" s="33"/>
      <c r="FGC19" s="101"/>
      <c r="FGD19" s="26"/>
      <c r="FGE19" s="34"/>
      <c r="FGF19" s="34"/>
      <c r="FGG19" s="21"/>
      <c r="FGH19" s="128"/>
      <c r="FGI19" s="129"/>
      <c r="FGJ19" s="32"/>
      <c r="FGK19" s="33"/>
      <c r="FGL19" s="101"/>
      <c r="FGM19" s="26"/>
      <c r="FGN19" s="34"/>
      <c r="FGO19" s="34"/>
      <c r="FGP19" s="21"/>
      <c r="FGQ19" s="128"/>
      <c r="FGR19" s="129"/>
      <c r="FGS19" s="32"/>
      <c r="FGT19" s="33"/>
      <c r="FGU19" s="101"/>
      <c r="FGV19" s="26"/>
      <c r="FGW19" s="34"/>
      <c r="FGX19" s="34"/>
      <c r="FGY19" s="21"/>
      <c r="FGZ19" s="128"/>
      <c r="FHA19" s="129"/>
      <c r="FHB19" s="32"/>
      <c r="FHC19" s="33"/>
      <c r="FHD19" s="101"/>
      <c r="FHE19" s="26"/>
      <c r="FHF19" s="34"/>
      <c r="FHG19" s="34"/>
      <c r="FHH19" s="21"/>
      <c r="FHI19" s="128"/>
      <c r="FHJ19" s="129"/>
      <c r="FHK19" s="32"/>
      <c r="FHL19" s="33"/>
      <c r="FHM19" s="101"/>
      <c r="FHN19" s="26"/>
      <c r="FHO19" s="34"/>
      <c r="FHP19" s="34"/>
      <c r="FHQ19" s="21"/>
      <c r="FHR19" s="128"/>
      <c r="FHS19" s="129"/>
      <c r="FHT19" s="32"/>
      <c r="FHU19" s="33"/>
      <c r="FHV19" s="101"/>
      <c r="FHW19" s="26"/>
      <c r="FHX19" s="34"/>
      <c r="FHY19" s="34"/>
      <c r="FHZ19" s="21"/>
      <c r="FIA19" s="128"/>
      <c r="FIB19" s="129"/>
      <c r="FIC19" s="32"/>
      <c r="FID19" s="33"/>
      <c r="FIE19" s="101"/>
      <c r="FIF19" s="26"/>
      <c r="FIG19" s="34"/>
      <c r="FIH19" s="34"/>
      <c r="FII19" s="21"/>
      <c r="FIJ19" s="128"/>
      <c r="FIK19" s="129"/>
      <c r="FIL19" s="32"/>
      <c r="FIM19" s="33"/>
      <c r="FIN19" s="101"/>
      <c r="FIO19" s="26"/>
      <c r="FIP19" s="34"/>
      <c r="FIQ19" s="34"/>
      <c r="FIR19" s="21"/>
      <c r="FIS19" s="128"/>
      <c r="FIT19" s="129"/>
      <c r="FIU19" s="32"/>
      <c r="FIV19" s="33"/>
      <c r="FIW19" s="101"/>
      <c r="FIX19" s="26"/>
      <c r="FIY19" s="34"/>
      <c r="FIZ19" s="34"/>
      <c r="FJA19" s="21"/>
      <c r="FJB19" s="128"/>
      <c r="FJC19" s="129"/>
      <c r="FJD19" s="32"/>
      <c r="FJE19" s="33"/>
      <c r="FJF19" s="101"/>
      <c r="FJG19" s="26"/>
      <c r="FJH19" s="34"/>
      <c r="FJI19" s="34"/>
      <c r="FJJ19" s="21"/>
      <c r="FJK19" s="128"/>
      <c r="FJL19" s="129"/>
      <c r="FJM19" s="32"/>
      <c r="FJN19" s="33"/>
      <c r="FJO19" s="101"/>
      <c r="FJP19" s="26"/>
      <c r="FJQ19" s="34"/>
      <c r="FJR19" s="34"/>
      <c r="FJS19" s="21"/>
      <c r="FJT19" s="128"/>
      <c r="FJU19" s="129"/>
      <c r="FJV19" s="32"/>
      <c r="FJW19" s="33"/>
      <c r="FJX19" s="101"/>
      <c r="FJY19" s="26"/>
      <c r="FJZ19" s="34"/>
      <c r="FKA19" s="34"/>
      <c r="FKB19" s="21"/>
      <c r="FKC19" s="128"/>
      <c r="FKD19" s="129"/>
      <c r="FKE19" s="32"/>
      <c r="FKF19" s="33"/>
      <c r="FKG19" s="101"/>
      <c r="FKH19" s="26"/>
      <c r="FKI19" s="34"/>
      <c r="FKJ19" s="34"/>
      <c r="FKK19" s="21"/>
      <c r="FKL19" s="128"/>
      <c r="FKM19" s="129"/>
      <c r="FKN19" s="32"/>
      <c r="FKO19" s="33"/>
      <c r="FKP19" s="101"/>
      <c r="FKQ19" s="26"/>
      <c r="FKR19" s="34"/>
      <c r="FKS19" s="34"/>
      <c r="FKT19" s="21"/>
      <c r="FKU19" s="128"/>
      <c r="FKV19" s="129"/>
      <c r="FKW19" s="32"/>
      <c r="FKX19" s="33"/>
      <c r="FKY19" s="101"/>
      <c r="FKZ19" s="26"/>
      <c r="FLA19" s="34"/>
      <c r="FLB19" s="34"/>
      <c r="FLC19" s="21"/>
      <c r="FLD19" s="128"/>
      <c r="FLE19" s="129"/>
      <c r="FLF19" s="32"/>
      <c r="FLG19" s="33"/>
      <c r="FLH19" s="101"/>
      <c r="FLI19" s="26"/>
      <c r="FLJ19" s="34"/>
      <c r="FLK19" s="34"/>
      <c r="FLL19" s="21"/>
      <c r="FLM19" s="128"/>
      <c r="FLN19" s="129"/>
      <c r="FLO19" s="32"/>
      <c r="FLP19" s="33"/>
      <c r="FLQ19" s="101"/>
      <c r="FLR19" s="26"/>
      <c r="FLS19" s="34"/>
      <c r="FLT19" s="34"/>
      <c r="FLU19" s="21"/>
      <c r="FLV19" s="128"/>
      <c r="FLW19" s="129"/>
      <c r="FLX19" s="32"/>
      <c r="FLY19" s="33"/>
      <c r="FLZ19" s="101"/>
      <c r="FMA19" s="26"/>
      <c r="FMB19" s="34"/>
      <c r="FMC19" s="34"/>
      <c r="FMD19" s="21"/>
      <c r="FME19" s="128"/>
      <c r="FMF19" s="129"/>
      <c r="FMG19" s="32"/>
      <c r="FMH19" s="33"/>
      <c r="FMI19" s="101"/>
      <c r="FMJ19" s="26"/>
      <c r="FMK19" s="34"/>
      <c r="FML19" s="34"/>
      <c r="FMM19" s="21"/>
      <c r="FMN19" s="128"/>
      <c r="FMO19" s="129"/>
      <c r="FMP19" s="32"/>
      <c r="FMQ19" s="33"/>
      <c r="FMR19" s="101"/>
      <c r="FMS19" s="26"/>
      <c r="FMT19" s="34"/>
      <c r="FMU19" s="34"/>
      <c r="FMV19" s="21"/>
      <c r="FMW19" s="128"/>
      <c r="FMX19" s="129"/>
      <c r="FMY19" s="32"/>
      <c r="FMZ19" s="33"/>
      <c r="FNA19" s="101"/>
      <c r="FNB19" s="26"/>
      <c r="FNC19" s="34"/>
      <c r="FND19" s="34"/>
      <c r="FNE19" s="21"/>
      <c r="FNF19" s="128"/>
      <c r="FNG19" s="129"/>
      <c r="FNH19" s="32"/>
      <c r="FNI19" s="33"/>
      <c r="FNJ19" s="101"/>
      <c r="FNK19" s="26"/>
      <c r="FNL19" s="34"/>
      <c r="FNM19" s="34"/>
      <c r="FNN19" s="21"/>
      <c r="FNO19" s="128"/>
      <c r="FNP19" s="129"/>
      <c r="FNQ19" s="32"/>
      <c r="FNR19" s="33"/>
      <c r="FNS19" s="101"/>
      <c r="FNT19" s="26"/>
      <c r="FNU19" s="34"/>
      <c r="FNV19" s="34"/>
      <c r="FNW19" s="21"/>
      <c r="FNX19" s="128"/>
      <c r="FNY19" s="129"/>
      <c r="FNZ19" s="32"/>
      <c r="FOA19" s="33"/>
      <c r="FOB19" s="101"/>
      <c r="FOC19" s="26"/>
      <c r="FOD19" s="34"/>
      <c r="FOE19" s="34"/>
      <c r="FOF19" s="21"/>
      <c r="FOG19" s="128"/>
      <c r="FOH19" s="129"/>
      <c r="FOI19" s="32"/>
      <c r="FOJ19" s="33"/>
      <c r="FOK19" s="101"/>
      <c r="FOL19" s="26"/>
      <c r="FOM19" s="34"/>
      <c r="FON19" s="34"/>
      <c r="FOO19" s="21"/>
      <c r="FOP19" s="128"/>
      <c r="FOQ19" s="129"/>
      <c r="FOR19" s="32"/>
      <c r="FOS19" s="33"/>
      <c r="FOT19" s="101"/>
      <c r="FOU19" s="26"/>
      <c r="FOV19" s="34"/>
      <c r="FOW19" s="34"/>
      <c r="FOX19" s="21"/>
      <c r="FOY19" s="128"/>
      <c r="FOZ19" s="129"/>
      <c r="FPA19" s="32"/>
      <c r="FPB19" s="33"/>
      <c r="FPC19" s="101"/>
      <c r="FPD19" s="26"/>
      <c r="FPE19" s="34"/>
      <c r="FPF19" s="34"/>
      <c r="FPG19" s="21"/>
      <c r="FPH19" s="128"/>
      <c r="FPI19" s="129"/>
      <c r="FPJ19" s="32"/>
      <c r="FPK19" s="33"/>
      <c r="FPL19" s="101"/>
      <c r="FPM19" s="26"/>
      <c r="FPN19" s="34"/>
      <c r="FPO19" s="34"/>
      <c r="FPP19" s="21"/>
      <c r="FPQ19" s="128"/>
      <c r="FPR19" s="129"/>
      <c r="FPS19" s="32"/>
      <c r="FPT19" s="33"/>
      <c r="FPU19" s="101"/>
      <c r="FPV19" s="26"/>
      <c r="FPW19" s="34"/>
      <c r="FPX19" s="34"/>
      <c r="FPY19" s="21"/>
      <c r="FPZ19" s="128"/>
      <c r="FQA19" s="129"/>
      <c r="FQB19" s="32"/>
      <c r="FQC19" s="33"/>
      <c r="FQD19" s="101"/>
      <c r="FQE19" s="26"/>
      <c r="FQF19" s="34"/>
      <c r="FQG19" s="34"/>
      <c r="FQH19" s="21"/>
      <c r="FQI19" s="128"/>
      <c r="FQJ19" s="129"/>
      <c r="FQK19" s="32"/>
      <c r="FQL19" s="33"/>
      <c r="FQM19" s="101"/>
      <c r="FQN19" s="26"/>
      <c r="FQO19" s="34"/>
      <c r="FQP19" s="34"/>
      <c r="FQQ19" s="21"/>
      <c r="FQR19" s="128"/>
      <c r="FQS19" s="129"/>
      <c r="FQT19" s="32"/>
      <c r="FQU19" s="33"/>
      <c r="FQV19" s="101"/>
      <c r="FQW19" s="26"/>
      <c r="FQX19" s="34"/>
      <c r="FQY19" s="34"/>
      <c r="FQZ19" s="21"/>
      <c r="FRA19" s="128"/>
      <c r="FRB19" s="129"/>
      <c r="FRC19" s="32"/>
      <c r="FRD19" s="33"/>
      <c r="FRE19" s="101"/>
      <c r="FRF19" s="26"/>
      <c r="FRG19" s="34"/>
      <c r="FRH19" s="34"/>
      <c r="FRI19" s="21"/>
      <c r="FRJ19" s="128"/>
      <c r="FRK19" s="129"/>
      <c r="FRL19" s="32"/>
      <c r="FRM19" s="33"/>
      <c r="FRN19" s="101"/>
      <c r="FRO19" s="26"/>
      <c r="FRP19" s="34"/>
      <c r="FRQ19" s="34"/>
      <c r="FRR19" s="21"/>
      <c r="FRS19" s="128"/>
      <c r="FRT19" s="129"/>
      <c r="FRU19" s="32"/>
      <c r="FRV19" s="33"/>
      <c r="FRW19" s="101"/>
      <c r="FRX19" s="26"/>
      <c r="FRY19" s="34"/>
      <c r="FRZ19" s="34"/>
      <c r="FSA19" s="21"/>
      <c r="FSB19" s="128"/>
      <c r="FSC19" s="129"/>
      <c r="FSD19" s="32"/>
      <c r="FSE19" s="33"/>
      <c r="FSF19" s="101"/>
      <c r="FSG19" s="26"/>
      <c r="FSH19" s="34"/>
      <c r="FSI19" s="34"/>
      <c r="FSJ19" s="21"/>
      <c r="FSK19" s="128"/>
      <c r="FSL19" s="129"/>
      <c r="FSM19" s="32"/>
      <c r="FSN19" s="33"/>
      <c r="FSO19" s="101"/>
      <c r="FSP19" s="26"/>
      <c r="FSQ19" s="34"/>
      <c r="FSR19" s="34"/>
      <c r="FSS19" s="21"/>
      <c r="FST19" s="128"/>
      <c r="FSU19" s="129"/>
      <c r="FSV19" s="32"/>
      <c r="FSW19" s="33"/>
      <c r="FSX19" s="101"/>
      <c r="FSY19" s="26"/>
      <c r="FSZ19" s="34"/>
      <c r="FTA19" s="34"/>
      <c r="FTB19" s="21"/>
      <c r="FTC19" s="128"/>
      <c r="FTD19" s="129"/>
      <c r="FTE19" s="32"/>
      <c r="FTF19" s="33"/>
      <c r="FTG19" s="101"/>
      <c r="FTH19" s="26"/>
      <c r="FTI19" s="34"/>
      <c r="FTJ19" s="34"/>
      <c r="FTK19" s="21"/>
      <c r="FTL19" s="128"/>
      <c r="FTM19" s="129"/>
      <c r="FTN19" s="32"/>
      <c r="FTO19" s="33"/>
      <c r="FTP19" s="101"/>
      <c r="FTQ19" s="26"/>
      <c r="FTR19" s="34"/>
      <c r="FTS19" s="34"/>
      <c r="FTT19" s="21"/>
      <c r="FTU19" s="128"/>
      <c r="FTV19" s="129"/>
      <c r="FTW19" s="32"/>
      <c r="FTX19" s="33"/>
      <c r="FTY19" s="101"/>
      <c r="FTZ19" s="26"/>
      <c r="FUA19" s="34"/>
      <c r="FUB19" s="34"/>
      <c r="FUC19" s="21"/>
      <c r="FUD19" s="128"/>
      <c r="FUE19" s="129"/>
      <c r="FUF19" s="32"/>
      <c r="FUG19" s="33"/>
      <c r="FUH19" s="101"/>
      <c r="FUI19" s="26"/>
      <c r="FUJ19" s="34"/>
      <c r="FUK19" s="34"/>
      <c r="FUL19" s="21"/>
      <c r="FUM19" s="128"/>
      <c r="FUN19" s="129"/>
      <c r="FUO19" s="32"/>
      <c r="FUP19" s="33"/>
      <c r="FUQ19" s="101"/>
      <c r="FUR19" s="26"/>
      <c r="FUS19" s="34"/>
      <c r="FUT19" s="34"/>
      <c r="FUU19" s="21"/>
      <c r="FUV19" s="128"/>
      <c r="FUW19" s="129"/>
      <c r="FUX19" s="32"/>
      <c r="FUY19" s="33"/>
      <c r="FUZ19" s="101"/>
      <c r="FVA19" s="26"/>
      <c r="FVB19" s="34"/>
      <c r="FVC19" s="34"/>
      <c r="FVD19" s="21"/>
      <c r="FVE19" s="128"/>
      <c r="FVF19" s="129"/>
      <c r="FVG19" s="32"/>
      <c r="FVH19" s="33"/>
      <c r="FVI19" s="101"/>
      <c r="FVJ19" s="26"/>
      <c r="FVK19" s="34"/>
      <c r="FVL19" s="34"/>
      <c r="FVM19" s="21"/>
      <c r="FVN19" s="128"/>
      <c r="FVO19" s="129"/>
      <c r="FVP19" s="32"/>
      <c r="FVQ19" s="33"/>
      <c r="FVR19" s="101"/>
      <c r="FVS19" s="26"/>
      <c r="FVT19" s="34"/>
      <c r="FVU19" s="34"/>
      <c r="FVV19" s="21"/>
      <c r="FVW19" s="128"/>
      <c r="FVX19" s="129"/>
      <c r="FVY19" s="32"/>
      <c r="FVZ19" s="33"/>
      <c r="FWA19" s="101"/>
      <c r="FWB19" s="26"/>
      <c r="FWC19" s="34"/>
      <c r="FWD19" s="34"/>
      <c r="FWE19" s="21"/>
      <c r="FWF19" s="128"/>
      <c r="FWG19" s="129"/>
      <c r="FWH19" s="32"/>
      <c r="FWI19" s="33"/>
      <c r="FWJ19" s="101"/>
      <c r="FWK19" s="26"/>
      <c r="FWL19" s="34"/>
      <c r="FWM19" s="34"/>
      <c r="FWN19" s="21"/>
      <c r="FWO19" s="128"/>
      <c r="FWP19" s="129"/>
      <c r="FWQ19" s="32"/>
      <c r="FWR19" s="33"/>
      <c r="FWS19" s="101"/>
      <c r="FWT19" s="26"/>
      <c r="FWU19" s="34"/>
      <c r="FWV19" s="34"/>
      <c r="FWW19" s="21"/>
      <c r="FWX19" s="128"/>
      <c r="FWY19" s="129"/>
      <c r="FWZ19" s="32"/>
      <c r="FXA19" s="33"/>
      <c r="FXB19" s="101"/>
      <c r="FXC19" s="26"/>
      <c r="FXD19" s="34"/>
      <c r="FXE19" s="34"/>
      <c r="FXF19" s="21"/>
      <c r="FXG19" s="128"/>
      <c r="FXH19" s="129"/>
      <c r="FXI19" s="32"/>
      <c r="FXJ19" s="33"/>
      <c r="FXK19" s="101"/>
      <c r="FXL19" s="26"/>
      <c r="FXM19" s="34"/>
      <c r="FXN19" s="34"/>
      <c r="FXO19" s="21"/>
      <c r="FXP19" s="128"/>
      <c r="FXQ19" s="129"/>
      <c r="FXR19" s="32"/>
      <c r="FXS19" s="33"/>
      <c r="FXT19" s="101"/>
      <c r="FXU19" s="26"/>
      <c r="FXV19" s="34"/>
      <c r="FXW19" s="34"/>
      <c r="FXX19" s="21"/>
      <c r="FXY19" s="128"/>
      <c r="FXZ19" s="129"/>
      <c r="FYA19" s="32"/>
      <c r="FYB19" s="33"/>
      <c r="FYC19" s="101"/>
      <c r="FYD19" s="26"/>
      <c r="FYE19" s="34"/>
      <c r="FYF19" s="34"/>
      <c r="FYG19" s="21"/>
      <c r="FYH19" s="128"/>
      <c r="FYI19" s="129"/>
      <c r="FYJ19" s="32"/>
      <c r="FYK19" s="33"/>
      <c r="FYL19" s="101"/>
      <c r="FYM19" s="26"/>
      <c r="FYN19" s="34"/>
      <c r="FYO19" s="34"/>
      <c r="FYP19" s="21"/>
      <c r="FYQ19" s="128"/>
      <c r="FYR19" s="129"/>
      <c r="FYS19" s="32"/>
      <c r="FYT19" s="33"/>
      <c r="FYU19" s="101"/>
      <c r="FYV19" s="26"/>
      <c r="FYW19" s="34"/>
      <c r="FYX19" s="34"/>
      <c r="FYY19" s="21"/>
      <c r="FYZ19" s="128"/>
      <c r="FZA19" s="129"/>
      <c r="FZB19" s="32"/>
      <c r="FZC19" s="33"/>
      <c r="FZD19" s="101"/>
      <c r="FZE19" s="26"/>
      <c r="FZF19" s="34"/>
      <c r="FZG19" s="34"/>
      <c r="FZH19" s="21"/>
      <c r="FZI19" s="128"/>
      <c r="FZJ19" s="129"/>
      <c r="FZK19" s="32"/>
      <c r="FZL19" s="33"/>
      <c r="FZM19" s="101"/>
      <c r="FZN19" s="26"/>
      <c r="FZO19" s="34"/>
      <c r="FZP19" s="34"/>
      <c r="FZQ19" s="21"/>
      <c r="FZR19" s="128"/>
      <c r="FZS19" s="129"/>
      <c r="FZT19" s="32"/>
      <c r="FZU19" s="33"/>
      <c r="FZV19" s="101"/>
      <c r="FZW19" s="26"/>
      <c r="FZX19" s="34"/>
      <c r="FZY19" s="34"/>
      <c r="FZZ19" s="21"/>
      <c r="GAA19" s="128"/>
      <c r="GAB19" s="129"/>
      <c r="GAC19" s="32"/>
      <c r="GAD19" s="33"/>
      <c r="GAE19" s="101"/>
      <c r="GAF19" s="26"/>
      <c r="GAG19" s="34"/>
      <c r="GAH19" s="34"/>
      <c r="GAI19" s="21"/>
      <c r="GAJ19" s="128"/>
      <c r="GAK19" s="129"/>
      <c r="GAL19" s="32"/>
      <c r="GAM19" s="33"/>
      <c r="GAN19" s="101"/>
      <c r="GAO19" s="26"/>
      <c r="GAP19" s="34"/>
      <c r="GAQ19" s="34"/>
      <c r="GAR19" s="21"/>
      <c r="GAS19" s="128"/>
      <c r="GAT19" s="129"/>
      <c r="GAU19" s="32"/>
      <c r="GAV19" s="33"/>
      <c r="GAW19" s="101"/>
      <c r="GAX19" s="26"/>
      <c r="GAY19" s="34"/>
      <c r="GAZ19" s="34"/>
      <c r="GBA19" s="21"/>
      <c r="GBB19" s="128"/>
      <c r="GBC19" s="129"/>
      <c r="GBD19" s="32"/>
      <c r="GBE19" s="33"/>
      <c r="GBF19" s="101"/>
      <c r="GBG19" s="26"/>
      <c r="GBH19" s="34"/>
      <c r="GBI19" s="34"/>
      <c r="GBJ19" s="21"/>
      <c r="GBK19" s="128"/>
      <c r="GBL19" s="129"/>
      <c r="GBM19" s="32"/>
      <c r="GBN19" s="33"/>
      <c r="GBO19" s="101"/>
      <c r="GBP19" s="26"/>
      <c r="GBQ19" s="34"/>
      <c r="GBR19" s="34"/>
      <c r="GBS19" s="21"/>
      <c r="GBT19" s="128"/>
      <c r="GBU19" s="129"/>
      <c r="GBV19" s="32"/>
      <c r="GBW19" s="33"/>
      <c r="GBX19" s="101"/>
      <c r="GBY19" s="26"/>
      <c r="GBZ19" s="34"/>
      <c r="GCA19" s="34"/>
      <c r="GCB19" s="21"/>
      <c r="GCC19" s="128"/>
      <c r="GCD19" s="129"/>
      <c r="GCE19" s="32"/>
      <c r="GCF19" s="33"/>
      <c r="GCG19" s="101"/>
      <c r="GCH19" s="26"/>
      <c r="GCI19" s="34"/>
      <c r="GCJ19" s="34"/>
      <c r="GCK19" s="21"/>
      <c r="GCL19" s="128"/>
      <c r="GCM19" s="129"/>
      <c r="GCN19" s="32"/>
      <c r="GCO19" s="33"/>
      <c r="GCP19" s="101"/>
      <c r="GCQ19" s="26"/>
      <c r="GCR19" s="34"/>
      <c r="GCS19" s="34"/>
      <c r="GCT19" s="21"/>
      <c r="GCU19" s="128"/>
      <c r="GCV19" s="129"/>
      <c r="GCW19" s="32"/>
      <c r="GCX19" s="33"/>
      <c r="GCY19" s="101"/>
      <c r="GCZ19" s="26"/>
      <c r="GDA19" s="34"/>
      <c r="GDB19" s="34"/>
      <c r="GDC19" s="21"/>
      <c r="GDD19" s="128"/>
      <c r="GDE19" s="129"/>
      <c r="GDF19" s="32"/>
      <c r="GDG19" s="33"/>
      <c r="GDH19" s="101"/>
      <c r="GDI19" s="26"/>
      <c r="GDJ19" s="34"/>
      <c r="GDK19" s="34"/>
      <c r="GDL19" s="21"/>
      <c r="GDM19" s="128"/>
      <c r="GDN19" s="129"/>
      <c r="GDO19" s="32"/>
      <c r="GDP19" s="33"/>
      <c r="GDQ19" s="101"/>
      <c r="GDR19" s="26"/>
      <c r="GDS19" s="34"/>
      <c r="GDT19" s="34"/>
      <c r="GDU19" s="21"/>
      <c r="GDV19" s="128"/>
      <c r="GDW19" s="129"/>
      <c r="GDX19" s="32"/>
      <c r="GDY19" s="33"/>
      <c r="GDZ19" s="101"/>
      <c r="GEA19" s="26"/>
      <c r="GEB19" s="34"/>
      <c r="GEC19" s="34"/>
      <c r="GED19" s="21"/>
      <c r="GEE19" s="128"/>
      <c r="GEF19" s="129"/>
      <c r="GEG19" s="32"/>
      <c r="GEH19" s="33"/>
      <c r="GEI19" s="101"/>
      <c r="GEJ19" s="26"/>
      <c r="GEK19" s="34"/>
      <c r="GEL19" s="34"/>
      <c r="GEM19" s="21"/>
      <c r="GEN19" s="128"/>
      <c r="GEO19" s="129"/>
      <c r="GEP19" s="32"/>
      <c r="GEQ19" s="33"/>
      <c r="GER19" s="101"/>
      <c r="GES19" s="26"/>
      <c r="GET19" s="34"/>
      <c r="GEU19" s="34"/>
      <c r="GEV19" s="21"/>
      <c r="GEW19" s="128"/>
      <c r="GEX19" s="129"/>
      <c r="GEY19" s="32"/>
      <c r="GEZ19" s="33"/>
      <c r="GFA19" s="101"/>
      <c r="GFB19" s="26"/>
      <c r="GFC19" s="34"/>
      <c r="GFD19" s="34"/>
      <c r="GFE19" s="21"/>
      <c r="GFF19" s="128"/>
      <c r="GFG19" s="129"/>
      <c r="GFH19" s="32"/>
      <c r="GFI19" s="33"/>
      <c r="GFJ19" s="101"/>
      <c r="GFK19" s="26"/>
      <c r="GFL19" s="34"/>
      <c r="GFM19" s="34"/>
      <c r="GFN19" s="21"/>
      <c r="GFO19" s="128"/>
      <c r="GFP19" s="129"/>
      <c r="GFQ19" s="32"/>
      <c r="GFR19" s="33"/>
      <c r="GFS19" s="101"/>
      <c r="GFT19" s="26"/>
      <c r="GFU19" s="34"/>
      <c r="GFV19" s="34"/>
      <c r="GFW19" s="21"/>
      <c r="GFX19" s="128"/>
      <c r="GFY19" s="129"/>
      <c r="GFZ19" s="32"/>
      <c r="GGA19" s="33"/>
      <c r="GGB19" s="101"/>
      <c r="GGC19" s="26"/>
      <c r="GGD19" s="34"/>
      <c r="GGE19" s="34"/>
      <c r="GGF19" s="21"/>
      <c r="GGG19" s="128"/>
      <c r="GGH19" s="129"/>
      <c r="GGI19" s="32"/>
      <c r="GGJ19" s="33"/>
      <c r="GGK19" s="101"/>
      <c r="GGL19" s="26"/>
      <c r="GGM19" s="34"/>
      <c r="GGN19" s="34"/>
      <c r="GGO19" s="21"/>
      <c r="GGP19" s="128"/>
      <c r="GGQ19" s="129"/>
      <c r="GGR19" s="32"/>
      <c r="GGS19" s="33"/>
      <c r="GGT19" s="101"/>
      <c r="GGU19" s="26"/>
      <c r="GGV19" s="34"/>
      <c r="GGW19" s="34"/>
      <c r="GGX19" s="21"/>
      <c r="GGY19" s="128"/>
      <c r="GGZ19" s="129"/>
      <c r="GHA19" s="32"/>
      <c r="GHB19" s="33"/>
      <c r="GHC19" s="101"/>
      <c r="GHD19" s="26"/>
      <c r="GHE19" s="34"/>
      <c r="GHF19" s="34"/>
      <c r="GHG19" s="21"/>
      <c r="GHH19" s="128"/>
      <c r="GHI19" s="129"/>
      <c r="GHJ19" s="32"/>
      <c r="GHK19" s="33"/>
      <c r="GHL19" s="101"/>
      <c r="GHM19" s="26"/>
      <c r="GHN19" s="34"/>
      <c r="GHO19" s="34"/>
      <c r="GHP19" s="21"/>
      <c r="GHQ19" s="128"/>
      <c r="GHR19" s="129"/>
      <c r="GHS19" s="32"/>
      <c r="GHT19" s="33"/>
      <c r="GHU19" s="101"/>
      <c r="GHV19" s="26"/>
      <c r="GHW19" s="34"/>
      <c r="GHX19" s="34"/>
      <c r="GHY19" s="21"/>
      <c r="GHZ19" s="128"/>
      <c r="GIA19" s="129"/>
      <c r="GIB19" s="32"/>
      <c r="GIC19" s="33"/>
      <c r="GID19" s="101"/>
      <c r="GIE19" s="26"/>
      <c r="GIF19" s="34"/>
      <c r="GIG19" s="34"/>
      <c r="GIH19" s="21"/>
      <c r="GII19" s="128"/>
      <c r="GIJ19" s="129"/>
      <c r="GIK19" s="32"/>
      <c r="GIL19" s="33"/>
      <c r="GIM19" s="101"/>
      <c r="GIN19" s="26"/>
      <c r="GIO19" s="34"/>
      <c r="GIP19" s="34"/>
      <c r="GIQ19" s="21"/>
      <c r="GIR19" s="128"/>
      <c r="GIS19" s="129"/>
      <c r="GIT19" s="32"/>
      <c r="GIU19" s="33"/>
      <c r="GIV19" s="101"/>
      <c r="GIW19" s="26"/>
      <c r="GIX19" s="34"/>
      <c r="GIY19" s="34"/>
      <c r="GIZ19" s="21"/>
      <c r="GJA19" s="128"/>
      <c r="GJB19" s="129"/>
      <c r="GJC19" s="32"/>
      <c r="GJD19" s="33"/>
      <c r="GJE19" s="101"/>
      <c r="GJF19" s="26"/>
      <c r="GJG19" s="34"/>
      <c r="GJH19" s="34"/>
      <c r="GJI19" s="21"/>
      <c r="GJJ19" s="128"/>
      <c r="GJK19" s="129"/>
      <c r="GJL19" s="32"/>
      <c r="GJM19" s="33"/>
      <c r="GJN19" s="101"/>
      <c r="GJO19" s="26"/>
      <c r="GJP19" s="34"/>
      <c r="GJQ19" s="34"/>
      <c r="GJR19" s="21"/>
      <c r="GJS19" s="128"/>
      <c r="GJT19" s="129"/>
      <c r="GJU19" s="32"/>
      <c r="GJV19" s="33"/>
      <c r="GJW19" s="101"/>
      <c r="GJX19" s="26"/>
      <c r="GJY19" s="34"/>
      <c r="GJZ19" s="34"/>
      <c r="GKA19" s="21"/>
      <c r="GKB19" s="128"/>
      <c r="GKC19" s="129"/>
      <c r="GKD19" s="32"/>
      <c r="GKE19" s="33"/>
      <c r="GKF19" s="101"/>
      <c r="GKG19" s="26"/>
      <c r="GKH19" s="34"/>
      <c r="GKI19" s="34"/>
      <c r="GKJ19" s="21"/>
      <c r="GKK19" s="128"/>
      <c r="GKL19" s="129"/>
      <c r="GKM19" s="32"/>
      <c r="GKN19" s="33"/>
      <c r="GKO19" s="101"/>
      <c r="GKP19" s="26"/>
      <c r="GKQ19" s="34"/>
      <c r="GKR19" s="34"/>
      <c r="GKS19" s="21"/>
      <c r="GKT19" s="128"/>
      <c r="GKU19" s="129"/>
      <c r="GKV19" s="32"/>
      <c r="GKW19" s="33"/>
      <c r="GKX19" s="101"/>
      <c r="GKY19" s="26"/>
      <c r="GKZ19" s="34"/>
      <c r="GLA19" s="34"/>
      <c r="GLB19" s="21"/>
      <c r="GLC19" s="128"/>
      <c r="GLD19" s="129"/>
      <c r="GLE19" s="32"/>
      <c r="GLF19" s="33"/>
      <c r="GLG19" s="101"/>
      <c r="GLH19" s="26"/>
      <c r="GLI19" s="34"/>
      <c r="GLJ19" s="34"/>
      <c r="GLK19" s="21"/>
      <c r="GLL19" s="128"/>
      <c r="GLM19" s="129"/>
      <c r="GLN19" s="32"/>
      <c r="GLO19" s="33"/>
      <c r="GLP19" s="101"/>
      <c r="GLQ19" s="26"/>
      <c r="GLR19" s="34"/>
      <c r="GLS19" s="34"/>
      <c r="GLT19" s="21"/>
      <c r="GLU19" s="128"/>
      <c r="GLV19" s="129"/>
      <c r="GLW19" s="32"/>
      <c r="GLX19" s="33"/>
      <c r="GLY19" s="101"/>
      <c r="GLZ19" s="26"/>
      <c r="GMA19" s="34"/>
      <c r="GMB19" s="34"/>
      <c r="GMC19" s="21"/>
      <c r="GMD19" s="128"/>
      <c r="GME19" s="129"/>
      <c r="GMF19" s="32"/>
      <c r="GMG19" s="33"/>
      <c r="GMH19" s="101"/>
      <c r="GMI19" s="26"/>
      <c r="GMJ19" s="34"/>
      <c r="GMK19" s="34"/>
      <c r="GML19" s="21"/>
      <c r="GMM19" s="128"/>
      <c r="GMN19" s="129"/>
      <c r="GMO19" s="32"/>
      <c r="GMP19" s="33"/>
      <c r="GMQ19" s="101"/>
      <c r="GMR19" s="26"/>
      <c r="GMS19" s="34"/>
      <c r="GMT19" s="34"/>
      <c r="GMU19" s="21"/>
      <c r="GMV19" s="128"/>
      <c r="GMW19" s="129"/>
      <c r="GMX19" s="32"/>
      <c r="GMY19" s="33"/>
      <c r="GMZ19" s="101"/>
      <c r="GNA19" s="26"/>
      <c r="GNB19" s="34"/>
      <c r="GNC19" s="34"/>
      <c r="GND19" s="21"/>
      <c r="GNE19" s="128"/>
      <c r="GNF19" s="129"/>
      <c r="GNG19" s="32"/>
      <c r="GNH19" s="33"/>
      <c r="GNI19" s="101"/>
      <c r="GNJ19" s="26"/>
      <c r="GNK19" s="34"/>
      <c r="GNL19" s="34"/>
      <c r="GNM19" s="21"/>
      <c r="GNN19" s="128"/>
      <c r="GNO19" s="129"/>
      <c r="GNP19" s="32"/>
      <c r="GNQ19" s="33"/>
      <c r="GNR19" s="101"/>
      <c r="GNS19" s="26"/>
      <c r="GNT19" s="34"/>
      <c r="GNU19" s="34"/>
      <c r="GNV19" s="21"/>
      <c r="GNW19" s="128"/>
      <c r="GNX19" s="129"/>
      <c r="GNY19" s="32"/>
      <c r="GNZ19" s="33"/>
      <c r="GOA19" s="101"/>
      <c r="GOB19" s="26"/>
      <c r="GOC19" s="34"/>
      <c r="GOD19" s="34"/>
      <c r="GOE19" s="21"/>
      <c r="GOF19" s="128"/>
      <c r="GOG19" s="129"/>
      <c r="GOH19" s="32"/>
      <c r="GOI19" s="33"/>
      <c r="GOJ19" s="101"/>
      <c r="GOK19" s="26"/>
      <c r="GOL19" s="34"/>
      <c r="GOM19" s="34"/>
      <c r="GON19" s="21"/>
      <c r="GOO19" s="128"/>
      <c r="GOP19" s="129"/>
      <c r="GOQ19" s="32"/>
      <c r="GOR19" s="33"/>
      <c r="GOS19" s="101"/>
      <c r="GOT19" s="26"/>
      <c r="GOU19" s="34"/>
      <c r="GOV19" s="34"/>
      <c r="GOW19" s="21"/>
      <c r="GOX19" s="128"/>
      <c r="GOY19" s="129"/>
      <c r="GOZ19" s="32"/>
      <c r="GPA19" s="33"/>
      <c r="GPB19" s="101"/>
      <c r="GPC19" s="26"/>
      <c r="GPD19" s="34"/>
      <c r="GPE19" s="34"/>
      <c r="GPF19" s="21"/>
      <c r="GPG19" s="128"/>
      <c r="GPH19" s="129"/>
      <c r="GPI19" s="32"/>
      <c r="GPJ19" s="33"/>
      <c r="GPK19" s="101"/>
      <c r="GPL19" s="26"/>
      <c r="GPM19" s="34"/>
      <c r="GPN19" s="34"/>
      <c r="GPO19" s="21"/>
      <c r="GPP19" s="128"/>
      <c r="GPQ19" s="129"/>
      <c r="GPR19" s="32"/>
      <c r="GPS19" s="33"/>
      <c r="GPT19" s="101"/>
      <c r="GPU19" s="26"/>
      <c r="GPV19" s="34"/>
      <c r="GPW19" s="34"/>
      <c r="GPX19" s="21"/>
      <c r="GPY19" s="128"/>
      <c r="GPZ19" s="129"/>
      <c r="GQA19" s="32"/>
      <c r="GQB19" s="33"/>
      <c r="GQC19" s="101"/>
      <c r="GQD19" s="26"/>
      <c r="GQE19" s="34"/>
      <c r="GQF19" s="34"/>
      <c r="GQG19" s="21"/>
      <c r="GQH19" s="128"/>
      <c r="GQI19" s="129"/>
      <c r="GQJ19" s="32"/>
      <c r="GQK19" s="33"/>
      <c r="GQL19" s="101"/>
      <c r="GQM19" s="26"/>
      <c r="GQN19" s="34"/>
      <c r="GQO19" s="34"/>
      <c r="GQP19" s="21"/>
      <c r="GQQ19" s="128"/>
      <c r="GQR19" s="129"/>
      <c r="GQS19" s="32"/>
      <c r="GQT19" s="33"/>
      <c r="GQU19" s="101"/>
      <c r="GQV19" s="26"/>
      <c r="GQW19" s="34"/>
      <c r="GQX19" s="34"/>
      <c r="GQY19" s="21"/>
      <c r="GQZ19" s="128"/>
      <c r="GRA19" s="129"/>
      <c r="GRB19" s="32"/>
      <c r="GRC19" s="33"/>
      <c r="GRD19" s="101"/>
      <c r="GRE19" s="26"/>
      <c r="GRF19" s="34"/>
      <c r="GRG19" s="34"/>
      <c r="GRH19" s="21"/>
      <c r="GRI19" s="128"/>
      <c r="GRJ19" s="129"/>
      <c r="GRK19" s="32"/>
      <c r="GRL19" s="33"/>
      <c r="GRM19" s="101"/>
      <c r="GRN19" s="26"/>
      <c r="GRO19" s="34"/>
      <c r="GRP19" s="34"/>
      <c r="GRQ19" s="21"/>
      <c r="GRR19" s="128"/>
      <c r="GRS19" s="129"/>
      <c r="GRT19" s="32"/>
      <c r="GRU19" s="33"/>
      <c r="GRV19" s="101"/>
      <c r="GRW19" s="26"/>
      <c r="GRX19" s="34"/>
      <c r="GRY19" s="34"/>
      <c r="GRZ19" s="21"/>
      <c r="GSA19" s="128"/>
      <c r="GSB19" s="129"/>
      <c r="GSC19" s="32"/>
      <c r="GSD19" s="33"/>
      <c r="GSE19" s="101"/>
      <c r="GSF19" s="26"/>
      <c r="GSG19" s="34"/>
      <c r="GSH19" s="34"/>
      <c r="GSI19" s="21"/>
      <c r="GSJ19" s="128"/>
      <c r="GSK19" s="129"/>
      <c r="GSL19" s="32"/>
      <c r="GSM19" s="33"/>
      <c r="GSN19" s="101"/>
      <c r="GSO19" s="26"/>
      <c r="GSP19" s="34"/>
      <c r="GSQ19" s="34"/>
      <c r="GSR19" s="21"/>
      <c r="GSS19" s="128"/>
      <c r="GST19" s="129"/>
      <c r="GSU19" s="32"/>
      <c r="GSV19" s="33"/>
      <c r="GSW19" s="101"/>
      <c r="GSX19" s="26"/>
      <c r="GSY19" s="34"/>
      <c r="GSZ19" s="34"/>
      <c r="GTA19" s="21"/>
      <c r="GTB19" s="128"/>
      <c r="GTC19" s="129"/>
      <c r="GTD19" s="32"/>
      <c r="GTE19" s="33"/>
      <c r="GTF19" s="101"/>
      <c r="GTG19" s="26"/>
      <c r="GTH19" s="34"/>
      <c r="GTI19" s="34"/>
      <c r="GTJ19" s="21"/>
      <c r="GTK19" s="128"/>
      <c r="GTL19" s="129"/>
      <c r="GTM19" s="32"/>
      <c r="GTN19" s="33"/>
      <c r="GTO19" s="101"/>
      <c r="GTP19" s="26"/>
      <c r="GTQ19" s="34"/>
      <c r="GTR19" s="34"/>
      <c r="GTS19" s="21"/>
      <c r="GTT19" s="128"/>
      <c r="GTU19" s="129"/>
      <c r="GTV19" s="32"/>
      <c r="GTW19" s="33"/>
      <c r="GTX19" s="101"/>
      <c r="GTY19" s="26"/>
      <c r="GTZ19" s="34"/>
      <c r="GUA19" s="34"/>
      <c r="GUB19" s="21"/>
      <c r="GUC19" s="128"/>
      <c r="GUD19" s="129"/>
      <c r="GUE19" s="32"/>
      <c r="GUF19" s="33"/>
      <c r="GUG19" s="101"/>
      <c r="GUH19" s="26"/>
      <c r="GUI19" s="34"/>
      <c r="GUJ19" s="34"/>
      <c r="GUK19" s="21"/>
      <c r="GUL19" s="128"/>
      <c r="GUM19" s="129"/>
      <c r="GUN19" s="32"/>
      <c r="GUO19" s="33"/>
      <c r="GUP19" s="101"/>
      <c r="GUQ19" s="26"/>
      <c r="GUR19" s="34"/>
      <c r="GUS19" s="34"/>
      <c r="GUT19" s="21"/>
      <c r="GUU19" s="128"/>
      <c r="GUV19" s="129"/>
      <c r="GUW19" s="32"/>
      <c r="GUX19" s="33"/>
      <c r="GUY19" s="101"/>
      <c r="GUZ19" s="26"/>
      <c r="GVA19" s="34"/>
      <c r="GVB19" s="34"/>
      <c r="GVC19" s="21"/>
      <c r="GVD19" s="128"/>
      <c r="GVE19" s="129"/>
      <c r="GVF19" s="32"/>
      <c r="GVG19" s="33"/>
      <c r="GVH19" s="101"/>
      <c r="GVI19" s="26"/>
      <c r="GVJ19" s="34"/>
      <c r="GVK19" s="34"/>
      <c r="GVL19" s="21"/>
      <c r="GVM19" s="128"/>
      <c r="GVN19" s="129"/>
      <c r="GVO19" s="32"/>
      <c r="GVP19" s="33"/>
      <c r="GVQ19" s="101"/>
      <c r="GVR19" s="26"/>
      <c r="GVS19" s="34"/>
      <c r="GVT19" s="34"/>
      <c r="GVU19" s="21"/>
      <c r="GVV19" s="128"/>
      <c r="GVW19" s="129"/>
      <c r="GVX19" s="32"/>
      <c r="GVY19" s="33"/>
      <c r="GVZ19" s="101"/>
      <c r="GWA19" s="26"/>
      <c r="GWB19" s="34"/>
      <c r="GWC19" s="34"/>
      <c r="GWD19" s="21"/>
      <c r="GWE19" s="128"/>
      <c r="GWF19" s="129"/>
      <c r="GWG19" s="32"/>
      <c r="GWH19" s="33"/>
      <c r="GWI19" s="101"/>
      <c r="GWJ19" s="26"/>
      <c r="GWK19" s="34"/>
      <c r="GWL19" s="34"/>
      <c r="GWM19" s="21"/>
      <c r="GWN19" s="128"/>
      <c r="GWO19" s="129"/>
      <c r="GWP19" s="32"/>
      <c r="GWQ19" s="33"/>
      <c r="GWR19" s="101"/>
      <c r="GWS19" s="26"/>
      <c r="GWT19" s="34"/>
      <c r="GWU19" s="34"/>
      <c r="GWV19" s="21"/>
      <c r="GWW19" s="128"/>
      <c r="GWX19" s="129"/>
      <c r="GWY19" s="32"/>
      <c r="GWZ19" s="33"/>
      <c r="GXA19" s="101"/>
      <c r="GXB19" s="26"/>
      <c r="GXC19" s="34"/>
      <c r="GXD19" s="34"/>
      <c r="GXE19" s="21"/>
      <c r="GXF19" s="128"/>
      <c r="GXG19" s="129"/>
      <c r="GXH19" s="32"/>
      <c r="GXI19" s="33"/>
      <c r="GXJ19" s="101"/>
      <c r="GXK19" s="26"/>
      <c r="GXL19" s="34"/>
      <c r="GXM19" s="34"/>
      <c r="GXN19" s="21"/>
      <c r="GXO19" s="128"/>
      <c r="GXP19" s="129"/>
      <c r="GXQ19" s="32"/>
      <c r="GXR19" s="33"/>
      <c r="GXS19" s="101"/>
      <c r="GXT19" s="26"/>
      <c r="GXU19" s="34"/>
      <c r="GXV19" s="34"/>
      <c r="GXW19" s="21"/>
      <c r="GXX19" s="128"/>
      <c r="GXY19" s="129"/>
      <c r="GXZ19" s="32"/>
      <c r="GYA19" s="33"/>
      <c r="GYB19" s="101"/>
      <c r="GYC19" s="26"/>
      <c r="GYD19" s="34"/>
      <c r="GYE19" s="34"/>
      <c r="GYF19" s="21"/>
      <c r="GYG19" s="128"/>
      <c r="GYH19" s="129"/>
      <c r="GYI19" s="32"/>
      <c r="GYJ19" s="33"/>
      <c r="GYK19" s="101"/>
      <c r="GYL19" s="26"/>
      <c r="GYM19" s="34"/>
      <c r="GYN19" s="34"/>
      <c r="GYO19" s="21"/>
      <c r="GYP19" s="128"/>
      <c r="GYQ19" s="129"/>
      <c r="GYR19" s="32"/>
      <c r="GYS19" s="33"/>
      <c r="GYT19" s="101"/>
      <c r="GYU19" s="26"/>
      <c r="GYV19" s="34"/>
      <c r="GYW19" s="34"/>
      <c r="GYX19" s="21"/>
      <c r="GYY19" s="128"/>
      <c r="GYZ19" s="129"/>
      <c r="GZA19" s="32"/>
      <c r="GZB19" s="33"/>
      <c r="GZC19" s="101"/>
      <c r="GZD19" s="26"/>
      <c r="GZE19" s="34"/>
      <c r="GZF19" s="34"/>
      <c r="GZG19" s="21"/>
      <c r="GZH19" s="128"/>
      <c r="GZI19" s="129"/>
      <c r="GZJ19" s="32"/>
      <c r="GZK19" s="33"/>
      <c r="GZL19" s="101"/>
      <c r="GZM19" s="26"/>
      <c r="GZN19" s="34"/>
      <c r="GZO19" s="34"/>
      <c r="GZP19" s="21"/>
      <c r="GZQ19" s="128"/>
      <c r="GZR19" s="129"/>
      <c r="GZS19" s="32"/>
      <c r="GZT19" s="33"/>
      <c r="GZU19" s="101"/>
      <c r="GZV19" s="26"/>
      <c r="GZW19" s="34"/>
      <c r="GZX19" s="34"/>
      <c r="GZY19" s="21"/>
      <c r="GZZ19" s="128"/>
      <c r="HAA19" s="129"/>
      <c r="HAB19" s="32"/>
      <c r="HAC19" s="33"/>
      <c r="HAD19" s="101"/>
      <c r="HAE19" s="26"/>
      <c r="HAF19" s="34"/>
      <c r="HAG19" s="34"/>
      <c r="HAH19" s="21"/>
      <c r="HAI19" s="128"/>
      <c r="HAJ19" s="129"/>
      <c r="HAK19" s="32"/>
      <c r="HAL19" s="33"/>
      <c r="HAM19" s="101"/>
      <c r="HAN19" s="26"/>
      <c r="HAO19" s="34"/>
      <c r="HAP19" s="34"/>
      <c r="HAQ19" s="21"/>
      <c r="HAR19" s="128"/>
      <c r="HAS19" s="129"/>
      <c r="HAT19" s="32"/>
      <c r="HAU19" s="33"/>
      <c r="HAV19" s="101"/>
      <c r="HAW19" s="26"/>
      <c r="HAX19" s="34"/>
      <c r="HAY19" s="34"/>
      <c r="HAZ19" s="21"/>
      <c r="HBA19" s="128"/>
      <c r="HBB19" s="129"/>
      <c r="HBC19" s="32"/>
      <c r="HBD19" s="33"/>
      <c r="HBE19" s="101"/>
      <c r="HBF19" s="26"/>
      <c r="HBG19" s="34"/>
      <c r="HBH19" s="34"/>
      <c r="HBI19" s="21"/>
      <c r="HBJ19" s="128"/>
      <c r="HBK19" s="129"/>
      <c r="HBL19" s="32"/>
      <c r="HBM19" s="33"/>
      <c r="HBN19" s="101"/>
      <c r="HBO19" s="26"/>
      <c r="HBP19" s="34"/>
      <c r="HBQ19" s="34"/>
      <c r="HBR19" s="21"/>
      <c r="HBS19" s="128"/>
      <c r="HBT19" s="129"/>
      <c r="HBU19" s="32"/>
      <c r="HBV19" s="33"/>
      <c r="HBW19" s="101"/>
      <c r="HBX19" s="26"/>
      <c r="HBY19" s="34"/>
      <c r="HBZ19" s="34"/>
      <c r="HCA19" s="21"/>
      <c r="HCB19" s="128"/>
      <c r="HCC19" s="129"/>
      <c r="HCD19" s="32"/>
      <c r="HCE19" s="33"/>
      <c r="HCF19" s="101"/>
      <c r="HCG19" s="26"/>
      <c r="HCH19" s="34"/>
      <c r="HCI19" s="34"/>
      <c r="HCJ19" s="21"/>
      <c r="HCK19" s="128"/>
      <c r="HCL19" s="129"/>
      <c r="HCM19" s="32"/>
      <c r="HCN19" s="33"/>
      <c r="HCO19" s="101"/>
      <c r="HCP19" s="26"/>
      <c r="HCQ19" s="34"/>
      <c r="HCR19" s="34"/>
      <c r="HCS19" s="21"/>
      <c r="HCT19" s="128"/>
      <c r="HCU19" s="129"/>
      <c r="HCV19" s="32"/>
      <c r="HCW19" s="33"/>
      <c r="HCX19" s="101"/>
      <c r="HCY19" s="26"/>
      <c r="HCZ19" s="34"/>
      <c r="HDA19" s="34"/>
      <c r="HDB19" s="21"/>
      <c r="HDC19" s="128"/>
      <c r="HDD19" s="129"/>
      <c r="HDE19" s="32"/>
      <c r="HDF19" s="33"/>
      <c r="HDG19" s="101"/>
      <c r="HDH19" s="26"/>
      <c r="HDI19" s="34"/>
      <c r="HDJ19" s="34"/>
      <c r="HDK19" s="21"/>
      <c r="HDL19" s="128"/>
      <c r="HDM19" s="129"/>
      <c r="HDN19" s="32"/>
      <c r="HDO19" s="33"/>
      <c r="HDP19" s="101"/>
      <c r="HDQ19" s="26"/>
      <c r="HDR19" s="34"/>
      <c r="HDS19" s="34"/>
      <c r="HDT19" s="21"/>
      <c r="HDU19" s="128"/>
      <c r="HDV19" s="129"/>
      <c r="HDW19" s="32"/>
      <c r="HDX19" s="33"/>
      <c r="HDY19" s="101"/>
      <c r="HDZ19" s="26"/>
      <c r="HEA19" s="34"/>
      <c r="HEB19" s="34"/>
      <c r="HEC19" s="21"/>
      <c r="HED19" s="128"/>
      <c r="HEE19" s="129"/>
      <c r="HEF19" s="32"/>
      <c r="HEG19" s="33"/>
      <c r="HEH19" s="101"/>
      <c r="HEI19" s="26"/>
      <c r="HEJ19" s="34"/>
      <c r="HEK19" s="34"/>
      <c r="HEL19" s="21"/>
      <c r="HEM19" s="128"/>
      <c r="HEN19" s="129"/>
      <c r="HEO19" s="32"/>
      <c r="HEP19" s="33"/>
      <c r="HEQ19" s="101"/>
      <c r="HER19" s="26"/>
      <c r="HES19" s="34"/>
      <c r="HET19" s="34"/>
      <c r="HEU19" s="21"/>
      <c r="HEV19" s="128"/>
      <c r="HEW19" s="129"/>
      <c r="HEX19" s="32"/>
      <c r="HEY19" s="33"/>
      <c r="HEZ19" s="101"/>
      <c r="HFA19" s="26"/>
      <c r="HFB19" s="34"/>
      <c r="HFC19" s="34"/>
      <c r="HFD19" s="21"/>
      <c r="HFE19" s="128"/>
      <c r="HFF19" s="129"/>
      <c r="HFG19" s="32"/>
      <c r="HFH19" s="33"/>
      <c r="HFI19" s="101"/>
      <c r="HFJ19" s="26"/>
      <c r="HFK19" s="34"/>
      <c r="HFL19" s="34"/>
      <c r="HFM19" s="21"/>
      <c r="HFN19" s="128"/>
      <c r="HFO19" s="129"/>
      <c r="HFP19" s="32"/>
      <c r="HFQ19" s="33"/>
      <c r="HFR19" s="101"/>
      <c r="HFS19" s="26"/>
      <c r="HFT19" s="34"/>
      <c r="HFU19" s="34"/>
      <c r="HFV19" s="21"/>
      <c r="HFW19" s="128"/>
      <c r="HFX19" s="129"/>
      <c r="HFY19" s="32"/>
      <c r="HFZ19" s="33"/>
      <c r="HGA19" s="101"/>
      <c r="HGB19" s="26"/>
      <c r="HGC19" s="34"/>
      <c r="HGD19" s="34"/>
      <c r="HGE19" s="21"/>
      <c r="HGF19" s="128"/>
      <c r="HGG19" s="129"/>
      <c r="HGH19" s="32"/>
      <c r="HGI19" s="33"/>
      <c r="HGJ19" s="101"/>
      <c r="HGK19" s="26"/>
      <c r="HGL19" s="34"/>
      <c r="HGM19" s="34"/>
      <c r="HGN19" s="21"/>
      <c r="HGO19" s="128"/>
      <c r="HGP19" s="129"/>
      <c r="HGQ19" s="32"/>
      <c r="HGR19" s="33"/>
      <c r="HGS19" s="101"/>
      <c r="HGT19" s="26"/>
      <c r="HGU19" s="34"/>
      <c r="HGV19" s="34"/>
      <c r="HGW19" s="21"/>
      <c r="HGX19" s="128"/>
      <c r="HGY19" s="129"/>
      <c r="HGZ19" s="32"/>
      <c r="HHA19" s="33"/>
      <c r="HHB19" s="101"/>
      <c r="HHC19" s="26"/>
      <c r="HHD19" s="34"/>
      <c r="HHE19" s="34"/>
      <c r="HHF19" s="21"/>
      <c r="HHG19" s="128"/>
      <c r="HHH19" s="129"/>
      <c r="HHI19" s="32"/>
      <c r="HHJ19" s="33"/>
      <c r="HHK19" s="101"/>
      <c r="HHL19" s="26"/>
      <c r="HHM19" s="34"/>
      <c r="HHN19" s="34"/>
      <c r="HHO19" s="21"/>
      <c r="HHP19" s="128"/>
      <c r="HHQ19" s="129"/>
      <c r="HHR19" s="32"/>
      <c r="HHS19" s="33"/>
      <c r="HHT19" s="101"/>
      <c r="HHU19" s="26"/>
      <c r="HHV19" s="34"/>
      <c r="HHW19" s="34"/>
      <c r="HHX19" s="21"/>
      <c r="HHY19" s="128"/>
      <c r="HHZ19" s="129"/>
      <c r="HIA19" s="32"/>
      <c r="HIB19" s="33"/>
      <c r="HIC19" s="101"/>
      <c r="HID19" s="26"/>
      <c r="HIE19" s="34"/>
      <c r="HIF19" s="34"/>
      <c r="HIG19" s="21"/>
      <c r="HIH19" s="128"/>
      <c r="HII19" s="129"/>
      <c r="HIJ19" s="32"/>
      <c r="HIK19" s="33"/>
      <c r="HIL19" s="101"/>
      <c r="HIM19" s="26"/>
      <c r="HIN19" s="34"/>
      <c r="HIO19" s="34"/>
      <c r="HIP19" s="21"/>
      <c r="HIQ19" s="128"/>
      <c r="HIR19" s="129"/>
      <c r="HIS19" s="32"/>
      <c r="HIT19" s="33"/>
      <c r="HIU19" s="101"/>
      <c r="HIV19" s="26"/>
      <c r="HIW19" s="34"/>
      <c r="HIX19" s="34"/>
      <c r="HIY19" s="21"/>
      <c r="HIZ19" s="128"/>
      <c r="HJA19" s="129"/>
      <c r="HJB19" s="32"/>
      <c r="HJC19" s="33"/>
      <c r="HJD19" s="101"/>
      <c r="HJE19" s="26"/>
      <c r="HJF19" s="34"/>
      <c r="HJG19" s="34"/>
      <c r="HJH19" s="21"/>
      <c r="HJI19" s="128"/>
      <c r="HJJ19" s="129"/>
      <c r="HJK19" s="32"/>
      <c r="HJL19" s="33"/>
      <c r="HJM19" s="101"/>
      <c r="HJN19" s="26"/>
      <c r="HJO19" s="34"/>
      <c r="HJP19" s="34"/>
      <c r="HJQ19" s="21"/>
      <c r="HJR19" s="128"/>
      <c r="HJS19" s="129"/>
      <c r="HJT19" s="32"/>
      <c r="HJU19" s="33"/>
      <c r="HJV19" s="101"/>
      <c r="HJW19" s="26"/>
      <c r="HJX19" s="34"/>
      <c r="HJY19" s="34"/>
      <c r="HJZ19" s="21"/>
      <c r="HKA19" s="128"/>
      <c r="HKB19" s="129"/>
      <c r="HKC19" s="32"/>
      <c r="HKD19" s="33"/>
      <c r="HKE19" s="101"/>
      <c r="HKF19" s="26"/>
      <c r="HKG19" s="34"/>
      <c r="HKH19" s="34"/>
      <c r="HKI19" s="21"/>
      <c r="HKJ19" s="128"/>
      <c r="HKK19" s="129"/>
      <c r="HKL19" s="32"/>
      <c r="HKM19" s="33"/>
      <c r="HKN19" s="101"/>
      <c r="HKO19" s="26"/>
      <c r="HKP19" s="34"/>
      <c r="HKQ19" s="34"/>
      <c r="HKR19" s="21"/>
      <c r="HKS19" s="128"/>
      <c r="HKT19" s="129"/>
      <c r="HKU19" s="32"/>
      <c r="HKV19" s="33"/>
      <c r="HKW19" s="101"/>
      <c r="HKX19" s="26"/>
      <c r="HKY19" s="34"/>
      <c r="HKZ19" s="34"/>
      <c r="HLA19" s="21"/>
      <c r="HLB19" s="128"/>
      <c r="HLC19" s="129"/>
      <c r="HLD19" s="32"/>
      <c r="HLE19" s="33"/>
      <c r="HLF19" s="101"/>
      <c r="HLG19" s="26"/>
      <c r="HLH19" s="34"/>
      <c r="HLI19" s="34"/>
      <c r="HLJ19" s="21"/>
      <c r="HLK19" s="128"/>
      <c r="HLL19" s="129"/>
      <c r="HLM19" s="32"/>
      <c r="HLN19" s="33"/>
      <c r="HLO19" s="101"/>
      <c r="HLP19" s="26"/>
      <c r="HLQ19" s="34"/>
      <c r="HLR19" s="34"/>
      <c r="HLS19" s="21"/>
      <c r="HLT19" s="128"/>
      <c r="HLU19" s="129"/>
      <c r="HLV19" s="32"/>
      <c r="HLW19" s="33"/>
      <c r="HLX19" s="101"/>
      <c r="HLY19" s="26"/>
      <c r="HLZ19" s="34"/>
      <c r="HMA19" s="34"/>
      <c r="HMB19" s="21"/>
      <c r="HMC19" s="128"/>
      <c r="HMD19" s="129"/>
      <c r="HME19" s="32"/>
      <c r="HMF19" s="33"/>
      <c r="HMG19" s="101"/>
      <c r="HMH19" s="26"/>
      <c r="HMI19" s="34"/>
      <c r="HMJ19" s="34"/>
      <c r="HMK19" s="21"/>
      <c r="HML19" s="128"/>
      <c r="HMM19" s="129"/>
      <c r="HMN19" s="32"/>
      <c r="HMO19" s="33"/>
      <c r="HMP19" s="101"/>
      <c r="HMQ19" s="26"/>
      <c r="HMR19" s="34"/>
      <c r="HMS19" s="34"/>
      <c r="HMT19" s="21"/>
      <c r="HMU19" s="128"/>
      <c r="HMV19" s="129"/>
      <c r="HMW19" s="32"/>
      <c r="HMX19" s="33"/>
      <c r="HMY19" s="101"/>
      <c r="HMZ19" s="26"/>
      <c r="HNA19" s="34"/>
      <c r="HNB19" s="34"/>
      <c r="HNC19" s="21"/>
      <c r="HND19" s="128"/>
      <c r="HNE19" s="129"/>
      <c r="HNF19" s="32"/>
      <c r="HNG19" s="33"/>
      <c r="HNH19" s="101"/>
      <c r="HNI19" s="26"/>
      <c r="HNJ19" s="34"/>
      <c r="HNK19" s="34"/>
      <c r="HNL19" s="21"/>
      <c r="HNM19" s="128"/>
      <c r="HNN19" s="129"/>
      <c r="HNO19" s="32"/>
      <c r="HNP19" s="33"/>
      <c r="HNQ19" s="101"/>
      <c r="HNR19" s="26"/>
      <c r="HNS19" s="34"/>
      <c r="HNT19" s="34"/>
      <c r="HNU19" s="21"/>
      <c r="HNV19" s="128"/>
      <c r="HNW19" s="129"/>
      <c r="HNX19" s="32"/>
      <c r="HNY19" s="33"/>
      <c r="HNZ19" s="101"/>
      <c r="HOA19" s="26"/>
      <c r="HOB19" s="34"/>
      <c r="HOC19" s="34"/>
      <c r="HOD19" s="21"/>
      <c r="HOE19" s="128"/>
      <c r="HOF19" s="129"/>
      <c r="HOG19" s="32"/>
      <c r="HOH19" s="33"/>
      <c r="HOI19" s="101"/>
      <c r="HOJ19" s="26"/>
      <c r="HOK19" s="34"/>
      <c r="HOL19" s="34"/>
      <c r="HOM19" s="21"/>
      <c r="HON19" s="128"/>
      <c r="HOO19" s="129"/>
      <c r="HOP19" s="32"/>
      <c r="HOQ19" s="33"/>
      <c r="HOR19" s="101"/>
      <c r="HOS19" s="26"/>
      <c r="HOT19" s="34"/>
      <c r="HOU19" s="34"/>
      <c r="HOV19" s="21"/>
      <c r="HOW19" s="128"/>
      <c r="HOX19" s="129"/>
      <c r="HOY19" s="32"/>
      <c r="HOZ19" s="33"/>
      <c r="HPA19" s="101"/>
      <c r="HPB19" s="26"/>
      <c r="HPC19" s="34"/>
      <c r="HPD19" s="34"/>
      <c r="HPE19" s="21"/>
      <c r="HPF19" s="128"/>
      <c r="HPG19" s="129"/>
      <c r="HPH19" s="32"/>
      <c r="HPI19" s="33"/>
      <c r="HPJ19" s="101"/>
      <c r="HPK19" s="26"/>
      <c r="HPL19" s="34"/>
      <c r="HPM19" s="34"/>
      <c r="HPN19" s="21"/>
      <c r="HPO19" s="128"/>
      <c r="HPP19" s="129"/>
      <c r="HPQ19" s="32"/>
      <c r="HPR19" s="33"/>
      <c r="HPS19" s="101"/>
      <c r="HPT19" s="26"/>
      <c r="HPU19" s="34"/>
      <c r="HPV19" s="34"/>
      <c r="HPW19" s="21"/>
      <c r="HPX19" s="128"/>
      <c r="HPY19" s="129"/>
      <c r="HPZ19" s="32"/>
      <c r="HQA19" s="33"/>
      <c r="HQB19" s="101"/>
      <c r="HQC19" s="26"/>
      <c r="HQD19" s="34"/>
      <c r="HQE19" s="34"/>
      <c r="HQF19" s="21"/>
      <c r="HQG19" s="128"/>
      <c r="HQH19" s="129"/>
      <c r="HQI19" s="32"/>
      <c r="HQJ19" s="33"/>
      <c r="HQK19" s="101"/>
      <c r="HQL19" s="26"/>
      <c r="HQM19" s="34"/>
      <c r="HQN19" s="34"/>
      <c r="HQO19" s="21"/>
      <c r="HQP19" s="128"/>
      <c r="HQQ19" s="129"/>
      <c r="HQR19" s="32"/>
      <c r="HQS19" s="33"/>
      <c r="HQT19" s="101"/>
      <c r="HQU19" s="26"/>
      <c r="HQV19" s="34"/>
      <c r="HQW19" s="34"/>
      <c r="HQX19" s="21"/>
      <c r="HQY19" s="128"/>
      <c r="HQZ19" s="129"/>
      <c r="HRA19" s="32"/>
      <c r="HRB19" s="33"/>
      <c r="HRC19" s="101"/>
      <c r="HRD19" s="26"/>
      <c r="HRE19" s="34"/>
      <c r="HRF19" s="34"/>
      <c r="HRG19" s="21"/>
      <c r="HRH19" s="128"/>
      <c r="HRI19" s="129"/>
      <c r="HRJ19" s="32"/>
      <c r="HRK19" s="33"/>
      <c r="HRL19" s="101"/>
      <c r="HRM19" s="26"/>
      <c r="HRN19" s="34"/>
      <c r="HRO19" s="34"/>
      <c r="HRP19" s="21"/>
      <c r="HRQ19" s="128"/>
      <c r="HRR19" s="129"/>
      <c r="HRS19" s="32"/>
      <c r="HRT19" s="33"/>
      <c r="HRU19" s="101"/>
      <c r="HRV19" s="26"/>
      <c r="HRW19" s="34"/>
      <c r="HRX19" s="34"/>
      <c r="HRY19" s="21"/>
      <c r="HRZ19" s="128"/>
      <c r="HSA19" s="129"/>
      <c r="HSB19" s="32"/>
      <c r="HSC19" s="33"/>
      <c r="HSD19" s="101"/>
      <c r="HSE19" s="26"/>
      <c r="HSF19" s="34"/>
      <c r="HSG19" s="34"/>
      <c r="HSH19" s="21"/>
      <c r="HSI19" s="128"/>
      <c r="HSJ19" s="129"/>
      <c r="HSK19" s="32"/>
      <c r="HSL19" s="33"/>
      <c r="HSM19" s="101"/>
      <c r="HSN19" s="26"/>
      <c r="HSO19" s="34"/>
      <c r="HSP19" s="34"/>
      <c r="HSQ19" s="21"/>
      <c r="HSR19" s="128"/>
      <c r="HSS19" s="129"/>
      <c r="HST19" s="32"/>
      <c r="HSU19" s="33"/>
      <c r="HSV19" s="101"/>
      <c r="HSW19" s="26"/>
      <c r="HSX19" s="34"/>
      <c r="HSY19" s="34"/>
      <c r="HSZ19" s="21"/>
      <c r="HTA19" s="128"/>
      <c r="HTB19" s="129"/>
      <c r="HTC19" s="32"/>
      <c r="HTD19" s="33"/>
      <c r="HTE19" s="101"/>
      <c r="HTF19" s="26"/>
      <c r="HTG19" s="34"/>
      <c r="HTH19" s="34"/>
      <c r="HTI19" s="21"/>
      <c r="HTJ19" s="128"/>
      <c r="HTK19" s="129"/>
      <c r="HTL19" s="32"/>
      <c r="HTM19" s="33"/>
      <c r="HTN19" s="101"/>
      <c r="HTO19" s="26"/>
      <c r="HTP19" s="34"/>
      <c r="HTQ19" s="34"/>
      <c r="HTR19" s="21"/>
      <c r="HTS19" s="128"/>
      <c r="HTT19" s="129"/>
      <c r="HTU19" s="32"/>
      <c r="HTV19" s="33"/>
      <c r="HTW19" s="101"/>
      <c r="HTX19" s="26"/>
      <c r="HTY19" s="34"/>
      <c r="HTZ19" s="34"/>
      <c r="HUA19" s="21"/>
      <c r="HUB19" s="128"/>
      <c r="HUC19" s="129"/>
      <c r="HUD19" s="32"/>
      <c r="HUE19" s="33"/>
      <c r="HUF19" s="101"/>
      <c r="HUG19" s="26"/>
      <c r="HUH19" s="34"/>
      <c r="HUI19" s="34"/>
      <c r="HUJ19" s="21"/>
      <c r="HUK19" s="128"/>
      <c r="HUL19" s="129"/>
      <c r="HUM19" s="32"/>
      <c r="HUN19" s="33"/>
      <c r="HUO19" s="101"/>
      <c r="HUP19" s="26"/>
      <c r="HUQ19" s="34"/>
      <c r="HUR19" s="34"/>
      <c r="HUS19" s="21"/>
      <c r="HUT19" s="128"/>
      <c r="HUU19" s="129"/>
      <c r="HUV19" s="32"/>
      <c r="HUW19" s="33"/>
      <c r="HUX19" s="101"/>
      <c r="HUY19" s="26"/>
      <c r="HUZ19" s="34"/>
      <c r="HVA19" s="34"/>
      <c r="HVB19" s="21"/>
      <c r="HVC19" s="128"/>
      <c r="HVD19" s="129"/>
      <c r="HVE19" s="32"/>
      <c r="HVF19" s="33"/>
      <c r="HVG19" s="101"/>
      <c r="HVH19" s="26"/>
      <c r="HVI19" s="34"/>
      <c r="HVJ19" s="34"/>
      <c r="HVK19" s="21"/>
      <c r="HVL19" s="128"/>
      <c r="HVM19" s="129"/>
      <c r="HVN19" s="32"/>
      <c r="HVO19" s="33"/>
      <c r="HVP19" s="101"/>
      <c r="HVQ19" s="26"/>
      <c r="HVR19" s="34"/>
      <c r="HVS19" s="34"/>
      <c r="HVT19" s="21"/>
      <c r="HVU19" s="128"/>
      <c r="HVV19" s="129"/>
      <c r="HVW19" s="32"/>
      <c r="HVX19" s="33"/>
      <c r="HVY19" s="101"/>
      <c r="HVZ19" s="26"/>
      <c r="HWA19" s="34"/>
      <c r="HWB19" s="34"/>
      <c r="HWC19" s="21"/>
      <c r="HWD19" s="128"/>
      <c r="HWE19" s="129"/>
      <c r="HWF19" s="32"/>
      <c r="HWG19" s="33"/>
      <c r="HWH19" s="101"/>
      <c r="HWI19" s="26"/>
      <c r="HWJ19" s="34"/>
      <c r="HWK19" s="34"/>
      <c r="HWL19" s="21"/>
      <c r="HWM19" s="128"/>
      <c r="HWN19" s="129"/>
      <c r="HWO19" s="32"/>
      <c r="HWP19" s="33"/>
      <c r="HWQ19" s="101"/>
      <c r="HWR19" s="26"/>
      <c r="HWS19" s="34"/>
      <c r="HWT19" s="34"/>
      <c r="HWU19" s="21"/>
      <c r="HWV19" s="128"/>
      <c r="HWW19" s="129"/>
      <c r="HWX19" s="32"/>
      <c r="HWY19" s="33"/>
      <c r="HWZ19" s="101"/>
      <c r="HXA19" s="26"/>
      <c r="HXB19" s="34"/>
      <c r="HXC19" s="34"/>
      <c r="HXD19" s="21"/>
      <c r="HXE19" s="128"/>
      <c r="HXF19" s="129"/>
      <c r="HXG19" s="32"/>
      <c r="HXH19" s="33"/>
      <c r="HXI19" s="101"/>
      <c r="HXJ19" s="26"/>
      <c r="HXK19" s="34"/>
      <c r="HXL19" s="34"/>
      <c r="HXM19" s="21"/>
      <c r="HXN19" s="128"/>
      <c r="HXO19" s="129"/>
      <c r="HXP19" s="32"/>
      <c r="HXQ19" s="33"/>
      <c r="HXR19" s="101"/>
      <c r="HXS19" s="26"/>
      <c r="HXT19" s="34"/>
      <c r="HXU19" s="34"/>
      <c r="HXV19" s="21"/>
      <c r="HXW19" s="128"/>
      <c r="HXX19" s="129"/>
      <c r="HXY19" s="32"/>
      <c r="HXZ19" s="33"/>
      <c r="HYA19" s="101"/>
      <c r="HYB19" s="26"/>
      <c r="HYC19" s="34"/>
      <c r="HYD19" s="34"/>
      <c r="HYE19" s="21"/>
      <c r="HYF19" s="128"/>
      <c r="HYG19" s="129"/>
      <c r="HYH19" s="32"/>
      <c r="HYI19" s="33"/>
      <c r="HYJ19" s="101"/>
      <c r="HYK19" s="26"/>
      <c r="HYL19" s="34"/>
      <c r="HYM19" s="34"/>
      <c r="HYN19" s="21"/>
      <c r="HYO19" s="128"/>
      <c r="HYP19" s="129"/>
      <c r="HYQ19" s="32"/>
      <c r="HYR19" s="33"/>
      <c r="HYS19" s="101"/>
      <c r="HYT19" s="26"/>
      <c r="HYU19" s="34"/>
      <c r="HYV19" s="34"/>
      <c r="HYW19" s="21"/>
      <c r="HYX19" s="128"/>
      <c r="HYY19" s="129"/>
      <c r="HYZ19" s="32"/>
      <c r="HZA19" s="33"/>
      <c r="HZB19" s="101"/>
      <c r="HZC19" s="26"/>
      <c r="HZD19" s="34"/>
      <c r="HZE19" s="34"/>
      <c r="HZF19" s="21"/>
      <c r="HZG19" s="128"/>
      <c r="HZH19" s="129"/>
      <c r="HZI19" s="32"/>
      <c r="HZJ19" s="33"/>
      <c r="HZK19" s="101"/>
      <c r="HZL19" s="26"/>
      <c r="HZM19" s="34"/>
      <c r="HZN19" s="34"/>
      <c r="HZO19" s="21"/>
      <c r="HZP19" s="128"/>
      <c r="HZQ19" s="129"/>
      <c r="HZR19" s="32"/>
      <c r="HZS19" s="33"/>
      <c r="HZT19" s="101"/>
      <c r="HZU19" s="26"/>
      <c r="HZV19" s="34"/>
      <c r="HZW19" s="34"/>
      <c r="HZX19" s="21"/>
      <c r="HZY19" s="128"/>
      <c r="HZZ19" s="129"/>
      <c r="IAA19" s="32"/>
      <c r="IAB19" s="33"/>
      <c r="IAC19" s="101"/>
      <c r="IAD19" s="26"/>
      <c r="IAE19" s="34"/>
      <c r="IAF19" s="34"/>
      <c r="IAG19" s="21"/>
      <c r="IAH19" s="128"/>
      <c r="IAI19" s="129"/>
      <c r="IAJ19" s="32"/>
      <c r="IAK19" s="33"/>
      <c r="IAL19" s="101"/>
      <c r="IAM19" s="26"/>
      <c r="IAN19" s="34"/>
      <c r="IAO19" s="34"/>
      <c r="IAP19" s="21"/>
      <c r="IAQ19" s="128"/>
      <c r="IAR19" s="129"/>
      <c r="IAS19" s="32"/>
      <c r="IAT19" s="33"/>
      <c r="IAU19" s="101"/>
      <c r="IAV19" s="26"/>
      <c r="IAW19" s="34"/>
      <c r="IAX19" s="34"/>
      <c r="IAY19" s="21"/>
      <c r="IAZ19" s="128"/>
      <c r="IBA19" s="129"/>
      <c r="IBB19" s="32"/>
      <c r="IBC19" s="33"/>
      <c r="IBD19" s="101"/>
      <c r="IBE19" s="26"/>
      <c r="IBF19" s="34"/>
      <c r="IBG19" s="34"/>
      <c r="IBH19" s="21"/>
      <c r="IBI19" s="128"/>
      <c r="IBJ19" s="129"/>
      <c r="IBK19" s="32"/>
      <c r="IBL19" s="33"/>
      <c r="IBM19" s="101"/>
      <c r="IBN19" s="26"/>
      <c r="IBO19" s="34"/>
      <c r="IBP19" s="34"/>
      <c r="IBQ19" s="21"/>
      <c r="IBR19" s="128"/>
      <c r="IBS19" s="129"/>
      <c r="IBT19" s="32"/>
      <c r="IBU19" s="33"/>
      <c r="IBV19" s="101"/>
      <c r="IBW19" s="26"/>
      <c r="IBX19" s="34"/>
      <c r="IBY19" s="34"/>
      <c r="IBZ19" s="21"/>
      <c r="ICA19" s="128"/>
      <c r="ICB19" s="129"/>
      <c r="ICC19" s="32"/>
      <c r="ICD19" s="33"/>
      <c r="ICE19" s="101"/>
      <c r="ICF19" s="26"/>
      <c r="ICG19" s="34"/>
      <c r="ICH19" s="34"/>
      <c r="ICI19" s="21"/>
      <c r="ICJ19" s="128"/>
      <c r="ICK19" s="129"/>
      <c r="ICL19" s="32"/>
      <c r="ICM19" s="33"/>
      <c r="ICN19" s="101"/>
      <c r="ICO19" s="26"/>
      <c r="ICP19" s="34"/>
      <c r="ICQ19" s="34"/>
      <c r="ICR19" s="21"/>
      <c r="ICS19" s="128"/>
      <c r="ICT19" s="129"/>
      <c r="ICU19" s="32"/>
      <c r="ICV19" s="33"/>
      <c r="ICW19" s="101"/>
      <c r="ICX19" s="26"/>
      <c r="ICY19" s="34"/>
      <c r="ICZ19" s="34"/>
      <c r="IDA19" s="21"/>
      <c r="IDB19" s="128"/>
      <c r="IDC19" s="129"/>
      <c r="IDD19" s="32"/>
      <c r="IDE19" s="33"/>
      <c r="IDF19" s="101"/>
      <c r="IDG19" s="26"/>
      <c r="IDH19" s="34"/>
      <c r="IDI19" s="34"/>
      <c r="IDJ19" s="21"/>
      <c r="IDK19" s="128"/>
      <c r="IDL19" s="129"/>
      <c r="IDM19" s="32"/>
      <c r="IDN19" s="33"/>
      <c r="IDO19" s="101"/>
      <c r="IDP19" s="26"/>
      <c r="IDQ19" s="34"/>
      <c r="IDR19" s="34"/>
      <c r="IDS19" s="21"/>
      <c r="IDT19" s="128"/>
      <c r="IDU19" s="129"/>
      <c r="IDV19" s="32"/>
      <c r="IDW19" s="33"/>
      <c r="IDX19" s="101"/>
      <c r="IDY19" s="26"/>
      <c r="IDZ19" s="34"/>
      <c r="IEA19" s="34"/>
      <c r="IEB19" s="21"/>
      <c r="IEC19" s="128"/>
      <c r="IED19" s="129"/>
      <c r="IEE19" s="32"/>
      <c r="IEF19" s="33"/>
      <c r="IEG19" s="101"/>
      <c r="IEH19" s="26"/>
      <c r="IEI19" s="34"/>
      <c r="IEJ19" s="34"/>
      <c r="IEK19" s="21"/>
      <c r="IEL19" s="128"/>
      <c r="IEM19" s="129"/>
      <c r="IEN19" s="32"/>
      <c r="IEO19" s="33"/>
      <c r="IEP19" s="101"/>
      <c r="IEQ19" s="26"/>
      <c r="IER19" s="34"/>
      <c r="IES19" s="34"/>
      <c r="IET19" s="21"/>
      <c r="IEU19" s="128"/>
      <c r="IEV19" s="129"/>
      <c r="IEW19" s="32"/>
      <c r="IEX19" s="33"/>
      <c r="IEY19" s="101"/>
      <c r="IEZ19" s="26"/>
      <c r="IFA19" s="34"/>
      <c r="IFB19" s="34"/>
      <c r="IFC19" s="21"/>
      <c r="IFD19" s="128"/>
      <c r="IFE19" s="129"/>
      <c r="IFF19" s="32"/>
      <c r="IFG19" s="33"/>
      <c r="IFH19" s="101"/>
      <c r="IFI19" s="26"/>
      <c r="IFJ19" s="34"/>
      <c r="IFK19" s="34"/>
      <c r="IFL19" s="21"/>
      <c r="IFM19" s="128"/>
      <c r="IFN19" s="129"/>
      <c r="IFO19" s="32"/>
      <c r="IFP19" s="33"/>
      <c r="IFQ19" s="101"/>
      <c r="IFR19" s="26"/>
      <c r="IFS19" s="34"/>
      <c r="IFT19" s="34"/>
      <c r="IFU19" s="21"/>
      <c r="IFV19" s="128"/>
      <c r="IFW19" s="129"/>
      <c r="IFX19" s="32"/>
      <c r="IFY19" s="33"/>
      <c r="IFZ19" s="101"/>
      <c r="IGA19" s="26"/>
      <c r="IGB19" s="34"/>
      <c r="IGC19" s="34"/>
      <c r="IGD19" s="21"/>
      <c r="IGE19" s="128"/>
      <c r="IGF19" s="129"/>
      <c r="IGG19" s="32"/>
      <c r="IGH19" s="33"/>
      <c r="IGI19" s="101"/>
      <c r="IGJ19" s="26"/>
      <c r="IGK19" s="34"/>
      <c r="IGL19" s="34"/>
      <c r="IGM19" s="21"/>
      <c r="IGN19" s="128"/>
      <c r="IGO19" s="129"/>
      <c r="IGP19" s="32"/>
      <c r="IGQ19" s="33"/>
      <c r="IGR19" s="101"/>
      <c r="IGS19" s="26"/>
      <c r="IGT19" s="34"/>
      <c r="IGU19" s="34"/>
      <c r="IGV19" s="21"/>
      <c r="IGW19" s="128"/>
      <c r="IGX19" s="129"/>
      <c r="IGY19" s="32"/>
      <c r="IGZ19" s="33"/>
      <c r="IHA19" s="101"/>
      <c r="IHB19" s="26"/>
      <c r="IHC19" s="34"/>
      <c r="IHD19" s="34"/>
      <c r="IHE19" s="21"/>
      <c r="IHF19" s="128"/>
      <c r="IHG19" s="129"/>
      <c r="IHH19" s="32"/>
      <c r="IHI19" s="33"/>
      <c r="IHJ19" s="101"/>
      <c r="IHK19" s="26"/>
      <c r="IHL19" s="34"/>
      <c r="IHM19" s="34"/>
      <c r="IHN19" s="21"/>
      <c r="IHO19" s="128"/>
      <c r="IHP19" s="129"/>
      <c r="IHQ19" s="32"/>
      <c r="IHR19" s="33"/>
      <c r="IHS19" s="101"/>
      <c r="IHT19" s="26"/>
      <c r="IHU19" s="34"/>
      <c r="IHV19" s="34"/>
      <c r="IHW19" s="21"/>
      <c r="IHX19" s="128"/>
      <c r="IHY19" s="129"/>
      <c r="IHZ19" s="32"/>
      <c r="IIA19" s="33"/>
      <c r="IIB19" s="101"/>
      <c r="IIC19" s="26"/>
      <c r="IID19" s="34"/>
      <c r="IIE19" s="34"/>
      <c r="IIF19" s="21"/>
      <c r="IIG19" s="128"/>
      <c r="IIH19" s="129"/>
      <c r="III19" s="32"/>
      <c r="IIJ19" s="33"/>
      <c r="IIK19" s="101"/>
      <c r="IIL19" s="26"/>
      <c r="IIM19" s="34"/>
      <c r="IIN19" s="34"/>
      <c r="IIO19" s="21"/>
      <c r="IIP19" s="128"/>
      <c r="IIQ19" s="129"/>
      <c r="IIR19" s="32"/>
      <c r="IIS19" s="33"/>
      <c r="IIT19" s="101"/>
      <c r="IIU19" s="26"/>
      <c r="IIV19" s="34"/>
      <c r="IIW19" s="34"/>
      <c r="IIX19" s="21"/>
      <c r="IIY19" s="128"/>
      <c r="IIZ19" s="129"/>
      <c r="IJA19" s="32"/>
      <c r="IJB19" s="33"/>
      <c r="IJC19" s="101"/>
      <c r="IJD19" s="26"/>
      <c r="IJE19" s="34"/>
      <c r="IJF19" s="34"/>
      <c r="IJG19" s="21"/>
      <c r="IJH19" s="128"/>
      <c r="IJI19" s="129"/>
      <c r="IJJ19" s="32"/>
      <c r="IJK19" s="33"/>
      <c r="IJL19" s="101"/>
      <c r="IJM19" s="26"/>
      <c r="IJN19" s="34"/>
      <c r="IJO19" s="34"/>
      <c r="IJP19" s="21"/>
      <c r="IJQ19" s="128"/>
      <c r="IJR19" s="129"/>
      <c r="IJS19" s="32"/>
      <c r="IJT19" s="33"/>
      <c r="IJU19" s="101"/>
      <c r="IJV19" s="26"/>
      <c r="IJW19" s="34"/>
      <c r="IJX19" s="34"/>
      <c r="IJY19" s="21"/>
      <c r="IJZ19" s="128"/>
      <c r="IKA19" s="129"/>
      <c r="IKB19" s="32"/>
      <c r="IKC19" s="33"/>
      <c r="IKD19" s="101"/>
      <c r="IKE19" s="26"/>
      <c r="IKF19" s="34"/>
      <c r="IKG19" s="34"/>
      <c r="IKH19" s="21"/>
      <c r="IKI19" s="128"/>
      <c r="IKJ19" s="129"/>
      <c r="IKK19" s="32"/>
      <c r="IKL19" s="33"/>
      <c r="IKM19" s="101"/>
      <c r="IKN19" s="26"/>
      <c r="IKO19" s="34"/>
      <c r="IKP19" s="34"/>
      <c r="IKQ19" s="21"/>
      <c r="IKR19" s="128"/>
      <c r="IKS19" s="129"/>
      <c r="IKT19" s="32"/>
      <c r="IKU19" s="33"/>
      <c r="IKV19" s="101"/>
      <c r="IKW19" s="26"/>
      <c r="IKX19" s="34"/>
      <c r="IKY19" s="34"/>
      <c r="IKZ19" s="21"/>
      <c r="ILA19" s="128"/>
      <c r="ILB19" s="129"/>
      <c r="ILC19" s="32"/>
      <c r="ILD19" s="33"/>
      <c r="ILE19" s="101"/>
      <c r="ILF19" s="26"/>
      <c r="ILG19" s="34"/>
      <c r="ILH19" s="34"/>
      <c r="ILI19" s="21"/>
      <c r="ILJ19" s="128"/>
      <c r="ILK19" s="129"/>
      <c r="ILL19" s="32"/>
      <c r="ILM19" s="33"/>
      <c r="ILN19" s="101"/>
      <c r="ILO19" s="26"/>
      <c r="ILP19" s="34"/>
      <c r="ILQ19" s="34"/>
      <c r="ILR19" s="21"/>
      <c r="ILS19" s="128"/>
      <c r="ILT19" s="129"/>
      <c r="ILU19" s="32"/>
      <c r="ILV19" s="33"/>
      <c r="ILW19" s="101"/>
      <c r="ILX19" s="26"/>
      <c r="ILY19" s="34"/>
      <c r="ILZ19" s="34"/>
      <c r="IMA19" s="21"/>
      <c r="IMB19" s="128"/>
      <c r="IMC19" s="129"/>
      <c r="IMD19" s="32"/>
      <c r="IME19" s="33"/>
      <c r="IMF19" s="101"/>
      <c r="IMG19" s="26"/>
      <c r="IMH19" s="34"/>
      <c r="IMI19" s="34"/>
      <c r="IMJ19" s="21"/>
      <c r="IMK19" s="128"/>
      <c r="IML19" s="129"/>
      <c r="IMM19" s="32"/>
      <c r="IMN19" s="33"/>
      <c r="IMO19" s="101"/>
      <c r="IMP19" s="26"/>
      <c r="IMQ19" s="34"/>
      <c r="IMR19" s="34"/>
      <c r="IMS19" s="21"/>
      <c r="IMT19" s="128"/>
      <c r="IMU19" s="129"/>
      <c r="IMV19" s="32"/>
      <c r="IMW19" s="33"/>
      <c r="IMX19" s="101"/>
      <c r="IMY19" s="26"/>
      <c r="IMZ19" s="34"/>
      <c r="INA19" s="34"/>
      <c r="INB19" s="21"/>
      <c r="INC19" s="128"/>
      <c r="IND19" s="129"/>
      <c r="INE19" s="32"/>
      <c r="INF19" s="33"/>
      <c r="ING19" s="101"/>
      <c r="INH19" s="26"/>
      <c r="INI19" s="34"/>
      <c r="INJ19" s="34"/>
      <c r="INK19" s="21"/>
      <c r="INL19" s="128"/>
      <c r="INM19" s="129"/>
      <c r="INN19" s="32"/>
      <c r="INO19" s="33"/>
      <c r="INP19" s="101"/>
      <c r="INQ19" s="26"/>
      <c r="INR19" s="34"/>
      <c r="INS19" s="34"/>
      <c r="INT19" s="21"/>
      <c r="INU19" s="128"/>
      <c r="INV19" s="129"/>
      <c r="INW19" s="32"/>
      <c r="INX19" s="33"/>
      <c r="INY19" s="101"/>
      <c r="INZ19" s="26"/>
      <c r="IOA19" s="34"/>
      <c r="IOB19" s="34"/>
      <c r="IOC19" s="21"/>
      <c r="IOD19" s="128"/>
      <c r="IOE19" s="129"/>
      <c r="IOF19" s="32"/>
      <c r="IOG19" s="33"/>
      <c r="IOH19" s="101"/>
      <c r="IOI19" s="26"/>
      <c r="IOJ19" s="34"/>
      <c r="IOK19" s="34"/>
      <c r="IOL19" s="21"/>
      <c r="IOM19" s="128"/>
      <c r="ION19" s="129"/>
      <c r="IOO19" s="32"/>
      <c r="IOP19" s="33"/>
      <c r="IOQ19" s="101"/>
      <c r="IOR19" s="26"/>
      <c r="IOS19" s="34"/>
      <c r="IOT19" s="34"/>
      <c r="IOU19" s="21"/>
      <c r="IOV19" s="128"/>
      <c r="IOW19" s="129"/>
      <c r="IOX19" s="32"/>
      <c r="IOY19" s="33"/>
      <c r="IOZ19" s="101"/>
      <c r="IPA19" s="26"/>
      <c r="IPB19" s="34"/>
      <c r="IPC19" s="34"/>
      <c r="IPD19" s="21"/>
      <c r="IPE19" s="128"/>
      <c r="IPF19" s="129"/>
      <c r="IPG19" s="32"/>
      <c r="IPH19" s="33"/>
      <c r="IPI19" s="101"/>
      <c r="IPJ19" s="26"/>
      <c r="IPK19" s="34"/>
      <c r="IPL19" s="34"/>
      <c r="IPM19" s="21"/>
      <c r="IPN19" s="128"/>
      <c r="IPO19" s="129"/>
      <c r="IPP19" s="32"/>
      <c r="IPQ19" s="33"/>
      <c r="IPR19" s="101"/>
      <c r="IPS19" s="26"/>
      <c r="IPT19" s="34"/>
      <c r="IPU19" s="34"/>
      <c r="IPV19" s="21"/>
      <c r="IPW19" s="128"/>
      <c r="IPX19" s="129"/>
      <c r="IPY19" s="32"/>
      <c r="IPZ19" s="33"/>
      <c r="IQA19" s="101"/>
      <c r="IQB19" s="26"/>
      <c r="IQC19" s="34"/>
      <c r="IQD19" s="34"/>
      <c r="IQE19" s="21"/>
      <c r="IQF19" s="128"/>
      <c r="IQG19" s="129"/>
      <c r="IQH19" s="32"/>
      <c r="IQI19" s="33"/>
      <c r="IQJ19" s="101"/>
      <c r="IQK19" s="26"/>
      <c r="IQL19" s="34"/>
      <c r="IQM19" s="34"/>
      <c r="IQN19" s="21"/>
      <c r="IQO19" s="128"/>
      <c r="IQP19" s="129"/>
      <c r="IQQ19" s="32"/>
      <c r="IQR19" s="33"/>
      <c r="IQS19" s="101"/>
      <c r="IQT19" s="26"/>
      <c r="IQU19" s="34"/>
      <c r="IQV19" s="34"/>
      <c r="IQW19" s="21"/>
      <c r="IQX19" s="128"/>
      <c r="IQY19" s="129"/>
      <c r="IQZ19" s="32"/>
      <c r="IRA19" s="33"/>
      <c r="IRB19" s="101"/>
      <c r="IRC19" s="26"/>
      <c r="IRD19" s="34"/>
      <c r="IRE19" s="34"/>
      <c r="IRF19" s="21"/>
      <c r="IRG19" s="128"/>
      <c r="IRH19" s="129"/>
      <c r="IRI19" s="32"/>
      <c r="IRJ19" s="33"/>
      <c r="IRK19" s="101"/>
      <c r="IRL19" s="26"/>
      <c r="IRM19" s="34"/>
      <c r="IRN19" s="34"/>
      <c r="IRO19" s="21"/>
      <c r="IRP19" s="128"/>
      <c r="IRQ19" s="129"/>
      <c r="IRR19" s="32"/>
      <c r="IRS19" s="33"/>
      <c r="IRT19" s="101"/>
      <c r="IRU19" s="26"/>
      <c r="IRV19" s="34"/>
      <c r="IRW19" s="34"/>
      <c r="IRX19" s="21"/>
      <c r="IRY19" s="128"/>
      <c r="IRZ19" s="129"/>
      <c r="ISA19" s="32"/>
      <c r="ISB19" s="33"/>
      <c r="ISC19" s="101"/>
      <c r="ISD19" s="26"/>
      <c r="ISE19" s="34"/>
      <c r="ISF19" s="34"/>
      <c r="ISG19" s="21"/>
      <c r="ISH19" s="128"/>
      <c r="ISI19" s="129"/>
      <c r="ISJ19" s="32"/>
      <c r="ISK19" s="33"/>
      <c r="ISL19" s="101"/>
      <c r="ISM19" s="26"/>
      <c r="ISN19" s="34"/>
      <c r="ISO19" s="34"/>
      <c r="ISP19" s="21"/>
      <c r="ISQ19" s="128"/>
      <c r="ISR19" s="129"/>
      <c r="ISS19" s="32"/>
      <c r="IST19" s="33"/>
      <c r="ISU19" s="101"/>
      <c r="ISV19" s="26"/>
      <c r="ISW19" s="34"/>
      <c r="ISX19" s="34"/>
      <c r="ISY19" s="21"/>
      <c r="ISZ19" s="128"/>
      <c r="ITA19" s="129"/>
      <c r="ITB19" s="32"/>
      <c r="ITC19" s="33"/>
      <c r="ITD19" s="101"/>
      <c r="ITE19" s="26"/>
      <c r="ITF19" s="34"/>
      <c r="ITG19" s="34"/>
      <c r="ITH19" s="21"/>
      <c r="ITI19" s="128"/>
      <c r="ITJ19" s="129"/>
      <c r="ITK19" s="32"/>
      <c r="ITL19" s="33"/>
      <c r="ITM19" s="101"/>
      <c r="ITN19" s="26"/>
      <c r="ITO19" s="34"/>
      <c r="ITP19" s="34"/>
      <c r="ITQ19" s="21"/>
      <c r="ITR19" s="128"/>
      <c r="ITS19" s="129"/>
      <c r="ITT19" s="32"/>
      <c r="ITU19" s="33"/>
      <c r="ITV19" s="101"/>
      <c r="ITW19" s="26"/>
      <c r="ITX19" s="34"/>
      <c r="ITY19" s="34"/>
      <c r="ITZ19" s="21"/>
      <c r="IUA19" s="128"/>
      <c r="IUB19" s="129"/>
      <c r="IUC19" s="32"/>
      <c r="IUD19" s="33"/>
      <c r="IUE19" s="101"/>
      <c r="IUF19" s="26"/>
      <c r="IUG19" s="34"/>
      <c r="IUH19" s="34"/>
      <c r="IUI19" s="21"/>
      <c r="IUJ19" s="128"/>
      <c r="IUK19" s="129"/>
      <c r="IUL19" s="32"/>
      <c r="IUM19" s="33"/>
      <c r="IUN19" s="101"/>
      <c r="IUO19" s="26"/>
      <c r="IUP19" s="34"/>
      <c r="IUQ19" s="34"/>
      <c r="IUR19" s="21"/>
      <c r="IUS19" s="128"/>
      <c r="IUT19" s="129"/>
      <c r="IUU19" s="32"/>
      <c r="IUV19" s="33"/>
      <c r="IUW19" s="101"/>
      <c r="IUX19" s="26"/>
      <c r="IUY19" s="34"/>
      <c r="IUZ19" s="34"/>
      <c r="IVA19" s="21"/>
      <c r="IVB19" s="128"/>
      <c r="IVC19" s="129"/>
      <c r="IVD19" s="32"/>
      <c r="IVE19" s="33"/>
      <c r="IVF19" s="101"/>
      <c r="IVG19" s="26"/>
      <c r="IVH19" s="34"/>
      <c r="IVI19" s="34"/>
      <c r="IVJ19" s="21"/>
      <c r="IVK19" s="128"/>
      <c r="IVL19" s="129"/>
      <c r="IVM19" s="32"/>
      <c r="IVN19" s="33"/>
      <c r="IVO19" s="101"/>
      <c r="IVP19" s="26"/>
      <c r="IVQ19" s="34"/>
      <c r="IVR19" s="34"/>
      <c r="IVS19" s="21"/>
      <c r="IVT19" s="128"/>
      <c r="IVU19" s="129"/>
      <c r="IVV19" s="32"/>
      <c r="IVW19" s="33"/>
      <c r="IVX19" s="101"/>
      <c r="IVY19" s="26"/>
      <c r="IVZ19" s="34"/>
      <c r="IWA19" s="34"/>
      <c r="IWB19" s="21"/>
      <c r="IWC19" s="128"/>
      <c r="IWD19" s="129"/>
      <c r="IWE19" s="32"/>
      <c r="IWF19" s="33"/>
      <c r="IWG19" s="101"/>
      <c r="IWH19" s="26"/>
      <c r="IWI19" s="34"/>
      <c r="IWJ19" s="34"/>
      <c r="IWK19" s="21"/>
      <c r="IWL19" s="128"/>
      <c r="IWM19" s="129"/>
      <c r="IWN19" s="32"/>
      <c r="IWO19" s="33"/>
      <c r="IWP19" s="101"/>
      <c r="IWQ19" s="26"/>
      <c r="IWR19" s="34"/>
      <c r="IWS19" s="34"/>
      <c r="IWT19" s="21"/>
      <c r="IWU19" s="128"/>
      <c r="IWV19" s="129"/>
      <c r="IWW19" s="32"/>
      <c r="IWX19" s="33"/>
      <c r="IWY19" s="101"/>
      <c r="IWZ19" s="26"/>
      <c r="IXA19" s="34"/>
      <c r="IXB19" s="34"/>
      <c r="IXC19" s="21"/>
      <c r="IXD19" s="128"/>
      <c r="IXE19" s="129"/>
      <c r="IXF19" s="32"/>
      <c r="IXG19" s="33"/>
      <c r="IXH19" s="101"/>
      <c r="IXI19" s="26"/>
      <c r="IXJ19" s="34"/>
      <c r="IXK19" s="34"/>
      <c r="IXL19" s="21"/>
      <c r="IXM19" s="128"/>
      <c r="IXN19" s="129"/>
      <c r="IXO19" s="32"/>
      <c r="IXP19" s="33"/>
      <c r="IXQ19" s="101"/>
      <c r="IXR19" s="26"/>
      <c r="IXS19" s="34"/>
      <c r="IXT19" s="34"/>
      <c r="IXU19" s="21"/>
      <c r="IXV19" s="128"/>
      <c r="IXW19" s="129"/>
      <c r="IXX19" s="32"/>
      <c r="IXY19" s="33"/>
      <c r="IXZ19" s="101"/>
      <c r="IYA19" s="26"/>
      <c r="IYB19" s="34"/>
      <c r="IYC19" s="34"/>
      <c r="IYD19" s="21"/>
      <c r="IYE19" s="128"/>
      <c r="IYF19" s="129"/>
      <c r="IYG19" s="32"/>
      <c r="IYH19" s="33"/>
      <c r="IYI19" s="101"/>
      <c r="IYJ19" s="26"/>
      <c r="IYK19" s="34"/>
      <c r="IYL19" s="34"/>
      <c r="IYM19" s="21"/>
      <c r="IYN19" s="128"/>
      <c r="IYO19" s="129"/>
      <c r="IYP19" s="32"/>
      <c r="IYQ19" s="33"/>
      <c r="IYR19" s="101"/>
      <c r="IYS19" s="26"/>
      <c r="IYT19" s="34"/>
      <c r="IYU19" s="34"/>
      <c r="IYV19" s="21"/>
      <c r="IYW19" s="128"/>
      <c r="IYX19" s="129"/>
      <c r="IYY19" s="32"/>
      <c r="IYZ19" s="33"/>
      <c r="IZA19" s="101"/>
      <c r="IZB19" s="26"/>
      <c r="IZC19" s="34"/>
      <c r="IZD19" s="34"/>
      <c r="IZE19" s="21"/>
      <c r="IZF19" s="128"/>
      <c r="IZG19" s="129"/>
      <c r="IZH19" s="32"/>
      <c r="IZI19" s="33"/>
      <c r="IZJ19" s="101"/>
      <c r="IZK19" s="26"/>
      <c r="IZL19" s="34"/>
      <c r="IZM19" s="34"/>
      <c r="IZN19" s="21"/>
      <c r="IZO19" s="128"/>
      <c r="IZP19" s="129"/>
      <c r="IZQ19" s="32"/>
      <c r="IZR19" s="33"/>
      <c r="IZS19" s="101"/>
      <c r="IZT19" s="26"/>
      <c r="IZU19" s="34"/>
      <c r="IZV19" s="34"/>
      <c r="IZW19" s="21"/>
      <c r="IZX19" s="128"/>
      <c r="IZY19" s="129"/>
      <c r="IZZ19" s="32"/>
      <c r="JAA19" s="33"/>
      <c r="JAB19" s="101"/>
      <c r="JAC19" s="26"/>
      <c r="JAD19" s="34"/>
      <c r="JAE19" s="34"/>
      <c r="JAF19" s="21"/>
      <c r="JAG19" s="128"/>
      <c r="JAH19" s="129"/>
      <c r="JAI19" s="32"/>
      <c r="JAJ19" s="33"/>
      <c r="JAK19" s="101"/>
      <c r="JAL19" s="26"/>
      <c r="JAM19" s="34"/>
      <c r="JAN19" s="34"/>
      <c r="JAO19" s="21"/>
      <c r="JAP19" s="128"/>
      <c r="JAQ19" s="129"/>
      <c r="JAR19" s="32"/>
      <c r="JAS19" s="33"/>
      <c r="JAT19" s="101"/>
      <c r="JAU19" s="26"/>
      <c r="JAV19" s="34"/>
      <c r="JAW19" s="34"/>
      <c r="JAX19" s="21"/>
      <c r="JAY19" s="128"/>
      <c r="JAZ19" s="129"/>
      <c r="JBA19" s="32"/>
      <c r="JBB19" s="33"/>
      <c r="JBC19" s="101"/>
      <c r="JBD19" s="26"/>
      <c r="JBE19" s="34"/>
      <c r="JBF19" s="34"/>
      <c r="JBG19" s="21"/>
      <c r="JBH19" s="128"/>
      <c r="JBI19" s="129"/>
      <c r="JBJ19" s="32"/>
      <c r="JBK19" s="33"/>
      <c r="JBL19" s="101"/>
      <c r="JBM19" s="26"/>
      <c r="JBN19" s="34"/>
      <c r="JBO19" s="34"/>
      <c r="JBP19" s="21"/>
      <c r="JBQ19" s="128"/>
      <c r="JBR19" s="129"/>
      <c r="JBS19" s="32"/>
      <c r="JBT19" s="33"/>
      <c r="JBU19" s="101"/>
      <c r="JBV19" s="26"/>
      <c r="JBW19" s="34"/>
      <c r="JBX19" s="34"/>
      <c r="JBY19" s="21"/>
      <c r="JBZ19" s="128"/>
      <c r="JCA19" s="129"/>
      <c r="JCB19" s="32"/>
      <c r="JCC19" s="33"/>
      <c r="JCD19" s="101"/>
      <c r="JCE19" s="26"/>
      <c r="JCF19" s="34"/>
      <c r="JCG19" s="34"/>
      <c r="JCH19" s="21"/>
      <c r="JCI19" s="128"/>
      <c r="JCJ19" s="129"/>
      <c r="JCK19" s="32"/>
      <c r="JCL19" s="33"/>
      <c r="JCM19" s="101"/>
      <c r="JCN19" s="26"/>
      <c r="JCO19" s="34"/>
      <c r="JCP19" s="34"/>
      <c r="JCQ19" s="21"/>
      <c r="JCR19" s="128"/>
      <c r="JCS19" s="129"/>
      <c r="JCT19" s="32"/>
      <c r="JCU19" s="33"/>
      <c r="JCV19" s="101"/>
      <c r="JCW19" s="26"/>
      <c r="JCX19" s="34"/>
      <c r="JCY19" s="34"/>
      <c r="JCZ19" s="21"/>
      <c r="JDA19" s="128"/>
      <c r="JDB19" s="129"/>
      <c r="JDC19" s="32"/>
      <c r="JDD19" s="33"/>
      <c r="JDE19" s="101"/>
      <c r="JDF19" s="26"/>
      <c r="JDG19" s="34"/>
      <c r="JDH19" s="34"/>
      <c r="JDI19" s="21"/>
      <c r="JDJ19" s="128"/>
      <c r="JDK19" s="129"/>
      <c r="JDL19" s="32"/>
      <c r="JDM19" s="33"/>
      <c r="JDN19" s="101"/>
      <c r="JDO19" s="26"/>
      <c r="JDP19" s="34"/>
      <c r="JDQ19" s="34"/>
      <c r="JDR19" s="21"/>
      <c r="JDS19" s="128"/>
      <c r="JDT19" s="129"/>
      <c r="JDU19" s="32"/>
      <c r="JDV19" s="33"/>
      <c r="JDW19" s="101"/>
      <c r="JDX19" s="26"/>
      <c r="JDY19" s="34"/>
      <c r="JDZ19" s="34"/>
      <c r="JEA19" s="21"/>
      <c r="JEB19" s="128"/>
      <c r="JEC19" s="129"/>
      <c r="JED19" s="32"/>
      <c r="JEE19" s="33"/>
      <c r="JEF19" s="101"/>
      <c r="JEG19" s="26"/>
      <c r="JEH19" s="34"/>
      <c r="JEI19" s="34"/>
      <c r="JEJ19" s="21"/>
      <c r="JEK19" s="128"/>
      <c r="JEL19" s="129"/>
      <c r="JEM19" s="32"/>
      <c r="JEN19" s="33"/>
      <c r="JEO19" s="101"/>
      <c r="JEP19" s="26"/>
      <c r="JEQ19" s="34"/>
      <c r="JER19" s="34"/>
      <c r="JES19" s="21"/>
      <c r="JET19" s="128"/>
      <c r="JEU19" s="129"/>
      <c r="JEV19" s="32"/>
      <c r="JEW19" s="33"/>
      <c r="JEX19" s="101"/>
      <c r="JEY19" s="26"/>
      <c r="JEZ19" s="34"/>
      <c r="JFA19" s="34"/>
      <c r="JFB19" s="21"/>
      <c r="JFC19" s="128"/>
      <c r="JFD19" s="129"/>
      <c r="JFE19" s="32"/>
      <c r="JFF19" s="33"/>
      <c r="JFG19" s="101"/>
      <c r="JFH19" s="26"/>
      <c r="JFI19" s="34"/>
      <c r="JFJ19" s="34"/>
      <c r="JFK19" s="21"/>
      <c r="JFL19" s="128"/>
      <c r="JFM19" s="129"/>
      <c r="JFN19" s="32"/>
      <c r="JFO19" s="33"/>
      <c r="JFP19" s="101"/>
      <c r="JFQ19" s="26"/>
      <c r="JFR19" s="34"/>
      <c r="JFS19" s="34"/>
      <c r="JFT19" s="21"/>
      <c r="JFU19" s="128"/>
      <c r="JFV19" s="129"/>
      <c r="JFW19" s="32"/>
      <c r="JFX19" s="33"/>
      <c r="JFY19" s="101"/>
      <c r="JFZ19" s="26"/>
      <c r="JGA19" s="34"/>
      <c r="JGB19" s="34"/>
      <c r="JGC19" s="21"/>
      <c r="JGD19" s="128"/>
      <c r="JGE19" s="129"/>
      <c r="JGF19" s="32"/>
      <c r="JGG19" s="33"/>
      <c r="JGH19" s="101"/>
      <c r="JGI19" s="26"/>
      <c r="JGJ19" s="34"/>
      <c r="JGK19" s="34"/>
      <c r="JGL19" s="21"/>
      <c r="JGM19" s="128"/>
      <c r="JGN19" s="129"/>
      <c r="JGO19" s="32"/>
      <c r="JGP19" s="33"/>
      <c r="JGQ19" s="101"/>
      <c r="JGR19" s="26"/>
      <c r="JGS19" s="34"/>
      <c r="JGT19" s="34"/>
      <c r="JGU19" s="21"/>
      <c r="JGV19" s="128"/>
      <c r="JGW19" s="129"/>
      <c r="JGX19" s="32"/>
      <c r="JGY19" s="33"/>
      <c r="JGZ19" s="101"/>
      <c r="JHA19" s="26"/>
      <c r="JHB19" s="34"/>
      <c r="JHC19" s="34"/>
      <c r="JHD19" s="21"/>
      <c r="JHE19" s="128"/>
      <c r="JHF19" s="129"/>
      <c r="JHG19" s="32"/>
      <c r="JHH19" s="33"/>
      <c r="JHI19" s="101"/>
      <c r="JHJ19" s="26"/>
      <c r="JHK19" s="34"/>
      <c r="JHL19" s="34"/>
      <c r="JHM19" s="21"/>
      <c r="JHN19" s="128"/>
      <c r="JHO19" s="129"/>
      <c r="JHP19" s="32"/>
      <c r="JHQ19" s="33"/>
      <c r="JHR19" s="101"/>
      <c r="JHS19" s="26"/>
      <c r="JHT19" s="34"/>
      <c r="JHU19" s="34"/>
      <c r="JHV19" s="21"/>
      <c r="JHW19" s="128"/>
      <c r="JHX19" s="129"/>
      <c r="JHY19" s="32"/>
      <c r="JHZ19" s="33"/>
      <c r="JIA19" s="101"/>
      <c r="JIB19" s="26"/>
      <c r="JIC19" s="34"/>
      <c r="JID19" s="34"/>
      <c r="JIE19" s="21"/>
      <c r="JIF19" s="128"/>
      <c r="JIG19" s="129"/>
      <c r="JIH19" s="32"/>
      <c r="JII19" s="33"/>
      <c r="JIJ19" s="101"/>
      <c r="JIK19" s="26"/>
      <c r="JIL19" s="34"/>
      <c r="JIM19" s="34"/>
      <c r="JIN19" s="21"/>
      <c r="JIO19" s="128"/>
      <c r="JIP19" s="129"/>
      <c r="JIQ19" s="32"/>
      <c r="JIR19" s="33"/>
      <c r="JIS19" s="101"/>
      <c r="JIT19" s="26"/>
      <c r="JIU19" s="34"/>
      <c r="JIV19" s="34"/>
      <c r="JIW19" s="21"/>
      <c r="JIX19" s="128"/>
      <c r="JIY19" s="129"/>
      <c r="JIZ19" s="32"/>
      <c r="JJA19" s="33"/>
      <c r="JJB19" s="101"/>
      <c r="JJC19" s="26"/>
      <c r="JJD19" s="34"/>
      <c r="JJE19" s="34"/>
      <c r="JJF19" s="21"/>
      <c r="JJG19" s="128"/>
      <c r="JJH19" s="129"/>
      <c r="JJI19" s="32"/>
      <c r="JJJ19" s="33"/>
      <c r="JJK19" s="101"/>
      <c r="JJL19" s="26"/>
      <c r="JJM19" s="34"/>
      <c r="JJN19" s="34"/>
      <c r="JJO19" s="21"/>
      <c r="JJP19" s="128"/>
      <c r="JJQ19" s="129"/>
      <c r="JJR19" s="32"/>
      <c r="JJS19" s="33"/>
      <c r="JJT19" s="101"/>
      <c r="JJU19" s="26"/>
      <c r="JJV19" s="34"/>
      <c r="JJW19" s="34"/>
      <c r="JJX19" s="21"/>
      <c r="JJY19" s="128"/>
      <c r="JJZ19" s="129"/>
      <c r="JKA19" s="32"/>
      <c r="JKB19" s="33"/>
      <c r="JKC19" s="101"/>
      <c r="JKD19" s="26"/>
      <c r="JKE19" s="34"/>
      <c r="JKF19" s="34"/>
      <c r="JKG19" s="21"/>
      <c r="JKH19" s="128"/>
      <c r="JKI19" s="129"/>
      <c r="JKJ19" s="32"/>
      <c r="JKK19" s="33"/>
      <c r="JKL19" s="101"/>
      <c r="JKM19" s="26"/>
      <c r="JKN19" s="34"/>
      <c r="JKO19" s="34"/>
      <c r="JKP19" s="21"/>
      <c r="JKQ19" s="128"/>
      <c r="JKR19" s="129"/>
      <c r="JKS19" s="32"/>
      <c r="JKT19" s="33"/>
      <c r="JKU19" s="101"/>
      <c r="JKV19" s="26"/>
      <c r="JKW19" s="34"/>
      <c r="JKX19" s="34"/>
      <c r="JKY19" s="21"/>
      <c r="JKZ19" s="128"/>
      <c r="JLA19" s="129"/>
      <c r="JLB19" s="32"/>
      <c r="JLC19" s="33"/>
      <c r="JLD19" s="101"/>
      <c r="JLE19" s="26"/>
      <c r="JLF19" s="34"/>
      <c r="JLG19" s="34"/>
      <c r="JLH19" s="21"/>
      <c r="JLI19" s="128"/>
      <c r="JLJ19" s="129"/>
      <c r="JLK19" s="32"/>
      <c r="JLL19" s="33"/>
      <c r="JLM19" s="101"/>
      <c r="JLN19" s="26"/>
      <c r="JLO19" s="34"/>
      <c r="JLP19" s="34"/>
      <c r="JLQ19" s="21"/>
      <c r="JLR19" s="128"/>
      <c r="JLS19" s="129"/>
      <c r="JLT19" s="32"/>
      <c r="JLU19" s="33"/>
      <c r="JLV19" s="101"/>
      <c r="JLW19" s="26"/>
      <c r="JLX19" s="34"/>
      <c r="JLY19" s="34"/>
      <c r="JLZ19" s="21"/>
      <c r="JMA19" s="128"/>
      <c r="JMB19" s="129"/>
      <c r="JMC19" s="32"/>
      <c r="JMD19" s="33"/>
      <c r="JME19" s="101"/>
      <c r="JMF19" s="26"/>
      <c r="JMG19" s="34"/>
      <c r="JMH19" s="34"/>
      <c r="JMI19" s="21"/>
      <c r="JMJ19" s="128"/>
      <c r="JMK19" s="129"/>
      <c r="JML19" s="32"/>
      <c r="JMM19" s="33"/>
      <c r="JMN19" s="101"/>
      <c r="JMO19" s="26"/>
      <c r="JMP19" s="34"/>
      <c r="JMQ19" s="34"/>
      <c r="JMR19" s="21"/>
      <c r="JMS19" s="128"/>
      <c r="JMT19" s="129"/>
      <c r="JMU19" s="32"/>
      <c r="JMV19" s="33"/>
      <c r="JMW19" s="101"/>
      <c r="JMX19" s="26"/>
      <c r="JMY19" s="34"/>
      <c r="JMZ19" s="34"/>
      <c r="JNA19" s="21"/>
      <c r="JNB19" s="128"/>
      <c r="JNC19" s="129"/>
      <c r="JND19" s="32"/>
      <c r="JNE19" s="33"/>
      <c r="JNF19" s="101"/>
      <c r="JNG19" s="26"/>
      <c r="JNH19" s="34"/>
      <c r="JNI19" s="34"/>
      <c r="JNJ19" s="21"/>
      <c r="JNK19" s="128"/>
      <c r="JNL19" s="129"/>
      <c r="JNM19" s="32"/>
      <c r="JNN19" s="33"/>
      <c r="JNO19" s="101"/>
      <c r="JNP19" s="26"/>
      <c r="JNQ19" s="34"/>
      <c r="JNR19" s="34"/>
      <c r="JNS19" s="21"/>
      <c r="JNT19" s="128"/>
      <c r="JNU19" s="129"/>
      <c r="JNV19" s="32"/>
      <c r="JNW19" s="33"/>
      <c r="JNX19" s="101"/>
      <c r="JNY19" s="26"/>
      <c r="JNZ19" s="34"/>
      <c r="JOA19" s="34"/>
      <c r="JOB19" s="21"/>
      <c r="JOC19" s="128"/>
      <c r="JOD19" s="129"/>
      <c r="JOE19" s="32"/>
      <c r="JOF19" s="33"/>
      <c r="JOG19" s="101"/>
      <c r="JOH19" s="26"/>
      <c r="JOI19" s="34"/>
      <c r="JOJ19" s="34"/>
      <c r="JOK19" s="21"/>
      <c r="JOL19" s="128"/>
      <c r="JOM19" s="129"/>
      <c r="JON19" s="32"/>
      <c r="JOO19" s="33"/>
      <c r="JOP19" s="101"/>
      <c r="JOQ19" s="26"/>
      <c r="JOR19" s="34"/>
      <c r="JOS19" s="34"/>
      <c r="JOT19" s="21"/>
      <c r="JOU19" s="128"/>
      <c r="JOV19" s="129"/>
      <c r="JOW19" s="32"/>
      <c r="JOX19" s="33"/>
      <c r="JOY19" s="101"/>
      <c r="JOZ19" s="26"/>
      <c r="JPA19" s="34"/>
      <c r="JPB19" s="34"/>
      <c r="JPC19" s="21"/>
      <c r="JPD19" s="128"/>
      <c r="JPE19" s="129"/>
      <c r="JPF19" s="32"/>
      <c r="JPG19" s="33"/>
      <c r="JPH19" s="101"/>
      <c r="JPI19" s="26"/>
      <c r="JPJ19" s="34"/>
      <c r="JPK19" s="34"/>
      <c r="JPL19" s="21"/>
      <c r="JPM19" s="128"/>
      <c r="JPN19" s="129"/>
      <c r="JPO19" s="32"/>
      <c r="JPP19" s="33"/>
      <c r="JPQ19" s="101"/>
      <c r="JPR19" s="26"/>
      <c r="JPS19" s="34"/>
      <c r="JPT19" s="34"/>
      <c r="JPU19" s="21"/>
      <c r="JPV19" s="128"/>
      <c r="JPW19" s="129"/>
      <c r="JPX19" s="32"/>
      <c r="JPY19" s="33"/>
      <c r="JPZ19" s="101"/>
      <c r="JQA19" s="26"/>
      <c r="JQB19" s="34"/>
      <c r="JQC19" s="34"/>
      <c r="JQD19" s="21"/>
      <c r="JQE19" s="128"/>
      <c r="JQF19" s="129"/>
      <c r="JQG19" s="32"/>
      <c r="JQH19" s="33"/>
      <c r="JQI19" s="101"/>
      <c r="JQJ19" s="26"/>
      <c r="JQK19" s="34"/>
      <c r="JQL19" s="34"/>
      <c r="JQM19" s="21"/>
      <c r="JQN19" s="128"/>
      <c r="JQO19" s="129"/>
      <c r="JQP19" s="32"/>
      <c r="JQQ19" s="33"/>
      <c r="JQR19" s="101"/>
      <c r="JQS19" s="26"/>
      <c r="JQT19" s="34"/>
      <c r="JQU19" s="34"/>
      <c r="JQV19" s="21"/>
      <c r="JQW19" s="128"/>
      <c r="JQX19" s="129"/>
      <c r="JQY19" s="32"/>
      <c r="JQZ19" s="33"/>
      <c r="JRA19" s="101"/>
      <c r="JRB19" s="26"/>
      <c r="JRC19" s="34"/>
      <c r="JRD19" s="34"/>
      <c r="JRE19" s="21"/>
      <c r="JRF19" s="128"/>
      <c r="JRG19" s="129"/>
      <c r="JRH19" s="32"/>
      <c r="JRI19" s="33"/>
      <c r="JRJ19" s="101"/>
      <c r="JRK19" s="26"/>
      <c r="JRL19" s="34"/>
      <c r="JRM19" s="34"/>
      <c r="JRN19" s="21"/>
      <c r="JRO19" s="128"/>
      <c r="JRP19" s="129"/>
      <c r="JRQ19" s="32"/>
      <c r="JRR19" s="33"/>
      <c r="JRS19" s="101"/>
      <c r="JRT19" s="26"/>
      <c r="JRU19" s="34"/>
      <c r="JRV19" s="34"/>
      <c r="JRW19" s="21"/>
      <c r="JRX19" s="128"/>
      <c r="JRY19" s="129"/>
      <c r="JRZ19" s="32"/>
      <c r="JSA19" s="33"/>
      <c r="JSB19" s="101"/>
      <c r="JSC19" s="26"/>
      <c r="JSD19" s="34"/>
      <c r="JSE19" s="34"/>
      <c r="JSF19" s="21"/>
      <c r="JSG19" s="128"/>
      <c r="JSH19" s="129"/>
      <c r="JSI19" s="32"/>
      <c r="JSJ19" s="33"/>
      <c r="JSK19" s="101"/>
      <c r="JSL19" s="26"/>
      <c r="JSM19" s="34"/>
      <c r="JSN19" s="34"/>
      <c r="JSO19" s="21"/>
      <c r="JSP19" s="128"/>
      <c r="JSQ19" s="129"/>
      <c r="JSR19" s="32"/>
      <c r="JSS19" s="33"/>
      <c r="JST19" s="101"/>
      <c r="JSU19" s="26"/>
      <c r="JSV19" s="34"/>
      <c r="JSW19" s="34"/>
      <c r="JSX19" s="21"/>
      <c r="JSY19" s="128"/>
      <c r="JSZ19" s="129"/>
      <c r="JTA19" s="32"/>
      <c r="JTB19" s="33"/>
      <c r="JTC19" s="101"/>
      <c r="JTD19" s="26"/>
      <c r="JTE19" s="34"/>
      <c r="JTF19" s="34"/>
      <c r="JTG19" s="21"/>
      <c r="JTH19" s="128"/>
      <c r="JTI19" s="129"/>
      <c r="JTJ19" s="32"/>
      <c r="JTK19" s="33"/>
      <c r="JTL19" s="101"/>
      <c r="JTM19" s="26"/>
      <c r="JTN19" s="34"/>
      <c r="JTO19" s="34"/>
      <c r="JTP19" s="21"/>
      <c r="JTQ19" s="128"/>
      <c r="JTR19" s="129"/>
      <c r="JTS19" s="32"/>
      <c r="JTT19" s="33"/>
      <c r="JTU19" s="101"/>
      <c r="JTV19" s="26"/>
      <c r="JTW19" s="34"/>
      <c r="JTX19" s="34"/>
      <c r="JTY19" s="21"/>
      <c r="JTZ19" s="128"/>
      <c r="JUA19" s="129"/>
      <c r="JUB19" s="32"/>
      <c r="JUC19" s="33"/>
      <c r="JUD19" s="101"/>
      <c r="JUE19" s="26"/>
      <c r="JUF19" s="34"/>
      <c r="JUG19" s="34"/>
      <c r="JUH19" s="21"/>
      <c r="JUI19" s="128"/>
      <c r="JUJ19" s="129"/>
      <c r="JUK19" s="32"/>
      <c r="JUL19" s="33"/>
      <c r="JUM19" s="101"/>
      <c r="JUN19" s="26"/>
      <c r="JUO19" s="34"/>
      <c r="JUP19" s="34"/>
      <c r="JUQ19" s="21"/>
      <c r="JUR19" s="128"/>
      <c r="JUS19" s="129"/>
      <c r="JUT19" s="32"/>
      <c r="JUU19" s="33"/>
      <c r="JUV19" s="101"/>
      <c r="JUW19" s="26"/>
      <c r="JUX19" s="34"/>
      <c r="JUY19" s="34"/>
      <c r="JUZ19" s="21"/>
      <c r="JVA19" s="128"/>
      <c r="JVB19" s="129"/>
      <c r="JVC19" s="32"/>
      <c r="JVD19" s="33"/>
      <c r="JVE19" s="101"/>
      <c r="JVF19" s="26"/>
      <c r="JVG19" s="34"/>
      <c r="JVH19" s="34"/>
      <c r="JVI19" s="21"/>
      <c r="JVJ19" s="128"/>
      <c r="JVK19" s="129"/>
      <c r="JVL19" s="32"/>
      <c r="JVM19" s="33"/>
      <c r="JVN19" s="101"/>
      <c r="JVO19" s="26"/>
      <c r="JVP19" s="34"/>
      <c r="JVQ19" s="34"/>
      <c r="JVR19" s="21"/>
      <c r="JVS19" s="128"/>
      <c r="JVT19" s="129"/>
      <c r="JVU19" s="32"/>
      <c r="JVV19" s="33"/>
      <c r="JVW19" s="101"/>
      <c r="JVX19" s="26"/>
      <c r="JVY19" s="34"/>
      <c r="JVZ19" s="34"/>
      <c r="JWA19" s="21"/>
      <c r="JWB19" s="128"/>
      <c r="JWC19" s="129"/>
      <c r="JWD19" s="32"/>
      <c r="JWE19" s="33"/>
      <c r="JWF19" s="101"/>
      <c r="JWG19" s="26"/>
      <c r="JWH19" s="34"/>
      <c r="JWI19" s="34"/>
      <c r="JWJ19" s="21"/>
      <c r="JWK19" s="128"/>
      <c r="JWL19" s="129"/>
      <c r="JWM19" s="32"/>
      <c r="JWN19" s="33"/>
      <c r="JWO19" s="101"/>
      <c r="JWP19" s="26"/>
      <c r="JWQ19" s="34"/>
      <c r="JWR19" s="34"/>
      <c r="JWS19" s="21"/>
      <c r="JWT19" s="128"/>
      <c r="JWU19" s="129"/>
      <c r="JWV19" s="32"/>
      <c r="JWW19" s="33"/>
      <c r="JWX19" s="101"/>
      <c r="JWY19" s="26"/>
      <c r="JWZ19" s="34"/>
      <c r="JXA19" s="34"/>
      <c r="JXB19" s="21"/>
      <c r="JXC19" s="128"/>
      <c r="JXD19" s="129"/>
      <c r="JXE19" s="32"/>
      <c r="JXF19" s="33"/>
      <c r="JXG19" s="101"/>
      <c r="JXH19" s="26"/>
      <c r="JXI19" s="34"/>
      <c r="JXJ19" s="34"/>
      <c r="JXK19" s="21"/>
      <c r="JXL19" s="128"/>
      <c r="JXM19" s="129"/>
      <c r="JXN19" s="32"/>
      <c r="JXO19" s="33"/>
      <c r="JXP19" s="101"/>
      <c r="JXQ19" s="26"/>
      <c r="JXR19" s="34"/>
      <c r="JXS19" s="34"/>
      <c r="JXT19" s="21"/>
      <c r="JXU19" s="128"/>
      <c r="JXV19" s="129"/>
      <c r="JXW19" s="32"/>
      <c r="JXX19" s="33"/>
      <c r="JXY19" s="101"/>
      <c r="JXZ19" s="26"/>
      <c r="JYA19" s="34"/>
      <c r="JYB19" s="34"/>
      <c r="JYC19" s="21"/>
      <c r="JYD19" s="128"/>
      <c r="JYE19" s="129"/>
      <c r="JYF19" s="32"/>
      <c r="JYG19" s="33"/>
      <c r="JYH19" s="101"/>
      <c r="JYI19" s="26"/>
      <c r="JYJ19" s="34"/>
      <c r="JYK19" s="34"/>
      <c r="JYL19" s="21"/>
      <c r="JYM19" s="128"/>
      <c r="JYN19" s="129"/>
      <c r="JYO19" s="32"/>
      <c r="JYP19" s="33"/>
      <c r="JYQ19" s="101"/>
      <c r="JYR19" s="26"/>
      <c r="JYS19" s="34"/>
      <c r="JYT19" s="34"/>
      <c r="JYU19" s="21"/>
      <c r="JYV19" s="128"/>
      <c r="JYW19" s="129"/>
      <c r="JYX19" s="32"/>
      <c r="JYY19" s="33"/>
      <c r="JYZ19" s="101"/>
      <c r="JZA19" s="26"/>
      <c r="JZB19" s="34"/>
      <c r="JZC19" s="34"/>
      <c r="JZD19" s="21"/>
      <c r="JZE19" s="128"/>
      <c r="JZF19" s="129"/>
      <c r="JZG19" s="32"/>
      <c r="JZH19" s="33"/>
      <c r="JZI19" s="101"/>
      <c r="JZJ19" s="26"/>
      <c r="JZK19" s="34"/>
      <c r="JZL19" s="34"/>
      <c r="JZM19" s="21"/>
      <c r="JZN19" s="128"/>
      <c r="JZO19" s="129"/>
      <c r="JZP19" s="32"/>
      <c r="JZQ19" s="33"/>
      <c r="JZR19" s="101"/>
      <c r="JZS19" s="26"/>
      <c r="JZT19" s="34"/>
      <c r="JZU19" s="34"/>
      <c r="JZV19" s="21"/>
      <c r="JZW19" s="128"/>
      <c r="JZX19" s="129"/>
      <c r="JZY19" s="32"/>
      <c r="JZZ19" s="33"/>
      <c r="KAA19" s="101"/>
      <c r="KAB19" s="26"/>
      <c r="KAC19" s="34"/>
      <c r="KAD19" s="34"/>
      <c r="KAE19" s="21"/>
      <c r="KAF19" s="128"/>
      <c r="KAG19" s="129"/>
      <c r="KAH19" s="32"/>
      <c r="KAI19" s="33"/>
      <c r="KAJ19" s="101"/>
      <c r="KAK19" s="26"/>
      <c r="KAL19" s="34"/>
      <c r="KAM19" s="34"/>
      <c r="KAN19" s="21"/>
      <c r="KAO19" s="128"/>
      <c r="KAP19" s="129"/>
      <c r="KAQ19" s="32"/>
      <c r="KAR19" s="33"/>
      <c r="KAS19" s="101"/>
      <c r="KAT19" s="26"/>
      <c r="KAU19" s="34"/>
      <c r="KAV19" s="34"/>
      <c r="KAW19" s="21"/>
      <c r="KAX19" s="128"/>
      <c r="KAY19" s="129"/>
      <c r="KAZ19" s="32"/>
      <c r="KBA19" s="33"/>
      <c r="KBB19" s="101"/>
      <c r="KBC19" s="26"/>
      <c r="KBD19" s="34"/>
      <c r="KBE19" s="34"/>
      <c r="KBF19" s="21"/>
      <c r="KBG19" s="128"/>
      <c r="KBH19" s="129"/>
      <c r="KBI19" s="32"/>
      <c r="KBJ19" s="33"/>
      <c r="KBK19" s="101"/>
      <c r="KBL19" s="26"/>
      <c r="KBM19" s="34"/>
      <c r="KBN19" s="34"/>
      <c r="KBO19" s="21"/>
      <c r="KBP19" s="128"/>
      <c r="KBQ19" s="129"/>
      <c r="KBR19" s="32"/>
      <c r="KBS19" s="33"/>
      <c r="KBT19" s="101"/>
      <c r="KBU19" s="26"/>
      <c r="KBV19" s="34"/>
      <c r="KBW19" s="34"/>
      <c r="KBX19" s="21"/>
      <c r="KBY19" s="128"/>
      <c r="KBZ19" s="129"/>
      <c r="KCA19" s="32"/>
      <c r="KCB19" s="33"/>
      <c r="KCC19" s="101"/>
      <c r="KCD19" s="26"/>
      <c r="KCE19" s="34"/>
      <c r="KCF19" s="34"/>
      <c r="KCG19" s="21"/>
      <c r="KCH19" s="128"/>
      <c r="KCI19" s="129"/>
      <c r="KCJ19" s="32"/>
      <c r="KCK19" s="33"/>
      <c r="KCL19" s="101"/>
      <c r="KCM19" s="26"/>
      <c r="KCN19" s="34"/>
      <c r="KCO19" s="34"/>
      <c r="KCP19" s="21"/>
      <c r="KCQ19" s="128"/>
      <c r="KCR19" s="129"/>
      <c r="KCS19" s="32"/>
      <c r="KCT19" s="33"/>
      <c r="KCU19" s="101"/>
      <c r="KCV19" s="26"/>
      <c r="KCW19" s="34"/>
      <c r="KCX19" s="34"/>
      <c r="KCY19" s="21"/>
      <c r="KCZ19" s="128"/>
      <c r="KDA19" s="129"/>
      <c r="KDB19" s="32"/>
      <c r="KDC19" s="33"/>
      <c r="KDD19" s="101"/>
      <c r="KDE19" s="26"/>
      <c r="KDF19" s="34"/>
      <c r="KDG19" s="34"/>
      <c r="KDH19" s="21"/>
      <c r="KDI19" s="128"/>
      <c r="KDJ19" s="129"/>
      <c r="KDK19" s="32"/>
      <c r="KDL19" s="33"/>
      <c r="KDM19" s="101"/>
      <c r="KDN19" s="26"/>
      <c r="KDO19" s="34"/>
      <c r="KDP19" s="34"/>
      <c r="KDQ19" s="21"/>
      <c r="KDR19" s="128"/>
      <c r="KDS19" s="129"/>
      <c r="KDT19" s="32"/>
      <c r="KDU19" s="33"/>
      <c r="KDV19" s="101"/>
      <c r="KDW19" s="26"/>
      <c r="KDX19" s="34"/>
      <c r="KDY19" s="34"/>
      <c r="KDZ19" s="21"/>
      <c r="KEA19" s="128"/>
      <c r="KEB19" s="129"/>
      <c r="KEC19" s="32"/>
      <c r="KED19" s="33"/>
      <c r="KEE19" s="101"/>
      <c r="KEF19" s="26"/>
      <c r="KEG19" s="34"/>
      <c r="KEH19" s="34"/>
      <c r="KEI19" s="21"/>
      <c r="KEJ19" s="128"/>
      <c r="KEK19" s="129"/>
      <c r="KEL19" s="32"/>
      <c r="KEM19" s="33"/>
      <c r="KEN19" s="101"/>
      <c r="KEO19" s="26"/>
      <c r="KEP19" s="34"/>
      <c r="KEQ19" s="34"/>
      <c r="KER19" s="21"/>
      <c r="KES19" s="128"/>
      <c r="KET19" s="129"/>
      <c r="KEU19" s="32"/>
      <c r="KEV19" s="33"/>
      <c r="KEW19" s="101"/>
      <c r="KEX19" s="26"/>
      <c r="KEY19" s="34"/>
      <c r="KEZ19" s="34"/>
      <c r="KFA19" s="21"/>
      <c r="KFB19" s="128"/>
      <c r="KFC19" s="129"/>
      <c r="KFD19" s="32"/>
      <c r="KFE19" s="33"/>
      <c r="KFF19" s="101"/>
      <c r="KFG19" s="26"/>
      <c r="KFH19" s="34"/>
      <c r="KFI19" s="34"/>
      <c r="KFJ19" s="21"/>
      <c r="KFK19" s="128"/>
      <c r="KFL19" s="129"/>
      <c r="KFM19" s="32"/>
      <c r="KFN19" s="33"/>
      <c r="KFO19" s="101"/>
      <c r="KFP19" s="26"/>
      <c r="KFQ19" s="34"/>
      <c r="KFR19" s="34"/>
      <c r="KFS19" s="21"/>
      <c r="KFT19" s="128"/>
      <c r="KFU19" s="129"/>
      <c r="KFV19" s="32"/>
      <c r="KFW19" s="33"/>
      <c r="KFX19" s="101"/>
      <c r="KFY19" s="26"/>
      <c r="KFZ19" s="34"/>
      <c r="KGA19" s="34"/>
      <c r="KGB19" s="21"/>
      <c r="KGC19" s="128"/>
      <c r="KGD19" s="129"/>
      <c r="KGE19" s="32"/>
      <c r="KGF19" s="33"/>
      <c r="KGG19" s="101"/>
      <c r="KGH19" s="26"/>
      <c r="KGI19" s="34"/>
      <c r="KGJ19" s="34"/>
      <c r="KGK19" s="21"/>
      <c r="KGL19" s="128"/>
      <c r="KGM19" s="129"/>
      <c r="KGN19" s="32"/>
      <c r="KGO19" s="33"/>
      <c r="KGP19" s="101"/>
      <c r="KGQ19" s="26"/>
      <c r="KGR19" s="34"/>
      <c r="KGS19" s="34"/>
      <c r="KGT19" s="21"/>
      <c r="KGU19" s="128"/>
      <c r="KGV19" s="129"/>
      <c r="KGW19" s="32"/>
      <c r="KGX19" s="33"/>
      <c r="KGY19" s="101"/>
      <c r="KGZ19" s="26"/>
      <c r="KHA19" s="34"/>
      <c r="KHB19" s="34"/>
      <c r="KHC19" s="21"/>
      <c r="KHD19" s="128"/>
      <c r="KHE19" s="129"/>
      <c r="KHF19" s="32"/>
      <c r="KHG19" s="33"/>
      <c r="KHH19" s="101"/>
      <c r="KHI19" s="26"/>
      <c r="KHJ19" s="34"/>
      <c r="KHK19" s="34"/>
      <c r="KHL19" s="21"/>
      <c r="KHM19" s="128"/>
      <c r="KHN19" s="129"/>
      <c r="KHO19" s="32"/>
      <c r="KHP19" s="33"/>
      <c r="KHQ19" s="101"/>
      <c r="KHR19" s="26"/>
      <c r="KHS19" s="34"/>
      <c r="KHT19" s="34"/>
      <c r="KHU19" s="21"/>
      <c r="KHV19" s="128"/>
      <c r="KHW19" s="129"/>
      <c r="KHX19" s="32"/>
      <c r="KHY19" s="33"/>
      <c r="KHZ19" s="101"/>
      <c r="KIA19" s="26"/>
      <c r="KIB19" s="34"/>
      <c r="KIC19" s="34"/>
      <c r="KID19" s="21"/>
      <c r="KIE19" s="128"/>
      <c r="KIF19" s="129"/>
      <c r="KIG19" s="32"/>
      <c r="KIH19" s="33"/>
      <c r="KII19" s="101"/>
      <c r="KIJ19" s="26"/>
      <c r="KIK19" s="34"/>
      <c r="KIL19" s="34"/>
      <c r="KIM19" s="21"/>
      <c r="KIN19" s="128"/>
      <c r="KIO19" s="129"/>
      <c r="KIP19" s="32"/>
      <c r="KIQ19" s="33"/>
      <c r="KIR19" s="101"/>
      <c r="KIS19" s="26"/>
      <c r="KIT19" s="34"/>
      <c r="KIU19" s="34"/>
      <c r="KIV19" s="21"/>
      <c r="KIW19" s="128"/>
      <c r="KIX19" s="129"/>
      <c r="KIY19" s="32"/>
      <c r="KIZ19" s="33"/>
      <c r="KJA19" s="101"/>
      <c r="KJB19" s="26"/>
      <c r="KJC19" s="34"/>
      <c r="KJD19" s="34"/>
      <c r="KJE19" s="21"/>
      <c r="KJF19" s="128"/>
      <c r="KJG19" s="129"/>
      <c r="KJH19" s="32"/>
      <c r="KJI19" s="33"/>
      <c r="KJJ19" s="101"/>
      <c r="KJK19" s="26"/>
      <c r="KJL19" s="34"/>
      <c r="KJM19" s="34"/>
      <c r="KJN19" s="21"/>
      <c r="KJO19" s="128"/>
      <c r="KJP19" s="129"/>
      <c r="KJQ19" s="32"/>
      <c r="KJR19" s="33"/>
      <c r="KJS19" s="101"/>
      <c r="KJT19" s="26"/>
      <c r="KJU19" s="34"/>
      <c r="KJV19" s="34"/>
      <c r="KJW19" s="21"/>
      <c r="KJX19" s="128"/>
      <c r="KJY19" s="129"/>
      <c r="KJZ19" s="32"/>
      <c r="KKA19" s="33"/>
      <c r="KKB19" s="101"/>
      <c r="KKC19" s="26"/>
      <c r="KKD19" s="34"/>
      <c r="KKE19" s="34"/>
      <c r="KKF19" s="21"/>
      <c r="KKG19" s="128"/>
      <c r="KKH19" s="129"/>
      <c r="KKI19" s="32"/>
      <c r="KKJ19" s="33"/>
      <c r="KKK19" s="101"/>
      <c r="KKL19" s="26"/>
      <c r="KKM19" s="34"/>
      <c r="KKN19" s="34"/>
      <c r="KKO19" s="21"/>
      <c r="KKP19" s="128"/>
      <c r="KKQ19" s="129"/>
      <c r="KKR19" s="32"/>
      <c r="KKS19" s="33"/>
      <c r="KKT19" s="101"/>
      <c r="KKU19" s="26"/>
      <c r="KKV19" s="34"/>
      <c r="KKW19" s="34"/>
      <c r="KKX19" s="21"/>
      <c r="KKY19" s="128"/>
      <c r="KKZ19" s="129"/>
      <c r="KLA19" s="32"/>
      <c r="KLB19" s="33"/>
      <c r="KLC19" s="101"/>
      <c r="KLD19" s="26"/>
      <c r="KLE19" s="34"/>
      <c r="KLF19" s="34"/>
      <c r="KLG19" s="21"/>
      <c r="KLH19" s="128"/>
      <c r="KLI19" s="129"/>
      <c r="KLJ19" s="32"/>
      <c r="KLK19" s="33"/>
      <c r="KLL19" s="101"/>
      <c r="KLM19" s="26"/>
      <c r="KLN19" s="34"/>
      <c r="KLO19" s="34"/>
      <c r="KLP19" s="21"/>
      <c r="KLQ19" s="128"/>
      <c r="KLR19" s="129"/>
      <c r="KLS19" s="32"/>
      <c r="KLT19" s="33"/>
      <c r="KLU19" s="101"/>
      <c r="KLV19" s="26"/>
      <c r="KLW19" s="34"/>
      <c r="KLX19" s="34"/>
      <c r="KLY19" s="21"/>
      <c r="KLZ19" s="128"/>
      <c r="KMA19" s="129"/>
      <c r="KMB19" s="32"/>
      <c r="KMC19" s="33"/>
      <c r="KMD19" s="101"/>
      <c r="KME19" s="26"/>
      <c r="KMF19" s="34"/>
      <c r="KMG19" s="34"/>
      <c r="KMH19" s="21"/>
      <c r="KMI19" s="128"/>
      <c r="KMJ19" s="129"/>
      <c r="KMK19" s="32"/>
      <c r="KML19" s="33"/>
      <c r="KMM19" s="101"/>
      <c r="KMN19" s="26"/>
      <c r="KMO19" s="34"/>
      <c r="KMP19" s="34"/>
      <c r="KMQ19" s="21"/>
      <c r="KMR19" s="128"/>
      <c r="KMS19" s="129"/>
      <c r="KMT19" s="32"/>
      <c r="KMU19" s="33"/>
      <c r="KMV19" s="101"/>
      <c r="KMW19" s="26"/>
      <c r="KMX19" s="34"/>
      <c r="KMY19" s="34"/>
      <c r="KMZ19" s="21"/>
      <c r="KNA19" s="128"/>
      <c r="KNB19" s="129"/>
      <c r="KNC19" s="32"/>
      <c r="KND19" s="33"/>
      <c r="KNE19" s="101"/>
      <c r="KNF19" s="26"/>
      <c r="KNG19" s="34"/>
      <c r="KNH19" s="34"/>
      <c r="KNI19" s="21"/>
      <c r="KNJ19" s="128"/>
      <c r="KNK19" s="129"/>
      <c r="KNL19" s="32"/>
      <c r="KNM19" s="33"/>
      <c r="KNN19" s="101"/>
      <c r="KNO19" s="26"/>
      <c r="KNP19" s="34"/>
      <c r="KNQ19" s="34"/>
      <c r="KNR19" s="21"/>
      <c r="KNS19" s="128"/>
      <c r="KNT19" s="129"/>
      <c r="KNU19" s="32"/>
      <c r="KNV19" s="33"/>
      <c r="KNW19" s="101"/>
      <c r="KNX19" s="26"/>
      <c r="KNY19" s="34"/>
      <c r="KNZ19" s="34"/>
      <c r="KOA19" s="21"/>
      <c r="KOB19" s="128"/>
      <c r="KOC19" s="129"/>
      <c r="KOD19" s="32"/>
      <c r="KOE19" s="33"/>
      <c r="KOF19" s="101"/>
      <c r="KOG19" s="26"/>
      <c r="KOH19" s="34"/>
      <c r="KOI19" s="34"/>
      <c r="KOJ19" s="21"/>
      <c r="KOK19" s="128"/>
      <c r="KOL19" s="129"/>
      <c r="KOM19" s="32"/>
      <c r="KON19" s="33"/>
      <c r="KOO19" s="101"/>
      <c r="KOP19" s="26"/>
      <c r="KOQ19" s="34"/>
      <c r="KOR19" s="34"/>
      <c r="KOS19" s="21"/>
      <c r="KOT19" s="128"/>
      <c r="KOU19" s="129"/>
      <c r="KOV19" s="32"/>
      <c r="KOW19" s="33"/>
      <c r="KOX19" s="101"/>
      <c r="KOY19" s="26"/>
      <c r="KOZ19" s="34"/>
      <c r="KPA19" s="34"/>
      <c r="KPB19" s="21"/>
      <c r="KPC19" s="128"/>
      <c r="KPD19" s="129"/>
      <c r="KPE19" s="32"/>
      <c r="KPF19" s="33"/>
      <c r="KPG19" s="101"/>
      <c r="KPH19" s="26"/>
      <c r="KPI19" s="34"/>
      <c r="KPJ19" s="34"/>
      <c r="KPK19" s="21"/>
      <c r="KPL19" s="128"/>
      <c r="KPM19" s="129"/>
      <c r="KPN19" s="32"/>
      <c r="KPO19" s="33"/>
      <c r="KPP19" s="101"/>
      <c r="KPQ19" s="26"/>
      <c r="KPR19" s="34"/>
      <c r="KPS19" s="34"/>
      <c r="KPT19" s="21"/>
      <c r="KPU19" s="128"/>
      <c r="KPV19" s="129"/>
      <c r="KPW19" s="32"/>
      <c r="KPX19" s="33"/>
      <c r="KPY19" s="101"/>
      <c r="KPZ19" s="26"/>
      <c r="KQA19" s="34"/>
      <c r="KQB19" s="34"/>
      <c r="KQC19" s="21"/>
      <c r="KQD19" s="128"/>
      <c r="KQE19" s="129"/>
      <c r="KQF19" s="32"/>
      <c r="KQG19" s="33"/>
      <c r="KQH19" s="101"/>
      <c r="KQI19" s="26"/>
      <c r="KQJ19" s="34"/>
      <c r="KQK19" s="34"/>
      <c r="KQL19" s="21"/>
      <c r="KQM19" s="128"/>
      <c r="KQN19" s="129"/>
      <c r="KQO19" s="32"/>
      <c r="KQP19" s="33"/>
      <c r="KQQ19" s="101"/>
      <c r="KQR19" s="26"/>
      <c r="KQS19" s="34"/>
      <c r="KQT19" s="34"/>
      <c r="KQU19" s="21"/>
      <c r="KQV19" s="128"/>
      <c r="KQW19" s="129"/>
      <c r="KQX19" s="32"/>
      <c r="KQY19" s="33"/>
      <c r="KQZ19" s="101"/>
      <c r="KRA19" s="26"/>
      <c r="KRB19" s="34"/>
      <c r="KRC19" s="34"/>
      <c r="KRD19" s="21"/>
      <c r="KRE19" s="128"/>
      <c r="KRF19" s="129"/>
      <c r="KRG19" s="32"/>
      <c r="KRH19" s="33"/>
      <c r="KRI19" s="101"/>
      <c r="KRJ19" s="26"/>
      <c r="KRK19" s="34"/>
      <c r="KRL19" s="34"/>
      <c r="KRM19" s="21"/>
      <c r="KRN19" s="128"/>
      <c r="KRO19" s="129"/>
      <c r="KRP19" s="32"/>
      <c r="KRQ19" s="33"/>
      <c r="KRR19" s="101"/>
      <c r="KRS19" s="26"/>
      <c r="KRT19" s="34"/>
      <c r="KRU19" s="34"/>
      <c r="KRV19" s="21"/>
      <c r="KRW19" s="128"/>
      <c r="KRX19" s="129"/>
      <c r="KRY19" s="32"/>
      <c r="KRZ19" s="33"/>
      <c r="KSA19" s="101"/>
      <c r="KSB19" s="26"/>
      <c r="KSC19" s="34"/>
      <c r="KSD19" s="34"/>
      <c r="KSE19" s="21"/>
      <c r="KSF19" s="128"/>
      <c r="KSG19" s="129"/>
      <c r="KSH19" s="32"/>
      <c r="KSI19" s="33"/>
      <c r="KSJ19" s="101"/>
      <c r="KSK19" s="26"/>
      <c r="KSL19" s="34"/>
      <c r="KSM19" s="34"/>
      <c r="KSN19" s="21"/>
      <c r="KSO19" s="128"/>
      <c r="KSP19" s="129"/>
      <c r="KSQ19" s="32"/>
      <c r="KSR19" s="33"/>
      <c r="KSS19" s="101"/>
      <c r="KST19" s="26"/>
      <c r="KSU19" s="34"/>
      <c r="KSV19" s="34"/>
      <c r="KSW19" s="21"/>
      <c r="KSX19" s="128"/>
      <c r="KSY19" s="129"/>
      <c r="KSZ19" s="32"/>
      <c r="KTA19" s="33"/>
      <c r="KTB19" s="101"/>
      <c r="KTC19" s="26"/>
      <c r="KTD19" s="34"/>
      <c r="KTE19" s="34"/>
      <c r="KTF19" s="21"/>
      <c r="KTG19" s="128"/>
      <c r="KTH19" s="129"/>
      <c r="KTI19" s="32"/>
      <c r="KTJ19" s="33"/>
      <c r="KTK19" s="101"/>
      <c r="KTL19" s="26"/>
      <c r="KTM19" s="34"/>
      <c r="KTN19" s="34"/>
      <c r="KTO19" s="21"/>
      <c r="KTP19" s="128"/>
      <c r="KTQ19" s="129"/>
      <c r="KTR19" s="32"/>
      <c r="KTS19" s="33"/>
      <c r="KTT19" s="101"/>
      <c r="KTU19" s="26"/>
      <c r="KTV19" s="34"/>
      <c r="KTW19" s="34"/>
      <c r="KTX19" s="21"/>
      <c r="KTY19" s="128"/>
      <c r="KTZ19" s="129"/>
      <c r="KUA19" s="32"/>
      <c r="KUB19" s="33"/>
      <c r="KUC19" s="101"/>
      <c r="KUD19" s="26"/>
      <c r="KUE19" s="34"/>
      <c r="KUF19" s="34"/>
      <c r="KUG19" s="21"/>
      <c r="KUH19" s="128"/>
      <c r="KUI19" s="129"/>
      <c r="KUJ19" s="32"/>
      <c r="KUK19" s="33"/>
      <c r="KUL19" s="101"/>
      <c r="KUM19" s="26"/>
      <c r="KUN19" s="34"/>
      <c r="KUO19" s="34"/>
      <c r="KUP19" s="21"/>
      <c r="KUQ19" s="128"/>
      <c r="KUR19" s="129"/>
      <c r="KUS19" s="32"/>
      <c r="KUT19" s="33"/>
      <c r="KUU19" s="101"/>
      <c r="KUV19" s="26"/>
      <c r="KUW19" s="34"/>
      <c r="KUX19" s="34"/>
      <c r="KUY19" s="21"/>
      <c r="KUZ19" s="128"/>
      <c r="KVA19" s="129"/>
      <c r="KVB19" s="32"/>
      <c r="KVC19" s="33"/>
      <c r="KVD19" s="101"/>
      <c r="KVE19" s="26"/>
      <c r="KVF19" s="34"/>
      <c r="KVG19" s="34"/>
      <c r="KVH19" s="21"/>
      <c r="KVI19" s="128"/>
      <c r="KVJ19" s="129"/>
      <c r="KVK19" s="32"/>
      <c r="KVL19" s="33"/>
      <c r="KVM19" s="101"/>
      <c r="KVN19" s="26"/>
      <c r="KVO19" s="34"/>
      <c r="KVP19" s="34"/>
      <c r="KVQ19" s="21"/>
      <c r="KVR19" s="128"/>
      <c r="KVS19" s="129"/>
      <c r="KVT19" s="32"/>
      <c r="KVU19" s="33"/>
      <c r="KVV19" s="101"/>
      <c r="KVW19" s="26"/>
      <c r="KVX19" s="34"/>
      <c r="KVY19" s="34"/>
      <c r="KVZ19" s="21"/>
      <c r="KWA19" s="128"/>
      <c r="KWB19" s="129"/>
      <c r="KWC19" s="32"/>
      <c r="KWD19" s="33"/>
      <c r="KWE19" s="101"/>
      <c r="KWF19" s="26"/>
      <c r="KWG19" s="34"/>
      <c r="KWH19" s="34"/>
      <c r="KWI19" s="21"/>
      <c r="KWJ19" s="128"/>
      <c r="KWK19" s="129"/>
      <c r="KWL19" s="32"/>
      <c r="KWM19" s="33"/>
      <c r="KWN19" s="101"/>
      <c r="KWO19" s="26"/>
      <c r="KWP19" s="34"/>
      <c r="KWQ19" s="34"/>
      <c r="KWR19" s="21"/>
      <c r="KWS19" s="128"/>
      <c r="KWT19" s="129"/>
      <c r="KWU19" s="32"/>
      <c r="KWV19" s="33"/>
      <c r="KWW19" s="101"/>
      <c r="KWX19" s="26"/>
      <c r="KWY19" s="34"/>
      <c r="KWZ19" s="34"/>
      <c r="KXA19" s="21"/>
      <c r="KXB19" s="128"/>
      <c r="KXC19" s="129"/>
      <c r="KXD19" s="32"/>
      <c r="KXE19" s="33"/>
      <c r="KXF19" s="101"/>
      <c r="KXG19" s="26"/>
      <c r="KXH19" s="34"/>
      <c r="KXI19" s="34"/>
      <c r="KXJ19" s="21"/>
      <c r="KXK19" s="128"/>
      <c r="KXL19" s="129"/>
      <c r="KXM19" s="32"/>
      <c r="KXN19" s="33"/>
      <c r="KXO19" s="101"/>
      <c r="KXP19" s="26"/>
      <c r="KXQ19" s="34"/>
      <c r="KXR19" s="34"/>
      <c r="KXS19" s="21"/>
      <c r="KXT19" s="128"/>
      <c r="KXU19" s="129"/>
      <c r="KXV19" s="32"/>
      <c r="KXW19" s="33"/>
      <c r="KXX19" s="101"/>
      <c r="KXY19" s="26"/>
      <c r="KXZ19" s="34"/>
      <c r="KYA19" s="34"/>
      <c r="KYB19" s="21"/>
      <c r="KYC19" s="128"/>
      <c r="KYD19" s="129"/>
      <c r="KYE19" s="32"/>
      <c r="KYF19" s="33"/>
      <c r="KYG19" s="101"/>
      <c r="KYH19" s="26"/>
      <c r="KYI19" s="34"/>
      <c r="KYJ19" s="34"/>
      <c r="KYK19" s="21"/>
      <c r="KYL19" s="128"/>
      <c r="KYM19" s="129"/>
      <c r="KYN19" s="32"/>
      <c r="KYO19" s="33"/>
      <c r="KYP19" s="101"/>
      <c r="KYQ19" s="26"/>
      <c r="KYR19" s="34"/>
      <c r="KYS19" s="34"/>
      <c r="KYT19" s="21"/>
      <c r="KYU19" s="128"/>
      <c r="KYV19" s="129"/>
      <c r="KYW19" s="32"/>
      <c r="KYX19" s="33"/>
      <c r="KYY19" s="101"/>
      <c r="KYZ19" s="26"/>
      <c r="KZA19" s="34"/>
      <c r="KZB19" s="34"/>
      <c r="KZC19" s="21"/>
      <c r="KZD19" s="128"/>
      <c r="KZE19" s="129"/>
      <c r="KZF19" s="32"/>
      <c r="KZG19" s="33"/>
      <c r="KZH19" s="101"/>
      <c r="KZI19" s="26"/>
      <c r="KZJ19" s="34"/>
      <c r="KZK19" s="34"/>
      <c r="KZL19" s="21"/>
      <c r="KZM19" s="128"/>
      <c r="KZN19" s="129"/>
      <c r="KZO19" s="32"/>
      <c r="KZP19" s="33"/>
      <c r="KZQ19" s="101"/>
      <c r="KZR19" s="26"/>
      <c r="KZS19" s="34"/>
      <c r="KZT19" s="34"/>
      <c r="KZU19" s="21"/>
      <c r="KZV19" s="128"/>
      <c r="KZW19" s="129"/>
      <c r="KZX19" s="32"/>
      <c r="KZY19" s="33"/>
      <c r="KZZ19" s="101"/>
      <c r="LAA19" s="26"/>
      <c r="LAB19" s="34"/>
      <c r="LAC19" s="34"/>
      <c r="LAD19" s="21"/>
      <c r="LAE19" s="128"/>
      <c r="LAF19" s="129"/>
      <c r="LAG19" s="32"/>
      <c r="LAH19" s="33"/>
      <c r="LAI19" s="101"/>
      <c r="LAJ19" s="26"/>
      <c r="LAK19" s="34"/>
      <c r="LAL19" s="34"/>
      <c r="LAM19" s="21"/>
      <c r="LAN19" s="128"/>
      <c r="LAO19" s="129"/>
      <c r="LAP19" s="32"/>
      <c r="LAQ19" s="33"/>
      <c r="LAR19" s="101"/>
      <c r="LAS19" s="26"/>
      <c r="LAT19" s="34"/>
      <c r="LAU19" s="34"/>
      <c r="LAV19" s="21"/>
      <c r="LAW19" s="128"/>
      <c r="LAX19" s="129"/>
      <c r="LAY19" s="32"/>
      <c r="LAZ19" s="33"/>
      <c r="LBA19" s="101"/>
      <c r="LBB19" s="26"/>
      <c r="LBC19" s="34"/>
      <c r="LBD19" s="34"/>
      <c r="LBE19" s="21"/>
      <c r="LBF19" s="128"/>
      <c r="LBG19" s="129"/>
      <c r="LBH19" s="32"/>
      <c r="LBI19" s="33"/>
      <c r="LBJ19" s="101"/>
      <c r="LBK19" s="26"/>
      <c r="LBL19" s="34"/>
      <c r="LBM19" s="34"/>
      <c r="LBN19" s="21"/>
      <c r="LBO19" s="128"/>
      <c r="LBP19" s="129"/>
      <c r="LBQ19" s="32"/>
      <c r="LBR19" s="33"/>
      <c r="LBS19" s="101"/>
      <c r="LBT19" s="26"/>
      <c r="LBU19" s="34"/>
      <c r="LBV19" s="34"/>
      <c r="LBW19" s="21"/>
      <c r="LBX19" s="128"/>
      <c r="LBY19" s="129"/>
      <c r="LBZ19" s="32"/>
      <c r="LCA19" s="33"/>
      <c r="LCB19" s="101"/>
      <c r="LCC19" s="26"/>
      <c r="LCD19" s="34"/>
      <c r="LCE19" s="34"/>
      <c r="LCF19" s="21"/>
      <c r="LCG19" s="128"/>
      <c r="LCH19" s="129"/>
      <c r="LCI19" s="32"/>
      <c r="LCJ19" s="33"/>
      <c r="LCK19" s="101"/>
      <c r="LCL19" s="26"/>
      <c r="LCM19" s="34"/>
      <c r="LCN19" s="34"/>
      <c r="LCO19" s="21"/>
      <c r="LCP19" s="128"/>
      <c r="LCQ19" s="129"/>
      <c r="LCR19" s="32"/>
      <c r="LCS19" s="33"/>
      <c r="LCT19" s="101"/>
      <c r="LCU19" s="26"/>
      <c r="LCV19" s="34"/>
      <c r="LCW19" s="34"/>
      <c r="LCX19" s="21"/>
      <c r="LCY19" s="128"/>
      <c r="LCZ19" s="129"/>
      <c r="LDA19" s="32"/>
      <c r="LDB19" s="33"/>
      <c r="LDC19" s="101"/>
      <c r="LDD19" s="26"/>
      <c r="LDE19" s="34"/>
      <c r="LDF19" s="34"/>
      <c r="LDG19" s="21"/>
      <c r="LDH19" s="128"/>
      <c r="LDI19" s="129"/>
      <c r="LDJ19" s="32"/>
      <c r="LDK19" s="33"/>
      <c r="LDL19" s="101"/>
      <c r="LDM19" s="26"/>
      <c r="LDN19" s="34"/>
      <c r="LDO19" s="34"/>
      <c r="LDP19" s="21"/>
      <c r="LDQ19" s="128"/>
      <c r="LDR19" s="129"/>
      <c r="LDS19" s="32"/>
      <c r="LDT19" s="33"/>
      <c r="LDU19" s="101"/>
      <c r="LDV19" s="26"/>
      <c r="LDW19" s="34"/>
      <c r="LDX19" s="34"/>
      <c r="LDY19" s="21"/>
      <c r="LDZ19" s="128"/>
      <c r="LEA19" s="129"/>
      <c r="LEB19" s="32"/>
      <c r="LEC19" s="33"/>
      <c r="LED19" s="101"/>
      <c r="LEE19" s="26"/>
      <c r="LEF19" s="34"/>
      <c r="LEG19" s="34"/>
      <c r="LEH19" s="21"/>
      <c r="LEI19" s="128"/>
      <c r="LEJ19" s="129"/>
      <c r="LEK19" s="32"/>
      <c r="LEL19" s="33"/>
      <c r="LEM19" s="101"/>
      <c r="LEN19" s="26"/>
      <c r="LEO19" s="34"/>
      <c r="LEP19" s="34"/>
      <c r="LEQ19" s="21"/>
      <c r="LER19" s="128"/>
      <c r="LES19" s="129"/>
      <c r="LET19" s="32"/>
      <c r="LEU19" s="33"/>
      <c r="LEV19" s="101"/>
      <c r="LEW19" s="26"/>
      <c r="LEX19" s="34"/>
      <c r="LEY19" s="34"/>
      <c r="LEZ19" s="21"/>
      <c r="LFA19" s="128"/>
      <c r="LFB19" s="129"/>
      <c r="LFC19" s="32"/>
      <c r="LFD19" s="33"/>
      <c r="LFE19" s="101"/>
      <c r="LFF19" s="26"/>
      <c r="LFG19" s="34"/>
      <c r="LFH19" s="34"/>
      <c r="LFI19" s="21"/>
      <c r="LFJ19" s="128"/>
      <c r="LFK19" s="129"/>
      <c r="LFL19" s="32"/>
      <c r="LFM19" s="33"/>
      <c r="LFN19" s="101"/>
      <c r="LFO19" s="26"/>
      <c r="LFP19" s="34"/>
      <c r="LFQ19" s="34"/>
      <c r="LFR19" s="21"/>
      <c r="LFS19" s="128"/>
      <c r="LFT19" s="129"/>
      <c r="LFU19" s="32"/>
      <c r="LFV19" s="33"/>
      <c r="LFW19" s="101"/>
      <c r="LFX19" s="26"/>
      <c r="LFY19" s="34"/>
      <c r="LFZ19" s="34"/>
      <c r="LGA19" s="21"/>
      <c r="LGB19" s="128"/>
      <c r="LGC19" s="129"/>
      <c r="LGD19" s="32"/>
      <c r="LGE19" s="33"/>
      <c r="LGF19" s="101"/>
      <c r="LGG19" s="26"/>
      <c r="LGH19" s="34"/>
      <c r="LGI19" s="34"/>
      <c r="LGJ19" s="21"/>
      <c r="LGK19" s="128"/>
      <c r="LGL19" s="129"/>
      <c r="LGM19" s="32"/>
      <c r="LGN19" s="33"/>
      <c r="LGO19" s="101"/>
      <c r="LGP19" s="26"/>
      <c r="LGQ19" s="34"/>
      <c r="LGR19" s="34"/>
      <c r="LGS19" s="21"/>
      <c r="LGT19" s="128"/>
      <c r="LGU19" s="129"/>
      <c r="LGV19" s="32"/>
      <c r="LGW19" s="33"/>
      <c r="LGX19" s="101"/>
      <c r="LGY19" s="26"/>
      <c r="LGZ19" s="34"/>
      <c r="LHA19" s="34"/>
      <c r="LHB19" s="21"/>
      <c r="LHC19" s="128"/>
      <c r="LHD19" s="129"/>
      <c r="LHE19" s="32"/>
      <c r="LHF19" s="33"/>
      <c r="LHG19" s="101"/>
      <c r="LHH19" s="26"/>
      <c r="LHI19" s="34"/>
      <c r="LHJ19" s="34"/>
      <c r="LHK19" s="21"/>
      <c r="LHL19" s="128"/>
      <c r="LHM19" s="129"/>
      <c r="LHN19" s="32"/>
      <c r="LHO19" s="33"/>
      <c r="LHP19" s="101"/>
      <c r="LHQ19" s="26"/>
      <c r="LHR19" s="34"/>
      <c r="LHS19" s="34"/>
      <c r="LHT19" s="21"/>
      <c r="LHU19" s="128"/>
      <c r="LHV19" s="129"/>
      <c r="LHW19" s="32"/>
      <c r="LHX19" s="33"/>
      <c r="LHY19" s="101"/>
      <c r="LHZ19" s="26"/>
      <c r="LIA19" s="34"/>
      <c r="LIB19" s="34"/>
      <c r="LIC19" s="21"/>
      <c r="LID19" s="128"/>
      <c r="LIE19" s="129"/>
      <c r="LIF19" s="32"/>
      <c r="LIG19" s="33"/>
      <c r="LIH19" s="101"/>
      <c r="LII19" s="26"/>
      <c r="LIJ19" s="34"/>
      <c r="LIK19" s="34"/>
      <c r="LIL19" s="21"/>
      <c r="LIM19" s="128"/>
      <c r="LIN19" s="129"/>
      <c r="LIO19" s="32"/>
      <c r="LIP19" s="33"/>
      <c r="LIQ19" s="101"/>
      <c r="LIR19" s="26"/>
      <c r="LIS19" s="34"/>
      <c r="LIT19" s="34"/>
      <c r="LIU19" s="21"/>
      <c r="LIV19" s="128"/>
      <c r="LIW19" s="129"/>
      <c r="LIX19" s="32"/>
      <c r="LIY19" s="33"/>
      <c r="LIZ19" s="101"/>
      <c r="LJA19" s="26"/>
      <c r="LJB19" s="34"/>
      <c r="LJC19" s="34"/>
      <c r="LJD19" s="21"/>
      <c r="LJE19" s="128"/>
      <c r="LJF19" s="129"/>
      <c r="LJG19" s="32"/>
      <c r="LJH19" s="33"/>
      <c r="LJI19" s="101"/>
      <c r="LJJ19" s="26"/>
      <c r="LJK19" s="34"/>
      <c r="LJL19" s="34"/>
      <c r="LJM19" s="21"/>
      <c r="LJN19" s="128"/>
      <c r="LJO19" s="129"/>
      <c r="LJP19" s="32"/>
      <c r="LJQ19" s="33"/>
      <c r="LJR19" s="101"/>
      <c r="LJS19" s="26"/>
      <c r="LJT19" s="34"/>
      <c r="LJU19" s="34"/>
      <c r="LJV19" s="21"/>
      <c r="LJW19" s="128"/>
      <c r="LJX19" s="129"/>
      <c r="LJY19" s="32"/>
      <c r="LJZ19" s="33"/>
      <c r="LKA19" s="101"/>
      <c r="LKB19" s="26"/>
      <c r="LKC19" s="34"/>
      <c r="LKD19" s="34"/>
      <c r="LKE19" s="21"/>
      <c r="LKF19" s="128"/>
      <c r="LKG19" s="129"/>
      <c r="LKH19" s="32"/>
      <c r="LKI19" s="33"/>
      <c r="LKJ19" s="101"/>
      <c r="LKK19" s="26"/>
      <c r="LKL19" s="34"/>
      <c r="LKM19" s="34"/>
      <c r="LKN19" s="21"/>
      <c r="LKO19" s="128"/>
      <c r="LKP19" s="129"/>
      <c r="LKQ19" s="32"/>
      <c r="LKR19" s="33"/>
      <c r="LKS19" s="101"/>
      <c r="LKT19" s="26"/>
      <c r="LKU19" s="34"/>
      <c r="LKV19" s="34"/>
      <c r="LKW19" s="21"/>
      <c r="LKX19" s="128"/>
      <c r="LKY19" s="129"/>
      <c r="LKZ19" s="32"/>
      <c r="LLA19" s="33"/>
      <c r="LLB19" s="101"/>
      <c r="LLC19" s="26"/>
      <c r="LLD19" s="34"/>
      <c r="LLE19" s="34"/>
      <c r="LLF19" s="21"/>
      <c r="LLG19" s="128"/>
      <c r="LLH19" s="129"/>
      <c r="LLI19" s="32"/>
      <c r="LLJ19" s="33"/>
      <c r="LLK19" s="101"/>
      <c r="LLL19" s="26"/>
      <c r="LLM19" s="34"/>
      <c r="LLN19" s="34"/>
      <c r="LLO19" s="21"/>
      <c r="LLP19" s="128"/>
      <c r="LLQ19" s="129"/>
      <c r="LLR19" s="32"/>
      <c r="LLS19" s="33"/>
      <c r="LLT19" s="101"/>
      <c r="LLU19" s="26"/>
      <c r="LLV19" s="34"/>
      <c r="LLW19" s="34"/>
      <c r="LLX19" s="21"/>
      <c r="LLY19" s="128"/>
      <c r="LLZ19" s="129"/>
      <c r="LMA19" s="32"/>
      <c r="LMB19" s="33"/>
      <c r="LMC19" s="101"/>
      <c r="LMD19" s="26"/>
      <c r="LME19" s="34"/>
      <c r="LMF19" s="34"/>
      <c r="LMG19" s="21"/>
      <c r="LMH19" s="128"/>
      <c r="LMI19" s="129"/>
      <c r="LMJ19" s="32"/>
      <c r="LMK19" s="33"/>
      <c r="LML19" s="101"/>
      <c r="LMM19" s="26"/>
      <c r="LMN19" s="34"/>
      <c r="LMO19" s="34"/>
      <c r="LMP19" s="21"/>
      <c r="LMQ19" s="128"/>
      <c r="LMR19" s="129"/>
      <c r="LMS19" s="32"/>
      <c r="LMT19" s="33"/>
      <c r="LMU19" s="101"/>
      <c r="LMV19" s="26"/>
      <c r="LMW19" s="34"/>
      <c r="LMX19" s="34"/>
      <c r="LMY19" s="21"/>
      <c r="LMZ19" s="128"/>
      <c r="LNA19" s="129"/>
      <c r="LNB19" s="32"/>
      <c r="LNC19" s="33"/>
      <c r="LND19" s="101"/>
      <c r="LNE19" s="26"/>
      <c r="LNF19" s="34"/>
      <c r="LNG19" s="34"/>
      <c r="LNH19" s="21"/>
      <c r="LNI19" s="128"/>
      <c r="LNJ19" s="129"/>
      <c r="LNK19" s="32"/>
      <c r="LNL19" s="33"/>
      <c r="LNM19" s="101"/>
      <c r="LNN19" s="26"/>
      <c r="LNO19" s="34"/>
      <c r="LNP19" s="34"/>
      <c r="LNQ19" s="21"/>
      <c r="LNR19" s="128"/>
      <c r="LNS19" s="129"/>
      <c r="LNT19" s="32"/>
      <c r="LNU19" s="33"/>
      <c r="LNV19" s="101"/>
      <c r="LNW19" s="26"/>
      <c r="LNX19" s="34"/>
      <c r="LNY19" s="34"/>
      <c r="LNZ19" s="21"/>
      <c r="LOA19" s="128"/>
      <c r="LOB19" s="129"/>
      <c r="LOC19" s="32"/>
      <c r="LOD19" s="33"/>
      <c r="LOE19" s="101"/>
      <c r="LOF19" s="26"/>
      <c r="LOG19" s="34"/>
      <c r="LOH19" s="34"/>
      <c r="LOI19" s="21"/>
      <c r="LOJ19" s="128"/>
      <c r="LOK19" s="129"/>
      <c r="LOL19" s="32"/>
      <c r="LOM19" s="33"/>
      <c r="LON19" s="101"/>
      <c r="LOO19" s="26"/>
      <c r="LOP19" s="34"/>
      <c r="LOQ19" s="34"/>
      <c r="LOR19" s="21"/>
      <c r="LOS19" s="128"/>
      <c r="LOT19" s="129"/>
      <c r="LOU19" s="32"/>
      <c r="LOV19" s="33"/>
      <c r="LOW19" s="101"/>
      <c r="LOX19" s="26"/>
      <c r="LOY19" s="34"/>
      <c r="LOZ19" s="34"/>
      <c r="LPA19" s="21"/>
      <c r="LPB19" s="128"/>
      <c r="LPC19" s="129"/>
      <c r="LPD19" s="32"/>
      <c r="LPE19" s="33"/>
      <c r="LPF19" s="101"/>
      <c r="LPG19" s="26"/>
      <c r="LPH19" s="34"/>
      <c r="LPI19" s="34"/>
      <c r="LPJ19" s="21"/>
      <c r="LPK19" s="128"/>
      <c r="LPL19" s="129"/>
      <c r="LPM19" s="32"/>
      <c r="LPN19" s="33"/>
      <c r="LPO19" s="101"/>
      <c r="LPP19" s="26"/>
      <c r="LPQ19" s="34"/>
      <c r="LPR19" s="34"/>
      <c r="LPS19" s="21"/>
      <c r="LPT19" s="128"/>
      <c r="LPU19" s="129"/>
      <c r="LPV19" s="32"/>
      <c r="LPW19" s="33"/>
      <c r="LPX19" s="101"/>
      <c r="LPY19" s="26"/>
      <c r="LPZ19" s="34"/>
      <c r="LQA19" s="34"/>
      <c r="LQB19" s="21"/>
      <c r="LQC19" s="128"/>
      <c r="LQD19" s="129"/>
      <c r="LQE19" s="32"/>
      <c r="LQF19" s="33"/>
      <c r="LQG19" s="101"/>
      <c r="LQH19" s="26"/>
      <c r="LQI19" s="34"/>
      <c r="LQJ19" s="34"/>
      <c r="LQK19" s="21"/>
      <c r="LQL19" s="128"/>
      <c r="LQM19" s="129"/>
      <c r="LQN19" s="32"/>
      <c r="LQO19" s="33"/>
      <c r="LQP19" s="101"/>
      <c r="LQQ19" s="26"/>
      <c r="LQR19" s="34"/>
      <c r="LQS19" s="34"/>
      <c r="LQT19" s="21"/>
      <c r="LQU19" s="128"/>
      <c r="LQV19" s="129"/>
      <c r="LQW19" s="32"/>
      <c r="LQX19" s="33"/>
      <c r="LQY19" s="101"/>
      <c r="LQZ19" s="26"/>
      <c r="LRA19" s="34"/>
      <c r="LRB19" s="34"/>
      <c r="LRC19" s="21"/>
      <c r="LRD19" s="128"/>
      <c r="LRE19" s="129"/>
      <c r="LRF19" s="32"/>
      <c r="LRG19" s="33"/>
      <c r="LRH19" s="101"/>
      <c r="LRI19" s="26"/>
      <c r="LRJ19" s="34"/>
      <c r="LRK19" s="34"/>
      <c r="LRL19" s="21"/>
      <c r="LRM19" s="128"/>
      <c r="LRN19" s="129"/>
      <c r="LRO19" s="32"/>
      <c r="LRP19" s="33"/>
      <c r="LRQ19" s="101"/>
      <c r="LRR19" s="26"/>
      <c r="LRS19" s="34"/>
      <c r="LRT19" s="34"/>
      <c r="LRU19" s="21"/>
      <c r="LRV19" s="128"/>
      <c r="LRW19" s="129"/>
      <c r="LRX19" s="32"/>
      <c r="LRY19" s="33"/>
      <c r="LRZ19" s="101"/>
      <c r="LSA19" s="26"/>
      <c r="LSB19" s="34"/>
      <c r="LSC19" s="34"/>
      <c r="LSD19" s="21"/>
      <c r="LSE19" s="128"/>
      <c r="LSF19" s="129"/>
      <c r="LSG19" s="32"/>
      <c r="LSH19" s="33"/>
      <c r="LSI19" s="101"/>
      <c r="LSJ19" s="26"/>
      <c r="LSK19" s="34"/>
      <c r="LSL19" s="34"/>
      <c r="LSM19" s="21"/>
      <c r="LSN19" s="128"/>
      <c r="LSO19" s="129"/>
      <c r="LSP19" s="32"/>
      <c r="LSQ19" s="33"/>
      <c r="LSR19" s="101"/>
      <c r="LSS19" s="26"/>
      <c r="LST19" s="34"/>
      <c r="LSU19" s="34"/>
      <c r="LSV19" s="21"/>
      <c r="LSW19" s="128"/>
      <c r="LSX19" s="129"/>
      <c r="LSY19" s="32"/>
      <c r="LSZ19" s="33"/>
      <c r="LTA19" s="101"/>
      <c r="LTB19" s="26"/>
      <c r="LTC19" s="34"/>
      <c r="LTD19" s="34"/>
      <c r="LTE19" s="21"/>
      <c r="LTF19" s="128"/>
      <c r="LTG19" s="129"/>
      <c r="LTH19" s="32"/>
      <c r="LTI19" s="33"/>
      <c r="LTJ19" s="101"/>
      <c r="LTK19" s="26"/>
      <c r="LTL19" s="34"/>
      <c r="LTM19" s="34"/>
      <c r="LTN19" s="21"/>
      <c r="LTO19" s="128"/>
      <c r="LTP19" s="129"/>
      <c r="LTQ19" s="32"/>
      <c r="LTR19" s="33"/>
      <c r="LTS19" s="101"/>
      <c r="LTT19" s="26"/>
      <c r="LTU19" s="34"/>
      <c r="LTV19" s="34"/>
      <c r="LTW19" s="21"/>
      <c r="LTX19" s="128"/>
      <c r="LTY19" s="129"/>
      <c r="LTZ19" s="32"/>
      <c r="LUA19" s="33"/>
      <c r="LUB19" s="101"/>
      <c r="LUC19" s="26"/>
      <c r="LUD19" s="34"/>
      <c r="LUE19" s="34"/>
      <c r="LUF19" s="21"/>
      <c r="LUG19" s="128"/>
      <c r="LUH19" s="129"/>
      <c r="LUI19" s="32"/>
      <c r="LUJ19" s="33"/>
      <c r="LUK19" s="101"/>
      <c r="LUL19" s="26"/>
      <c r="LUM19" s="34"/>
      <c r="LUN19" s="34"/>
      <c r="LUO19" s="21"/>
      <c r="LUP19" s="128"/>
      <c r="LUQ19" s="129"/>
      <c r="LUR19" s="32"/>
      <c r="LUS19" s="33"/>
      <c r="LUT19" s="101"/>
      <c r="LUU19" s="26"/>
      <c r="LUV19" s="34"/>
      <c r="LUW19" s="34"/>
      <c r="LUX19" s="21"/>
      <c r="LUY19" s="128"/>
      <c r="LUZ19" s="129"/>
      <c r="LVA19" s="32"/>
      <c r="LVB19" s="33"/>
      <c r="LVC19" s="101"/>
      <c r="LVD19" s="26"/>
      <c r="LVE19" s="34"/>
      <c r="LVF19" s="34"/>
      <c r="LVG19" s="21"/>
      <c r="LVH19" s="128"/>
      <c r="LVI19" s="129"/>
      <c r="LVJ19" s="32"/>
      <c r="LVK19" s="33"/>
      <c r="LVL19" s="101"/>
      <c r="LVM19" s="26"/>
      <c r="LVN19" s="34"/>
      <c r="LVO19" s="34"/>
      <c r="LVP19" s="21"/>
      <c r="LVQ19" s="128"/>
      <c r="LVR19" s="129"/>
      <c r="LVS19" s="32"/>
      <c r="LVT19" s="33"/>
      <c r="LVU19" s="101"/>
      <c r="LVV19" s="26"/>
      <c r="LVW19" s="34"/>
      <c r="LVX19" s="34"/>
      <c r="LVY19" s="21"/>
      <c r="LVZ19" s="128"/>
      <c r="LWA19" s="129"/>
      <c r="LWB19" s="32"/>
      <c r="LWC19" s="33"/>
      <c r="LWD19" s="101"/>
      <c r="LWE19" s="26"/>
      <c r="LWF19" s="34"/>
      <c r="LWG19" s="34"/>
      <c r="LWH19" s="21"/>
      <c r="LWI19" s="128"/>
      <c r="LWJ19" s="129"/>
      <c r="LWK19" s="32"/>
      <c r="LWL19" s="33"/>
      <c r="LWM19" s="101"/>
      <c r="LWN19" s="26"/>
      <c r="LWO19" s="34"/>
      <c r="LWP19" s="34"/>
      <c r="LWQ19" s="21"/>
      <c r="LWR19" s="128"/>
      <c r="LWS19" s="129"/>
      <c r="LWT19" s="32"/>
      <c r="LWU19" s="33"/>
      <c r="LWV19" s="101"/>
      <c r="LWW19" s="26"/>
      <c r="LWX19" s="34"/>
      <c r="LWY19" s="34"/>
      <c r="LWZ19" s="21"/>
      <c r="LXA19" s="128"/>
      <c r="LXB19" s="129"/>
      <c r="LXC19" s="32"/>
      <c r="LXD19" s="33"/>
      <c r="LXE19" s="101"/>
      <c r="LXF19" s="26"/>
      <c r="LXG19" s="34"/>
      <c r="LXH19" s="34"/>
      <c r="LXI19" s="21"/>
      <c r="LXJ19" s="128"/>
      <c r="LXK19" s="129"/>
      <c r="LXL19" s="32"/>
      <c r="LXM19" s="33"/>
      <c r="LXN19" s="101"/>
      <c r="LXO19" s="26"/>
      <c r="LXP19" s="34"/>
      <c r="LXQ19" s="34"/>
      <c r="LXR19" s="21"/>
      <c r="LXS19" s="128"/>
      <c r="LXT19" s="129"/>
      <c r="LXU19" s="32"/>
      <c r="LXV19" s="33"/>
      <c r="LXW19" s="101"/>
      <c r="LXX19" s="26"/>
      <c r="LXY19" s="34"/>
      <c r="LXZ19" s="34"/>
      <c r="LYA19" s="21"/>
      <c r="LYB19" s="128"/>
      <c r="LYC19" s="129"/>
      <c r="LYD19" s="32"/>
      <c r="LYE19" s="33"/>
      <c r="LYF19" s="101"/>
      <c r="LYG19" s="26"/>
      <c r="LYH19" s="34"/>
      <c r="LYI19" s="34"/>
      <c r="LYJ19" s="21"/>
      <c r="LYK19" s="128"/>
      <c r="LYL19" s="129"/>
      <c r="LYM19" s="32"/>
      <c r="LYN19" s="33"/>
      <c r="LYO19" s="101"/>
      <c r="LYP19" s="26"/>
      <c r="LYQ19" s="34"/>
      <c r="LYR19" s="34"/>
      <c r="LYS19" s="21"/>
      <c r="LYT19" s="128"/>
      <c r="LYU19" s="129"/>
      <c r="LYV19" s="32"/>
      <c r="LYW19" s="33"/>
      <c r="LYX19" s="101"/>
      <c r="LYY19" s="26"/>
      <c r="LYZ19" s="34"/>
      <c r="LZA19" s="34"/>
      <c r="LZB19" s="21"/>
      <c r="LZC19" s="128"/>
      <c r="LZD19" s="129"/>
      <c r="LZE19" s="32"/>
      <c r="LZF19" s="33"/>
      <c r="LZG19" s="101"/>
      <c r="LZH19" s="26"/>
      <c r="LZI19" s="34"/>
      <c r="LZJ19" s="34"/>
      <c r="LZK19" s="21"/>
      <c r="LZL19" s="128"/>
      <c r="LZM19" s="129"/>
      <c r="LZN19" s="32"/>
      <c r="LZO19" s="33"/>
      <c r="LZP19" s="101"/>
      <c r="LZQ19" s="26"/>
      <c r="LZR19" s="34"/>
      <c r="LZS19" s="34"/>
      <c r="LZT19" s="21"/>
      <c r="LZU19" s="128"/>
      <c r="LZV19" s="129"/>
      <c r="LZW19" s="32"/>
      <c r="LZX19" s="33"/>
      <c r="LZY19" s="101"/>
      <c r="LZZ19" s="26"/>
      <c r="MAA19" s="34"/>
      <c r="MAB19" s="34"/>
      <c r="MAC19" s="21"/>
      <c r="MAD19" s="128"/>
      <c r="MAE19" s="129"/>
      <c r="MAF19" s="32"/>
      <c r="MAG19" s="33"/>
      <c r="MAH19" s="101"/>
      <c r="MAI19" s="26"/>
      <c r="MAJ19" s="34"/>
      <c r="MAK19" s="34"/>
      <c r="MAL19" s="21"/>
      <c r="MAM19" s="128"/>
      <c r="MAN19" s="129"/>
      <c r="MAO19" s="32"/>
      <c r="MAP19" s="33"/>
      <c r="MAQ19" s="101"/>
      <c r="MAR19" s="26"/>
      <c r="MAS19" s="34"/>
      <c r="MAT19" s="34"/>
      <c r="MAU19" s="21"/>
      <c r="MAV19" s="128"/>
      <c r="MAW19" s="129"/>
      <c r="MAX19" s="32"/>
      <c r="MAY19" s="33"/>
      <c r="MAZ19" s="101"/>
      <c r="MBA19" s="26"/>
      <c r="MBB19" s="34"/>
      <c r="MBC19" s="34"/>
      <c r="MBD19" s="21"/>
      <c r="MBE19" s="128"/>
      <c r="MBF19" s="129"/>
      <c r="MBG19" s="32"/>
      <c r="MBH19" s="33"/>
      <c r="MBI19" s="101"/>
      <c r="MBJ19" s="26"/>
      <c r="MBK19" s="34"/>
      <c r="MBL19" s="34"/>
      <c r="MBM19" s="21"/>
      <c r="MBN19" s="128"/>
      <c r="MBO19" s="129"/>
      <c r="MBP19" s="32"/>
      <c r="MBQ19" s="33"/>
      <c r="MBR19" s="101"/>
      <c r="MBS19" s="26"/>
      <c r="MBT19" s="34"/>
      <c r="MBU19" s="34"/>
      <c r="MBV19" s="21"/>
      <c r="MBW19" s="128"/>
      <c r="MBX19" s="129"/>
      <c r="MBY19" s="32"/>
      <c r="MBZ19" s="33"/>
      <c r="MCA19" s="101"/>
      <c r="MCB19" s="26"/>
      <c r="MCC19" s="34"/>
      <c r="MCD19" s="34"/>
      <c r="MCE19" s="21"/>
      <c r="MCF19" s="128"/>
      <c r="MCG19" s="129"/>
      <c r="MCH19" s="32"/>
      <c r="MCI19" s="33"/>
      <c r="MCJ19" s="101"/>
      <c r="MCK19" s="26"/>
      <c r="MCL19" s="34"/>
      <c r="MCM19" s="34"/>
      <c r="MCN19" s="21"/>
      <c r="MCO19" s="128"/>
      <c r="MCP19" s="129"/>
      <c r="MCQ19" s="32"/>
      <c r="MCR19" s="33"/>
      <c r="MCS19" s="101"/>
      <c r="MCT19" s="26"/>
      <c r="MCU19" s="34"/>
      <c r="MCV19" s="34"/>
      <c r="MCW19" s="21"/>
      <c r="MCX19" s="128"/>
      <c r="MCY19" s="129"/>
      <c r="MCZ19" s="32"/>
      <c r="MDA19" s="33"/>
      <c r="MDB19" s="101"/>
      <c r="MDC19" s="26"/>
      <c r="MDD19" s="34"/>
      <c r="MDE19" s="34"/>
      <c r="MDF19" s="21"/>
      <c r="MDG19" s="128"/>
      <c r="MDH19" s="129"/>
      <c r="MDI19" s="32"/>
      <c r="MDJ19" s="33"/>
      <c r="MDK19" s="101"/>
      <c r="MDL19" s="26"/>
      <c r="MDM19" s="34"/>
      <c r="MDN19" s="34"/>
      <c r="MDO19" s="21"/>
      <c r="MDP19" s="128"/>
      <c r="MDQ19" s="129"/>
      <c r="MDR19" s="32"/>
      <c r="MDS19" s="33"/>
      <c r="MDT19" s="101"/>
      <c r="MDU19" s="26"/>
      <c r="MDV19" s="34"/>
      <c r="MDW19" s="34"/>
      <c r="MDX19" s="21"/>
      <c r="MDY19" s="128"/>
      <c r="MDZ19" s="129"/>
      <c r="MEA19" s="32"/>
      <c r="MEB19" s="33"/>
      <c r="MEC19" s="101"/>
      <c r="MED19" s="26"/>
      <c r="MEE19" s="34"/>
      <c r="MEF19" s="34"/>
      <c r="MEG19" s="21"/>
      <c r="MEH19" s="128"/>
      <c r="MEI19" s="129"/>
      <c r="MEJ19" s="32"/>
      <c r="MEK19" s="33"/>
      <c r="MEL19" s="101"/>
      <c r="MEM19" s="26"/>
      <c r="MEN19" s="34"/>
      <c r="MEO19" s="34"/>
      <c r="MEP19" s="21"/>
      <c r="MEQ19" s="128"/>
      <c r="MER19" s="129"/>
      <c r="MES19" s="32"/>
      <c r="MET19" s="33"/>
      <c r="MEU19" s="101"/>
      <c r="MEV19" s="26"/>
      <c r="MEW19" s="34"/>
      <c r="MEX19" s="34"/>
      <c r="MEY19" s="21"/>
      <c r="MEZ19" s="128"/>
      <c r="MFA19" s="129"/>
      <c r="MFB19" s="32"/>
      <c r="MFC19" s="33"/>
      <c r="MFD19" s="101"/>
      <c r="MFE19" s="26"/>
      <c r="MFF19" s="34"/>
      <c r="MFG19" s="34"/>
      <c r="MFH19" s="21"/>
      <c r="MFI19" s="128"/>
      <c r="MFJ19" s="129"/>
      <c r="MFK19" s="32"/>
      <c r="MFL19" s="33"/>
      <c r="MFM19" s="101"/>
      <c r="MFN19" s="26"/>
      <c r="MFO19" s="34"/>
      <c r="MFP19" s="34"/>
      <c r="MFQ19" s="21"/>
      <c r="MFR19" s="128"/>
      <c r="MFS19" s="129"/>
      <c r="MFT19" s="32"/>
      <c r="MFU19" s="33"/>
      <c r="MFV19" s="101"/>
      <c r="MFW19" s="26"/>
      <c r="MFX19" s="34"/>
      <c r="MFY19" s="34"/>
      <c r="MFZ19" s="21"/>
      <c r="MGA19" s="128"/>
      <c r="MGB19" s="129"/>
      <c r="MGC19" s="32"/>
      <c r="MGD19" s="33"/>
      <c r="MGE19" s="101"/>
      <c r="MGF19" s="26"/>
      <c r="MGG19" s="34"/>
      <c r="MGH19" s="34"/>
      <c r="MGI19" s="21"/>
      <c r="MGJ19" s="128"/>
      <c r="MGK19" s="129"/>
      <c r="MGL19" s="32"/>
      <c r="MGM19" s="33"/>
      <c r="MGN19" s="101"/>
      <c r="MGO19" s="26"/>
      <c r="MGP19" s="34"/>
      <c r="MGQ19" s="34"/>
      <c r="MGR19" s="21"/>
      <c r="MGS19" s="128"/>
      <c r="MGT19" s="129"/>
      <c r="MGU19" s="32"/>
      <c r="MGV19" s="33"/>
      <c r="MGW19" s="101"/>
      <c r="MGX19" s="26"/>
      <c r="MGY19" s="34"/>
      <c r="MGZ19" s="34"/>
      <c r="MHA19" s="21"/>
      <c r="MHB19" s="128"/>
      <c r="MHC19" s="129"/>
      <c r="MHD19" s="32"/>
      <c r="MHE19" s="33"/>
      <c r="MHF19" s="101"/>
      <c r="MHG19" s="26"/>
      <c r="MHH19" s="34"/>
      <c r="MHI19" s="34"/>
      <c r="MHJ19" s="21"/>
      <c r="MHK19" s="128"/>
      <c r="MHL19" s="129"/>
      <c r="MHM19" s="32"/>
      <c r="MHN19" s="33"/>
      <c r="MHO19" s="101"/>
      <c r="MHP19" s="26"/>
      <c r="MHQ19" s="34"/>
      <c r="MHR19" s="34"/>
      <c r="MHS19" s="21"/>
      <c r="MHT19" s="128"/>
      <c r="MHU19" s="129"/>
      <c r="MHV19" s="32"/>
      <c r="MHW19" s="33"/>
      <c r="MHX19" s="101"/>
      <c r="MHY19" s="26"/>
      <c r="MHZ19" s="34"/>
      <c r="MIA19" s="34"/>
      <c r="MIB19" s="21"/>
      <c r="MIC19" s="128"/>
      <c r="MID19" s="129"/>
      <c r="MIE19" s="32"/>
      <c r="MIF19" s="33"/>
      <c r="MIG19" s="101"/>
      <c r="MIH19" s="26"/>
      <c r="MII19" s="34"/>
      <c r="MIJ19" s="34"/>
      <c r="MIK19" s="21"/>
      <c r="MIL19" s="128"/>
      <c r="MIM19" s="129"/>
      <c r="MIN19" s="32"/>
      <c r="MIO19" s="33"/>
      <c r="MIP19" s="101"/>
      <c r="MIQ19" s="26"/>
      <c r="MIR19" s="34"/>
      <c r="MIS19" s="34"/>
      <c r="MIT19" s="21"/>
      <c r="MIU19" s="128"/>
      <c r="MIV19" s="129"/>
      <c r="MIW19" s="32"/>
      <c r="MIX19" s="33"/>
      <c r="MIY19" s="101"/>
      <c r="MIZ19" s="26"/>
      <c r="MJA19" s="34"/>
      <c r="MJB19" s="34"/>
      <c r="MJC19" s="21"/>
      <c r="MJD19" s="128"/>
      <c r="MJE19" s="129"/>
      <c r="MJF19" s="32"/>
      <c r="MJG19" s="33"/>
      <c r="MJH19" s="101"/>
      <c r="MJI19" s="26"/>
      <c r="MJJ19" s="34"/>
      <c r="MJK19" s="34"/>
      <c r="MJL19" s="21"/>
      <c r="MJM19" s="128"/>
      <c r="MJN19" s="129"/>
      <c r="MJO19" s="32"/>
      <c r="MJP19" s="33"/>
      <c r="MJQ19" s="101"/>
      <c r="MJR19" s="26"/>
      <c r="MJS19" s="34"/>
      <c r="MJT19" s="34"/>
      <c r="MJU19" s="21"/>
      <c r="MJV19" s="128"/>
      <c r="MJW19" s="129"/>
      <c r="MJX19" s="32"/>
      <c r="MJY19" s="33"/>
      <c r="MJZ19" s="101"/>
      <c r="MKA19" s="26"/>
      <c r="MKB19" s="34"/>
      <c r="MKC19" s="34"/>
      <c r="MKD19" s="21"/>
      <c r="MKE19" s="128"/>
      <c r="MKF19" s="129"/>
      <c r="MKG19" s="32"/>
      <c r="MKH19" s="33"/>
      <c r="MKI19" s="101"/>
      <c r="MKJ19" s="26"/>
      <c r="MKK19" s="34"/>
      <c r="MKL19" s="34"/>
      <c r="MKM19" s="21"/>
      <c r="MKN19" s="128"/>
      <c r="MKO19" s="129"/>
      <c r="MKP19" s="32"/>
      <c r="MKQ19" s="33"/>
      <c r="MKR19" s="101"/>
      <c r="MKS19" s="26"/>
      <c r="MKT19" s="34"/>
      <c r="MKU19" s="34"/>
      <c r="MKV19" s="21"/>
      <c r="MKW19" s="128"/>
      <c r="MKX19" s="129"/>
      <c r="MKY19" s="32"/>
      <c r="MKZ19" s="33"/>
      <c r="MLA19" s="101"/>
      <c r="MLB19" s="26"/>
      <c r="MLC19" s="34"/>
      <c r="MLD19" s="34"/>
      <c r="MLE19" s="21"/>
      <c r="MLF19" s="128"/>
      <c r="MLG19" s="129"/>
      <c r="MLH19" s="32"/>
      <c r="MLI19" s="33"/>
      <c r="MLJ19" s="101"/>
      <c r="MLK19" s="26"/>
      <c r="MLL19" s="34"/>
      <c r="MLM19" s="34"/>
      <c r="MLN19" s="21"/>
      <c r="MLO19" s="128"/>
      <c r="MLP19" s="129"/>
      <c r="MLQ19" s="32"/>
      <c r="MLR19" s="33"/>
      <c r="MLS19" s="101"/>
      <c r="MLT19" s="26"/>
      <c r="MLU19" s="34"/>
      <c r="MLV19" s="34"/>
      <c r="MLW19" s="21"/>
      <c r="MLX19" s="128"/>
      <c r="MLY19" s="129"/>
      <c r="MLZ19" s="32"/>
      <c r="MMA19" s="33"/>
      <c r="MMB19" s="101"/>
      <c r="MMC19" s="26"/>
      <c r="MMD19" s="34"/>
      <c r="MME19" s="34"/>
      <c r="MMF19" s="21"/>
      <c r="MMG19" s="128"/>
      <c r="MMH19" s="129"/>
      <c r="MMI19" s="32"/>
      <c r="MMJ19" s="33"/>
      <c r="MMK19" s="101"/>
      <c r="MML19" s="26"/>
      <c r="MMM19" s="34"/>
      <c r="MMN19" s="34"/>
      <c r="MMO19" s="21"/>
      <c r="MMP19" s="128"/>
      <c r="MMQ19" s="129"/>
      <c r="MMR19" s="32"/>
      <c r="MMS19" s="33"/>
      <c r="MMT19" s="101"/>
      <c r="MMU19" s="26"/>
      <c r="MMV19" s="34"/>
      <c r="MMW19" s="34"/>
      <c r="MMX19" s="21"/>
      <c r="MMY19" s="128"/>
      <c r="MMZ19" s="129"/>
      <c r="MNA19" s="32"/>
      <c r="MNB19" s="33"/>
      <c r="MNC19" s="101"/>
      <c r="MND19" s="26"/>
      <c r="MNE19" s="34"/>
      <c r="MNF19" s="34"/>
      <c r="MNG19" s="21"/>
      <c r="MNH19" s="128"/>
      <c r="MNI19" s="129"/>
      <c r="MNJ19" s="32"/>
      <c r="MNK19" s="33"/>
      <c r="MNL19" s="101"/>
      <c r="MNM19" s="26"/>
      <c r="MNN19" s="34"/>
      <c r="MNO19" s="34"/>
      <c r="MNP19" s="21"/>
      <c r="MNQ19" s="128"/>
      <c r="MNR19" s="129"/>
      <c r="MNS19" s="32"/>
      <c r="MNT19" s="33"/>
      <c r="MNU19" s="101"/>
      <c r="MNV19" s="26"/>
      <c r="MNW19" s="34"/>
      <c r="MNX19" s="34"/>
      <c r="MNY19" s="21"/>
      <c r="MNZ19" s="128"/>
      <c r="MOA19" s="129"/>
      <c r="MOB19" s="32"/>
      <c r="MOC19" s="33"/>
      <c r="MOD19" s="101"/>
      <c r="MOE19" s="26"/>
      <c r="MOF19" s="34"/>
      <c r="MOG19" s="34"/>
      <c r="MOH19" s="21"/>
      <c r="MOI19" s="128"/>
      <c r="MOJ19" s="129"/>
      <c r="MOK19" s="32"/>
      <c r="MOL19" s="33"/>
      <c r="MOM19" s="101"/>
      <c r="MON19" s="26"/>
      <c r="MOO19" s="34"/>
      <c r="MOP19" s="34"/>
      <c r="MOQ19" s="21"/>
      <c r="MOR19" s="128"/>
      <c r="MOS19" s="129"/>
      <c r="MOT19" s="32"/>
      <c r="MOU19" s="33"/>
      <c r="MOV19" s="101"/>
      <c r="MOW19" s="26"/>
      <c r="MOX19" s="34"/>
      <c r="MOY19" s="34"/>
      <c r="MOZ19" s="21"/>
      <c r="MPA19" s="128"/>
      <c r="MPB19" s="129"/>
      <c r="MPC19" s="32"/>
      <c r="MPD19" s="33"/>
      <c r="MPE19" s="101"/>
      <c r="MPF19" s="26"/>
      <c r="MPG19" s="34"/>
      <c r="MPH19" s="34"/>
      <c r="MPI19" s="21"/>
      <c r="MPJ19" s="128"/>
      <c r="MPK19" s="129"/>
      <c r="MPL19" s="32"/>
      <c r="MPM19" s="33"/>
      <c r="MPN19" s="101"/>
      <c r="MPO19" s="26"/>
      <c r="MPP19" s="34"/>
      <c r="MPQ19" s="34"/>
      <c r="MPR19" s="21"/>
      <c r="MPS19" s="128"/>
      <c r="MPT19" s="129"/>
      <c r="MPU19" s="32"/>
      <c r="MPV19" s="33"/>
      <c r="MPW19" s="101"/>
      <c r="MPX19" s="26"/>
      <c r="MPY19" s="34"/>
      <c r="MPZ19" s="34"/>
      <c r="MQA19" s="21"/>
      <c r="MQB19" s="128"/>
      <c r="MQC19" s="129"/>
      <c r="MQD19" s="32"/>
      <c r="MQE19" s="33"/>
      <c r="MQF19" s="101"/>
      <c r="MQG19" s="26"/>
      <c r="MQH19" s="34"/>
      <c r="MQI19" s="34"/>
      <c r="MQJ19" s="21"/>
      <c r="MQK19" s="128"/>
      <c r="MQL19" s="129"/>
      <c r="MQM19" s="32"/>
      <c r="MQN19" s="33"/>
      <c r="MQO19" s="101"/>
      <c r="MQP19" s="26"/>
      <c r="MQQ19" s="34"/>
      <c r="MQR19" s="34"/>
      <c r="MQS19" s="21"/>
      <c r="MQT19" s="128"/>
      <c r="MQU19" s="129"/>
      <c r="MQV19" s="32"/>
      <c r="MQW19" s="33"/>
      <c r="MQX19" s="101"/>
      <c r="MQY19" s="26"/>
      <c r="MQZ19" s="34"/>
      <c r="MRA19" s="34"/>
      <c r="MRB19" s="21"/>
      <c r="MRC19" s="128"/>
      <c r="MRD19" s="129"/>
      <c r="MRE19" s="32"/>
      <c r="MRF19" s="33"/>
      <c r="MRG19" s="101"/>
      <c r="MRH19" s="26"/>
      <c r="MRI19" s="34"/>
      <c r="MRJ19" s="34"/>
      <c r="MRK19" s="21"/>
      <c r="MRL19" s="128"/>
      <c r="MRM19" s="129"/>
      <c r="MRN19" s="32"/>
      <c r="MRO19" s="33"/>
      <c r="MRP19" s="101"/>
      <c r="MRQ19" s="26"/>
      <c r="MRR19" s="34"/>
      <c r="MRS19" s="34"/>
      <c r="MRT19" s="21"/>
      <c r="MRU19" s="128"/>
      <c r="MRV19" s="129"/>
      <c r="MRW19" s="32"/>
      <c r="MRX19" s="33"/>
      <c r="MRY19" s="101"/>
      <c r="MRZ19" s="26"/>
      <c r="MSA19" s="34"/>
      <c r="MSB19" s="34"/>
      <c r="MSC19" s="21"/>
      <c r="MSD19" s="128"/>
      <c r="MSE19" s="129"/>
      <c r="MSF19" s="32"/>
      <c r="MSG19" s="33"/>
      <c r="MSH19" s="101"/>
      <c r="MSI19" s="26"/>
      <c r="MSJ19" s="34"/>
      <c r="MSK19" s="34"/>
      <c r="MSL19" s="21"/>
      <c r="MSM19" s="128"/>
      <c r="MSN19" s="129"/>
      <c r="MSO19" s="32"/>
      <c r="MSP19" s="33"/>
      <c r="MSQ19" s="101"/>
      <c r="MSR19" s="26"/>
      <c r="MSS19" s="34"/>
      <c r="MST19" s="34"/>
      <c r="MSU19" s="21"/>
      <c r="MSV19" s="128"/>
      <c r="MSW19" s="129"/>
      <c r="MSX19" s="32"/>
      <c r="MSY19" s="33"/>
      <c r="MSZ19" s="101"/>
      <c r="MTA19" s="26"/>
      <c r="MTB19" s="34"/>
      <c r="MTC19" s="34"/>
      <c r="MTD19" s="21"/>
      <c r="MTE19" s="128"/>
      <c r="MTF19" s="129"/>
      <c r="MTG19" s="32"/>
      <c r="MTH19" s="33"/>
      <c r="MTI19" s="101"/>
      <c r="MTJ19" s="26"/>
      <c r="MTK19" s="34"/>
      <c r="MTL19" s="34"/>
      <c r="MTM19" s="21"/>
      <c r="MTN19" s="128"/>
      <c r="MTO19" s="129"/>
      <c r="MTP19" s="32"/>
      <c r="MTQ19" s="33"/>
      <c r="MTR19" s="101"/>
      <c r="MTS19" s="26"/>
      <c r="MTT19" s="34"/>
      <c r="MTU19" s="34"/>
      <c r="MTV19" s="21"/>
      <c r="MTW19" s="128"/>
      <c r="MTX19" s="129"/>
      <c r="MTY19" s="32"/>
      <c r="MTZ19" s="33"/>
      <c r="MUA19" s="101"/>
      <c r="MUB19" s="26"/>
      <c r="MUC19" s="34"/>
      <c r="MUD19" s="34"/>
      <c r="MUE19" s="21"/>
      <c r="MUF19" s="128"/>
      <c r="MUG19" s="129"/>
      <c r="MUH19" s="32"/>
      <c r="MUI19" s="33"/>
      <c r="MUJ19" s="101"/>
      <c r="MUK19" s="26"/>
      <c r="MUL19" s="34"/>
      <c r="MUM19" s="34"/>
      <c r="MUN19" s="21"/>
      <c r="MUO19" s="128"/>
      <c r="MUP19" s="129"/>
      <c r="MUQ19" s="32"/>
      <c r="MUR19" s="33"/>
      <c r="MUS19" s="101"/>
      <c r="MUT19" s="26"/>
      <c r="MUU19" s="34"/>
      <c r="MUV19" s="34"/>
      <c r="MUW19" s="21"/>
      <c r="MUX19" s="128"/>
      <c r="MUY19" s="129"/>
      <c r="MUZ19" s="32"/>
      <c r="MVA19" s="33"/>
      <c r="MVB19" s="101"/>
      <c r="MVC19" s="26"/>
      <c r="MVD19" s="34"/>
      <c r="MVE19" s="34"/>
      <c r="MVF19" s="21"/>
      <c r="MVG19" s="128"/>
      <c r="MVH19" s="129"/>
      <c r="MVI19" s="32"/>
      <c r="MVJ19" s="33"/>
      <c r="MVK19" s="101"/>
      <c r="MVL19" s="26"/>
      <c r="MVM19" s="34"/>
      <c r="MVN19" s="34"/>
      <c r="MVO19" s="21"/>
      <c r="MVP19" s="128"/>
      <c r="MVQ19" s="129"/>
      <c r="MVR19" s="32"/>
      <c r="MVS19" s="33"/>
      <c r="MVT19" s="101"/>
      <c r="MVU19" s="26"/>
      <c r="MVV19" s="34"/>
      <c r="MVW19" s="34"/>
      <c r="MVX19" s="21"/>
      <c r="MVY19" s="128"/>
      <c r="MVZ19" s="129"/>
      <c r="MWA19" s="32"/>
      <c r="MWB19" s="33"/>
      <c r="MWC19" s="101"/>
      <c r="MWD19" s="26"/>
      <c r="MWE19" s="34"/>
      <c r="MWF19" s="34"/>
      <c r="MWG19" s="21"/>
      <c r="MWH19" s="128"/>
      <c r="MWI19" s="129"/>
      <c r="MWJ19" s="32"/>
      <c r="MWK19" s="33"/>
      <c r="MWL19" s="101"/>
      <c r="MWM19" s="26"/>
      <c r="MWN19" s="34"/>
      <c r="MWO19" s="34"/>
      <c r="MWP19" s="21"/>
      <c r="MWQ19" s="128"/>
      <c r="MWR19" s="129"/>
      <c r="MWS19" s="32"/>
      <c r="MWT19" s="33"/>
      <c r="MWU19" s="101"/>
      <c r="MWV19" s="26"/>
      <c r="MWW19" s="34"/>
      <c r="MWX19" s="34"/>
      <c r="MWY19" s="21"/>
      <c r="MWZ19" s="128"/>
      <c r="MXA19" s="129"/>
      <c r="MXB19" s="32"/>
      <c r="MXC19" s="33"/>
      <c r="MXD19" s="101"/>
      <c r="MXE19" s="26"/>
      <c r="MXF19" s="34"/>
      <c r="MXG19" s="34"/>
      <c r="MXH19" s="21"/>
      <c r="MXI19" s="128"/>
      <c r="MXJ19" s="129"/>
      <c r="MXK19" s="32"/>
      <c r="MXL19" s="33"/>
      <c r="MXM19" s="101"/>
      <c r="MXN19" s="26"/>
      <c r="MXO19" s="34"/>
      <c r="MXP19" s="34"/>
      <c r="MXQ19" s="21"/>
      <c r="MXR19" s="128"/>
      <c r="MXS19" s="129"/>
      <c r="MXT19" s="32"/>
      <c r="MXU19" s="33"/>
      <c r="MXV19" s="101"/>
      <c r="MXW19" s="26"/>
      <c r="MXX19" s="34"/>
      <c r="MXY19" s="34"/>
      <c r="MXZ19" s="21"/>
      <c r="MYA19" s="128"/>
      <c r="MYB19" s="129"/>
      <c r="MYC19" s="32"/>
      <c r="MYD19" s="33"/>
      <c r="MYE19" s="101"/>
      <c r="MYF19" s="26"/>
      <c r="MYG19" s="34"/>
      <c r="MYH19" s="34"/>
      <c r="MYI19" s="21"/>
      <c r="MYJ19" s="128"/>
      <c r="MYK19" s="129"/>
      <c r="MYL19" s="32"/>
      <c r="MYM19" s="33"/>
      <c r="MYN19" s="101"/>
      <c r="MYO19" s="26"/>
      <c r="MYP19" s="34"/>
      <c r="MYQ19" s="34"/>
      <c r="MYR19" s="21"/>
      <c r="MYS19" s="128"/>
      <c r="MYT19" s="129"/>
      <c r="MYU19" s="32"/>
      <c r="MYV19" s="33"/>
      <c r="MYW19" s="101"/>
      <c r="MYX19" s="26"/>
      <c r="MYY19" s="34"/>
      <c r="MYZ19" s="34"/>
      <c r="MZA19" s="21"/>
      <c r="MZB19" s="128"/>
      <c r="MZC19" s="129"/>
      <c r="MZD19" s="32"/>
      <c r="MZE19" s="33"/>
      <c r="MZF19" s="101"/>
      <c r="MZG19" s="26"/>
      <c r="MZH19" s="34"/>
      <c r="MZI19" s="34"/>
      <c r="MZJ19" s="21"/>
      <c r="MZK19" s="128"/>
      <c r="MZL19" s="129"/>
      <c r="MZM19" s="32"/>
      <c r="MZN19" s="33"/>
      <c r="MZO19" s="101"/>
      <c r="MZP19" s="26"/>
      <c r="MZQ19" s="34"/>
      <c r="MZR19" s="34"/>
      <c r="MZS19" s="21"/>
      <c r="MZT19" s="128"/>
      <c r="MZU19" s="129"/>
      <c r="MZV19" s="32"/>
      <c r="MZW19" s="33"/>
      <c r="MZX19" s="101"/>
      <c r="MZY19" s="26"/>
      <c r="MZZ19" s="34"/>
      <c r="NAA19" s="34"/>
      <c r="NAB19" s="21"/>
      <c r="NAC19" s="128"/>
      <c r="NAD19" s="129"/>
      <c r="NAE19" s="32"/>
      <c r="NAF19" s="33"/>
      <c r="NAG19" s="101"/>
      <c r="NAH19" s="26"/>
      <c r="NAI19" s="34"/>
      <c r="NAJ19" s="34"/>
      <c r="NAK19" s="21"/>
      <c r="NAL19" s="128"/>
      <c r="NAM19" s="129"/>
      <c r="NAN19" s="32"/>
      <c r="NAO19" s="33"/>
      <c r="NAP19" s="101"/>
      <c r="NAQ19" s="26"/>
      <c r="NAR19" s="34"/>
      <c r="NAS19" s="34"/>
      <c r="NAT19" s="21"/>
      <c r="NAU19" s="128"/>
      <c r="NAV19" s="129"/>
      <c r="NAW19" s="32"/>
      <c r="NAX19" s="33"/>
      <c r="NAY19" s="101"/>
      <c r="NAZ19" s="26"/>
      <c r="NBA19" s="34"/>
      <c r="NBB19" s="34"/>
      <c r="NBC19" s="21"/>
      <c r="NBD19" s="128"/>
      <c r="NBE19" s="129"/>
      <c r="NBF19" s="32"/>
      <c r="NBG19" s="33"/>
      <c r="NBH19" s="101"/>
      <c r="NBI19" s="26"/>
      <c r="NBJ19" s="34"/>
      <c r="NBK19" s="34"/>
      <c r="NBL19" s="21"/>
      <c r="NBM19" s="128"/>
      <c r="NBN19" s="129"/>
      <c r="NBO19" s="32"/>
      <c r="NBP19" s="33"/>
      <c r="NBQ19" s="101"/>
      <c r="NBR19" s="26"/>
      <c r="NBS19" s="34"/>
      <c r="NBT19" s="34"/>
      <c r="NBU19" s="21"/>
      <c r="NBV19" s="128"/>
      <c r="NBW19" s="129"/>
      <c r="NBX19" s="32"/>
      <c r="NBY19" s="33"/>
      <c r="NBZ19" s="101"/>
      <c r="NCA19" s="26"/>
      <c r="NCB19" s="34"/>
      <c r="NCC19" s="34"/>
      <c r="NCD19" s="21"/>
      <c r="NCE19" s="128"/>
      <c r="NCF19" s="129"/>
      <c r="NCG19" s="32"/>
      <c r="NCH19" s="33"/>
      <c r="NCI19" s="101"/>
      <c r="NCJ19" s="26"/>
      <c r="NCK19" s="34"/>
      <c r="NCL19" s="34"/>
      <c r="NCM19" s="21"/>
      <c r="NCN19" s="128"/>
      <c r="NCO19" s="129"/>
      <c r="NCP19" s="32"/>
      <c r="NCQ19" s="33"/>
      <c r="NCR19" s="101"/>
      <c r="NCS19" s="26"/>
      <c r="NCT19" s="34"/>
      <c r="NCU19" s="34"/>
      <c r="NCV19" s="21"/>
      <c r="NCW19" s="128"/>
      <c r="NCX19" s="129"/>
      <c r="NCY19" s="32"/>
      <c r="NCZ19" s="33"/>
      <c r="NDA19" s="101"/>
      <c r="NDB19" s="26"/>
      <c r="NDC19" s="34"/>
      <c r="NDD19" s="34"/>
      <c r="NDE19" s="21"/>
      <c r="NDF19" s="128"/>
      <c r="NDG19" s="129"/>
      <c r="NDH19" s="32"/>
      <c r="NDI19" s="33"/>
      <c r="NDJ19" s="101"/>
      <c r="NDK19" s="26"/>
      <c r="NDL19" s="34"/>
      <c r="NDM19" s="34"/>
      <c r="NDN19" s="21"/>
      <c r="NDO19" s="128"/>
      <c r="NDP19" s="129"/>
      <c r="NDQ19" s="32"/>
      <c r="NDR19" s="33"/>
      <c r="NDS19" s="101"/>
      <c r="NDT19" s="26"/>
      <c r="NDU19" s="34"/>
      <c r="NDV19" s="34"/>
      <c r="NDW19" s="21"/>
      <c r="NDX19" s="128"/>
      <c r="NDY19" s="129"/>
      <c r="NDZ19" s="32"/>
      <c r="NEA19" s="33"/>
      <c r="NEB19" s="101"/>
      <c r="NEC19" s="26"/>
      <c r="NED19" s="34"/>
      <c r="NEE19" s="34"/>
      <c r="NEF19" s="21"/>
      <c r="NEG19" s="128"/>
      <c r="NEH19" s="129"/>
      <c r="NEI19" s="32"/>
      <c r="NEJ19" s="33"/>
      <c r="NEK19" s="101"/>
      <c r="NEL19" s="26"/>
      <c r="NEM19" s="34"/>
      <c r="NEN19" s="34"/>
      <c r="NEO19" s="21"/>
      <c r="NEP19" s="128"/>
      <c r="NEQ19" s="129"/>
      <c r="NER19" s="32"/>
      <c r="NES19" s="33"/>
      <c r="NET19" s="101"/>
      <c r="NEU19" s="26"/>
      <c r="NEV19" s="34"/>
      <c r="NEW19" s="34"/>
      <c r="NEX19" s="21"/>
      <c r="NEY19" s="128"/>
      <c r="NEZ19" s="129"/>
      <c r="NFA19" s="32"/>
      <c r="NFB19" s="33"/>
      <c r="NFC19" s="101"/>
      <c r="NFD19" s="26"/>
      <c r="NFE19" s="34"/>
      <c r="NFF19" s="34"/>
      <c r="NFG19" s="21"/>
      <c r="NFH19" s="128"/>
      <c r="NFI19" s="129"/>
      <c r="NFJ19" s="32"/>
      <c r="NFK19" s="33"/>
      <c r="NFL19" s="101"/>
      <c r="NFM19" s="26"/>
      <c r="NFN19" s="34"/>
      <c r="NFO19" s="34"/>
      <c r="NFP19" s="21"/>
      <c r="NFQ19" s="128"/>
      <c r="NFR19" s="129"/>
      <c r="NFS19" s="32"/>
      <c r="NFT19" s="33"/>
      <c r="NFU19" s="101"/>
      <c r="NFV19" s="26"/>
      <c r="NFW19" s="34"/>
      <c r="NFX19" s="34"/>
      <c r="NFY19" s="21"/>
      <c r="NFZ19" s="128"/>
      <c r="NGA19" s="129"/>
      <c r="NGB19" s="32"/>
      <c r="NGC19" s="33"/>
      <c r="NGD19" s="101"/>
      <c r="NGE19" s="26"/>
      <c r="NGF19" s="34"/>
      <c r="NGG19" s="34"/>
      <c r="NGH19" s="21"/>
      <c r="NGI19" s="128"/>
      <c r="NGJ19" s="129"/>
      <c r="NGK19" s="32"/>
      <c r="NGL19" s="33"/>
      <c r="NGM19" s="101"/>
      <c r="NGN19" s="26"/>
      <c r="NGO19" s="34"/>
      <c r="NGP19" s="34"/>
      <c r="NGQ19" s="21"/>
      <c r="NGR19" s="128"/>
      <c r="NGS19" s="129"/>
      <c r="NGT19" s="32"/>
      <c r="NGU19" s="33"/>
      <c r="NGV19" s="101"/>
      <c r="NGW19" s="26"/>
      <c r="NGX19" s="34"/>
      <c r="NGY19" s="34"/>
      <c r="NGZ19" s="21"/>
      <c r="NHA19" s="128"/>
      <c r="NHB19" s="129"/>
      <c r="NHC19" s="32"/>
      <c r="NHD19" s="33"/>
      <c r="NHE19" s="101"/>
      <c r="NHF19" s="26"/>
      <c r="NHG19" s="34"/>
      <c r="NHH19" s="34"/>
      <c r="NHI19" s="21"/>
      <c r="NHJ19" s="128"/>
      <c r="NHK19" s="129"/>
      <c r="NHL19" s="32"/>
      <c r="NHM19" s="33"/>
      <c r="NHN19" s="101"/>
      <c r="NHO19" s="26"/>
      <c r="NHP19" s="34"/>
      <c r="NHQ19" s="34"/>
      <c r="NHR19" s="21"/>
      <c r="NHS19" s="128"/>
      <c r="NHT19" s="129"/>
      <c r="NHU19" s="32"/>
      <c r="NHV19" s="33"/>
      <c r="NHW19" s="101"/>
      <c r="NHX19" s="26"/>
      <c r="NHY19" s="34"/>
      <c r="NHZ19" s="34"/>
      <c r="NIA19" s="21"/>
      <c r="NIB19" s="128"/>
      <c r="NIC19" s="129"/>
      <c r="NID19" s="32"/>
      <c r="NIE19" s="33"/>
      <c r="NIF19" s="101"/>
      <c r="NIG19" s="26"/>
      <c r="NIH19" s="34"/>
      <c r="NII19" s="34"/>
      <c r="NIJ19" s="21"/>
      <c r="NIK19" s="128"/>
      <c r="NIL19" s="129"/>
      <c r="NIM19" s="32"/>
      <c r="NIN19" s="33"/>
      <c r="NIO19" s="101"/>
      <c r="NIP19" s="26"/>
      <c r="NIQ19" s="34"/>
      <c r="NIR19" s="34"/>
      <c r="NIS19" s="21"/>
      <c r="NIT19" s="128"/>
      <c r="NIU19" s="129"/>
      <c r="NIV19" s="32"/>
      <c r="NIW19" s="33"/>
      <c r="NIX19" s="101"/>
      <c r="NIY19" s="26"/>
      <c r="NIZ19" s="34"/>
      <c r="NJA19" s="34"/>
      <c r="NJB19" s="21"/>
      <c r="NJC19" s="128"/>
      <c r="NJD19" s="129"/>
      <c r="NJE19" s="32"/>
      <c r="NJF19" s="33"/>
      <c r="NJG19" s="101"/>
      <c r="NJH19" s="26"/>
      <c r="NJI19" s="34"/>
      <c r="NJJ19" s="34"/>
      <c r="NJK19" s="21"/>
      <c r="NJL19" s="128"/>
      <c r="NJM19" s="129"/>
      <c r="NJN19" s="32"/>
      <c r="NJO19" s="33"/>
      <c r="NJP19" s="101"/>
      <c r="NJQ19" s="26"/>
      <c r="NJR19" s="34"/>
      <c r="NJS19" s="34"/>
      <c r="NJT19" s="21"/>
      <c r="NJU19" s="128"/>
      <c r="NJV19" s="129"/>
      <c r="NJW19" s="32"/>
      <c r="NJX19" s="33"/>
      <c r="NJY19" s="101"/>
      <c r="NJZ19" s="26"/>
      <c r="NKA19" s="34"/>
      <c r="NKB19" s="34"/>
      <c r="NKC19" s="21"/>
      <c r="NKD19" s="128"/>
      <c r="NKE19" s="129"/>
      <c r="NKF19" s="32"/>
      <c r="NKG19" s="33"/>
      <c r="NKH19" s="101"/>
      <c r="NKI19" s="26"/>
      <c r="NKJ19" s="34"/>
      <c r="NKK19" s="34"/>
      <c r="NKL19" s="21"/>
      <c r="NKM19" s="128"/>
      <c r="NKN19" s="129"/>
      <c r="NKO19" s="32"/>
      <c r="NKP19" s="33"/>
      <c r="NKQ19" s="101"/>
      <c r="NKR19" s="26"/>
      <c r="NKS19" s="34"/>
      <c r="NKT19" s="34"/>
      <c r="NKU19" s="21"/>
      <c r="NKV19" s="128"/>
      <c r="NKW19" s="129"/>
      <c r="NKX19" s="32"/>
      <c r="NKY19" s="33"/>
      <c r="NKZ19" s="101"/>
      <c r="NLA19" s="26"/>
      <c r="NLB19" s="34"/>
      <c r="NLC19" s="34"/>
      <c r="NLD19" s="21"/>
      <c r="NLE19" s="128"/>
      <c r="NLF19" s="129"/>
      <c r="NLG19" s="32"/>
      <c r="NLH19" s="33"/>
      <c r="NLI19" s="101"/>
      <c r="NLJ19" s="26"/>
      <c r="NLK19" s="34"/>
      <c r="NLL19" s="34"/>
      <c r="NLM19" s="21"/>
      <c r="NLN19" s="128"/>
      <c r="NLO19" s="129"/>
      <c r="NLP19" s="32"/>
      <c r="NLQ19" s="33"/>
      <c r="NLR19" s="101"/>
      <c r="NLS19" s="26"/>
      <c r="NLT19" s="34"/>
      <c r="NLU19" s="34"/>
      <c r="NLV19" s="21"/>
      <c r="NLW19" s="128"/>
      <c r="NLX19" s="129"/>
      <c r="NLY19" s="32"/>
      <c r="NLZ19" s="33"/>
      <c r="NMA19" s="101"/>
      <c r="NMB19" s="26"/>
      <c r="NMC19" s="34"/>
      <c r="NMD19" s="34"/>
      <c r="NME19" s="21"/>
      <c r="NMF19" s="128"/>
      <c r="NMG19" s="129"/>
      <c r="NMH19" s="32"/>
      <c r="NMI19" s="33"/>
      <c r="NMJ19" s="101"/>
      <c r="NMK19" s="26"/>
      <c r="NML19" s="34"/>
      <c r="NMM19" s="34"/>
      <c r="NMN19" s="21"/>
      <c r="NMO19" s="128"/>
      <c r="NMP19" s="129"/>
      <c r="NMQ19" s="32"/>
      <c r="NMR19" s="33"/>
      <c r="NMS19" s="101"/>
      <c r="NMT19" s="26"/>
      <c r="NMU19" s="34"/>
      <c r="NMV19" s="34"/>
      <c r="NMW19" s="21"/>
      <c r="NMX19" s="128"/>
      <c r="NMY19" s="129"/>
      <c r="NMZ19" s="32"/>
      <c r="NNA19" s="33"/>
      <c r="NNB19" s="101"/>
      <c r="NNC19" s="26"/>
      <c r="NND19" s="34"/>
      <c r="NNE19" s="34"/>
      <c r="NNF19" s="21"/>
      <c r="NNG19" s="128"/>
      <c r="NNH19" s="129"/>
      <c r="NNI19" s="32"/>
      <c r="NNJ19" s="33"/>
      <c r="NNK19" s="101"/>
      <c r="NNL19" s="26"/>
      <c r="NNM19" s="34"/>
      <c r="NNN19" s="34"/>
      <c r="NNO19" s="21"/>
      <c r="NNP19" s="128"/>
      <c r="NNQ19" s="129"/>
      <c r="NNR19" s="32"/>
      <c r="NNS19" s="33"/>
      <c r="NNT19" s="101"/>
      <c r="NNU19" s="26"/>
      <c r="NNV19" s="34"/>
      <c r="NNW19" s="34"/>
      <c r="NNX19" s="21"/>
      <c r="NNY19" s="128"/>
      <c r="NNZ19" s="129"/>
      <c r="NOA19" s="32"/>
      <c r="NOB19" s="33"/>
      <c r="NOC19" s="101"/>
      <c r="NOD19" s="26"/>
      <c r="NOE19" s="34"/>
      <c r="NOF19" s="34"/>
      <c r="NOG19" s="21"/>
      <c r="NOH19" s="128"/>
      <c r="NOI19" s="129"/>
      <c r="NOJ19" s="32"/>
      <c r="NOK19" s="33"/>
      <c r="NOL19" s="101"/>
      <c r="NOM19" s="26"/>
      <c r="NON19" s="34"/>
      <c r="NOO19" s="34"/>
      <c r="NOP19" s="21"/>
      <c r="NOQ19" s="128"/>
      <c r="NOR19" s="129"/>
      <c r="NOS19" s="32"/>
      <c r="NOT19" s="33"/>
      <c r="NOU19" s="101"/>
      <c r="NOV19" s="26"/>
      <c r="NOW19" s="34"/>
      <c r="NOX19" s="34"/>
      <c r="NOY19" s="21"/>
      <c r="NOZ19" s="128"/>
      <c r="NPA19" s="129"/>
      <c r="NPB19" s="32"/>
      <c r="NPC19" s="33"/>
      <c r="NPD19" s="101"/>
      <c r="NPE19" s="26"/>
      <c r="NPF19" s="34"/>
      <c r="NPG19" s="34"/>
      <c r="NPH19" s="21"/>
      <c r="NPI19" s="128"/>
      <c r="NPJ19" s="129"/>
      <c r="NPK19" s="32"/>
      <c r="NPL19" s="33"/>
      <c r="NPM19" s="101"/>
      <c r="NPN19" s="26"/>
      <c r="NPO19" s="34"/>
      <c r="NPP19" s="34"/>
      <c r="NPQ19" s="21"/>
      <c r="NPR19" s="128"/>
      <c r="NPS19" s="129"/>
      <c r="NPT19" s="32"/>
      <c r="NPU19" s="33"/>
      <c r="NPV19" s="101"/>
      <c r="NPW19" s="26"/>
      <c r="NPX19" s="34"/>
      <c r="NPY19" s="34"/>
      <c r="NPZ19" s="21"/>
      <c r="NQA19" s="128"/>
      <c r="NQB19" s="129"/>
      <c r="NQC19" s="32"/>
      <c r="NQD19" s="33"/>
      <c r="NQE19" s="101"/>
      <c r="NQF19" s="26"/>
      <c r="NQG19" s="34"/>
      <c r="NQH19" s="34"/>
      <c r="NQI19" s="21"/>
      <c r="NQJ19" s="128"/>
      <c r="NQK19" s="129"/>
      <c r="NQL19" s="32"/>
      <c r="NQM19" s="33"/>
      <c r="NQN19" s="101"/>
      <c r="NQO19" s="26"/>
      <c r="NQP19" s="34"/>
      <c r="NQQ19" s="34"/>
      <c r="NQR19" s="21"/>
      <c r="NQS19" s="128"/>
      <c r="NQT19" s="129"/>
      <c r="NQU19" s="32"/>
      <c r="NQV19" s="33"/>
      <c r="NQW19" s="101"/>
      <c r="NQX19" s="26"/>
      <c r="NQY19" s="34"/>
      <c r="NQZ19" s="34"/>
      <c r="NRA19" s="21"/>
      <c r="NRB19" s="128"/>
      <c r="NRC19" s="129"/>
      <c r="NRD19" s="32"/>
      <c r="NRE19" s="33"/>
      <c r="NRF19" s="101"/>
      <c r="NRG19" s="26"/>
      <c r="NRH19" s="34"/>
      <c r="NRI19" s="34"/>
      <c r="NRJ19" s="21"/>
      <c r="NRK19" s="128"/>
      <c r="NRL19" s="129"/>
      <c r="NRM19" s="32"/>
      <c r="NRN19" s="33"/>
      <c r="NRO19" s="101"/>
      <c r="NRP19" s="26"/>
      <c r="NRQ19" s="34"/>
      <c r="NRR19" s="34"/>
      <c r="NRS19" s="21"/>
      <c r="NRT19" s="128"/>
      <c r="NRU19" s="129"/>
      <c r="NRV19" s="32"/>
      <c r="NRW19" s="33"/>
      <c r="NRX19" s="101"/>
      <c r="NRY19" s="26"/>
      <c r="NRZ19" s="34"/>
      <c r="NSA19" s="34"/>
      <c r="NSB19" s="21"/>
      <c r="NSC19" s="128"/>
      <c r="NSD19" s="129"/>
      <c r="NSE19" s="32"/>
      <c r="NSF19" s="33"/>
      <c r="NSG19" s="101"/>
      <c r="NSH19" s="26"/>
      <c r="NSI19" s="34"/>
      <c r="NSJ19" s="34"/>
      <c r="NSK19" s="21"/>
      <c r="NSL19" s="128"/>
      <c r="NSM19" s="129"/>
      <c r="NSN19" s="32"/>
      <c r="NSO19" s="33"/>
      <c r="NSP19" s="101"/>
      <c r="NSQ19" s="26"/>
      <c r="NSR19" s="34"/>
      <c r="NSS19" s="34"/>
      <c r="NST19" s="21"/>
      <c r="NSU19" s="128"/>
      <c r="NSV19" s="129"/>
      <c r="NSW19" s="32"/>
      <c r="NSX19" s="33"/>
      <c r="NSY19" s="101"/>
      <c r="NSZ19" s="26"/>
      <c r="NTA19" s="34"/>
      <c r="NTB19" s="34"/>
      <c r="NTC19" s="21"/>
      <c r="NTD19" s="128"/>
      <c r="NTE19" s="129"/>
      <c r="NTF19" s="32"/>
      <c r="NTG19" s="33"/>
      <c r="NTH19" s="101"/>
      <c r="NTI19" s="26"/>
      <c r="NTJ19" s="34"/>
      <c r="NTK19" s="34"/>
      <c r="NTL19" s="21"/>
      <c r="NTM19" s="128"/>
      <c r="NTN19" s="129"/>
      <c r="NTO19" s="32"/>
      <c r="NTP19" s="33"/>
      <c r="NTQ19" s="101"/>
      <c r="NTR19" s="26"/>
      <c r="NTS19" s="34"/>
      <c r="NTT19" s="34"/>
      <c r="NTU19" s="21"/>
      <c r="NTV19" s="128"/>
      <c r="NTW19" s="129"/>
      <c r="NTX19" s="32"/>
      <c r="NTY19" s="33"/>
      <c r="NTZ19" s="101"/>
      <c r="NUA19" s="26"/>
      <c r="NUB19" s="34"/>
      <c r="NUC19" s="34"/>
      <c r="NUD19" s="21"/>
      <c r="NUE19" s="128"/>
      <c r="NUF19" s="129"/>
      <c r="NUG19" s="32"/>
      <c r="NUH19" s="33"/>
      <c r="NUI19" s="101"/>
      <c r="NUJ19" s="26"/>
      <c r="NUK19" s="34"/>
      <c r="NUL19" s="34"/>
      <c r="NUM19" s="21"/>
      <c r="NUN19" s="128"/>
      <c r="NUO19" s="129"/>
      <c r="NUP19" s="32"/>
      <c r="NUQ19" s="33"/>
      <c r="NUR19" s="101"/>
      <c r="NUS19" s="26"/>
      <c r="NUT19" s="34"/>
      <c r="NUU19" s="34"/>
      <c r="NUV19" s="21"/>
      <c r="NUW19" s="128"/>
      <c r="NUX19" s="129"/>
      <c r="NUY19" s="32"/>
      <c r="NUZ19" s="33"/>
      <c r="NVA19" s="101"/>
      <c r="NVB19" s="26"/>
      <c r="NVC19" s="34"/>
      <c r="NVD19" s="34"/>
      <c r="NVE19" s="21"/>
      <c r="NVF19" s="128"/>
      <c r="NVG19" s="129"/>
      <c r="NVH19" s="32"/>
      <c r="NVI19" s="33"/>
      <c r="NVJ19" s="101"/>
      <c r="NVK19" s="26"/>
      <c r="NVL19" s="34"/>
      <c r="NVM19" s="34"/>
      <c r="NVN19" s="21"/>
      <c r="NVO19" s="128"/>
      <c r="NVP19" s="129"/>
      <c r="NVQ19" s="32"/>
      <c r="NVR19" s="33"/>
      <c r="NVS19" s="101"/>
      <c r="NVT19" s="26"/>
      <c r="NVU19" s="34"/>
      <c r="NVV19" s="34"/>
      <c r="NVW19" s="21"/>
      <c r="NVX19" s="128"/>
      <c r="NVY19" s="129"/>
      <c r="NVZ19" s="32"/>
      <c r="NWA19" s="33"/>
      <c r="NWB19" s="101"/>
      <c r="NWC19" s="26"/>
      <c r="NWD19" s="34"/>
      <c r="NWE19" s="34"/>
      <c r="NWF19" s="21"/>
      <c r="NWG19" s="128"/>
      <c r="NWH19" s="129"/>
      <c r="NWI19" s="32"/>
      <c r="NWJ19" s="33"/>
      <c r="NWK19" s="101"/>
      <c r="NWL19" s="26"/>
      <c r="NWM19" s="34"/>
      <c r="NWN19" s="34"/>
      <c r="NWO19" s="21"/>
      <c r="NWP19" s="128"/>
      <c r="NWQ19" s="129"/>
      <c r="NWR19" s="32"/>
      <c r="NWS19" s="33"/>
      <c r="NWT19" s="101"/>
      <c r="NWU19" s="26"/>
      <c r="NWV19" s="34"/>
      <c r="NWW19" s="34"/>
      <c r="NWX19" s="21"/>
      <c r="NWY19" s="128"/>
      <c r="NWZ19" s="129"/>
      <c r="NXA19" s="32"/>
      <c r="NXB19" s="33"/>
      <c r="NXC19" s="101"/>
      <c r="NXD19" s="26"/>
      <c r="NXE19" s="34"/>
      <c r="NXF19" s="34"/>
      <c r="NXG19" s="21"/>
      <c r="NXH19" s="128"/>
      <c r="NXI19" s="129"/>
      <c r="NXJ19" s="32"/>
      <c r="NXK19" s="33"/>
      <c r="NXL19" s="101"/>
      <c r="NXM19" s="26"/>
      <c r="NXN19" s="34"/>
      <c r="NXO19" s="34"/>
      <c r="NXP19" s="21"/>
      <c r="NXQ19" s="128"/>
      <c r="NXR19" s="129"/>
      <c r="NXS19" s="32"/>
      <c r="NXT19" s="33"/>
      <c r="NXU19" s="101"/>
      <c r="NXV19" s="26"/>
      <c r="NXW19" s="34"/>
      <c r="NXX19" s="34"/>
      <c r="NXY19" s="21"/>
      <c r="NXZ19" s="128"/>
      <c r="NYA19" s="129"/>
      <c r="NYB19" s="32"/>
      <c r="NYC19" s="33"/>
      <c r="NYD19" s="101"/>
      <c r="NYE19" s="26"/>
      <c r="NYF19" s="34"/>
      <c r="NYG19" s="34"/>
      <c r="NYH19" s="21"/>
      <c r="NYI19" s="128"/>
      <c r="NYJ19" s="129"/>
      <c r="NYK19" s="32"/>
      <c r="NYL19" s="33"/>
      <c r="NYM19" s="101"/>
      <c r="NYN19" s="26"/>
      <c r="NYO19" s="34"/>
      <c r="NYP19" s="34"/>
      <c r="NYQ19" s="21"/>
      <c r="NYR19" s="128"/>
      <c r="NYS19" s="129"/>
      <c r="NYT19" s="32"/>
      <c r="NYU19" s="33"/>
      <c r="NYV19" s="101"/>
      <c r="NYW19" s="26"/>
      <c r="NYX19" s="34"/>
      <c r="NYY19" s="34"/>
      <c r="NYZ19" s="21"/>
      <c r="NZA19" s="128"/>
      <c r="NZB19" s="129"/>
      <c r="NZC19" s="32"/>
      <c r="NZD19" s="33"/>
      <c r="NZE19" s="101"/>
      <c r="NZF19" s="26"/>
      <c r="NZG19" s="34"/>
      <c r="NZH19" s="34"/>
      <c r="NZI19" s="21"/>
      <c r="NZJ19" s="128"/>
      <c r="NZK19" s="129"/>
      <c r="NZL19" s="32"/>
      <c r="NZM19" s="33"/>
      <c r="NZN19" s="101"/>
      <c r="NZO19" s="26"/>
      <c r="NZP19" s="34"/>
      <c r="NZQ19" s="34"/>
      <c r="NZR19" s="21"/>
      <c r="NZS19" s="128"/>
      <c r="NZT19" s="129"/>
      <c r="NZU19" s="32"/>
      <c r="NZV19" s="33"/>
      <c r="NZW19" s="101"/>
      <c r="NZX19" s="26"/>
      <c r="NZY19" s="34"/>
      <c r="NZZ19" s="34"/>
      <c r="OAA19" s="21"/>
      <c r="OAB19" s="128"/>
      <c r="OAC19" s="129"/>
      <c r="OAD19" s="32"/>
      <c r="OAE19" s="33"/>
      <c r="OAF19" s="101"/>
      <c r="OAG19" s="26"/>
      <c r="OAH19" s="34"/>
      <c r="OAI19" s="34"/>
      <c r="OAJ19" s="21"/>
      <c r="OAK19" s="128"/>
      <c r="OAL19" s="129"/>
      <c r="OAM19" s="32"/>
      <c r="OAN19" s="33"/>
      <c r="OAO19" s="101"/>
      <c r="OAP19" s="26"/>
      <c r="OAQ19" s="34"/>
      <c r="OAR19" s="34"/>
      <c r="OAS19" s="21"/>
      <c r="OAT19" s="128"/>
      <c r="OAU19" s="129"/>
      <c r="OAV19" s="32"/>
      <c r="OAW19" s="33"/>
      <c r="OAX19" s="101"/>
      <c r="OAY19" s="26"/>
      <c r="OAZ19" s="34"/>
      <c r="OBA19" s="34"/>
      <c r="OBB19" s="21"/>
      <c r="OBC19" s="128"/>
      <c r="OBD19" s="129"/>
      <c r="OBE19" s="32"/>
      <c r="OBF19" s="33"/>
      <c r="OBG19" s="101"/>
      <c r="OBH19" s="26"/>
      <c r="OBI19" s="34"/>
      <c r="OBJ19" s="34"/>
      <c r="OBK19" s="21"/>
      <c r="OBL19" s="128"/>
      <c r="OBM19" s="129"/>
      <c r="OBN19" s="32"/>
      <c r="OBO19" s="33"/>
      <c r="OBP19" s="101"/>
      <c r="OBQ19" s="26"/>
      <c r="OBR19" s="34"/>
      <c r="OBS19" s="34"/>
      <c r="OBT19" s="21"/>
      <c r="OBU19" s="128"/>
      <c r="OBV19" s="129"/>
      <c r="OBW19" s="32"/>
      <c r="OBX19" s="33"/>
      <c r="OBY19" s="101"/>
      <c r="OBZ19" s="26"/>
      <c r="OCA19" s="34"/>
      <c r="OCB19" s="34"/>
      <c r="OCC19" s="21"/>
      <c r="OCD19" s="128"/>
      <c r="OCE19" s="129"/>
      <c r="OCF19" s="32"/>
      <c r="OCG19" s="33"/>
      <c r="OCH19" s="101"/>
      <c r="OCI19" s="26"/>
      <c r="OCJ19" s="34"/>
      <c r="OCK19" s="34"/>
      <c r="OCL19" s="21"/>
      <c r="OCM19" s="128"/>
      <c r="OCN19" s="129"/>
      <c r="OCO19" s="32"/>
      <c r="OCP19" s="33"/>
      <c r="OCQ19" s="101"/>
      <c r="OCR19" s="26"/>
      <c r="OCS19" s="34"/>
      <c r="OCT19" s="34"/>
      <c r="OCU19" s="21"/>
      <c r="OCV19" s="128"/>
      <c r="OCW19" s="129"/>
      <c r="OCX19" s="32"/>
      <c r="OCY19" s="33"/>
      <c r="OCZ19" s="101"/>
      <c r="ODA19" s="26"/>
      <c r="ODB19" s="34"/>
      <c r="ODC19" s="34"/>
      <c r="ODD19" s="21"/>
      <c r="ODE19" s="128"/>
      <c r="ODF19" s="129"/>
      <c r="ODG19" s="32"/>
      <c r="ODH19" s="33"/>
      <c r="ODI19" s="101"/>
      <c r="ODJ19" s="26"/>
      <c r="ODK19" s="34"/>
      <c r="ODL19" s="34"/>
      <c r="ODM19" s="21"/>
      <c r="ODN19" s="128"/>
      <c r="ODO19" s="129"/>
      <c r="ODP19" s="32"/>
      <c r="ODQ19" s="33"/>
      <c r="ODR19" s="101"/>
      <c r="ODS19" s="26"/>
      <c r="ODT19" s="34"/>
      <c r="ODU19" s="34"/>
      <c r="ODV19" s="21"/>
      <c r="ODW19" s="128"/>
      <c r="ODX19" s="129"/>
      <c r="ODY19" s="32"/>
      <c r="ODZ19" s="33"/>
      <c r="OEA19" s="101"/>
      <c r="OEB19" s="26"/>
      <c r="OEC19" s="34"/>
      <c r="OED19" s="34"/>
      <c r="OEE19" s="21"/>
      <c r="OEF19" s="128"/>
      <c r="OEG19" s="129"/>
      <c r="OEH19" s="32"/>
      <c r="OEI19" s="33"/>
      <c r="OEJ19" s="101"/>
      <c r="OEK19" s="26"/>
      <c r="OEL19" s="34"/>
      <c r="OEM19" s="34"/>
      <c r="OEN19" s="21"/>
      <c r="OEO19" s="128"/>
      <c r="OEP19" s="129"/>
      <c r="OEQ19" s="32"/>
      <c r="OER19" s="33"/>
      <c r="OES19" s="101"/>
      <c r="OET19" s="26"/>
      <c r="OEU19" s="34"/>
      <c r="OEV19" s="34"/>
      <c r="OEW19" s="21"/>
      <c r="OEX19" s="128"/>
      <c r="OEY19" s="129"/>
      <c r="OEZ19" s="32"/>
      <c r="OFA19" s="33"/>
      <c r="OFB19" s="101"/>
      <c r="OFC19" s="26"/>
      <c r="OFD19" s="34"/>
      <c r="OFE19" s="34"/>
      <c r="OFF19" s="21"/>
      <c r="OFG19" s="128"/>
      <c r="OFH19" s="129"/>
      <c r="OFI19" s="32"/>
      <c r="OFJ19" s="33"/>
      <c r="OFK19" s="101"/>
      <c r="OFL19" s="26"/>
      <c r="OFM19" s="34"/>
      <c r="OFN19" s="34"/>
      <c r="OFO19" s="21"/>
      <c r="OFP19" s="128"/>
      <c r="OFQ19" s="129"/>
      <c r="OFR19" s="32"/>
      <c r="OFS19" s="33"/>
      <c r="OFT19" s="101"/>
      <c r="OFU19" s="26"/>
      <c r="OFV19" s="34"/>
      <c r="OFW19" s="34"/>
      <c r="OFX19" s="21"/>
      <c r="OFY19" s="128"/>
      <c r="OFZ19" s="129"/>
      <c r="OGA19" s="32"/>
      <c r="OGB19" s="33"/>
      <c r="OGC19" s="101"/>
      <c r="OGD19" s="26"/>
      <c r="OGE19" s="34"/>
      <c r="OGF19" s="34"/>
      <c r="OGG19" s="21"/>
      <c r="OGH19" s="128"/>
      <c r="OGI19" s="129"/>
      <c r="OGJ19" s="32"/>
      <c r="OGK19" s="33"/>
      <c r="OGL19" s="101"/>
      <c r="OGM19" s="26"/>
      <c r="OGN19" s="34"/>
      <c r="OGO19" s="34"/>
      <c r="OGP19" s="21"/>
      <c r="OGQ19" s="128"/>
      <c r="OGR19" s="129"/>
      <c r="OGS19" s="32"/>
      <c r="OGT19" s="33"/>
      <c r="OGU19" s="101"/>
      <c r="OGV19" s="26"/>
      <c r="OGW19" s="34"/>
      <c r="OGX19" s="34"/>
      <c r="OGY19" s="21"/>
      <c r="OGZ19" s="128"/>
      <c r="OHA19" s="129"/>
      <c r="OHB19" s="32"/>
      <c r="OHC19" s="33"/>
      <c r="OHD19" s="101"/>
      <c r="OHE19" s="26"/>
      <c r="OHF19" s="34"/>
      <c r="OHG19" s="34"/>
      <c r="OHH19" s="21"/>
      <c r="OHI19" s="128"/>
      <c r="OHJ19" s="129"/>
      <c r="OHK19" s="32"/>
      <c r="OHL19" s="33"/>
      <c r="OHM19" s="101"/>
      <c r="OHN19" s="26"/>
      <c r="OHO19" s="34"/>
      <c r="OHP19" s="34"/>
      <c r="OHQ19" s="21"/>
      <c r="OHR19" s="128"/>
      <c r="OHS19" s="129"/>
      <c r="OHT19" s="32"/>
      <c r="OHU19" s="33"/>
      <c r="OHV19" s="101"/>
      <c r="OHW19" s="26"/>
      <c r="OHX19" s="34"/>
      <c r="OHY19" s="34"/>
      <c r="OHZ19" s="21"/>
      <c r="OIA19" s="128"/>
      <c r="OIB19" s="129"/>
      <c r="OIC19" s="32"/>
      <c r="OID19" s="33"/>
      <c r="OIE19" s="101"/>
      <c r="OIF19" s="26"/>
      <c r="OIG19" s="34"/>
      <c r="OIH19" s="34"/>
      <c r="OII19" s="21"/>
      <c r="OIJ19" s="128"/>
      <c r="OIK19" s="129"/>
      <c r="OIL19" s="32"/>
      <c r="OIM19" s="33"/>
      <c r="OIN19" s="101"/>
      <c r="OIO19" s="26"/>
      <c r="OIP19" s="34"/>
      <c r="OIQ19" s="34"/>
      <c r="OIR19" s="21"/>
      <c r="OIS19" s="128"/>
      <c r="OIT19" s="129"/>
      <c r="OIU19" s="32"/>
      <c r="OIV19" s="33"/>
      <c r="OIW19" s="101"/>
      <c r="OIX19" s="26"/>
      <c r="OIY19" s="34"/>
      <c r="OIZ19" s="34"/>
      <c r="OJA19" s="21"/>
      <c r="OJB19" s="128"/>
      <c r="OJC19" s="129"/>
      <c r="OJD19" s="32"/>
      <c r="OJE19" s="33"/>
      <c r="OJF19" s="101"/>
      <c r="OJG19" s="26"/>
      <c r="OJH19" s="34"/>
      <c r="OJI19" s="34"/>
      <c r="OJJ19" s="21"/>
      <c r="OJK19" s="128"/>
      <c r="OJL19" s="129"/>
      <c r="OJM19" s="32"/>
      <c r="OJN19" s="33"/>
      <c r="OJO19" s="101"/>
      <c r="OJP19" s="26"/>
      <c r="OJQ19" s="34"/>
      <c r="OJR19" s="34"/>
      <c r="OJS19" s="21"/>
      <c r="OJT19" s="128"/>
      <c r="OJU19" s="129"/>
      <c r="OJV19" s="32"/>
      <c r="OJW19" s="33"/>
      <c r="OJX19" s="101"/>
      <c r="OJY19" s="26"/>
      <c r="OJZ19" s="34"/>
      <c r="OKA19" s="34"/>
      <c r="OKB19" s="21"/>
      <c r="OKC19" s="128"/>
      <c r="OKD19" s="129"/>
      <c r="OKE19" s="32"/>
      <c r="OKF19" s="33"/>
      <c r="OKG19" s="101"/>
      <c r="OKH19" s="26"/>
      <c r="OKI19" s="34"/>
      <c r="OKJ19" s="34"/>
      <c r="OKK19" s="21"/>
      <c r="OKL19" s="128"/>
      <c r="OKM19" s="129"/>
      <c r="OKN19" s="32"/>
      <c r="OKO19" s="33"/>
      <c r="OKP19" s="101"/>
      <c r="OKQ19" s="26"/>
      <c r="OKR19" s="34"/>
      <c r="OKS19" s="34"/>
      <c r="OKT19" s="21"/>
      <c r="OKU19" s="128"/>
      <c r="OKV19" s="129"/>
      <c r="OKW19" s="32"/>
      <c r="OKX19" s="33"/>
      <c r="OKY19" s="101"/>
      <c r="OKZ19" s="26"/>
      <c r="OLA19" s="34"/>
      <c r="OLB19" s="34"/>
      <c r="OLC19" s="21"/>
      <c r="OLD19" s="128"/>
      <c r="OLE19" s="129"/>
      <c r="OLF19" s="32"/>
      <c r="OLG19" s="33"/>
      <c r="OLH19" s="101"/>
      <c r="OLI19" s="26"/>
      <c r="OLJ19" s="34"/>
      <c r="OLK19" s="34"/>
      <c r="OLL19" s="21"/>
      <c r="OLM19" s="128"/>
      <c r="OLN19" s="129"/>
      <c r="OLO19" s="32"/>
      <c r="OLP19" s="33"/>
      <c r="OLQ19" s="101"/>
      <c r="OLR19" s="26"/>
      <c r="OLS19" s="34"/>
      <c r="OLT19" s="34"/>
      <c r="OLU19" s="21"/>
      <c r="OLV19" s="128"/>
      <c r="OLW19" s="129"/>
      <c r="OLX19" s="32"/>
      <c r="OLY19" s="33"/>
      <c r="OLZ19" s="101"/>
      <c r="OMA19" s="26"/>
      <c r="OMB19" s="34"/>
      <c r="OMC19" s="34"/>
      <c r="OMD19" s="21"/>
      <c r="OME19" s="128"/>
      <c r="OMF19" s="129"/>
      <c r="OMG19" s="32"/>
      <c r="OMH19" s="33"/>
      <c r="OMI19" s="101"/>
      <c r="OMJ19" s="26"/>
      <c r="OMK19" s="34"/>
      <c r="OML19" s="34"/>
      <c r="OMM19" s="21"/>
      <c r="OMN19" s="128"/>
      <c r="OMO19" s="129"/>
      <c r="OMP19" s="32"/>
      <c r="OMQ19" s="33"/>
      <c r="OMR19" s="101"/>
      <c r="OMS19" s="26"/>
      <c r="OMT19" s="34"/>
      <c r="OMU19" s="34"/>
      <c r="OMV19" s="21"/>
      <c r="OMW19" s="128"/>
      <c r="OMX19" s="129"/>
      <c r="OMY19" s="32"/>
      <c r="OMZ19" s="33"/>
      <c r="ONA19" s="101"/>
      <c r="ONB19" s="26"/>
      <c r="ONC19" s="34"/>
      <c r="OND19" s="34"/>
      <c r="ONE19" s="21"/>
      <c r="ONF19" s="128"/>
      <c r="ONG19" s="129"/>
      <c r="ONH19" s="32"/>
      <c r="ONI19" s="33"/>
      <c r="ONJ19" s="101"/>
      <c r="ONK19" s="26"/>
      <c r="ONL19" s="34"/>
      <c r="ONM19" s="34"/>
      <c r="ONN19" s="21"/>
      <c r="ONO19" s="128"/>
      <c r="ONP19" s="129"/>
      <c r="ONQ19" s="32"/>
      <c r="ONR19" s="33"/>
      <c r="ONS19" s="101"/>
      <c r="ONT19" s="26"/>
      <c r="ONU19" s="34"/>
      <c r="ONV19" s="34"/>
      <c r="ONW19" s="21"/>
      <c r="ONX19" s="128"/>
      <c r="ONY19" s="129"/>
      <c r="ONZ19" s="32"/>
      <c r="OOA19" s="33"/>
      <c r="OOB19" s="101"/>
      <c r="OOC19" s="26"/>
      <c r="OOD19" s="34"/>
      <c r="OOE19" s="34"/>
      <c r="OOF19" s="21"/>
      <c r="OOG19" s="128"/>
      <c r="OOH19" s="129"/>
      <c r="OOI19" s="32"/>
      <c r="OOJ19" s="33"/>
      <c r="OOK19" s="101"/>
      <c r="OOL19" s="26"/>
      <c r="OOM19" s="34"/>
      <c r="OON19" s="34"/>
      <c r="OOO19" s="21"/>
      <c r="OOP19" s="128"/>
      <c r="OOQ19" s="129"/>
      <c r="OOR19" s="32"/>
      <c r="OOS19" s="33"/>
      <c r="OOT19" s="101"/>
      <c r="OOU19" s="26"/>
      <c r="OOV19" s="34"/>
      <c r="OOW19" s="34"/>
      <c r="OOX19" s="21"/>
      <c r="OOY19" s="128"/>
      <c r="OOZ19" s="129"/>
      <c r="OPA19" s="32"/>
      <c r="OPB19" s="33"/>
      <c r="OPC19" s="101"/>
      <c r="OPD19" s="26"/>
      <c r="OPE19" s="34"/>
      <c r="OPF19" s="34"/>
      <c r="OPG19" s="21"/>
      <c r="OPH19" s="128"/>
      <c r="OPI19" s="129"/>
      <c r="OPJ19" s="32"/>
      <c r="OPK19" s="33"/>
      <c r="OPL19" s="101"/>
      <c r="OPM19" s="26"/>
      <c r="OPN19" s="34"/>
      <c r="OPO19" s="34"/>
      <c r="OPP19" s="21"/>
      <c r="OPQ19" s="128"/>
      <c r="OPR19" s="129"/>
      <c r="OPS19" s="32"/>
      <c r="OPT19" s="33"/>
      <c r="OPU19" s="101"/>
      <c r="OPV19" s="26"/>
      <c r="OPW19" s="34"/>
      <c r="OPX19" s="34"/>
      <c r="OPY19" s="21"/>
      <c r="OPZ19" s="128"/>
      <c r="OQA19" s="129"/>
      <c r="OQB19" s="32"/>
      <c r="OQC19" s="33"/>
      <c r="OQD19" s="101"/>
      <c r="OQE19" s="26"/>
      <c r="OQF19" s="34"/>
      <c r="OQG19" s="34"/>
      <c r="OQH19" s="21"/>
      <c r="OQI19" s="128"/>
      <c r="OQJ19" s="129"/>
      <c r="OQK19" s="32"/>
      <c r="OQL19" s="33"/>
      <c r="OQM19" s="101"/>
      <c r="OQN19" s="26"/>
      <c r="OQO19" s="34"/>
      <c r="OQP19" s="34"/>
      <c r="OQQ19" s="21"/>
      <c r="OQR19" s="128"/>
      <c r="OQS19" s="129"/>
      <c r="OQT19" s="32"/>
      <c r="OQU19" s="33"/>
      <c r="OQV19" s="101"/>
      <c r="OQW19" s="26"/>
      <c r="OQX19" s="34"/>
      <c r="OQY19" s="34"/>
      <c r="OQZ19" s="21"/>
      <c r="ORA19" s="128"/>
      <c r="ORB19" s="129"/>
      <c r="ORC19" s="32"/>
      <c r="ORD19" s="33"/>
      <c r="ORE19" s="101"/>
      <c r="ORF19" s="26"/>
      <c r="ORG19" s="34"/>
      <c r="ORH19" s="34"/>
      <c r="ORI19" s="21"/>
      <c r="ORJ19" s="128"/>
      <c r="ORK19" s="129"/>
      <c r="ORL19" s="32"/>
      <c r="ORM19" s="33"/>
      <c r="ORN19" s="101"/>
      <c r="ORO19" s="26"/>
      <c r="ORP19" s="34"/>
      <c r="ORQ19" s="34"/>
      <c r="ORR19" s="21"/>
      <c r="ORS19" s="128"/>
      <c r="ORT19" s="129"/>
      <c r="ORU19" s="32"/>
      <c r="ORV19" s="33"/>
      <c r="ORW19" s="101"/>
      <c r="ORX19" s="26"/>
      <c r="ORY19" s="34"/>
      <c r="ORZ19" s="34"/>
      <c r="OSA19" s="21"/>
      <c r="OSB19" s="128"/>
      <c r="OSC19" s="129"/>
      <c r="OSD19" s="32"/>
      <c r="OSE19" s="33"/>
      <c r="OSF19" s="101"/>
      <c r="OSG19" s="26"/>
      <c r="OSH19" s="34"/>
      <c r="OSI19" s="34"/>
      <c r="OSJ19" s="21"/>
      <c r="OSK19" s="128"/>
      <c r="OSL19" s="129"/>
      <c r="OSM19" s="32"/>
      <c r="OSN19" s="33"/>
      <c r="OSO19" s="101"/>
      <c r="OSP19" s="26"/>
      <c r="OSQ19" s="34"/>
      <c r="OSR19" s="34"/>
      <c r="OSS19" s="21"/>
      <c r="OST19" s="128"/>
      <c r="OSU19" s="129"/>
      <c r="OSV19" s="32"/>
      <c r="OSW19" s="33"/>
      <c r="OSX19" s="101"/>
      <c r="OSY19" s="26"/>
      <c r="OSZ19" s="34"/>
      <c r="OTA19" s="34"/>
      <c r="OTB19" s="21"/>
      <c r="OTC19" s="128"/>
      <c r="OTD19" s="129"/>
      <c r="OTE19" s="32"/>
      <c r="OTF19" s="33"/>
      <c r="OTG19" s="101"/>
      <c r="OTH19" s="26"/>
      <c r="OTI19" s="34"/>
      <c r="OTJ19" s="34"/>
      <c r="OTK19" s="21"/>
      <c r="OTL19" s="128"/>
      <c r="OTM19" s="129"/>
      <c r="OTN19" s="32"/>
      <c r="OTO19" s="33"/>
      <c r="OTP19" s="101"/>
      <c r="OTQ19" s="26"/>
      <c r="OTR19" s="34"/>
      <c r="OTS19" s="34"/>
      <c r="OTT19" s="21"/>
      <c r="OTU19" s="128"/>
      <c r="OTV19" s="129"/>
      <c r="OTW19" s="32"/>
      <c r="OTX19" s="33"/>
      <c r="OTY19" s="101"/>
      <c r="OTZ19" s="26"/>
      <c r="OUA19" s="34"/>
      <c r="OUB19" s="34"/>
      <c r="OUC19" s="21"/>
      <c r="OUD19" s="128"/>
      <c r="OUE19" s="129"/>
      <c r="OUF19" s="32"/>
      <c r="OUG19" s="33"/>
      <c r="OUH19" s="101"/>
      <c r="OUI19" s="26"/>
      <c r="OUJ19" s="34"/>
      <c r="OUK19" s="34"/>
      <c r="OUL19" s="21"/>
      <c r="OUM19" s="128"/>
      <c r="OUN19" s="129"/>
      <c r="OUO19" s="32"/>
      <c r="OUP19" s="33"/>
      <c r="OUQ19" s="101"/>
      <c r="OUR19" s="26"/>
      <c r="OUS19" s="34"/>
      <c r="OUT19" s="34"/>
      <c r="OUU19" s="21"/>
      <c r="OUV19" s="128"/>
      <c r="OUW19" s="129"/>
      <c r="OUX19" s="32"/>
      <c r="OUY19" s="33"/>
      <c r="OUZ19" s="101"/>
      <c r="OVA19" s="26"/>
      <c r="OVB19" s="34"/>
      <c r="OVC19" s="34"/>
      <c r="OVD19" s="21"/>
      <c r="OVE19" s="128"/>
      <c r="OVF19" s="129"/>
      <c r="OVG19" s="32"/>
      <c r="OVH19" s="33"/>
      <c r="OVI19" s="101"/>
      <c r="OVJ19" s="26"/>
      <c r="OVK19" s="34"/>
      <c r="OVL19" s="34"/>
      <c r="OVM19" s="21"/>
      <c r="OVN19" s="128"/>
      <c r="OVO19" s="129"/>
      <c r="OVP19" s="32"/>
      <c r="OVQ19" s="33"/>
      <c r="OVR19" s="101"/>
      <c r="OVS19" s="26"/>
      <c r="OVT19" s="34"/>
      <c r="OVU19" s="34"/>
      <c r="OVV19" s="21"/>
      <c r="OVW19" s="128"/>
      <c r="OVX19" s="129"/>
      <c r="OVY19" s="32"/>
      <c r="OVZ19" s="33"/>
      <c r="OWA19" s="101"/>
      <c r="OWB19" s="26"/>
      <c r="OWC19" s="34"/>
      <c r="OWD19" s="34"/>
      <c r="OWE19" s="21"/>
      <c r="OWF19" s="128"/>
      <c r="OWG19" s="129"/>
      <c r="OWH19" s="32"/>
      <c r="OWI19" s="33"/>
      <c r="OWJ19" s="101"/>
      <c r="OWK19" s="26"/>
      <c r="OWL19" s="34"/>
      <c r="OWM19" s="34"/>
      <c r="OWN19" s="21"/>
      <c r="OWO19" s="128"/>
      <c r="OWP19" s="129"/>
      <c r="OWQ19" s="32"/>
      <c r="OWR19" s="33"/>
      <c r="OWS19" s="101"/>
      <c r="OWT19" s="26"/>
      <c r="OWU19" s="34"/>
      <c r="OWV19" s="34"/>
      <c r="OWW19" s="21"/>
      <c r="OWX19" s="128"/>
      <c r="OWY19" s="129"/>
      <c r="OWZ19" s="32"/>
      <c r="OXA19" s="33"/>
      <c r="OXB19" s="101"/>
      <c r="OXC19" s="26"/>
      <c r="OXD19" s="34"/>
      <c r="OXE19" s="34"/>
      <c r="OXF19" s="21"/>
      <c r="OXG19" s="128"/>
      <c r="OXH19" s="129"/>
      <c r="OXI19" s="32"/>
      <c r="OXJ19" s="33"/>
      <c r="OXK19" s="101"/>
      <c r="OXL19" s="26"/>
      <c r="OXM19" s="34"/>
      <c r="OXN19" s="34"/>
      <c r="OXO19" s="21"/>
      <c r="OXP19" s="128"/>
      <c r="OXQ19" s="129"/>
      <c r="OXR19" s="32"/>
      <c r="OXS19" s="33"/>
      <c r="OXT19" s="101"/>
      <c r="OXU19" s="26"/>
      <c r="OXV19" s="34"/>
      <c r="OXW19" s="34"/>
      <c r="OXX19" s="21"/>
      <c r="OXY19" s="128"/>
      <c r="OXZ19" s="129"/>
      <c r="OYA19" s="32"/>
      <c r="OYB19" s="33"/>
      <c r="OYC19" s="101"/>
      <c r="OYD19" s="26"/>
      <c r="OYE19" s="34"/>
      <c r="OYF19" s="34"/>
      <c r="OYG19" s="21"/>
      <c r="OYH19" s="128"/>
      <c r="OYI19" s="129"/>
      <c r="OYJ19" s="32"/>
      <c r="OYK19" s="33"/>
      <c r="OYL19" s="101"/>
      <c r="OYM19" s="26"/>
      <c r="OYN19" s="34"/>
      <c r="OYO19" s="34"/>
      <c r="OYP19" s="21"/>
      <c r="OYQ19" s="128"/>
      <c r="OYR19" s="129"/>
      <c r="OYS19" s="32"/>
      <c r="OYT19" s="33"/>
      <c r="OYU19" s="101"/>
      <c r="OYV19" s="26"/>
      <c r="OYW19" s="34"/>
      <c r="OYX19" s="34"/>
      <c r="OYY19" s="21"/>
      <c r="OYZ19" s="128"/>
      <c r="OZA19" s="129"/>
      <c r="OZB19" s="32"/>
      <c r="OZC19" s="33"/>
      <c r="OZD19" s="101"/>
      <c r="OZE19" s="26"/>
      <c r="OZF19" s="34"/>
      <c r="OZG19" s="34"/>
      <c r="OZH19" s="21"/>
      <c r="OZI19" s="128"/>
      <c r="OZJ19" s="129"/>
      <c r="OZK19" s="32"/>
      <c r="OZL19" s="33"/>
      <c r="OZM19" s="101"/>
      <c r="OZN19" s="26"/>
      <c r="OZO19" s="34"/>
      <c r="OZP19" s="34"/>
      <c r="OZQ19" s="21"/>
      <c r="OZR19" s="128"/>
      <c r="OZS19" s="129"/>
      <c r="OZT19" s="32"/>
      <c r="OZU19" s="33"/>
      <c r="OZV19" s="101"/>
      <c r="OZW19" s="26"/>
      <c r="OZX19" s="34"/>
      <c r="OZY19" s="34"/>
      <c r="OZZ19" s="21"/>
      <c r="PAA19" s="128"/>
      <c r="PAB19" s="129"/>
      <c r="PAC19" s="32"/>
      <c r="PAD19" s="33"/>
      <c r="PAE19" s="101"/>
      <c r="PAF19" s="26"/>
      <c r="PAG19" s="34"/>
      <c r="PAH19" s="34"/>
      <c r="PAI19" s="21"/>
      <c r="PAJ19" s="128"/>
      <c r="PAK19" s="129"/>
      <c r="PAL19" s="32"/>
      <c r="PAM19" s="33"/>
      <c r="PAN19" s="101"/>
      <c r="PAO19" s="26"/>
      <c r="PAP19" s="34"/>
      <c r="PAQ19" s="34"/>
      <c r="PAR19" s="21"/>
      <c r="PAS19" s="128"/>
      <c r="PAT19" s="129"/>
      <c r="PAU19" s="32"/>
      <c r="PAV19" s="33"/>
      <c r="PAW19" s="101"/>
      <c r="PAX19" s="26"/>
      <c r="PAY19" s="34"/>
      <c r="PAZ19" s="34"/>
      <c r="PBA19" s="21"/>
      <c r="PBB19" s="128"/>
      <c r="PBC19" s="129"/>
      <c r="PBD19" s="32"/>
      <c r="PBE19" s="33"/>
      <c r="PBF19" s="101"/>
      <c r="PBG19" s="26"/>
      <c r="PBH19" s="34"/>
      <c r="PBI19" s="34"/>
      <c r="PBJ19" s="21"/>
      <c r="PBK19" s="128"/>
      <c r="PBL19" s="129"/>
      <c r="PBM19" s="32"/>
      <c r="PBN19" s="33"/>
      <c r="PBO19" s="101"/>
      <c r="PBP19" s="26"/>
      <c r="PBQ19" s="34"/>
      <c r="PBR19" s="34"/>
      <c r="PBS19" s="21"/>
      <c r="PBT19" s="128"/>
      <c r="PBU19" s="129"/>
      <c r="PBV19" s="32"/>
      <c r="PBW19" s="33"/>
      <c r="PBX19" s="101"/>
      <c r="PBY19" s="26"/>
      <c r="PBZ19" s="34"/>
      <c r="PCA19" s="34"/>
      <c r="PCB19" s="21"/>
      <c r="PCC19" s="128"/>
      <c r="PCD19" s="129"/>
      <c r="PCE19" s="32"/>
      <c r="PCF19" s="33"/>
      <c r="PCG19" s="101"/>
      <c r="PCH19" s="26"/>
      <c r="PCI19" s="34"/>
      <c r="PCJ19" s="34"/>
      <c r="PCK19" s="21"/>
      <c r="PCL19" s="128"/>
      <c r="PCM19" s="129"/>
      <c r="PCN19" s="32"/>
      <c r="PCO19" s="33"/>
      <c r="PCP19" s="101"/>
      <c r="PCQ19" s="26"/>
      <c r="PCR19" s="34"/>
      <c r="PCS19" s="34"/>
      <c r="PCT19" s="21"/>
      <c r="PCU19" s="128"/>
      <c r="PCV19" s="129"/>
      <c r="PCW19" s="32"/>
      <c r="PCX19" s="33"/>
      <c r="PCY19" s="101"/>
      <c r="PCZ19" s="26"/>
      <c r="PDA19" s="34"/>
      <c r="PDB19" s="34"/>
      <c r="PDC19" s="21"/>
      <c r="PDD19" s="128"/>
      <c r="PDE19" s="129"/>
      <c r="PDF19" s="32"/>
      <c r="PDG19" s="33"/>
      <c r="PDH19" s="101"/>
      <c r="PDI19" s="26"/>
      <c r="PDJ19" s="34"/>
      <c r="PDK19" s="34"/>
      <c r="PDL19" s="21"/>
      <c r="PDM19" s="128"/>
      <c r="PDN19" s="129"/>
      <c r="PDO19" s="32"/>
      <c r="PDP19" s="33"/>
      <c r="PDQ19" s="101"/>
      <c r="PDR19" s="26"/>
      <c r="PDS19" s="34"/>
      <c r="PDT19" s="34"/>
      <c r="PDU19" s="21"/>
      <c r="PDV19" s="128"/>
      <c r="PDW19" s="129"/>
      <c r="PDX19" s="32"/>
      <c r="PDY19" s="33"/>
      <c r="PDZ19" s="101"/>
      <c r="PEA19" s="26"/>
      <c r="PEB19" s="34"/>
      <c r="PEC19" s="34"/>
      <c r="PED19" s="21"/>
      <c r="PEE19" s="128"/>
      <c r="PEF19" s="129"/>
      <c r="PEG19" s="32"/>
      <c r="PEH19" s="33"/>
      <c r="PEI19" s="101"/>
      <c r="PEJ19" s="26"/>
      <c r="PEK19" s="34"/>
      <c r="PEL19" s="34"/>
      <c r="PEM19" s="21"/>
      <c r="PEN19" s="128"/>
      <c r="PEO19" s="129"/>
      <c r="PEP19" s="32"/>
      <c r="PEQ19" s="33"/>
      <c r="PER19" s="101"/>
      <c r="PES19" s="26"/>
      <c r="PET19" s="34"/>
      <c r="PEU19" s="34"/>
      <c r="PEV19" s="21"/>
      <c r="PEW19" s="128"/>
      <c r="PEX19" s="129"/>
      <c r="PEY19" s="32"/>
      <c r="PEZ19" s="33"/>
      <c r="PFA19" s="101"/>
      <c r="PFB19" s="26"/>
      <c r="PFC19" s="34"/>
      <c r="PFD19" s="34"/>
      <c r="PFE19" s="21"/>
      <c r="PFF19" s="128"/>
      <c r="PFG19" s="129"/>
      <c r="PFH19" s="32"/>
      <c r="PFI19" s="33"/>
      <c r="PFJ19" s="101"/>
      <c r="PFK19" s="26"/>
      <c r="PFL19" s="34"/>
      <c r="PFM19" s="34"/>
      <c r="PFN19" s="21"/>
      <c r="PFO19" s="128"/>
      <c r="PFP19" s="129"/>
      <c r="PFQ19" s="32"/>
      <c r="PFR19" s="33"/>
      <c r="PFS19" s="101"/>
      <c r="PFT19" s="26"/>
      <c r="PFU19" s="34"/>
      <c r="PFV19" s="34"/>
      <c r="PFW19" s="21"/>
      <c r="PFX19" s="128"/>
      <c r="PFY19" s="129"/>
      <c r="PFZ19" s="32"/>
      <c r="PGA19" s="33"/>
      <c r="PGB19" s="101"/>
      <c r="PGC19" s="26"/>
      <c r="PGD19" s="34"/>
      <c r="PGE19" s="34"/>
      <c r="PGF19" s="21"/>
      <c r="PGG19" s="128"/>
      <c r="PGH19" s="129"/>
      <c r="PGI19" s="32"/>
      <c r="PGJ19" s="33"/>
      <c r="PGK19" s="101"/>
      <c r="PGL19" s="26"/>
      <c r="PGM19" s="34"/>
      <c r="PGN19" s="34"/>
      <c r="PGO19" s="21"/>
      <c r="PGP19" s="128"/>
      <c r="PGQ19" s="129"/>
      <c r="PGR19" s="32"/>
      <c r="PGS19" s="33"/>
      <c r="PGT19" s="101"/>
      <c r="PGU19" s="26"/>
      <c r="PGV19" s="34"/>
      <c r="PGW19" s="34"/>
      <c r="PGX19" s="21"/>
      <c r="PGY19" s="128"/>
      <c r="PGZ19" s="129"/>
      <c r="PHA19" s="32"/>
      <c r="PHB19" s="33"/>
      <c r="PHC19" s="101"/>
      <c r="PHD19" s="26"/>
      <c r="PHE19" s="34"/>
      <c r="PHF19" s="34"/>
      <c r="PHG19" s="21"/>
      <c r="PHH19" s="128"/>
      <c r="PHI19" s="129"/>
      <c r="PHJ19" s="32"/>
      <c r="PHK19" s="33"/>
      <c r="PHL19" s="101"/>
      <c r="PHM19" s="26"/>
      <c r="PHN19" s="34"/>
      <c r="PHO19" s="34"/>
      <c r="PHP19" s="21"/>
      <c r="PHQ19" s="128"/>
      <c r="PHR19" s="129"/>
      <c r="PHS19" s="32"/>
      <c r="PHT19" s="33"/>
      <c r="PHU19" s="101"/>
      <c r="PHV19" s="26"/>
      <c r="PHW19" s="34"/>
      <c r="PHX19" s="34"/>
      <c r="PHY19" s="21"/>
      <c r="PHZ19" s="128"/>
      <c r="PIA19" s="129"/>
      <c r="PIB19" s="32"/>
      <c r="PIC19" s="33"/>
      <c r="PID19" s="101"/>
      <c r="PIE19" s="26"/>
      <c r="PIF19" s="34"/>
      <c r="PIG19" s="34"/>
      <c r="PIH19" s="21"/>
      <c r="PII19" s="128"/>
      <c r="PIJ19" s="129"/>
      <c r="PIK19" s="32"/>
      <c r="PIL19" s="33"/>
      <c r="PIM19" s="101"/>
      <c r="PIN19" s="26"/>
      <c r="PIO19" s="34"/>
      <c r="PIP19" s="34"/>
      <c r="PIQ19" s="21"/>
      <c r="PIR19" s="128"/>
      <c r="PIS19" s="129"/>
      <c r="PIT19" s="32"/>
      <c r="PIU19" s="33"/>
      <c r="PIV19" s="101"/>
      <c r="PIW19" s="26"/>
      <c r="PIX19" s="34"/>
      <c r="PIY19" s="34"/>
      <c r="PIZ19" s="21"/>
      <c r="PJA19" s="128"/>
      <c r="PJB19" s="129"/>
      <c r="PJC19" s="32"/>
      <c r="PJD19" s="33"/>
      <c r="PJE19" s="101"/>
      <c r="PJF19" s="26"/>
      <c r="PJG19" s="34"/>
      <c r="PJH19" s="34"/>
      <c r="PJI19" s="21"/>
      <c r="PJJ19" s="128"/>
      <c r="PJK19" s="129"/>
      <c r="PJL19" s="32"/>
      <c r="PJM19" s="33"/>
      <c r="PJN19" s="101"/>
      <c r="PJO19" s="26"/>
      <c r="PJP19" s="34"/>
      <c r="PJQ19" s="34"/>
      <c r="PJR19" s="21"/>
      <c r="PJS19" s="128"/>
      <c r="PJT19" s="129"/>
      <c r="PJU19" s="32"/>
      <c r="PJV19" s="33"/>
      <c r="PJW19" s="101"/>
      <c r="PJX19" s="26"/>
      <c r="PJY19" s="34"/>
      <c r="PJZ19" s="34"/>
      <c r="PKA19" s="21"/>
      <c r="PKB19" s="128"/>
      <c r="PKC19" s="129"/>
      <c r="PKD19" s="32"/>
      <c r="PKE19" s="33"/>
      <c r="PKF19" s="101"/>
      <c r="PKG19" s="26"/>
      <c r="PKH19" s="34"/>
      <c r="PKI19" s="34"/>
      <c r="PKJ19" s="21"/>
      <c r="PKK19" s="128"/>
      <c r="PKL19" s="129"/>
      <c r="PKM19" s="32"/>
      <c r="PKN19" s="33"/>
      <c r="PKO19" s="101"/>
      <c r="PKP19" s="26"/>
      <c r="PKQ19" s="34"/>
      <c r="PKR19" s="34"/>
      <c r="PKS19" s="21"/>
      <c r="PKT19" s="128"/>
      <c r="PKU19" s="129"/>
      <c r="PKV19" s="32"/>
      <c r="PKW19" s="33"/>
      <c r="PKX19" s="101"/>
      <c r="PKY19" s="26"/>
      <c r="PKZ19" s="34"/>
      <c r="PLA19" s="34"/>
      <c r="PLB19" s="21"/>
      <c r="PLC19" s="128"/>
      <c r="PLD19" s="129"/>
      <c r="PLE19" s="32"/>
      <c r="PLF19" s="33"/>
      <c r="PLG19" s="101"/>
      <c r="PLH19" s="26"/>
      <c r="PLI19" s="34"/>
      <c r="PLJ19" s="34"/>
      <c r="PLK19" s="21"/>
      <c r="PLL19" s="128"/>
      <c r="PLM19" s="129"/>
      <c r="PLN19" s="32"/>
      <c r="PLO19" s="33"/>
      <c r="PLP19" s="101"/>
      <c r="PLQ19" s="26"/>
      <c r="PLR19" s="34"/>
      <c r="PLS19" s="34"/>
      <c r="PLT19" s="21"/>
      <c r="PLU19" s="128"/>
      <c r="PLV19" s="129"/>
      <c r="PLW19" s="32"/>
      <c r="PLX19" s="33"/>
      <c r="PLY19" s="101"/>
      <c r="PLZ19" s="26"/>
      <c r="PMA19" s="34"/>
      <c r="PMB19" s="34"/>
      <c r="PMC19" s="21"/>
      <c r="PMD19" s="128"/>
      <c r="PME19" s="129"/>
      <c r="PMF19" s="32"/>
      <c r="PMG19" s="33"/>
      <c r="PMH19" s="101"/>
      <c r="PMI19" s="26"/>
      <c r="PMJ19" s="34"/>
      <c r="PMK19" s="34"/>
      <c r="PML19" s="21"/>
      <c r="PMM19" s="128"/>
      <c r="PMN19" s="129"/>
      <c r="PMO19" s="32"/>
      <c r="PMP19" s="33"/>
      <c r="PMQ19" s="101"/>
      <c r="PMR19" s="26"/>
      <c r="PMS19" s="34"/>
      <c r="PMT19" s="34"/>
      <c r="PMU19" s="21"/>
      <c r="PMV19" s="128"/>
      <c r="PMW19" s="129"/>
      <c r="PMX19" s="32"/>
      <c r="PMY19" s="33"/>
      <c r="PMZ19" s="101"/>
      <c r="PNA19" s="26"/>
      <c r="PNB19" s="34"/>
      <c r="PNC19" s="34"/>
      <c r="PND19" s="21"/>
      <c r="PNE19" s="128"/>
      <c r="PNF19" s="129"/>
      <c r="PNG19" s="32"/>
      <c r="PNH19" s="33"/>
      <c r="PNI19" s="101"/>
      <c r="PNJ19" s="26"/>
      <c r="PNK19" s="34"/>
      <c r="PNL19" s="34"/>
      <c r="PNM19" s="21"/>
      <c r="PNN19" s="128"/>
      <c r="PNO19" s="129"/>
      <c r="PNP19" s="32"/>
      <c r="PNQ19" s="33"/>
      <c r="PNR19" s="101"/>
      <c r="PNS19" s="26"/>
      <c r="PNT19" s="34"/>
      <c r="PNU19" s="34"/>
      <c r="PNV19" s="21"/>
      <c r="PNW19" s="128"/>
      <c r="PNX19" s="129"/>
      <c r="PNY19" s="32"/>
      <c r="PNZ19" s="33"/>
      <c r="POA19" s="101"/>
      <c r="POB19" s="26"/>
      <c r="POC19" s="34"/>
      <c r="POD19" s="34"/>
      <c r="POE19" s="21"/>
      <c r="POF19" s="128"/>
      <c r="POG19" s="129"/>
      <c r="POH19" s="32"/>
      <c r="POI19" s="33"/>
      <c r="POJ19" s="101"/>
      <c r="POK19" s="26"/>
      <c r="POL19" s="34"/>
      <c r="POM19" s="34"/>
      <c r="PON19" s="21"/>
      <c r="POO19" s="128"/>
      <c r="POP19" s="129"/>
      <c r="POQ19" s="32"/>
      <c r="POR19" s="33"/>
      <c r="POS19" s="101"/>
      <c r="POT19" s="26"/>
      <c r="POU19" s="34"/>
      <c r="POV19" s="34"/>
      <c r="POW19" s="21"/>
      <c r="POX19" s="128"/>
      <c r="POY19" s="129"/>
      <c r="POZ19" s="32"/>
      <c r="PPA19" s="33"/>
      <c r="PPB19" s="101"/>
      <c r="PPC19" s="26"/>
      <c r="PPD19" s="34"/>
      <c r="PPE19" s="34"/>
      <c r="PPF19" s="21"/>
      <c r="PPG19" s="128"/>
      <c r="PPH19" s="129"/>
      <c r="PPI19" s="32"/>
      <c r="PPJ19" s="33"/>
      <c r="PPK19" s="101"/>
      <c r="PPL19" s="26"/>
      <c r="PPM19" s="34"/>
      <c r="PPN19" s="34"/>
      <c r="PPO19" s="21"/>
      <c r="PPP19" s="128"/>
      <c r="PPQ19" s="129"/>
      <c r="PPR19" s="32"/>
      <c r="PPS19" s="33"/>
      <c r="PPT19" s="101"/>
      <c r="PPU19" s="26"/>
      <c r="PPV19" s="34"/>
      <c r="PPW19" s="34"/>
      <c r="PPX19" s="21"/>
      <c r="PPY19" s="128"/>
      <c r="PPZ19" s="129"/>
      <c r="PQA19" s="32"/>
      <c r="PQB19" s="33"/>
      <c r="PQC19" s="101"/>
      <c r="PQD19" s="26"/>
      <c r="PQE19" s="34"/>
      <c r="PQF19" s="34"/>
      <c r="PQG19" s="21"/>
      <c r="PQH19" s="128"/>
      <c r="PQI19" s="129"/>
      <c r="PQJ19" s="32"/>
      <c r="PQK19" s="33"/>
      <c r="PQL19" s="101"/>
      <c r="PQM19" s="26"/>
      <c r="PQN19" s="34"/>
      <c r="PQO19" s="34"/>
      <c r="PQP19" s="21"/>
      <c r="PQQ19" s="128"/>
      <c r="PQR19" s="129"/>
      <c r="PQS19" s="32"/>
      <c r="PQT19" s="33"/>
      <c r="PQU19" s="101"/>
      <c r="PQV19" s="26"/>
      <c r="PQW19" s="34"/>
      <c r="PQX19" s="34"/>
      <c r="PQY19" s="21"/>
      <c r="PQZ19" s="128"/>
      <c r="PRA19" s="129"/>
      <c r="PRB19" s="32"/>
      <c r="PRC19" s="33"/>
      <c r="PRD19" s="101"/>
      <c r="PRE19" s="26"/>
      <c r="PRF19" s="34"/>
      <c r="PRG19" s="34"/>
      <c r="PRH19" s="21"/>
      <c r="PRI19" s="128"/>
      <c r="PRJ19" s="129"/>
      <c r="PRK19" s="32"/>
      <c r="PRL19" s="33"/>
      <c r="PRM19" s="101"/>
      <c r="PRN19" s="26"/>
      <c r="PRO19" s="34"/>
      <c r="PRP19" s="34"/>
      <c r="PRQ19" s="21"/>
      <c r="PRR19" s="128"/>
      <c r="PRS19" s="129"/>
      <c r="PRT19" s="32"/>
      <c r="PRU19" s="33"/>
      <c r="PRV19" s="101"/>
      <c r="PRW19" s="26"/>
      <c r="PRX19" s="34"/>
      <c r="PRY19" s="34"/>
      <c r="PRZ19" s="21"/>
      <c r="PSA19" s="128"/>
      <c r="PSB19" s="129"/>
      <c r="PSC19" s="32"/>
      <c r="PSD19" s="33"/>
      <c r="PSE19" s="101"/>
      <c r="PSF19" s="26"/>
      <c r="PSG19" s="34"/>
      <c r="PSH19" s="34"/>
      <c r="PSI19" s="21"/>
      <c r="PSJ19" s="128"/>
      <c r="PSK19" s="129"/>
      <c r="PSL19" s="32"/>
      <c r="PSM19" s="33"/>
      <c r="PSN19" s="101"/>
      <c r="PSO19" s="26"/>
      <c r="PSP19" s="34"/>
      <c r="PSQ19" s="34"/>
      <c r="PSR19" s="21"/>
      <c r="PSS19" s="128"/>
      <c r="PST19" s="129"/>
      <c r="PSU19" s="32"/>
      <c r="PSV19" s="33"/>
      <c r="PSW19" s="101"/>
      <c r="PSX19" s="26"/>
      <c r="PSY19" s="34"/>
      <c r="PSZ19" s="34"/>
      <c r="PTA19" s="21"/>
      <c r="PTB19" s="128"/>
      <c r="PTC19" s="129"/>
      <c r="PTD19" s="32"/>
      <c r="PTE19" s="33"/>
      <c r="PTF19" s="101"/>
      <c r="PTG19" s="26"/>
      <c r="PTH19" s="34"/>
      <c r="PTI19" s="34"/>
      <c r="PTJ19" s="21"/>
      <c r="PTK19" s="128"/>
      <c r="PTL19" s="129"/>
      <c r="PTM19" s="32"/>
      <c r="PTN19" s="33"/>
      <c r="PTO19" s="101"/>
      <c r="PTP19" s="26"/>
      <c r="PTQ19" s="34"/>
      <c r="PTR19" s="34"/>
      <c r="PTS19" s="21"/>
      <c r="PTT19" s="128"/>
      <c r="PTU19" s="129"/>
      <c r="PTV19" s="32"/>
      <c r="PTW19" s="33"/>
      <c r="PTX19" s="101"/>
      <c r="PTY19" s="26"/>
      <c r="PTZ19" s="34"/>
      <c r="PUA19" s="34"/>
      <c r="PUB19" s="21"/>
      <c r="PUC19" s="128"/>
      <c r="PUD19" s="129"/>
      <c r="PUE19" s="32"/>
      <c r="PUF19" s="33"/>
      <c r="PUG19" s="101"/>
      <c r="PUH19" s="26"/>
      <c r="PUI19" s="34"/>
      <c r="PUJ19" s="34"/>
      <c r="PUK19" s="21"/>
      <c r="PUL19" s="128"/>
      <c r="PUM19" s="129"/>
      <c r="PUN19" s="32"/>
      <c r="PUO19" s="33"/>
      <c r="PUP19" s="101"/>
      <c r="PUQ19" s="26"/>
      <c r="PUR19" s="34"/>
      <c r="PUS19" s="34"/>
      <c r="PUT19" s="21"/>
      <c r="PUU19" s="128"/>
      <c r="PUV19" s="129"/>
      <c r="PUW19" s="32"/>
      <c r="PUX19" s="33"/>
      <c r="PUY19" s="101"/>
      <c r="PUZ19" s="26"/>
      <c r="PVA19" s="34"/>
      <c r="PVB19" s="34"/>
      <c r="PVC19" s="21"/>
      <c r="PVD19" s="128"/>
      <c r="PVE19" s="129"/>
      <c r="PVF19" s="32"/>
      <c r="PVG19" s="33"/>
      <c r="PVH19" s="101"/>
      <c r="PVI19" s="26"/>
      <c r="PVJ19" s="34"/>
      <c r="PVK19" s="34"/>
      <c r="PVL19" s="21"/>
      <c r="PVM19" s="128"/>
      <c r="PVN19" s="129"/>
      <c r="PVO19" s="32"/>
      <c r="PVP19" s="33"/>
      <c r="PVQ19" s="101"/>
      <c r="PVR19" s="26"/>
      <c r="PVS19" s="34"/>
      <c r="PVT19" s="34"/>
      <c r="PVU19" s="21"/>
      <c r="PVV19" s="128"/>
      <c r="PVW19" s="129"/>
      <c r="PVX19" s="32"/>
      <c r="PVY19" s="33"/>
      <c r="PVZ19" s="101"/>
      <c r="PWA19" s="26"/>
      <c r="PWB19" s="34"/>
      <c r="PWC19" s="34"/>
      <c r="PWD19" s="21"/>
      <c r="PWE19" s="128"/>
      <c r="PWF19" s="129"/>
      <c r="PWG19" s="32"/>
      <c r="PWH19" s="33"/>
      <c r="PWI19" s="101"/>
      <c r="PWJ19" s="26"/>
      <c r="PWK19" s="34"/>
      <c r="PWL19" s="34"/>
      <c r="PWM19" s="21"/>
      <c r="PWN19" s="128"/>
      <c r="PWO19" s="129"/>
      <c r="PWP19" s="32"/>
      <c r="PWQ19" s="33"/>
      <c r="PWR19" s="101"/>
      <c r="PWS19" s="26"/>
      <c r="PWT19" s="34"/>
      <c r="PWU19" s="34"/>
      <c r="PWV19" s="21"/>
      <c r="PWW19" s="128"/>
      <c r="PWX19" s="129"/>
      <c r="PWY19" s="32"/>
      <c r="PWZ19" s="33"/>
      <c r="PXA19" s="101"/>
      <c r="PXB19" s="26"/>
      <c r="PXC19" s="34"/>
      <c r="PXD19" s="34"/>
      <c r="PXE19" s="21"/>
      <c r="PXF19" s="128"/>
      <c r="PXG19" s="129"/>
      <c r="PXH19" s="32"/>
      <c r="PXI19" s="33"/>
      <c r="PXJ19" s="101"/>
      <c r="PXK19" s="26"/>
      <c r="PXL19" s="34"/>
      <c r="PXM19" s="34"/>
      <c r="PXN19" s="21"/>
      <c r="PXO19" s="128"/>
      <c r="PXP19" s="129"/>
      <c r="PXQ19" s="32"/>
      <c r="PXR19" s="33"/>
      <c r="PXS19" s="101"/>
      <c r="PXT19" s="26"/>
      <c r="PXU19" s="34"/>
      <c r="PXV19" s="34"/>
      <c r="PXW19" s="21"/>
      <c r="PXX19" s="128"/>
      <c r="PXY19" s="129"/>
      <c r="PXZ19" s="32"/>
      <c r="PYA19" s="33"/>
      <c r="PYB19" s="101"/>
      <c r="PYC19" s="26"/>
      <c r="PYD19" s="34"/>
      <c r="PYE19" s="34"/>
      <c r="PYF19" s="21"/>
      <c r="PYG19" s="128"/>
      <c r="PYH19" s="129"/>
      <c r="PYI19" s="32"/>
      <c r="PYJ19" s="33"/>
      <c r="PYK19" s="101"/>
      <c r="PYL19" s="26"/>
      <c r="PYM19" s="34"/>
      <c r="PYN19" s="34"/>
      <c r="PYO19" s="21"/>
      <c r="PYP19" s="128"/>
      <c r="PYQ19" s="129"/>
      <c r="PYR19" s="32"/>
      <c r="PYS19" s="33"/>
      <c r="PYT19" s="101"/>
      <c r="PYU19" s="26"/>
      <c r="PYV19" s="34"/>
      <c r="PYW19" s="34"/>
      <c r="PYX19" s="21"/>
      <c r="PYY19" s="128"/>
      <c r="PYZ19" s="129"/>
      <c r="PZA19" s="32"/>
      <c r="PZB19" s="33"/>
      <c r="PZC19" s="101"/>
      <c r="PZD19" s="26"/>
      <c r="PZE19" s="34"/>
      <c r="PZF19" s="34"/>
      <c r="PZG19" s="21"/>
      <c r="PZH19" s="128"/>
      <c r="PZI19" s="129"/>
      <c r="PZJ19" s="32"/>
      <c r="PZK19" s="33"/>
      <c r="PZL19" s="101"/>
      <c r="PZM19" s="26"/>
      <c r="PZN19" s="34"/>
      <c r="PZO19" s="34"/>
      <c r="PZP19" s="21"/>
      <c r="PZQ19" s="128"/>
      <c r="PZR19" s="129"/>
      <c r="PZS19" s="32"/>
      <c r="PZT19" s="33"/>
      <c r="PZU19" s="101"/>
      <c r="PZV19" s="26"/>
      <c r="PZW19" s="34"/>
      <c r="PZX19" s="34"/>
      <c r="PZY19" s="21"/>
      <c r="PZZ19" s="128"/>
      <c r="QAA19" s="129"/>
      <c r="QAB19" s="32"/>
      <c r="QAC19" s="33"/>
      <c r="QAD19" s="101"/>
      <c r="QAE19" s="26"/>
      <c r="QAF19" s="34"/>
      <c r="QAG19" s="34"/>
      <c r="QAH19" s="21"/>
      <c r="QAI19" s="128"/>
      <c r="QAJ19" s="129"/>
      <c r="QAK19" s="32"/>
      <c r="QAL19" s="33"/>
      <c r="QAM19" s="101"/>
      <c r="QAN19" s="26"/>
      <c r="QAO19" s="34"/>
      <c r="QAP19" s="34"/>
      <c r="QAQ19" s="21"/>
      <c r="QAR19" s="128"/>
      <c r="QAS19" s="129"/>
      <c r="QAT19" s="32"/>
      <c r="QAU19" s="33"/>
      <c r="QAV19" s="101"/>
      <c r="QAW19" s="26"/>
      <c r="QAX19" s="34"/>
      <c r="QAY19" s="34"/>
      <c r="QAZ19" s="21"/>
      <c r="QBA19" s="128"/>
      <c r="QBB19" s="129"/>
      <c r="QBC19" s="32"/>
      <c r="QBD19" s="33"/>
      <c r="QBE19" s="101"/>
      <c r="QBF19" s="26"/>
      <c r="QBG19" s="34"/>
      <c r="QBH19" s="34"/>
      <c r="QBI19" s="21"/>
      <c r="QBJ19" s="128"/>
      <c r="QBK19" s="129"/>
      <c r="QBL19" s="32"/>
      <c r="QBM19" s="33"/>
      <c r="QBN19" s="101"/>
      <c r="QBO19" s="26"/>
      <c r="QBP19" s="34"/>
      <c r="QBQ19" s="34"/>
      <c r="QBR19" s="21"/>
      <c r="QBS19" s="128"/>
      <c r="QBT19" s="129"/>
      <c r="QBU19" s="32"/>
      <c r="QBV19" s="33"/>
      <c r="QBW19" s="101"/>
      <c r="QBX19" s="26"/>
      <c r="QBY19" s="34"/>
      <c r="QBZ19" s="34"/>
      <c r="QCA19" s="21"/>
      <c r="QCB19" s="128"/>
      <c r="QCC19" s="129"/>
      <c r="QCD19" s="32"/>
      <c r="QCE19" s="33"/>
      <c r="QCF19" s="101"/>
      <c r="QCG19" s="26"/>
      <c r="QCH19" s="34"/>
      <c r="QCI19" s="34"/>
      <c r="QCJ19" s="21"/>
      <c r="QCK19" s="128"/>
      <c r="QCL19" s="129"/>
      <c r="QCM19" s="32"/>
      <c r="QCN19" s="33"/>
      <c r="QCO19" s="101"/>
      <c r="QCP19" s="26"/>
      <c r="QCQ19" s="34"/>
      <c r="QCR19" s="34"/>
      <c r="QCS19" s="21"/>
      <c r="QCT19" s="128"/>
      <c r="QCU19" s="129"/>
      <c r="QCV19" s="32"/>
      <c r="QCW19" s="33"/>
      <c r="QCX19" s="101"/>
      <c r="QCY19" s="26"/>
      <c r="QCZ19" s="34"/>
      <c r="QDA19" s="34"/>
      <c r="QDB19" s="21"/>
      <c r="QDC19" s="128"/>
      <c r="QDD19" s="129"/>
      <c r="QDE19" s="32"/>
      <c r="QDF19" s="33"/>
      <c r="QDG19" s="101"/>
      <c r="QDH19" s="26"/>
      <c r="QDI19" s="34"/>
      <c r="QDJ19" s="34"/>
      <c r="QDK19" s="21"/>
      <c r="QDL19" s="128"/>
      <c r="QDM19" s="129"/>
      <c r="QDN19" s="32"/>
      <c r="QDO19" s="33"/>
      <c r="QDP19" s="101"/>
      <c r="QDQ19" s="26"/>
      <c r="QDR19" s="34"/>
      <c r="QDS19" s="34"/>
      <c r="QDT19" s="21"/>
      <c r="QDU19" s="128"/>
      <c r="QDV19" s="129"/>
      <c r="QDW19" s="32"/>
      <c r="QDX19" s="33"/>
      <c r="QDY19" s="101"/>
      <c r="QDZ19" s="26"/>
      <c r="QEA19" s="34"/>
      <c r="QEB19" s="34"/>
      <c r="QEC19" s="21"/>
      <c r="QED19" s="128"/>
      <c r="QEE19" s="129"/>
      <c r="QEF19" s="32"/>
      <c r="QEG19" s="33"/>
      <c r="QEH19" s="101"/>
      <c r="QEI19" s="26"/>
      <c r="QEJ19" s="34"/>
      <c r="QEK19" s="34"/>
      <c r="QEL19" s="21"/>
      <c r="QEM19" s="128"/>
      <c r="QEN19" s="129"/>
      <c r="QEO19" s="32"/>
      <c r="QEP19" s="33"/>
      <c r="QEQ19" s="101"/>
      <c r="QER19" s="26"/>
      <c r="QES19" s="34"/>
      <c r="QET19" s="34"/>
      <c r="QEU19" s="21"/>
      <c r="QEV19" s="128"/>
      <c r="QEW19" s="129"/>
      <c r="QEX19" s="32"/>
      <c r="QEY19" s="33"/>
      <c r="QEZ19" s="101"/>
      <c r="QFA19" s="26"/>
      <c r="QFB19" s="34"/>
      <c r="QFC19" s="34"/>
      <c r="QFD19" s="21"/>
      <c r="QFE19" s="128"/>
      <c r="QFF19" s="129"/>
      <c r="QFG19" s="32"/>
      <c r="QFH19" s="33"/>
      <c r="QFI19" s="101"/>
      <c r="QFJ19" s="26"/>
      <c r="QFK19" s="34"/>
      <c r="QFL19" s="34"/>
      <c r="QFM19" s="21"/>
      <c r="QFN19" s="128"/>
      <c r="QFO19" s="129"/>
      <c r="QFP19" s="32"/>
      <c r="QFQ19" s="33"/>
      <c r="QFR19" s="101"/>
      <c r="QFS19" s="26"/>
      <c r="QFT19" s="34"/>
      <c r="QFU19" s="34"/>
      <c r="QFV19" s="21"/>
      <c r="QFW19" s="128"/>
      <c r="QFX19" s="129"/>
      <c r="QFY19" s="32"/>
      <c r="QFZ19" s="33"/>
      <c r="QGA19" s="101"/>
      <c r="QGB19" s="26"/>
      <c r="QGC19" s="34"/>
      <c r="QGD19" s="34"/>
      <c r="QGE19" s="21"/>
      <c r="QGF19" s="128"/>
      <c r="QGG19" s="129"/>
      <c r="QGH19" s="32"/>
      <c r="QGI19" s="33"/>
      <c r="QGJ19" s="101"/>
      <c r="QGK19" s="26"/>
      <c r="QGL19" s="34"/>
      <c r="QGM19" s="34"/>
      <c r="QGN19" s="21"/>
      <c r="QGO19" s="128"/>
      <c r="QGP19" s="129"/>
      <c r="QGQ19" s="32"/>
      <c r="QGR19" s="33"/>
      <c r="QGS19" s="101"/>
      <c r="QGT19" s="26"/>
      <c r="QGU19" s="34"/>
      <c r="QGV19" s="34"/>
      <c r="QGW19" s="21"/>
      <c r="QGX19" s="128"/>
      <c r="QGY19" s="129"/>
      <c r="QGZ19" s="32"/>
      <c r="QHA19" s="33"/>
      <c r="QHB19" s="101"/>
      <c r="QHC19" s="26"/>
      <c r="QHD19" s="34"/>
      <c r="QHE19" s="34"/>
      <c r="QHF19" s="21"/>
      <c r="QHG19" s="128"/>
      <c r="QHH19" s="129"/>
      <c r="QHI19" s="32"/>
      <c r="QHJ19" s="33"/>
      <c r="QHK19" s="101"/>
      <c r="QHL19" s="26"/>
      <c r="QHM19" s="34"/>
      <c r="QHN19" s="34"/>
      <c r="QHO19" s="21"/>
      <c r="QHP19" s="128"/>
      <c r="QHQ19" s="129"/>
      <c r="QHR19" s="32"/>
      <c r="QHS19" s="33"/>
      <c r="QHT19" s="101"/>
      <c r="QHU19" s="26"/>
      <c r="QHV19" s="34"/>
      <c r="QHW19" s="34"/>
      <c r="QHX19" s="21"/>
      <c r="QHY19" s="128"/>
      <c r="QHZ19" s="129"/>
      <c r="QIA19" s="32"/>
      <c r="QIB19" s="33"/>
      <c r="QIC19" s="101"/>
      <c r="QID19" s="26"/>
      <c r="QIE19" s="34"/>
      <c r="QIF19" s="34"/>
      <c r="QIG19" s="21"/>
      <c r="QIH19" s="128"/>
      <c r="QII19" s="129"/>
      <c r="QIJ19" s="32"/>
      <c r="QIK19" s="33"/>
      <c r="QIL19" s="101"/>
      <c r="QIM19" s="26"/>
      <c r="QIN19" s="34"/>
      <c r="QIO19" s="34"/>
      <c r="QIP19" s="21"/>
      <c r="QIQ19" s="128"/>
      <c r="QIR19" s="129"/>
      <c r="QIS19" s="32"/>
      <c r="QIT19" s="33"/>
      <c r="QIU19" s="101"/>
      <c r="QIV19" s="26"/>
      <c r="QIW19" s="34"/>
      <c r="QIX19" s="34"/>
      <c r="QIY19" s="21"/>
      <c r="QIZ19" s="128"/>
      <c r="QJA19" s="129"/>
      <c r="QJB19" s="32"/>
      <c r="QJC19" s="33"/>
      <c r="QJD19" s="101"/>
      <c r="QJE19" s="26"/>
      <c r="QJF19" s="34"/>
      <c r="QJG19" s="34"/>
      <c r="QJH19" s="21"/>
      <c r="QJI19" s="128"/>
      <c r="QJJ19" s="129"/>
      <c r="QJK19" s="32"/>
      <c r="QJL19" s="33"/>
      <c r="QJM19" s="101"/>
      <c r="QJN19" s="26"/>
      <c r="QJO19" s="34"/>
      <c r="QJP19" s="34"/>
      <c r="QJQ19" s="21"/>
      <c r="QJR19" s="128"/>
      <c r="QJS19" s="129"/>
      <c r="QJT19" s="32"/>
      <c r="QJU19" s="33"/>
      <c r="QJV19" s="101"/>
      <c r="QJW19" s="26"/>
      <c r="QJX19" s="34"/>
      <c r="QJY19" s="34"/>
      <c r="QJZ19" s="21"/>
      <c r="QKA19" s="128"/>
      <c r="QKB19" s="129"/>
      <c r="QKC19" s="32"/>
      <c r="QKD19" s="33"/>
      <c r="QKE19" s="101"/>
      <c r="QKF19" s="26"/>
      <c r="QKG19" s="34"/>
      <c r="QKH19" s="34"/>
      <c r="QKI19" s="21"/>
      <c r="QKJ19" s="128"/>
      <c r="QKK19" s="129"/>
      <c r="QKL19" s="32"/>
      <c r="QKM19" s="33"/>
      <c r="QKN19" s="101"/>
      <c r="QKO19" s="26"/>
      <c r="QKP19" s="34"/>
      <c r="QKQ19" s="34"/>
      <c r="QKR19" s="21"/>
      <c r="QKS19" s="128"/>
      <c r="QKT19" s="129"/>
      <c r="QKU19" s="32"/>
      <c r="QKV19" s="33"/>
      <c r="QKW19" s="101"/>
      <c r="QKX19" s="26"/>
      <c r="QKY19" s="34"/>
      <c r="QKZ19" s="34"/>
      <c r="QLA19" s="21"/>
      <c r="QLB19" s="128"/>
      <c r="QLC19" s="129"/>
      <c r="QLD19" s="32"/>
      <c r="QLE19" s="33"/>
      <c r="QLF19" s="101"/>
      <c r="QLG19" s="26"/>
      <c r="QLH19" s="34"/>
      <c r="QLI19" s="34"/>
      <c r="QLJ19" s="21"/>
      <c r="QLK19" s="128"/>
      <c r="QLL19" s="129"/>
      <c r="QLM19" s="32"/>
      <c r="QLN19" s="33"/>
      <c r="QLO19" s="101"/>
      <c r="QLP19" s="26"/>
      <c r="QLQ19" s="34"/>
      <c r="QLR19" s="34"/>
      <c r="QLS19" s="21"/>
      <c r="QLT19" s="128"/>
      <c r="QLU19" s="129"/>
      <c r="QLV19" s="32"/>
      <c r="QLW19" s="33"/>
      <c r="QLX19" s="101"/>
      <c r="QLY19" s="26"/>
      <c r="QLZ19" s="34"/>
      <c r="QMA19" s="34"/>
      <c r="QMB19" s="21"/>
      <c r="QMC19" s="128"/>
      <c r="QMD19" s="129"/>
      <c r="QME19" s="32"/>
      <c r="QMF19" s="33"/>
      <c r="QMG19" s="101"/>
      <c r="QMH19" s="26"/>
      <c r="QMI19" s="34"/>
      <c r="QMJ19" s="34"/>
      <c r="QMK19" s="21"/>
      <c r="QML19" s="128"/>
      <c r="QMM19" s="129"/>
      <c r="QMN19" s="32"/>
      <c r="QMO19" s="33"/>
      <c r="QMP19" s="101"/>
      <c r="QMQ19" s="26"/>
      <c r="QMR19" s="34"/>
      <c r="QMS19" s="34"/>
      <c r="QMT19" s="21"/>
      <c r="QMU19" s="128"/>
      <c r="QMV19" s="129"/>
      <c r="QMW19" s="32"/>
      <c r="QMX19" s="33"/>
      <c r="QMY19" s="101"/>
      <c r="QMZ19" s="26"/>
      <c r="QNA19" s="34"/>
      <c r="QNB19" s="34"/>
      <c r="QNC19" s="21"/>
      <c r="QND19" s="128"/>
      <c r="QNE19" s="129"/>
      <c r="QNF19" s="32"/>
      <c r="QNG19" s="33"/>
      <c r="QNH19" s="101"/>
      <c r="QNI19" s="26"/>
      <c r="QNJ19" s="34"/>
      <c r="QNK19" s="34"/>
      <c r="QNL19" s="21"/>
      <c r="QNM19" s="128"/>
      <c r="QNN19" s="129"/>
      <c r="QNO19" s="32"/>
      <c r="QNP19" s="33"/>
      <c r="QNQ19" s="101"/>
      <c r="QNR19" s="26"/>
      <c r="QNS19" s="34"/>
      <c r="QNT19" s="34"/>
      <c r="QNU19" s="21"/>
      <c r="QNV19" s="128"/>
      <c r="QNW19" s="129"/>
      <c r="QNX19" s="32"/>
      <c r="QNY19" s="33"/>
      <c r="QNZ19" s="101"/>
      <c r="QOA19" s="26"/>
      <c r="QOB19" s="34"/>
      <c r="QOC19" s="34"/>
      <c r="QOD19" s="21"/>
      <c r="QOE19" s="128"/>
      <c r="QOF19" s="129"/>
      <c r="QOG19" s="32"/>
      <c r="QOH19" s="33"/>
      <c r="QOI19" s="101"/>
      <c r="QOJ19" s="26"/>
      <c r="QOK19" s="34"/>
      <c r="QOL19" s="34"/>
      <c r="QOM19" s="21"/>
      <c r="QON19" s="128"/>
      <c r="QOO19" s="129"/>
      <c r="QOP19" s="32"/>
      <c r="QOQ19" s="33"/>
      <c r="QOR19" s="101"/>
      <c r="QOS19" s="26"/>
      <c r="QOT19" s="34"/>
      <c r="QOU19" s="34"/>
      <c r="QOV19" s="21"/>
      <c r="QOW19" s="128"/>
      <c r="QOX19" s="129"/>
      <c r="QOY19" s="32"/>
      <c r="QOZ19" s="33"/>
      <c r="QPA19" s="101"/>
      <c r="QPB19" s="26"/>
      <c r="QPC19" s="34"/>
      <c r="QPD19" s="34"/>
      <c r="QPE19" s="21"/>
      <c r="QPF19" s="128"/>
      <c r="QPG19" s="129"/>
      <c r="QPH19" s="32"/>
      <c r="QPI19" s="33"/>
      <c r="QPJ19" s="101"/>
      <c r="QPK19" s="26"/>
      <c r="QPL19" s="34"/>
      <c r="QPM19" s="34"/>
      <c r="QPN19" s="21"/>
      <c r="QPO19" s="128"/>
      <c r="QPP19" s="129"/>
      <c r="QPQ19" s="32"/>
      <c r="QPR19" s="33"/>
      <c r="QPS19" s="101"/>
      <c r="QPT19" s="26"/>
      <c r="QPU19" s="34"/>
      <c r="QPV19" s="34"/>
      <c r="QPW19" s="21"/>
      <c r="QPX19" s="128"/>
      <c r="QPY19" s="129"/>
      <c r="QPZ19" s="32"/>
      <c r="QQA19" s="33"/>
      <c r="QQB19" s="101"/>
      <c r="QQC19" s="26"/>
      <c r="QQD19" s="34"/>
      <c r="QQE19" s="34"/>
      <c r="QQF19" s="21"/>
      <c r="QQG19" s="128"/>
      <c r="QQH19" s="129"/>
      <c r="QQI19" s="32"/>
      <c r="QQJ19" s="33"/>
      <c r="QQK19" s="101"/>
      <c r="QQL19" s="26"/>
      <c r="QQM19" s="34"/>
      <c r="QQN19" s="34"/>
      <c r="QQO19" s="21"/>
      <c r="QQP19" s="128"/>
      <c r="QQQ19" s="129"/>
      <c r="QQR19" s="32"/>
      <c r="QQS19" s="33"/>
      <c r="QQT19" s="101"/>
      <c r="QQU19" s="26"/>
      <c r="QQV19" s="34"/>
      <c r="QQW19" s="34"/>
      <c r="QQX19" s="21"/>
      <c r="QQY19" s="128"/>
      <c r="QQZ19" s="129"/>
      <c r="QRA19" s="32"/>
      <c r="QRB19" s="33"/>
      <c r="QRC19" s="101"/>
      <c r="QRD19" s="26"/>
      <c r="QRE19" s="34"/>
      <c r="QRF19" s="34"/>
      <c r="QRG19" s="21"/>
      <c r="QRH19" s="128"/>
      <c r="QRI19" s="129"/>
      <c r="QRJ19" s="32"/>
      <c r="QRK19" s="33"/>
      <c r="QRL19" s="101"/>
      <c r="QRM19" s="26"/>
      <c r="QRN19" s="34"/>
      <c r="QRO19" s="34"/>
      <c r="QRP19" s="21"/>
      <c r="QRQ19" s="128"/>
      <c r="QRR19" s="129"/>
      <c r="QRS19" s="32"/>
      <c r="QRT19" s="33"/>
      <c r="QRU19" s="101"/>
      <c r="QRV19" s="26"/>
      <c r="QRW19" s="34"/>
      <c r="QRX19" s="34"/>
      <c r="QRY19" s="21"/>
      <c r="QRZ19" s="128"/>
      <c r="QSA19" s="129"/>
      <c r="QSB19" s="32"/>
      <c r="QSC19" s="33"/>
      <c r="QSD19" s="101"/>
      <c r="QSE19" s="26"/>
      <c r="QSF19" s="34"/>
      <c r="QSG19" s="34"/>
      <c r="QSH19" s="21"/>
      <c r="QSI19" s="128"/>
      <c r="QSJ19" s="129"/>
      <c r="QSK19" s="32"/>
      <c r="QSL19" s="33"/>
      <c r="QSM19" s="101"/>
      <c r="QSN19" s="26"/>
      <c r="QSO19" s="34"/>
      <c r="QSP19" s="34"/>
      <c r="QSQ19" s="21"/>
      <c r="QSR19" s="128"/>
      <c r="QSS19" s="129"/>
      <c r="QST19" s="32"/>
      <c r="QSU19" s="33"/>
      <c r="QSV19" s="101"/>
      <c r="QSW19" s="26"/>
      <c r="QSX19" s="34"/>
      <c r="QSY19" s="34"/>
      <c r="QSZ19" s="21"/>
      <c r="QTA19" s="128"/>
      <c r="QTB19" s="129"/>
      <c r="QTC19" s="32"/>
      <c r="QTD19" s="33"/>
      <c r="QTE19" s="101"/>
      <c r="QTF19" s="26"/>
      <c r="QTG19" s="34"/>
      <c r="QTH19" s="34"/>
      <c r="QTI19" s="21"/>
      <c r="QTJ19" s="128"/>
      <c r="QTK19" s="129"/>
      <c r="QTL19" s="32"/>
      <c r="QTM19" s="33"/>
      <c r="QTN19" s="101"/>
      <c r="QTO19" s="26"/>
      <c r="QTP19" s="34"/>
      <c r="QTQ19" s="34"/>
      <c r="QTR19" s="21"/>
      <c r="QTS19" s="128"/>
      <c r="QTT19" s="129"/>
      <c r="QTU19" s="32"/>
      <c r="QTV19" s="33"/>
      <c r="QTW19" s="101"/>
      <c r="QTX19" s="26"/>
      <c r="QTY19" s="34"/>
      <c r="QTZ19" s="34"/>
      <c r="QUA19" s="21"/>
      <c r="QUB19" s="128"/>
      <c r="QUC19" s="129"/>
      <c r="QUD19" s="32"/>
      <c r="QUE19" s="33"/>
      <c r="QUF19" s="101"/>
      <c r="QUG19" s="26"/>
      <c r="QUH19" s="34"/>
      <c r="QUI19" s="34"/>
      <c r="QUJ19" s="21"/>
      <c r="QUK19" s="128"/>
      <c r="QUL19" s="129"/>
      <c r="QUM19" s="32"/>
      <c r="QUN19" s="33"/>
      <c r="QUO19" s="101"/>
      <c r="QUP19" s="26"/>
      <c r="QUQ19" s="34"/>
      <c r="QUR19" s="34"/>
      <c r="QUS19" s="21"/>
      <c r="QUT19" s="128"/>
      <c r="QUU19" s="129"/>
      <c r="QUV19" s="32"/>
      <c r="QUW19" s="33"/>
      <c r="QUX19" s="101"/>
      <c r="QUY19" s="26"/>
      <c r="QUZ19" s="34"/>
      <c r="QVA19" s="34"/>
      <c r="QVB19" s="21"/>
      <c r="QVC19" s="128"/>
      <c r="QVD19" s="129"/>
      <c r="QVE19" s="32"/>
      <c r="QVF19" s="33"/>
      <c r="QVG19" s="101"/>
      <c r="QVH19" s="26"/>
      <c r="QVI19" s="34"/>
      <c r="QVJ19" s="34"/>
      <c r="QVK19" s="21"/>
      <c r="QVL19" s="128"/>
      <c r="QVM19" s="129"/>
      <c r="QVN19" s="32"/>
      <c r="QVO19" s="33"/>
      <c r="QVP19" s="101"/>
      <c r="QVQ19" s="26"/>
      <c r="QVR19" s="34"/>
      <c r="QVS19" s="34"/>
      <c r="QVT19" s="21"/>
      <c r="QVU19" s="128"/>
      <c r="QVV19" s="129"/>
      <c r="QVW19" s="32"/>
      <c r="QVX19" s="33"/>
      <c r="QVY19" s="101"/>
      <c r="QVZ19" s="26"/>
      <c r="QWA19" s="34"/>
      <c r="QWB19" s="34"/>
      <c r="QWC19" s="21"/>
      <c r="QWD19" s="128"/>
      <c r="QWE19" s="129"/>
      <c r="QWF19" s="32"/>
      <c r="QWG19" s="33"/>
      <c r="QWH19" s="101"/>
      <c r="QWI19" s="26"/>
      <c r="QWJ19" s="34"/>
      <c r="QWK19" s="34"/>
      <c r="QWL19" s="21"/>
      <c r="QWM19" s="128"/>
      <c r="QWN19" s="129"/>
      <c r="QWO19" s="32"/>
      <c r="QWP19" s="33"/>
      <c r="QWQ19" s="101"/>
      <c r="QWR19" s="26"/>
      <c r="QWS19" s="34"/>
      <c r="QWT19" s="34"/>
      <c r="QWU19" s="21"/>
      <c r="QWV19" s="128"/>
      <c r="QWW19" s="129"/>
      <c r="QWX19" s="32"/>
      <c r="QWY19" s="33"/>
      <c r="QWZ19" s="101"/>
      <c r="QXA19" s="26"/>
      <c r="QXB19" s="34"/>
      <c r="QXC19" s="34"/>
      <c r="QXD19" s="21"/>
      <c r="QXE19" s="128"/>
      <c r="QXF19" s="129"/>
      <c r="QXG19" s="32"/>
      <c r="QXH19" s="33"/>
      <c r="QXI19" s="101"/>
      <c r="QXJ19" s="26"/>
      <c r="QXK19" s="34"/>
      <c r="QXL19" s="34"/>
      <c r="QXM19" s="21"/>
      <c r="QXN19" s="128"/>
      <c r="QXO19" s="129"/>
      <c r="QXP19" s="32"/>
      <c r="QXQ19" s="33"/>
      <c r="QXR19" s="101"/>
      <c r="QXS19" s="26"/>
      <c r="QXT19" s="34"/>
      <c r="QXU19" s="34"/>
      <c r="QXV19" s="21"/>
      <c r="QXW19" s="128"/>
      <c r="QXX19" s="129"/>
      <c r="QXY19" s="32"/>
      <c r="QXZ19" s="33"/>
      <c r="QYA19" s="101"/>
      <c r="QYB19" s="26"/>
      <c r="QYC19" s="34"/>
      <c r="QYD19" s="34"/>
      <c r="QYE19" s="21"/>
      <c r="QYF19" s="128"/>
      <c r="QYG19" s="129"/>
      <c r="QYH19" s="32"/>
      <c r="QYI19" s="33"/>
      <c r="QYJ19" s="101"/>
      <c r="QYK19" s="26"/>
      <c r="QYL19" s="34"/>
      <c r="QYM19" s="34"/>
      <c r="QYN19" s="21"/>
      <c r="QYO19" s="128"/>
      <c r="QYP19" s="129"/>
      <c r="QYQ19" s="32"/>
      <c r="QYR19" s="33"/>
      <c r="QYS19" s="101"/>
      <c r="QYT19" s="26"/>
      <c r="QYU19" s="34"/>
      <c r="QYV19" s="34"/>
      <c r="QYW19" s="21"/>
      <c r="QYX19" s="128"/>
      <c r="QYY19" s="129"/>
      <c r="QYZ19" s="32"/>
      <c r="QZA19" s="33"/>
      <c r="QZB19" s="101"/>
      <c r="QZC19" s="26"/>
      <c r="QZD19" s="34"/>
      <c r="QZE19" s="34"/>
      <c r="QZF19" s="21"/>
      <c r="QZG19" s="128"/>
      <c r="QZH19" s="129"/>
      <c r="QZI19" s="32"/>
      <c r="QZJ19" s="33"/>
      <c r="QZK19" s="101"/>
      <c r="QZL19" s="26"/>
      <c r="QZM19" s="34"/>
      <c r="QZN19" s="34"/>
      <c r="QZO19" s="21"/>
      <c r="QZP19" s="128"/>
      <c r="QZQ19" s="129"/>
      <c r="QZR19" s="32"/>
      <c r="QZS19" s="33"/>
      <c r="QZT19" s="101"/>
      <c r="QZU19" s="26"/>
      <c r="QZV19" s="34"/>
      <c r="QZW19" s="34"/>
      <c r="QZX19" s="21"/>
      <c r="QZY19" s="128"/>
      <c r="QZZ19" s="129"/>
      <c r="RAA19" s="32"/>
      <c r="RAB19" s="33"/>
      <c r="RAC19" s="101"/>
      <c r="RAD19" s="26"/>
      <c r="RAE19" s="34"/>
      <c r="RAF19" s="34"/>
      <c r="RAG19" s="21"/>
      <c r="RAH19" s="128"/>
      <c r="RAI19" s="129"/>
      <c r="RAJ19" s="32"/>
      <c r="RAK19" s="33"/>
      <c r="RAL19" s="101"/>
      <c r="RAM19" s="26"/>
      <c r="RAN19" s="34"/>
      <c r="RAO19" s="34"/>
      <c r="RAP19" s="21"/>
      <c r="RAQ19" s="128"/>
      <c r="RAR19" s="129"/>
      <c r="RAS19" s="32"/>
      <c r="RAT19" s="33"/>
      <c r="RAU19" s="101"/>
      <c r="RAV19" s="26"/>
      <c r="RAW19" s="34"/>
      <c r="RAX19" s="34"/>
      <c r="RAY19" s="21"/>
      <c r="RAZ19" s="128"/>
      <c r="RBA19" s="129"/>
      <c r="RBB19" s="32"/>
      <c r="RBC19" s="33"/>
      <c r="RBD19" s="101"/>
      <c r="RBE19" s="26"/>
      <c r="RBF19" s="34"/>
      <c r="RBG19" s="34"/>
      <c r="RBH19" s="21"/>
      <c r="RBI19" s="128"/>
      <c r="RBJ19" s="129"/>
      <c r="RBK19" s="32"/>
      <c r="RBL19" s="33"/>
      <c r="RBM19" s="101"/>
      <c r="RBN19" s="26"/>
      <c r="RBO19" s="34"/>
      <c r="RBP19" s="34"/>
      <c r="RBQ19" s="21"/>
      <c r="RBR19" s="128"/>
      <c r="RBS19" s="129"/>
      <c r="RBT19" s="32"/>
      <c r="RBU19" s="33"/>
      <c r="RBV19" s="101"/>
      <c r="RBW19" s="26"/>
      <c r="RBX19" s="34"/>
      <c r="RBY19" s="34"/>
      <c r="RBZ19" s="21"/>
      <c r="RCA19" s="128"/>
      <c r="RCB19" s="129"/>
      <c r="RCC19" s="32"/>
      <c r="RCD19" s="33"/>
      <c r="RCE19" s="101"/>
      <c r="RCF19" s="26"/>
      <c r="RCG19" s="34"/>
      <c r="RCH19" s="34"/>
      <c r="RCI19" s="21"/>
      <c r="RCJ19" s="128"/>
      <c r="RCK19" s="129"/>
      <c r="RCL19" s="32"/>
      <c r="RCM19" s="33"/>
      <c r="RCN19" s="101"/>
      <c r="RCO19" s="26"/>
      <c r="RCP19" s="34"/>
      <c r="RCQ19" s="34"/>
      <c r="RCR19" s="21"/>
      <c r="RCS19" s="128"/>
      <c r="RCT19" s="129"/>
      <c r="RCU19" s="32"/>
      <c r="RCV19" s="33"/>
      <c r="RCW19" s="101"/>
      <c r="RCX19" s="26"/>
      <c r="RCY19" s="34"/>
      <c r="RCZ19" s="34"/>
      <c r="RDA19" s="21"/>
      <c r="RDB19" s="128"/>
      <c r="RDC19" s="129"/>
      <c r="RDD19" s="32"/>
      <c r="RDE19" s="33"/>
      <c r="RDF19" s="101"/>
      <c r="RDG19" s="26"/>
      <c r="RDH19" s="34"/>
      <c r="RDI19" s="34"/>
      <c r="RDJ19" s="21"/>
      <c r="RDK19" s="128"/>
      <c r="RDL19" s="129"/>
      <c r="RDM19" s="32"/>
      <c r="RDN19" s="33"/>
      <c r="RDO19" s="101"/>
      <c r="RDP19" s="26"/>
      <c r="RDQ19" s="34"/>
      <c r="RDR19" s="34"/>
      <c r="RDS19" s="21"/>
      <c r="RDT19" s="128"/>
      <c r="RDU19" s="129"/>
      <c r="RDV19" s="32"/>
      <c r="RDW19" s="33"/>
      <c r="RDX19" s="101"/>
      <c r="RDY19" s="26"/>
      <c r="RDZ19" s="34"/>
      <c r="REA19" s="34"/>
      <c r="REB19" s="21"/>
      <c r="REC19" s="128"/>
      <c r="RED19" s="129"/>
      <c r="REE19" s="32"/>
      <c r="REF19" s="33"/>
      <c r="REG19" s="101"/>
      <c r="REH19" s="26"/>
      <c r="REI19" s="34"/>
      <c r="REJ19" s="34"/>
      <c r="REK19" s="21"/>
      <c r="REL19" s="128"/>
      <c r="REM19" s="129"/>
      <c r="REN19" s="32"/>
      <c r="REO19" s="33"/>
      <c r="REP19" s="101"/>
      <c r="REQ19" s="26"/>
      <c r="RER19" s="34"/>
      <c r="RES19" s="34"/>
      <c r="RET19" s="21"/>
      <c r="REU19" s="128"/>
      <c r="REV19" s="129"/>
      <c r="REW19" s="32"/>
      <c r="REX19" s="33"/>
      <c r="REY19" s="101"/>
      <c r="REZ19" s="26"/>
      <c r="RFA19" s="34"/>
      <c r="RFB19" s="34"/>
      <c r="RFC19" s="21"/>
      <c r="RFD19" s="128"/>
      <c r="RFE19" s="129"/>
      <c r="RFF19" s="32"/>
      <c r="RFG19" s="33"/>
      <c r="RFH19" s="101"/>
      <c r="RFI19" s="26"/>
      <c r="RFJ19" s="34"/>
      <c r="RFK19" s="34"/>
      <c r="RFL19" s="21"/>
      <c r="RFM19" s="128"/>
      <c r="RFN19" s="129"/>
      <c r="RFO19" s="32"/>
      <c r="RFP19" s="33"/>
      <c r="RFQ19" s="101"/>
      <c r="RFR19" s="26"/>
      <c r="RFS19" s="34"/>
      <c r="RFT19" s="34"/>
      <c r="RFU19" s="21"/>
      <c r="RFV19" s="128"/>
      <c r="RFW19" s="129"/>
      <c r="RFX19" s="32"/>
      <c r="RFY19" s="33"/>
      <c r="RFZ19" s="101"/>
      <c r="RGA19" s="26"/>
      <c r="RGB19" s="34"/>
      <c r="RGC19" s="34"/>
      <c r="RGD19" s="21"/>
      <c r="RGE19" s="128"/>
      <c r="RGF19" s="129"/>
      <c r="RGG19" s="32"/>
      <c r="RGH19" s="33"/>
      <c r="RGI19" s="101"/>
      <c r="RGJ19" s="26"/>
      <c r="RGK19" s="34"/>
      <c r="RGL19" s="34"/>
      <c r="RGM19" s="21"/>
      <c r="RGN19" s="128"/>
      <c r="RGO19" s="129"/>
      <c r="RGP19" s="32"/>
      <c r="RGQ19" s="33"/>
      <c r="RGR19" s="101"/>
      <c r="RGS19" s="26"/>
      <c r="RGT19" s="34"/>
      <c r="RGU19" s="34"/>
      <c r="RGV19" s="21"/>
      <c r="RGW19" s="128"/>
      <c r="RGX19" s="129"/>
      <c r="RGY19" s="32"/>
      <c r="RGZ19" s="33"/>
      <c r="RHA19" s="101"/>
      <c r="RHB19" s="26"/>
      <c r="RHC19" s="34"/>
      <c r="RHD19" s="34"/>
      <c r="RHE19" s="21"/>
      <c r="RHF19" s="128"/>
      <c r="RHG19" s="129"/>
      <c r="RHH19" s="32"/>
      <c r="RHI19" s="33"/>
      <c r="RHJ19" s="101"/>
      <c r="RHK19" s="26"/>
      <c r="RHL19" s="34"/>
      <c r="RHM19" s="34"/>
      <c r="RHN19" s="21"/>
      <c r="RHO19" s="128"/>
      <c r="RHP19" s="129"/>
      <c r="RHQ19" s="32"/>
      <c r="RHR19" s="33"/>
      <c r="RHS19" s="101"/>
      <c r="RHT19" s="26"/>
      <c r="RHU19" s="34"/>
      <c r="RHV19" s="34"/>
      <c r="RHW19" s="21"/>
      <c r="RHX19" s="128"/>
      <c r="RHY19" s="129"/>
      <c r="RHZ19" s="32"/>
      <c r="RIA19" s="33"/>
      <c r="RIB19" s="101"/>
      <c r="RIC19" s="26"/>
      <c r="RID19" s="34"/>
      <c r="RIE19" s="34"/>
      <c r="RIF19" s="21"/>
      <c r="RIG19" s="128"/>
      <c r="RIH19" s="129"/>
      <c r="RII19" s="32"/>
      <c r="RIJ19" s="33"/>
      <c r="RIK19" s="101"/>
      <c r="RIL19" s="26"/>
      <c r="RIM19" s="34"/>
      <c r="RIN19" s="34"/>
      <c r="RIO19" s="21"/>
      <c r="RIP19" s="128"/>
      <c r="RIQ19" s="129"/>
      <c r="RIR19" s="32"/>
      <c r="RIS19" s="33"/>
      <c r="RIT19" s="101"/>
      <c r="RIU19" s="26"/>
      <c r="RIV19" s="34"/>
      <c r="RIW19" s="34"/>
      <c r="RIX19" s="21"/>
      <c r="RIY19" s="128"/>
      <c r="RIZ19" s="129"/>
      <c r="RJA19" s="32"/>
      <c r="RJB19" s="33"/>
      <c r="RJC19" s="101"/>
      <c r="RJD19" s="26"/>
      <c r="RJE19" s="34"/>
      <c r="RJF19" s="34"/>
      <c r="RJG19" s="21"/>
      <c r="RJH19" s="128"/>
      <c r="RJI19" s="129"/>
      <c r="RJJ19" s="32"/>
      <c r="RJK19" s="33"/>
      <c r="RJL19" s="101"/>
      <c r="RJM19" s="26"/>
      <c r="RJN19" s="34"/>
      <c r="RJO19" s="34"/>
      <c r="RJP19" s="21"/>
      <c r="RJQ19" s="128"/>
      <c r="RJR19" s="129"/>
      <c r="RJS19" s="32"/>
      <c r="RJT19" s="33"/>
      <c r="RJU19" s="101"/>
      <c r="RJV19" s="26"/>
      <c r="RJW19" s="34"/>
      <c r="RJX19" s="34"/>
      <c r="RJY19" s="21"/>
      <c r="RJZ19" s="128"/>
      <c r="RKA19" s="129"/>
      <c r="RKB19" s="32"/>
      <c r="RKC19" s="33"/>
      <c r="RKD19" s="101"/>
      <c r="RKE19" s="26"/>
      <c r="RKF19" s="34"/>
      <c r="RKG19" s="34"/>
      <c r="RKH19" s="21"/>
      <c r="RKI19" s="128"/>
      <c r="RKJ19" s="129"/>
      <c r="RKK19" s="32"/>
      <c r="RKL19" s="33"/>
      <c r="RKM19" s="101"/>
      <c r="RKN19" s="26"/>
      <c r="RKO19" s="34"/>
      <c r="RKP19" s="34"/>
      <c r="RKQ19" s="21"/>
      <c r="RKR19" s="128"/>
      <c r="RKS19" s="129"/>
      <c r="RKT19" s="32"/>
      <c r="RKU19" s="33"/>
      <c r="RKV19" s="101"/>
      <c r="RKW19" s="26"/>
      <c r="RKX19" s="34"/>
      <c r="RKY19" s="34"/>
      <c r="RKZ19" s="21"/>
      <c r="RLA19" s="128"/>
      <c r="RLB19" s="129"/>
      <c r="RLC19" s="32"/>
      <c r="RLD19" s="33"/>
      <c r="RLE19" s="101"/>
      <c r="RLF19" s="26"/>
      <c r="RLG19" s="34"/>
      <c r="RLH19" s="34"/>
      <c r="RLI19" s="21"/>
      <c r="RLJ19" s="128"/>
      <c r="RLK19" s="129"/>
      <c r="RLL19" s="32"/>
      <c r="RLM19" s="33"/>
      <c r="RLN19" s="101"/>
      <c r="RLO19" s="26"/>
      <c r="RLP19" s="34"/>
      <c r="RLQ19" s="34"/>
      <c r="RLR19" s="21"/>
      <c r="RLS19" s="128"/>
      <c r="RLT19" s="129"/>
      <c r="RLU19" s="32"/>
      <c r="RLV19" s="33"/>
      <c r="RLW19" s="101"/>
      <c r="RLX19" s="26"/>
      <c r="RLY19" s="34"/>
      <c r="RLZ19" s="34"/>
      <c r="RMA19" s="21"/>
      <c r="RMB19" s="128"/>
      <c r="RMC19" s="129"/>
      <c r="RMD19" s="32"/>
      <c r="RME19" s="33"/>
      <c r="RMF19" s="101"/>
      <c r="RMG19" s="26"/>
      <c r="RMH19" s="34"/>
      <c r="RMI19" s="34"/>
      <c r="RMJ19" s="21"/>
      <c r="RMK19" s="128"/>
      <c r="RML19" s="129"/>
      <c r="RMM19" s="32"/>
      <c r="RMN19" s="33"/>
      <c r="RMO19" s="101"/>
      <c r="RMP19" s="26"/>
      <c r="RMQ19" s="34"/>
      <c r="RMR19" s="34"/>
      <c r="RMS19" s="21"/>
      <c r="RMT19" s="128"/>
      <c r="RMU19" s="129"/>
      <c r="RMV19" s="32"/>
      <c r="RMW19" s="33"/>
      <c r="RMX19" s="101"/>
      <c r="RMY19" s="26"/>
      <c r="RMZ19" s="34"/>
      <c r="RNA19" s="34"/>
      <c r="RNB19" s="21"/>
      <c r="RNC19" s="128"/>
      <c r="RND19" s="129"/>
      <c r="RNE19" s="32"/>
      <c r="RNF19" s="33"/>
      <c r="RNG19" s="101"/>
      <c r="RNH19" s="26"/>
      <c r="RNI19" s="34"/>
      <c r="RNJ19" s="34"/>
      <c r="RNK19" s="21"/>
      <c r="RNL19" s="128"/>
      <c r="RNM19" s="129"/>
      <c r="RNN19" s="32"/>
      <c r="RNO19" s="33"/>
      <c r="RNP19" s="101"/>
      <c r="RNQ19" s="26"/>
      <c r="RNR19" s="34"/>
      <c r="RNS19" s="34"/>
      <c r="RNT19" s="21"/>
      <c r="RNU19" s="128"/>
      <c r="RNV19" s="129"/>
      <c r="RNW19" s="32"/>
      <c r="RNX19" s="33"/>
      <c r="RNY19" s="101"/>
      <c r="RNZ19" s="26"/>
      <c r="ROA19" s="34"/>
      <c r="ROB19" s="34"/>
      <c r="ROC19" s="21"/>
      <c r="ROD19" s="128"/>
      <c r="ROE19" s="129"/>
      <c r="ROF19" s="32"/>
      <c r="ROG19" s="33"/>
      <c r="ROH19" s="101"/>
      <c r="ROI19" s="26"/>
      <c r="ROJ19" s="34"/>
      <c r="ROK19" s="34"/>
      <c r="ROL19" s="21"/>
      <c r="ROM19" s="128"/>
      <c r="RON19" s="129"/>
      <c r="ROO19" s="32"/>
      <c r="ROP19" s="33"/>
      <c r="ROQ19" s="101"/>
      <c r="ROR19" s="26"/>
      <c r="ROS19" s="34"/>
      <c r="ROT19" s="34"/>
      <c r="ROU19" s="21"/>
      <c r="ROV19" s="128"/>
      <c r="ROW19" s="129"/>
      <c r="ROX19" s="32"/>
      <c r="ROY19" s="33"/>
      <c r="ROZ19" s="101"/>
      <c r="RPA19" s="26"/>
      <c r="RPB19" s="34"/>
      <c r="RPC19" s="34"/>
      <c r="RPD19" s="21"/>
      <c r="RPE19" s="128"/>
      <c r="RPF19" s="129"/>
      <c r="RPG19" s="32"/>
      <c r="RPH19" s="33"/>
      <c r="RPI19" s="101"/>
      <c r="RPJ19" s="26"/>
      <c r="RPK19" s="34"/>
      <c r="RPL19" s="34"/>
      <c r="RPM19" s="21"/>
      <c r="RPN19" s="128"/>
      <c r="RPO19" s="129"/>
      <c r="RPP19" s="32"/>
      <c r="RPQ19" s="33"/>
      <c r="RPR19" s="101"/>
      <c r="RPS19" s="26"/>
      <c r="RPT19" s="34"/>
      <c r="RPU19" s="34"/>
      <c r="RPV19" s="21"/>
      <c r="RPW19" s="128"/>
      <c r="RPX19" s="129"/>
      <c r="RPY19" s="32"/>
      <c r="RPZ19" s="33"/>
      <c r="RQA19" s="101"/>
      <c r="RQB19" s="26"/>
      <c r="RQC19" s="34"/>
      <c r="RQD19" s="34"/>
      <c r="RQE19" s="21"/>
      <c r="RQF19" s="128"/>
      <c r="RQG19" s="129"/>
      <c r="RQH19" s="32"/>
      <c r="RQI19" s="33"/>
      <c r="RQJ19" s="101"/>
      <c r="RQK19" s="26"/>
      <c r="RQL19" s="34"/>
      <c r="RQM19" s="34"/>
      <c r="RQN19" s="21"/>
      <c r="RQO19" s="128"/>
      <c r="RQP19" s="129"/>
      <c r="RQQ19" s="32"/>
      <c r="RQR19" s="33"/>
      <c r="RQS19" s="101"/>
      <c r="RQT19" s="26"/>
      <c r="RQU19" s="34"/>
      <c r="RQV19" s="34"/>
      <c r="RQW19" s="21"/>
      <c r="RQX19" s="128"/>
      <c r="RQY19" s="129"/>
      <c r="RQZ19" s="32"/>
      <c r="RRA19" s="33"/>
      <c r="RRB19" s="101"/>
      <c r="RRC19" s="26"/>
      <c r="RRD19" s="34"/>
      <c r="RRE19" s="34"/>
      <c r="RRF19" s="21"/>
      <c r="RRG19" s="128"/>
      <c r="RRH19" s="129"/>
      <c r="RRI19" s="32"/>
      <c r="RRJ19" s="33"/>
      <c r="RRK19" s="101"/>
      <c r="RRL19" s="26"/>
      <c r="RRM19" s="34"/>
      <c r="RRN19" s="34"/>
      <c r="RRO19" s="21"/>
      <c r="RRP19" s="128"/>
      <c r="RRQ19" s="129"/>
      <c r="RRR19" s="32"/>
      <c r="RRS19" s="33"/>
      <c r="RRT19" s="101"/>
      <c r="RRU19" s="26"/>
      <c r="RRV19" s="34"/>
      <c r="RRW19" s="34"/>
      <c r="RRX19" s="21"/>
      <c r="RRY19" s="128"/>
      <c r="RRZ19" s="129"/>
      <c r="RSA19" s="32"/>
      <c r="RSB19" s="33"/>
      <c r="RSC19" s="101"/>
      <c r="RSD19" s="26"/>
      <c r="RSE19" s="34"/>
      <c r="RSF19" s="34"/>
      <c r="RSG19" s="21"/>
      <c r="RSH19" s="128"/>
      <c r="RSI19" s="129"/>
      <c r="RSJ19" s="32"/>
      <c r="RSK19" s="33"/>
      <c r="RSL19" s="101"/>
      <c r="RSM19" s="26"/>
      <c r="RSN19" s="34"/>
      <c r="RSO19" s="34"/>
      <c r="RSP19" s="21"/>
      <c r="RSQ19" s="128"/>
      <c r="RSR19" s="129"/>
      <c r="RSS19" s="32"/>
      <c r="RST19" s="33"/>
      <c r="RSU19" s="101"/>
      <c r="RSV19" s="26"/>
      <c r="RSW19" s="34"/>
      <c r="RSX19" s="34"/>
      <c r="RSY19" s="21"/>
      <c r="RSZ19" s="128"/>
      <c r="RTA19" s="129"/>
      <c r="RTB19" s="32"/>
      <c r="RTC19" s="33"/>
      <c r="RTD19" s="101"/>
      <c r="RTE19" s="26"/>
      <c r="RTF19" s="34"/>
      <c r="RTG19" s="34"/>
      <c r="RTH19" s="21"/>
      <c r="RTI19" s="128"/>
      <c r="RTJ19" s="129"/>
      <c r="RTK19" s="32"/>
      <c r="RTL19" s="33"/>
      <c r="RTM19" s="101"/>
      <c r="RTN19" s="26"/>
      <c r="RTO19" s="34"/>
      <c r="RTP19" s="34"/>
      <c r="RTQ19" s="21"/>
      <c r="RTR19" s="128"/>
      <c r="RTS19" s="129"/>
      <c r="RTT19" s="32"/>
      <c r="RTU19" s="33"/>
      <c r="RTV19" s="101"/>
      <c r="RTW19" s="26"/>
      <c r="RTX19" s="34"/>
      <c r="RTY19" s="34"/>
      <c r="RTZ19" s="21"/>
      <c r="RUA19" s="128"/>
      <c r="RUB19" s="129"/>
      <c r="RUC19" s="32"/>
      <c r="RUD19" s="33"/>
      <c r="RUE19" s="101"/>
      <c r="RUF19" s="26"/>
      <c r="RUG19" s="34"/>
      <c r="RUH19" s="34"/>
      <c r="RUI19" s="21"/>
      <c r="RUJ19" s="128"/>
      <c r="RUK19" s="129"/>
      <c r="RUL19" s="32"/>
      <c r="RUM19" s="33"/>
      <c r="RUN19" s="101"/>
      <c r="RUO19" s="26"/>
      <c r="RUP19" s="34"/>
      <c r="RUQ19" s="34"/>
      <c r="RUR19" s="21"/>
      <c r="RUS19" s="128"/>
      <c r="RUT19" s="129"/>
      <c r="RUU19" s="32"/>
      <c r="RUV19" s="33"/>
      <c r="RUW19" s="101"/>
      <c r="RUX19" s="26"/>
      <c r="RUY19" s="34"/>
      <c r="RUZ19" s="34"/>
      <c r="RVA19" s="21"/>
      <c r="RVB19" s="128"/>
      <c r="RVC19" s="129"/>
      <c r="RVD19" s="32"/>
      <c r="RVE19" s="33"/>
      <c r="RVF19" s="101"/>
      <c r="RVG19" s="26"/>
      <c r="RVH19" s="34"/>
      <c r="RVI19" s="34"/>
      <c r="RVJ19" s="21"/>
      <c r="RVK19" s="128"/>
      <c r="RVL19" s="129"/>
      <c r="RVM19" s="32"/>
      <c r="RVN19" s="33"/>
      <c r="RVO19" s="101"/>
      <c r="RVP19" s="26"/>
      <c r="RVQ19" s="34"/>
      <c r="RVR19" s="34"/>
      <c r="RVS19" s="21"/>
      <c r="RVT19" s="128"/>
      <c r="RVU19" s="129"/>
      <c r="RVV19" s="32"/>
      <c r="RVW19" s="33"/>
      <c r="RVX19" s="101"/>
      <c r="RVY19" s="26"/>
      <c r="RVZ19" s="34"/>
      <c r="RWA19" s="34"/>
      <c r="RWB19" s="21"/>
      <c r="RWC19" s="128"/>
      <c r="RWD19" s="129"/>
      <c r="RWE19" s="32"/>
      <c r="RWF19" s="33"/>
      <c r="RWG19" s="101"/>
      <c r="RWH19" s="26"/>
      <c r="RWI19" s="34"/>
      <c r="RWJ19" s="34"/>
      <c r="RWK19" s="21"/>
      <c r="RWL19" s="128"/>
      <c r="RWM19" s="129"/>
      <c r="RWN19" s="32"/>
      <c r="RWO19" s="33"/>
      <c r="RWP19" s="101"/>
      <c r="RWQ19" s="26"/>
      <c r="RWR19" s="34"/>
      <c r="RWS19" s="34"/>
      <c r="RWT19" s="21"/>
      <c r="RWU19" s="128"/>
      <c r="RWV19" s="129"/>
      <c r="RWW19" s="32"/>
      <c r="RWX19" s="33"/>
      <c r="RWY19" s="101"/>
      <c r="RWZ19" s="26"/>
      <c r="RXA19" s="34"/>
      <c r="RXB19" s="34"/>
      <c r="RXC19" s="21"/>
      <c r="RXD19" s="128"/>
      <c r="RXE19" s="129"/>
      <c r="RXF19" s="32"/>
      <c r="RXG19" s="33"/>
      <c r="RXH19" s="101"/>
      <c r="RXI19" s="26"/>
      <c r="RXJ19" s="34"/>
      <c r="RXK19" s="34"/>
      <c r="RXL19" s="21"/>
      <c r="RXM19" s="128"/>
      <c r="RXN19" s="129"/>
      <c r="RXO19" s="32"/>
      <c r="RXP19" s="33"/>
      <c r="RXQ19" s="101"/>
      <c r="RXR19" s="26"/>
      <c r="RXS19" s="34"/>
      <c r="RXT19" s="34"/>
      <c r="RXU19" s="21"/>
      <c r="RXV19" s="128"/>
      <c r="RXW19" s="129"/>
      <c r="RXX19" s="32"/>
      <c r="RXY19" s="33"/>
      <c r="RXZ19" s="101"/>
      <c r="RYA19" s="26"/>
      <c r="RYB19" s="34"/>
      <c r="RYC19" s="34"/>
      <c r="RYD19" s="21"/>
      <c r="RYE19" s="128"/>
      <c r="RYF19" s="129"/>
      <c r="RYG19" s="32"/>
      <c r="RYH19" s="33"/>
      <c r="RYI19" s="101"/>
      <c r="RYJ19" s="26"/>
      <c r="RYK19" s="34"/>
      <c r="RYL19" s="34"/>
      <c r="RYM19" s="21"/>
      <c r="RYN19" s="128"/>
      <c r="RYO19" s="129"/>
      <c r="RYP19" s="32"/>
      <c r="RYQ19" s="33"/>
      <c r="RYR19" s="101"/>
      <c r="RYS19" s="26"/>
      <c r="RYT19" s="34"/>
      <c r="RYU19" s="34"/>
      <c r="RYV19" s="21"/>
      <c r="RYW19" s="128"/>
      <c r="RYX19" s="129"/>
      <c r="RYY19" s="32"/>
      <c r="RYZ19" s="33"/>
      <c r="RZA19" s="101"/>
      <c r="RZB19" s="26"/>
      <c r="RZC19" s="34"/>
      <c r="RZD19" s="34"/>
      <c r="RZE19" s="21"/>
      <c r="RZF19" s="128"/>
      <c r="RZG19" s="129"/>
      <c r="RZH19" s="32"/>
      <c r="RZI19" s="33"/>
      <c r="RZJ19" s="101"/>
      <c r="RZK19" s="26"/>
      <c r="RZL19" s="34"/>
      <c r="RZM19" s="34"/>
      <c r="RZN19" s="21"/>
      <c r="RZO19" s="128"/>
      <c r="RZP19" s="129"/>
      <c r="RZQ19" s="32"/>
      <c r="RZR19" s="33"/>
      <c r="RZS19" s="101"/>
      <c r="RZT19" s="26"/>
      <c r="RZU19" s="34"/>
      <c r="RZV19" s="34"/>
      <c r="RZW19" s="21"/>
      <c r="RZX19" s="128"/>
      <c r="RZY19" s="129"/>
      <c r="RZZ19" s="32"/>
      <c r="SAA19" s="33"/>
      <c r="SAB19" s="101"/>
      <c r="SAC19" s="26"/>
      <c r="SAD19" s="34"/>
      <c r="SAE19" s="34"/>
      <c r="SAF19" s="21"/>
      <c r="SAG19" s="128"/>
      <c r="SAH19" s="129"/>
      <c r="SAI19" s="32"/>
      <c r="SAJ19" s="33"/>
      <c r="SAK19" s="101"/>
      <c r="SAL19" s="26"/>
      <c r="SAM19" s="34"/>
      <c r="SAN19" s="34"/>
      <c r="SAO19" s="21"/>
      <c r="SAP19" s="128"/>
      <c r="SAQ19" s="129"/>
      <c r="SAR19" s="32"/>
      <c r="SAS19" s="33"/>
      <c r="SAT19" s="101"/>
      <c r="SAU19" s="26"/>
      <c r="SAV19" s="34"/>
      <c r="SAW19" s="34"/>
      <c r="SAX19" s="21"/>
      <c r="SAY19" s="128"/>
      <c r="SAZ19" s="129"/>
      <c r="SBA19" s="32"/>
      <c r="SBB19" s="33"/>
      <c r="SBC19" s="101"/>
      <c r="SBD19" s="26"/>
      <c r="SBE19" s="34"/>
      <c r="SBF19" s="34"/>
      <c r="SBG19" s="21"/>
      <c r="SBH19" s="128"/>
      <c r="SBI19" s="129"/>
      <c r="SBJ19" s="32"/>
      <c r="SBK19" s="33"/>
      <c r="SBL19" s="101"/>
      <c r="SBM19" s="26"/>
      <c r="SBN19" s="34"/>
      <c r="SBO19" s="34"/>
      <c r="SBP19" s="21"/>
      <c r="SBQ19" s="128"/>
      <c r="SBR19" s="129"/>
      <c r="SBS19" s="32"/>
      <c r="SBT19" s="33"/>
      <c r="SBU19" s="101"/>
      <c r="SBV19" s="26"/>
      <c r="SBW19" s="34"/>
      <c r="SBX19" s="34"/>
      <c r="SBY19" s="21"/>
      <c r="SBZ19" s="128"/>
      <c r="SCA19" s="129"/>
      <c r="SCB19" s="32"/>
      <c r="SCC19" s="33"/>
      <c r="SCD19" s="101"/>
      <c r="SCE19" s="26"/>
      <c r="SCF19" s="34"/>
      <c r="SCG19" s="34"/>
      <c r="SCH19" s="21"/>
      <c r="SCI19" s="128"/>
      <c r="SCJ19" s="129"/>
      <c r="SCK19" s="32"/>
      <c r="SCL19" s="33"/>
      <c r="SCM19" s="101"/>
      <c r="SCN19" s="26"/>
      <c r="SCO19" s="34"/>
      <c r="SCP19" s="34"/>
      <c r="SCQ19" s="21"/>
      <c r="SCR19" s="128"/>
      <c r="SCS19" s="129"/>
      <c r="SCT19" s="32"/>
      <c r="SCU19" s="33"/>
      <c r="SCV19" s="101"/>
      <c r="SCW19" s="26"/>
      <c r="SCX19" s="34"/>
      <c r="SCY19" s="34"/>
      <c r="SCZ19" s="21"/>
      <c r="SDA19" s="128"/>
      <c r="SDB19" s="129"/>
      <c r="SDC19" s="32"/>
      <c r="SDD19" s="33"/>
      <c r="SDE19" s="101"/>
      <c r="SDF19" s="26"/>
      <c r="SDG19" s="34"/>
      <c r="SDH19" s="34"/>
      <c r="SDI19" s="21"/>
      <c r="SDJ19" s="128"/>
      <c r="SDK19" s="129"/>
      <c r="SDL19" s="32"/>
      <c r="SDM19" s="33"/>
      <c r="SDN19" s="101"/>
      <c r="SDO19" s="26"/>
      <c r="SDP19" s="34"/>
      <c r="SDQ19" s="34"/>
      <c r="SDR19" s="21"/>
      <c r="SDS19" s="128"/>
      <c r="SDT19" s="129"/>
      <c r="SDU19" s="32"/>
      <c r="SDV19" s="33"/>
      <c r="SDW19" s="101"/>
      <c r="SDX19" s="26"/>
      <c r="SDY19" s="34"/>
      <c r="SDZ19" s="34"/>
      <c r="SEA19" s="21"/>
      <c r="SEB19" s="128"/>
      <c r="SEC19" s="129"/>
      <c r="SED19" s="32"/>
      <c r="SEE19" s="33"/>
      <c r="SEF19" s="101"/>
      <c r="SEG19" s="26"/>
      <c r="SEH19" s="34"/>
      <c r="SEI19" s="34"/>
      <c r="SEJ19" s="21"/>
      <c r="SEK19" s="128"/>
      <c r="SEL19" s="129"/>
      <c r="SEM19" s="32"/>
      <c r="SEN19" s="33"/>
      <c r="SEO19" s="101"/>
      <c r="SEP19" s="26"/>
      <c r="SEQ19" s="34"/>
      <c r="SER19" s="34"/>
      <c r="SES19" s="21"/>
      <c r="SET19" s="128"/>
      <c r="SEU19" s="129"/>
      <c r="SEV19" s="32"/>
      <c r="SEW19" s="33"/>
      <c r="SEX19" s="101"/>
      <c r="SEY19" s="26"/>
      <c r="SEZ19" s="34"/>
      <c r="SFA19" s="34"/>
      <c r="SFB19" s="21"/>
      <c r="SFC19" s="128"/>
      <c r="SFD19" s="129"/>
      <c r="SFE19" s="32"/>
      <c r="SFF19" s="33"/>
      <c r="SFG19" s="101"/>
      <c r="SFH19" s="26"/>
      <c r="SFI19" s="34"/>
      <c r="SFJ19" s="34"/>
      <c r="SFK19" s="21"/>
      <c r="SFL19" s="128"/>
      <c r="SFM19" s="129"/>
      <c r="SFN19" s="32"/>
      <c r="SFO19" s="33"/>
      <c r="SFP19" s="101"/>
      <c r="SFQ19" s="26"/>
      <c r="SFR19" s="34"/>
      <c r="SFS19" s="34"/>
      <c r="SFT19" s="21"/>
      <c r="SFU19" s="128"/>
      <c r="SFV19" s="129"/>
      <c r="SFW19" s="32"/>
      <c r="SFX19" s="33"/>
      <c r="SFY19" s="101"/>
      <c r="SFZ19" s="26"/>
      <c r="SGA19" s="34"/>
      <c r="SGB19" s="34"/>
      <c r="SGC19" s="21"/>
      <c r="SGD19" s="128"/>
      <c r="SGE19" s="129"/>
      <c r="SGF19" s="32"/>
      <c r="SGG19" s="33"/>
      <c r="SGH19" s="101"/>
      <c r="SGI19" s="26"/>
      <c r="SGJ19" s="34"/>
      <c r="SGK19" s="34"/>
      <c r="SGL19" s="21"/>
      <c r="SGM19" s="128"/>
      <c r="SGN19" s="129"/>
      <c r="SGO19" s="32"/>
      <c r="SGP19" s="33"/>
      <c r="SGQ19" s="101"/>
      <c r="SGR19" s="26"/>
      <c r="SGS19" s="34"/>
      <c r="SGT19" s="34"/>
      <c r="SGU19" s="21"/>
      <c r="SGV19" s="128"/>
      <c r="SGW19" s="129"/>
      <c r="SGX19" s="32"/>
      <c r="SGY19" s="33"/>
      <c r="SGZ19" s="101"/>
      <c r="SHA19" s="26"/>
      <c r="SHB19" s="34"/>
      <c r="SHC19" s="34"/>
      <c r="SHD19" s="21"/>
      <c r="SHE19" s="128"/>
      <c r="SHF19" s="129"/>
      <c r="SHG19" s="32"/>
      <c r="SHH19" s="33"/>
      <c r="SHI19" s="101"/>
      <c r="SHJ19" s="26"/>
      <c r="SHK19" s="34"/>
      <c r="SHL19" s="34"/>
      <c r="SHM19" s="21"/>
      <c r="SHN19" s="128"/>
      <c r="SHO19" s="129"/>
      <c r="SHP19" s="32"/>
      <c r="SHQ19" s="33"/>
      <c r="SHR19" s="101"/>
      <c r="SHS19" s="26"/>
      <c r="SHT19" s="34"/>
      <c r="SHU19" s="34"/>
      <c r="SHV19" s="21"/>
      <c r="SHW19" s="128"/>
      <c r="SHX19" s="129"/>
      <c r="SHY19" s="32"/>
      <c r="SHZ19" s="33"/>
      <c r="SIA19" s="101"/>
      <c r="SIB19" s="26"/>
      <c r="SIC19" s="34"/>
      <c r="SID19" s="34"/>
      <c r="SIE19" s="21"/>
      <c r="SIF19" s="128"/>
      <c r="SIG19" s="129"/>
      <c r="SIH19" s="32"/>
      <c r="SII19" s="33"/>
      <c r="SIJ19" s="101"/>
      <c r="SIK19" s="26"/>
      <c r="SIL19" s="34"/>
      <c r="SIM19" s="34"/>
      <c r="SIN19" s="21"/>
      <c r="SIO19" s="128"/>
      <c r="SIP19" s="129"/>
      <c r="SIQ19" s="32"/>
      <c r="SIR19" s="33"/>
      <c r="SIS19" s="101"/>
      <c r="SIT19" s="26"/>
      <c r="SIU19" s="34"/>
      <c r="SIV19" s="34"/>
      <c r="SIW19" s="21"/>
      <c r="SIX19" s="128"/>
      <c r="SIY19" s="129"/>
      <c r="SIZ19" s="32"/>
      <c r="SJA19" s="33"/>
      <c r="SJB19" s="101"/>
      <c r="SJC19" s="26"/>
      <c r="SJD19" s="34"/>
      <c r="SJE19" s="34"/>
      <c r="SJF19" s="21"/>
      <c r="SJG19" s="128"/>
      <c r="SJH19" s="129"/>
      <c r="SJI19" s="32"/>
      <c r="SJJ19" s="33"/>
      <c r="SJK19" s="101"/>
      <c r="SJL19" s="26"/>
      <c r="SJM19" s="34"/>
      <c r="SJN19" s="34"/>
      <c r="SJO19" s="21"/>
      <c r="SJP19" s="128"/>
      <c r="SJQ19" s="129"/>
      <c r="SJR19" s="32"/>
      <c r="SJS19" s="33"/>
      <c r="SJT19" s="101"/>
      <c r="SJU19" s="26"/>
      <c r="SJV19" s="34"/>
      <c r="SJW19" s="34"/>
      <c r="SJX19" s="21"/>
      <c r="SJY19" s="128"/>
      <c r="SJZ19" s="129"/>
      <c r="SKA19" s="32"/>
      <c r="SKB19" s="33"/>
      <c r="SKC19" s="101"/>
      <c r="SKD19" s="26"/>
      <c r="SKE19" s="34"/>
      <c r="SKF19" s="34"/>
      <c r="SKG19" s="21"/>
      <c r="SKH19" s="128"/>
      <c r="SKI19" s="129"/>
      <c r="SKJ19" s="32"/>
      <c r="SKK19" s="33"/>
      <c r="SKL19" s="101"/>
      <c r="SKM19" s="26"/>
      <c r="SKN19" s="34"/>
      <c r="SKO19" s="34"/>
      <c r="SKP19" s="21"/>
      <c r="SKQ19" s="128"/>
      <c r="SKR19" s="129"/>
      <c r="SKS19" s="32"/>
      <c r="SKT19" s="33"/>
      <c r="SKU19" s="101"/>
      <c r="SKV19" s="26"/>
      <c r="SKW19" s="34"/>
      <c r="SKX19" s="34"/>
      <c r="SKY19" s="21"/>
      <c r="SKZ19" s="128"/>
      <c r="SLA19" s="129"/>
      <c r="SLB19" s="32"/>
      <c r="SLC19" s="33"/>
      <c r="SLD19" s="101"/>
      <c r="SLE19" s="26"/>
      <c r="SLF19" s="34"/>
      <c r="SLG19" s="34"/>
      <c r="SLH19" s="21"/>
      <c r="SLI19" s="128"/>
      <c r="SLJ19" s="129"/>
      <c r="SLK19" s="32"/>
      <c r="SLL19" s="33"/>
      <c r="SLM19" s="101"/>
      <c r="SLN19" s="26"/>
      <c r="SLO19" s="34"/>
      <c r="SLP19" s="34"/>
      <c r="SLQ19" s="21"/>
      <c r="SLR19" s="128"/>
      <c r="SLS19" s="129"/>
      <c r="SLT19" s="32"/>
      <c r="SLU19" s="33"/>
      <c r="SLV19" s="101"/>
      <c r="SLW19" s="26"/>
      <c r="SLX19" s="34"/>
      <c r="SLY19" s="34"/>
      <c r="SLZ19" s="21"/>
      <c r="SMA19" s="128"/>
      <c r="SMB19" s="129"/>
      <c r="SMC19" s="32"/>
      <c r="SMD19" s="33"/>
      <c r="SME19" s="101"/>
      <c r="SMF19" s="26"/>
      <c r="SMG19" s="34"/>
      <c r="SMH19" s="34"/>
      <c r="SMI19" s="21"/>
      <c r="SMJ19" s="128"/>
      <c r="SMK19" s="129"/>
      <c r="SML19" s="32"/>
      <c r="SMM19" s="33"/>
      <c r="SMN19" s="101"/>
      <c r="SMO19" s="26"/>
      <c r="SMP19" s="34"/>
      <c r="SMQ19" s="34"/>
      <c r="SMR19" s="21"/>
      <c r="SMS19" s="128"/>
      <c r="SMT19" s="129"/>
      <c r="SMU19" s="32"/>
      <c r="SMV19" s="33"/>
      <c r="SMW19" s="101"/>
      <c r="SMX19" s="26"/>
      <c r="SMY19" s="34"/>
      <c r="SMZ19" s="34"/>
      <c r="SNA19" s="21"/>
      <c r="SNB19" s="128"/>
      <c r="SNC19" s="129"/>
      <c r="SND19" s="32"/>
      <c r="SNE19" s="33"/>
      <c r="SNF19" s="101"/>
      <c r="SNG19" s="26"/>
      <c r="SNH19" s="34"/>
      <c r="SNI19" s="34"/>
      <c r="SNJ19" s="21"/>
      <c r="SNK19" s="128"/>
      <c r="SNL19" s="129"/>
      <c r="SNM19" s="32"/>
      <c r="SNN19" s="33"/>
      <c r="SNO19" s="101"/>
      <c r="SNP19" s="26"/>
      <c r="SNQ19" s="34"/>
      <c r="SNR19" s="34"/>
      <c r="SNS19" s="21"/>
      <c r="SNT19" s="128"/>
      <c r="SNU19" s="129"/>
      <c r="SNV19" s="32"/>
      <c r="SNW19" s="33"/>
      <c r="SNX19" s="101"/>
      <c r="SNY19" s="26"/>
      <c r="SNZ19" s="34"/>
      <c r="SOA19" s="34"/>
      <c r="SOB19" s="21"/>
      <c r="SOC19" s="128"/>
      <c r="SOD19" s="129"/>
      <c r="SOE19" s="32"/>
      <c r="SOF19" s="33"/>
      <c r="SOG19" s="101"/>
      <c r="SOH19" s="26"/>
      <c r="SOI19" s="34"/>
      <c r="SOJ19" s="34"/>
      <c r="SOK19" s="21"/>
      <c r="SOL19" s="128"/>
      <c r="SOM19" s="129"/>
      <c r="SON19" s="32"/>
      <c r="SOO19" s="33"/>
      <c r="SOP19" s="101"/>
      <c r="SOQ19" s="26"/>
      <c r="SOR19" s="34"/>
      <c r="SOS19" s="34"/>
      <c r="SOT19" s="21"/>
      <c r="SOU19" s="128"/>
      <c r="SOV19" s="129"/>
      <c r="SOW19" s="32"/>
      <c r="SOX19" s="33"/>
      <c r="SOY19" s="101"/>
      <c r="SOZ19" s="26"/>
      <c r="SPA19" s="34"/>
      <c r="SPB19" s="34"/>
      <c r="SPC19" s="21"/>
      <c r="SPD19" s="128"/>
      <c r="SPE19" s="129"/>
      <c r="SPF19" s="32"/>
      <c r="SPG19" s="33"/>
      <c r="SPH19" s="101"/>
      <c r="SPI19" s="26"/>
      <c r="SPJ19" s="34"/>
      <c r="SPK19" s="34"/>
      <c r="SPL19" s="21"/>
      <c r="SPM19" s="128"/>
      <c r="SPN19" s="129"/>
      <c r="SPO19" s="32"/>
      <c r="SPP19" s="33"/>
      <c r="SPQ19" s="101"/>
      <c r="SPR19" s="26"/>
      <c r="SPS19" s="34"/>
      <c r="SPT19" s="34"/>
      <c r="SPU19" s="21"/>
      <c r="SPV19" s="128"/>
      <c r="SPW19" s="129"/>
      <c r="SPX19" s="32"/>
      <c r="SPY19" s="33"/>
      <c r="SPZ19" s="101"/>
      <c r="SQA19" s="26"/>
      <c r="SQB19" s="34"/>
      <c r="SQC19" s="34"/>
      <c r="SQD19" s="21"/>
      <c r="SQE19" s="128"/>
      <c r="SQF19" s="129"/>
      <c r="SQG19" s="32"/>
      <c r="SQH19" s="33"/>
      <c r="SQI19" s="101"/>
      <c r="SQJ19" s="26"/>
      <c r="SQK19" s="34"/>
      <c r="SQL19" s="34"/>
      <c r="SQM19" s="21"/>
      <c r="SQN19" s="128"/>
      <c r="SQO19" s="129"/>
      <c r="SQP19" s="32"/>
      <c r="SQQ19" s="33"/>
      <c r="SQR19" s="101"/>
      <c r="SQS19" s="26"/>
      <c r="SQT19" s="34"/>
      <c r="SQU19" s="34"/>
      <c r="SQV19" s="21"/>
      <c r="SQW19" s="128"/>
      <c r="SQX19" s="129"/>
      <c r="SQY19" s="32"/>
      <c r="SQZ19" s="33"/>
      <c r="SRA19" s="101"/>
      <c r="SRB19" s="26"/>
      <c r="SRC19" s="34"/>
      <c r="SRD19" s="34"/>
      <c r="SRE19" s="21"/>
      <c r="SRF19" s="128"/>
      <c r="SRG19" s="129"/>
      <c r="SRH19" s="32"/>
      <c r="SRI19" s="33"/>
      <c r="SRJ19" s="101"/>
      <c r="SRK19" s="26"/>
      <c r="SRL19" s="34"/>
      <c r="SRM19" s="34"/>
      <c r="SRN19" s="21"/>
      <c r="SRO19" s="128"/>
      <c r="SRP19" s="129"/>
      <c r="SRQ19" s="32"/>
      <c r="SRR19" s="33"/>
      <c r="SRS19" s="101"/>
      <c r="SRT19" s="26"/>
      <c r="SRU19" s="34"/>
      <c r="SRV19" s="34"/>
      <c r="SRW19" s="21"/>
      <c r="SRX19" s="128"/>
      <c r="SRY19" s="129"/>
      <c r="SRZ19" s="32"/>
      <c r="SSA19" s="33"/>
      <c r="SSB19" s="101"/>
      <c r="SSC19" s="26"/>
      <c r="SSD19" s="34"/>
      <c r="SSE19" s="34"/>
      <c r="SSF19" s="21"/>
      <c r="SSG19" s="128"/>
      <c r="SSH19" s="129"/>
      <c r="SSI19" s="32"/>
      <c r="SSJ19" s="33"/>
      <c r="SSK19" s="101"/>
      <c r="SSL19" s="26"/>
      <c r="SSM19" s="34"/>
      <c r="SSN19" s="34"/>
      <c r="SSO19" s="21"/>
      <c r="SSP19" s="128"/>
      <c r="SSQ19" s="129"/>
      <c r="SSR19" s="32"/>
      <c r="SSS19" s="33"/>
      <c r="SST19" s="101"/>
      <c r="SSU19" s="26"/>
      <c r="SSV19" s="34"/>
      <c r="SSW19" s="34"/>
      <c r="SSX19" s="21"/>
      <c r="SSY19" s="128"/>
      <c r="SSZ19" s="129"/>
      <c r="STA19" s="32"/>
      <c r="STB19" s="33"/>
      <c r="STC19" s="101"/>
      <c r="STD19" s="26"/>
      <c r="STE19" s="34"/>
      <c r="STF19" s="34"/>
      <c r="STG19" s="21"/>
      <c r="STH19" s="128"/>
      <c r="STI19" s="129"/>
      <c r="STJ19" s="32"/>
      <c r="STK19" s="33"/>
      <c r="STL19" s="101"/>
      <c r="STM19" s="26"/>
      <c r="STN19" s="34"/>
      <c r="STO19" s="34"/>
      <c r="STP19" s="21"/>
      <c r="STQ19" s="128"/>
      <c r="STR19" s="129"/>
      <c r="STS19" s="32"/>
      <c r="STT19" s="33"/>
      <c r="STU19" s="101"/>
      <c r="STV19" s="26"/>
      <c r="STW19" s="34"/>
      <c r="STX19" s="34"/>
      <c r="STY19" s="21"/>
      <c r="STZ19" s="128"/>
      <c r="SUA19" s="129"/>
      <c r="SUB19" s="32"/>
      <c r="SUC19" s="33"/>
      <c r="SUD19" s="101"/>
      <c r="SUE19" s="26"/>
      <c r="SUF19" s="34"/>
      <c r="SUG19" s="34"/>
      <c r="SUH19" s="21"/>
      <c r="SUI19" s="128"/>
      <c r="SUJ19" s="129"/>
      <c r="SUK19" s="32"/>
      <c r="SUL19" s="33"/>
      <c r="SUM19" s="101"/>
      <c r="SUN19" s="26"/>
      <c r="SUO19" s="34"/>
      <c r="SUP19" s="34"/>
      <c r="SUQ19" s="21"/>
      <c r="SUR19" s="128"/>
      <c r="SUS19" s="129"/>
      <c r="SUT19" s="32"/>
      <c r="SUU19" s="33"/>
      <c r="SUV19" s="101"/>
      <c r="SUW19" s="26"/>
      <c r="SUX19" s="34"/>
      <c r="SUY19" s="34"/>
      <c r="SUZ19" s="21"/>
      <c r="SVA19" s="128"/>
      <c r="SVB19" s="129"/>
      <c r="SVC19" s="32"/>
      <c r="SVD19" s="33"/>
      <c r="SVE19" s="101"/>
      <c r="SVF19" s="26"/>
      <c r="SVG19" s="34"/>
      <c r="SVH19" s="34"/>
      <c r="SVI19" s="21"/>
      <c r="SVJ19" s="128"/>
      <c r="SVK19" s="129"/>
      <c r="SVL19" s="32"/>
      <c r="SVM19" s="33"/>
      <c r="SVN19" s="101"/>
      <c r="SVO19" s="26"/>
      <c r="SVP19" s="34"/>
      <c r="SVQ19" s="34"/>
      <c r="SVR19" s="21"/>
      <c r="SVS19" s="128"/>
      <c r="SVT19" s="129"/>
      <c r="SVU19" s="32"/>
      <c r="SVV19" s="33"/>
      <c r="SVW19" s="101"/>
      <c r="SVX19" s="26"/>
      <c r="SVY19" s="34"/>
      <c r="SVZ19" s="34"/>
      <c r="SWA19" s="21"/>
      <c r="SWB19" s="128"/>
      <c r="SWC19" s="129"/>
      <c r="SWD19" s="32"/>
      <c r="SWE19" s="33"/>
      <c r="SWF19" s="101"/>
      <c r="SWG19" s="26"/>
      <c r="SWH19" s="34"/>
      <c r="SWI19" s="34"/>
      <c r="SWJ19" s="21"/>
      <c r="SWK19" s="128"/>
      <c r="SWL19" s="129"/>
      <c r="SWM19" s="32"/>
      <c r="SWN19" s="33"/>
      <c r="SWO19" s="101"/>
      <c r="SWP19" s="26"/>
      <c r="SWQ19" s="34"/>
      <c r="SWR19" s="34"/>
      <c r="SWS19" s="21"/>
      <c r="SWT19" s="128"/>
      <c r="SWU19" s="129"/>
      <c r="SWV19" s="32"/>
      <c r="SWW19" s="33"/>
      <c r="SWX19" s="101"/>
      <c r="SWY19" s="26"/>
      <c r="SWZ19" s="34"/>
      <c r="SXA19" s="34"/>
      <c r="SXB19" s="21"/>
      <c r="SXC19" s="128"/>
      <c r="SXD19" s="129"/>
      <c r="SXE19" s="32"/>
      <c r="SXF19" s="33"/>
      <c r="SXG19" s="101"/>
      <c r="SXH19" s="26"/>
      <c r="SXI19" s="34"/>
      <c r="SXJ19" s="34"/>
      <c r="SXK19" s="21"/>
      <c r="SXL19" s="128"/>
      <c r="SXM19" s="129"/>
      <c r="SXN19" s="32"/>
      <c r="SXO19" s="33"/>
      <c r="SXP19" s="101"/>
      <c r="SXQ19" s="26"/>
      <c r="SXR19" s="34"/>
      <c r="SXS19" s="34"/>
      <c r="SXT19" s="21"/>
      <c r="SXU19" s="128"/>
      <c r="SXV19" s="129"/>
      <c r="SXW19" s="32"/>
      <c r="SXX19" s="33"/>
      <c r="SXY19" s="101"/>
      <c r="SXZ19" s="26"/>
      <c r="SYA19" s="34"/>
      <c r="SYB19" s="34"/>
      <c r="SYC19" s="21"/>
      <c r="SYD19" s="128"/>
      <c r="SYE19" s="129"/>
      <c r="SYF19" s="32"/>
      <c r="SYG19" s="33"/>
      <c r="SYH19" s="101"/>
      <c r="SYI19" s="26"/>
      <c r="SYJ19" s="34"/>
      <c r="SYK19" s="34"/>
      <c r="SYL19" s="21"/>
      <c r="SYM19" s="128"/>
      <c r="SYN19" s="129"/>
      <c r="SYO19" s="32"/>
      <c r="SYP19" s="33"/>
      <c r="SYQ19" s="101"/>
      <c r="SYR19" s="26"/>
      <c r="SYS19" s="34"/>
      <c r="SYT19" s="34"/>
      <c r="SYU19" s="21"/>
      <c r="SYV19" s="128"/>
      <c r="SYW19" s="129"/>
      <c r="SYX19" s="32"/>
      <c r="SYY19" s="33"/>
      <c r="SYZ19" s="101"/>
      <c r="SZA19" s="26"/>
      <c r="SZB19" s="34"/>
      <c r="SZC19" s="34"/>
      <c r="SZD19" s="21"/>
      <c r="SZE19" s="128"/>
      <c r="SZF19" s="129"/>
      <c r="SZG19" s="32"/>
      <c r="SZH19" s="33"/>
      <c r="SZI19" s="101"/>
      <c r="SZJ19" s="26"/>
      <c r="SZK19" s="34"/>
      <c r="SZL19" s="34"/>
      <c r="SZM19" s="21"/>
      <c r="SZN19" s="128"/>
      <c r="SZO19" s="129"/>
      <c r="SZP19" s="32"/>
      <c r="SZQ19" s="33"/>
      <c r="SZR19" s="101"/>
      <c r="SZS19" s="26"/>
      <c r="SZT19" s="34"/>
      <c r="SZU19" s="34"/>
      <c r="SZV19" s="21"/>
      <c r="SZW19" s="128"/>
      <c r="SZX19" s="129"/>
      <c r="SZY19" s="32"/>
      <c r="SZZ19" s="33"/>
      <c r="TAA19" s="101"/>
      <c r="TAB19" s="26"/>
      <c r="TAC19" s="34"/>
      <c r="TAD19" s="34"/>
      <c r="TAE19" s="21"/>
      <c r="TAF19" s="128"/>
      <c r="TAG19" s="129"/>
      <c r="TAH19" s="32"/>
      <c r="TAI19" s="33"/>
      <c r="TAJ19" s="101"/>
      <c r="TAK19" s="26"/>
      <c r="TAL19" s="34"/>
      <c r="TAM19" s="34"/>
      <c r="TAN19" s="21"/>
      <c r="TAO19" s="128"/>
      <c r="TAP19" s="129"/>
      <c r="TAQ19" s="32"/>
      <c r="TAR19" s="33"/>
      <c r="TAS19" s="101"/>
      <c r="TAT19" s="26"/>
      <c r="TAU19" s="34"/>
      <c r="TAV19" s="34"/>
      <c r="TAW19" s="21"/>
      <c r="TAX19" s="128"/>
      <c r="TAY19" s="129"/>
      <c r="TAZ19" s="32"/>
      <c r="TBA19" s="33"/>
      <c r="TBB19" s="101"/>
      <c r="TBC19" s="26"/>
      <c r="TBD19" s="34"/>
      <c r="TBE19" s="34"/>
      <c r="TBF19" s="21"/>
      <c r="TBG19" s="128"/>
      <c r="TBH19" s="129"/>
      <c r="TBI19" s="32"/>
      <c r="TBJ19" s="33"/>
      <c r="TBK19" s="101"/>
      <c r="TBL19" s="26"/>
      <c r="TBM19" s="34"/>
      <c r="TBN19" s="34"/>
      <c r="TBO19" s="21"/>
      <c r="TBP19" s="128"/>
      <c r="TBQ19" s="129"/>
      <c r="TBR19" s="32"/>
      <c r="TBS19" s="33"/>
      <c r="TBT19" s="101"/>
      <c r="TBU19" s="26"/>
      <c r="TBV19" s="34"/>
      <c r="TBW19" s="34"/>
      <c r="TBX19" s="21"/>
      <c r="TBY19" s="128"/>
      <c r="TBZ19" s="129"/>
      <c r="TCA19" s="32"/>
      <c r="TCB19" s="33"/>
      <c r="TCC19" s="101"/>
      <c r="TCD19" s="26"/>
      <c r="TCE19" s="34"/>
      <c r="TCF19" s="34"/>
      <c r="TCG19" s="21"/>
      <c r="TCH19" s="128"/>
      <c r="TCI19" s="129"/>
      <c r="TCJ19" s="32"/>
      <c r="TCK19" s="33"/>
      <c r="TCL19" s="101"/>
      <c r="TCM19" s="26"/>
      <c r="TCN19" s="34"/>
      <c r="TCO19" s="34"/>
      <c r="TCP19" s="21"/>
      <c r="TCQ19" s="128"/>
      <c r="TCR19" s="129"/>
      <c r="TCS19" s="32"/>
      <c r="TCT19" s="33"/>
      <c r="TCU19" s="101"/>
      <c r="TCV19" s="26"/>
      <c r="TCW19" s="34"/>
      <c r="TCX19" s="34"/>
      <c r="TCY19" s="21"/>
      <c r="TCZ19" s="128"/>
      <c r="TDA19" s="129"/>
      <c r="TDB19" s="32"/>
      <c r="TDC19" s="33"/>
      <c r="TDD19" s="101"/>
      <c r="TDE19" s="26"/>
      <c r="TDF19" s="34"/>
      <c r="TDG19" s="34"/>
      <c r="TDH19" s="21"/>
      <c r="TDI19" s="128"/>
      <c r="TDJ19" s="129"/>
      <c r="TDK19" s="32"/>
      <c r="TDL19" s="33"/>
      <c r="TDM19" s="101"/>
      <c r="TDN19" s="26"/>
      <c r="TDO19" s="34"/>
      <c r="TDP19" s="34"/>
      <c r="TDQ19" s="21"/>
      <c r="TDR19" s="128"/>
      <c r="TDS19" s="129"/>
      <c r="TDT19" s="32"/>
      <c r="TDU19" s="33"/>
      <c r="TDV19" s="101"/>
      <c r="TDW19" s="26"/>
      <c r="TDX19" s="34"/>
      <c r="TDY19" s="34"/>
      <c r="TDZ19" s="21"/>
      <c r="TEA19" s="128"/>
      <c r="TEB19" s="129"/>
      <c r="TEC19" s="32"/>
      <c r="TED19" s="33"/>
      <c r="TEE19" s="101"/>
      <c r="TEF19" s="26"/>
      <c r="TEG19" s="34"/>
      <c r="TEH19" s="34"/>
      <c r="TEI19" s="21"/>
      <c r="TEJ19" s="128"/>
      <c r="TEK19" s="129"/>
      <c r="TEL19" s="32"/>
      <c r="TEM19" s="33"/>
      <c r="TEN19" s="101"/>
      <c r="TEO19" s="26"/>
      <c r="TEP19" s="34"/>
      <c r="TEQ19" s="34"/>
      <c r="TER19" s="21"/>
      <c r="TES19" s="128"/>
      <c r="TET19" s="129"/>
      <c r="TEU19" s="32"/>
      <c r="TEV19" s="33"/>
      <c r="TEW19" s="101"/>
      <c r="TEX19" s="26"/>
      <c r="TEY19" s="34"/>
      <c r="TEZ19" s="34"/>
      <c r="TFA19" s="21"/>
      <c r="TFB19" s="128"/>
      <c r="TFC19" s="129"/>
      <c r="TFD19" s="32"/>
      <c r="TFE19" s="33"/>
      <c r="TFF19" s="101"/>
      <c r="TFG19" s="26"/>
      <c r="TFH19" s="34"/>
      <c r="TFI19" s="34"/>
      <c r="TFJ19" s="21"/>
      <c r="TFK19" s="128"/>
      <c r="TFL19" s="129"/>
      <c r="TFM19" s="32"/>
      <c r="TFN19" s="33"/>
      <c r="TFO19" s="101"/>
      <c r="TFP19" s="26"/>
      <c r="TFQ19" s="34"/>
      <c r="TFR19" s="34"/>
      <c r="TFS19" s="21"/>
      <c r="TFT19" s="128"/>
      <c r="TFU19" s="129"/>
      <c r="TFV19" s="32"/>
      <c r="TFW19" s="33"/>
      <c r="TFX19" s="101"/>
      <c r="TFY19" s="26"/>
      <c r="TFZ19" s="34"/>
      <c r="TGA19" s="34"/>
      <c r="TGB19" s="21"/>
      <c r="TGC19" s="128"/>
      <c r="TGD19" s="129"/>
      <c r="TGE19" s="32"/>
      <c r="TGF19" s="33"/>
      <c r="TGG19" s="101"/>
      <c r="TGH19" s="26"/>
      <c r="TGI19" s="34"/>
      <c r="TGJ19" s="34"/>
      <c r="TGK19" s="21"/>
      <c r="TGL19" s="128"/>
      <c r="TGM19" s="129"/>
      <c r="TGN19" s="32"/>
      <c r="TGO19" s="33"/>
      <c r="TGP19" s="101"/>
      <c r="TGQ19" s="26"/>
      <c r="TGR19" s="34"/>
      <c r="TGS19" s="34"/>
      <c r="TGT19" s="21"/>
      <c r="TGU19" s="128"/>
      <c r="TGV19" s="129"/>
      <c r="TGW19" s="32"/>
      <c r="TGX19" s="33"/>
      <c r="TGY19" s="101"/>
      <c r="TGZ19" s="26"/>
      <c r="THA19" s="34"/>
      <c r="THB19" s="34"/>
      <c r="THC19" s="21"/>
      <c r="THD19" s="128"/>
      <c r="THE19" s="129"/>
      <c r="THF19" s="32"/>
      <c r="THG19" s="33"/>
      <c r="THH19" s="101"/>
      <c r="THI19" s="26"/>
      <c r="THJ19" s="34"/>
      <c r="THK19" s="34"/>
      <c r="THL19" s="21"/>
      <c r="THM19" s="128"/>
      <c r="THN19" s="129"/>
      <c r="THO19" s="32"/>
      <c r="THP19" s="33"/>
      <c r="THQ19" s="101"/>
      <c r="THR19" s="26"/>
      <c r="THS19" s="34"/>
      <c r="THT19" s="34"/>
      <c r="THU19" s="21"/>
      <c r="THV19" s="128"/>
      <c r="THW19" s="129"/>
      <c r="THX19" s="32"/>
      <c r="THY19" s="33"/>
      <c r="THZ19" s="101"/>
      <c r="TIA19" s="26"/>
      <c r="TIB19" s="34"/>
      <c r="TIC19" s="34"/>
      <c r="TID19" s="21"/>
      <c r="TIE19" s="128"/>
      <c r="TIF19" s="129"/>
      <c r="TIG19" s="32"/>
      <c r="TIH19" s="33"/>
      <c r="TII19" s="101"/>
      <c r="TIJ19" s="26"/>
      <c r="TIK19" s="34"/>
      <c r="TIL19" s="34"/>
      <c r="TIM19" s="21"/>
      <c r="TIN19" s="128"/>
      <c r="TIO19" s="129"/>
      <c r="TIP19" s="32"/>
      <c r="TIQ19" s="33"/>
      <c r="TIR19" s="101"/>
      <c r="TIS19" s="26"/>
      <c r="TIT19" s="34"/>
      <c r="TIU19" s="34"/>
      <c r="TIV19" s="21"/>
      <c r="TIW19" s="128"/>
      <c r="TIX19" s="129"/>
      <c r="TIY19" s="32"/>
      <c r="TIZ19" s="33"/>
      <c r="TJA19" s="101"/>
      <c r="TJB19" s="26"/>
      <c r="TJC19" s="34"/>
      <c r="TJD19" s="34"/>
      <c r="TJE19" s="21"/>
      <c r="TJF19" s="128"/>
      <c r="TJG19" s="129"/>
      <c r="TJH19" s="32"/>
      <c r="TJI19" s="33"/>
      <c r="TJJ19" s="101"/>
      <c r="TJK19" s="26"/>
      <c r="TJL19" s="34"/>
      <c r="TJM19" s="34"/>
      <c r="TJN19" s="21"/>
      <c r="TJO19" s="128"/>
      <c r="TJP19" s="129"/>
      <c r="TJQ19" s="32"/>
      <c r="TJR19" s="33"/>
      <c r="TJS19" s="101"/>
      <c r="TJT19" s="26"/>
      <c r="TJU19" s="34"/>
      <c r="TJV19" s="34"/>
      <c r="TJW19" s="21"/>
      <c r="TJX19" s="128"/>
      <c r="TJY19" s="129"/>
      <c r="TJZ19" s="32"/>
      <c r="TKA19" s="33"/>
      <c r="TKB19" s="101"/>
      <c r="TKC19" s="26"/>
      <c r="TKD19" s="34"/>
      <c r="TKE19" s="34"/>
      <c r="TKF19" s="21"/>
      <c r="TKG19" s="128"/>
      <c r="TKH19" s="129"/>
      <c r="TKI19" s="32"/>
      <c r="TKJ19" s="33"/>
      <c r="TKK19" s="101"/>
      <c r="TKL19" s="26"/>
      <c r="TKM19" s="34"/>
      <c r="TKN19" s="34"/>
      <c r="TKO19" s="21"/>
      <c r="TKP19" s="128"/>
      <c r="TKQ19" s="129"/>
      <c r="TKR19" s="32"/>
      <c r="TKS19" s="33"/>
      <c r="TKT19" s="101"/>
      <c r="TKU19" s="26"/>
      <c r="TKV19" s="34"/>
      <c r="TKW19" s="34"/>
      <c r="TKX19" s="21"/>
      <c r="TKY19" s="128"/>
      <c r="TKZ19" s="129"/>
      <c r="TLA19" s="32"/>
      <c r="TLB19" s="33"/>
      <c r="TLC19" s="101"/>
      <c r="TLD19" s="26"/>
      <c r="TLE19" s="34"/>
      <c r="TLF19" s="34"/>
      <c r="TLG19" s="21"/>
      <c r="TLH19" s="128"/>
      <c r="TLI19" s="129"/>
      <c r="TLJ19" s="32"/>
      <c r="TLK19" s="33"/>
      <c r="TLL19" s="101"/>
      <c r="TLM19" s="26"/>
      <c r="TLN19" s="34"/>
      <c r="TLO19" s="34"/>
      <c r="TLP19" s="21"/>
      <c r="TLQ19" s="128"/>
      <c r="TLR19" s="129"/>
      <c r="TLS19" s="32"/>
      <c r="TLT19" s="33"/>
      <c r="TLU19" s="101"/>
      <c r="TLV19" s="26"/>
      <c r="TLW19" s="34"/>
      <c r="TLX19" s="34"/>
      <c r="TLY19" s="21"/>
      <c r="TLZ19" s="128"/>
      <c r="TMA19" s="129"/>
      <c r="TMB19" s="32"/>
      <c r="TMC19" s="33"/>
      <c r="TMD19" s="101"/>
      <c r="TME19" s="26"/>
      <c r="TMF19" s="34"/>
      <c r="TMG19" s="34"/>
      <c r="TMH19" s="21"/>
      <c r="TMI19" s="128"/>
      <c r="TMJ19" s="129"/>
      <c r="TMK19" s="32"/>
      <c r="TML19" s="33"/>
      <c r="TMM19" s="101"/>
      <c r="TMN19" s="26"/>
      <c r="TMO19" s="34"/>
      <c r="TMP19" s="34"/>
      <c r="TMQ19" s="21"/>
      <c r="TMR19" s="128"/>
      <c r="TMS19" s="129"/>
      <c r="TMT19" s="32"/>
      <c r="TMU19" s="33"/>
      <c r="TMV19" s="101"/>
      <c r="TMW19" s="26"/>
      <c r="TMX19" s="34"/>
      <c r="TMY19" s="34"/>
      <c r="TMZ19" s="21"/>
      <c r="TNA19" s="128"/>
      <c r="TNB19" s="129"/>
      <c r="TNC19" s="32"/>
      <c r="TND19" s="33"/>
      <c r="TNE19" s="101"/>
      <c r="TNF19" s="26"/>
      <c r="TNG19" s="34"/>
      <c r="TNH19" s="34"/>
      <c r="TNI19" s="21"/>
      <c r="TNJ19" s="128"/>
      <c r="TNK19" s="129"/>
      <c r="TNL19" s="32"/>
      <c r="TNM19" s="33"/>
      <c r="TNN19" s="101"/>
      <c r="TNO19" s="26"/>
      <c r="TNP19" s="34"/>
      <c r="TNQ19" s="34"/>
      <c r="TNR19" s="21"/>
      <c r="TNS19" s="128"/>
      <c r="TNT19" s="129"/>
      <c r="TNU19" s="32"/>
      <c r="TNV19" s="33"/>
      <c r="TNW19" s="101"/>
      <c r="TNX19" s="26"/>
      <c r="TNY19" s="34"/>
      <c r="TNZ19" s="34"/>
      <c r="TOA19" s="21"/>
      <c r="TOB19" s="128"/>
      <c r="TOC19" s="129"/>
      <c r="TOD19" s="32"/>
      <c r="TOE19" s="33"/>
      <c r="TOF19" s="101"/>
      <c r="TOG19" s="26"/>
      <c r="TOH19" s="34"/>
      <c r="TOI19" s="34"/>
      <c r="TOJ19" s="21"/>
      <c r="TOK19" s="128"/>
      <c r="TOL19" s="129"/>
      <c r="TOM19" s="32"/>
      <c r="TON19" s="33"/>
      <c r="TOO19" s="101"/>
      <c r="TOP19" s="26"/>
      <c r="TOQ19" s="34"/>
      <c r="TOR19" s="34"/>
      <c r="TOS19" s="21"/>
      <c r="TOT19" s="128"/>
      <c r="TOU19" s="129"/>
      <c r="TOV19" s="32"/>
      <c r="TOW19" s="33"/>
      <c r="TOX19" s="101"/>
      <c r="TOY19" s="26"/>
      <c r="TOZ19" s="34"/>
      <c r="TPA19" s="34"/>
      <c r="TPB19" s="21"/>
      <c r="TPC19" s="128"/>
      <c r="TPD19" s="129"/>
      <c r="TPE19" s="32"/>
      <c r="TPF19" s="33"/>
      <c r="TPG19" s="101"/>
      <c r="TPH19" s="26"/>
      <c r="TPI19" s="34"/>
      <c r="TPJ19" s="34"/>
      <c r="TPK19" s="21"/>
      <c r="TPL19" s="128"/>
      <c r="TPM19" s="129"/>
      <c r="TPN19" s="32"/>
      <c r="TPO19" s="33"/>
      <c r="TPP19" s="101"/>
      <c r="TPQ19" s="26"/>
      <c r="TPR19" s="34"/>
      <c r="TPS19" s="34"/>
      <c r="TPT19" s="21"/>
      <c r="TPU19" s="128"/>
      <c r="TPV19" s="129"/>
      <c r="TPW19" s="32"/>
      <c r="TPX19" s="33"/>
      <c r="TPY19" s="101"/>
      <c r="TPZ19" s="26"/>
      <c r="TQA19" s="34"/>
      <c r="TQB19" s="34"/>
      <c r="TQC19" s="21"/>
      <c r="TQD19" s="128"/>
      <c r="TQE19" s="129"/>
      <c r="TQF19" s="32"/>
      <c r="TQG19" s="33"/>
      <c r="TQH19" s="101"/>
      <c r="TQI19" s="26"/>
      <c r="TQJ19" s="34"/>
      <c r="TQK19" s="34"/>
      <c r="TQL19" s="21"/>
      <c r="TQM19" s="128"/>
      <c r="TQN19" s="129"/>
      <c r="TQO19" s="32"/>
      <c r="TQP19" s="33"/>
      <c r="TQQ19" s="101"/>
      <c r="TQR19" s="26"/>
      <c r="TQS19" s="34"/>
      <c r="TQT19" s="34"/>
      <c r="TQU19" s="21"/>
      <c r="TQV19" s="128"/>
      <c r="TQW19" s="129"/>
      <c r="TQX19" s="32"/>
      <c r="TQY19" s="33"/>
      <c r="TQZ19" s="101"/>
      <c r="TRA19" s="26"/>
      <c r="TRB19" s="34"/>
      <c r="TRC19" s="34"/>
      <c r="TRD19" s="21"/>
      <c r="TRE19" s="128"/>
      <c r="TRF19" s="129"/>
      <c r="TRG19" s="32"/>
      <c r="TRH19" s="33"/>
      <c r="TRI19" s="101"/>
      <c r="TRJ19" s="26"/>
      <c r="TRK19" s="34"/>
      <c r="TRL19" s="34"/>
      <c r="TRM19" s="21"/>
      <c r="TRN19" s="128"/>
      <c r="TRO19" s="129"/>
      <c r="TRP19" s="32"/>
      <c r="TRQ19" s="33"/>
      <c r="TRR19" s="101"/>
      <c r="TRS19" s="26"/>
      <c r="TRT19" s="34"/>
      <c r="TRU19" s="34"/>
      <c r="TRV19" s="21"/>
      <c r="TRW19" s="128"/>
      <c r="TRX19" s="129"/>
      <c r="TRY19" s="32"/>
      <c r="TRZ19" s="33"/>
      <c r="TSA19" s="101"/>
      <c r="TSB19" s="26"/>
      <c r="TSC19" s="34"/>
      <c r="TSD19" s="34"/>
      <c r="TSE19" s="21"/>
      <c r="TSF19" s="128"/>
      <c r="TSG19" s="129"/>
      <c r="TSH19" s="32"/>
      <c r="TSI19" s="33"/>
      <c r="TSJ19" s="101"/>
      <c r="TSK19" s="26"/>
      <c r="TSL19" s="34"/>
      <c r="TSM19" s="34"/>
      <c r="TSN19" s="21"/>
      <c r="TSO19" s="128"/>
      <c r="TSP19" s="129"/>
      <c r="TSQ19" s="32"/>
      <c r="TSR19" s="33"/>
      <c r="TSS19" s="101"/>
      <c r="TST19" s="26"/>
      <c r="TSU19" s="34"/>
      <c r="TSV19" s="34"/>
      <c r="TSW19" s="21"/>
      <c r="TSX19" s="128"/>
      <c r="TSY19" s="129"/>
      <c r="TSZ19" s="32"/>
      <c r="TTA19" s="33"/>
      <c r="TTB19" s="101"/>
      <c r="TTC19" s="26"/>
      <c r="TTD19" s="34"/>
      <c r="TTE19" s="34"/>
      <c r="TTF19" s="21"/>
      <c r="TTG19" s="128"/>
      <c r="TTH19" s="129"/>
      <c r="TTI19" s="32"/>
      <c r="TTJ19" s="33"/>
      <c r="TTK19" s="101"/>
      <c r="TTL19" s="26"/>
      <c r="TTM19" s="34"/>
      <c r="TTN19" s="34"/>
      <c r="TTO19" s="21"/>
      <c r="TTP19" s="128"/>
      <c r="TTQ19" s="129"/>
      <c r="TTR19" s="32"/>
      <c r="TTS19" s="33"/>
      <c r="TTT19" s="101"/>
      <c r="TTU19" s="26"/>
      <c r="TTV19" s="34"/>
      <c r="TTW19" s="34"/>
      <c r="TTX19" s="21"/>
      <c r="TTY19" s="128"/>
      <c r="TTZ19" s="129"/>
      <c r="TUA19" s="32"/>
      <c r="TUB19" s="33"/>
      <c r="TUC19" s="101"/>
      <c r="TUD19" s="26"/>
      <c r="TUE19" s="34"/>
      <c r="TUF19" s="34"/>
      <c r="TUG19" s="21"/>
      <c r="TUH19" s="128"/>
      <c r="TUI19" s="129"/>
      <c r="TUJ19" s="32"/>
      <c r="TUK19" s="33"/>
      <c r="TUL19" s="101"/>
      <c r="TUM19" s="26"/>
      <c r="TUN19" s="34"/>
      <c r="TUO19" s="34"/>
      <c r="TUP19" s="21"/>
      <c r="TUQ19" s="128"/>
      <c r="TUR19" s="129"/>
      <c r="TUS19" s="32"/>
      <c r="TUT19" s="33"/>
      <c r="TUU19" s="101"/>
      <c r="TUV19" s="26"/>
      <c r="TUW19" s="34"/>
      <c r="TUX19" s="34"/>
      <c r="TUY19" s="21"/>
      <c r="TUZ19" s="128"/>
      <c r="TVA19" s="129"/>
      <c r="TVB19" s="32"/>
      <c r="TVC19" s="33"/>
      <c r="TVD19" s="101"/>
      <c r="TVE19" s="26"/>
      <c r="TVF19" s="34"/>
      <c r="TVG19" s="34"/>
      <c r="TVH19" s="21"/>
      <c r="TVI19" s="128"/>
      <c r="TVJ19" s="129"/>
      <c r="TVK19" s="32"/>
      <c r="TVL19" s="33"/>
      <c r="TVM19" s="101"/>
      <c r="TVN19" s="26"/>
      <c r="TVO19" s="34"/>
      <c r="TVP19" s="34"/>
      <c r="TVQ19" s="21"/>
      <c r="TVR19" s="128"/>
      <c r="TVS19" s="129"/>
      <c r="TVT19" s="32"/>
      <c r="TVU19" s="33"/>
      <c r="TVV19" s="101"/>
      <c r="TVW19" s="26"/>
      <c r="TVX19" s="34"/>
      <c r="TVY19" s="34"/>
      <c r="TVZ19" s="21"/>
      <c r="TWA19" s="128"/>
      <c r="TWB19" s="129"/>
      <c r="TWC19" s="32"/>
      <c r="TWD19" s="33"/>
      <c r="TWE19" s="101"/>
      <c r="TWF19" s="26"/>
      <c r="TWG19" s="34"/>
      <c r="TWH19" s="34"/>
      <c r="TWI19" s="21"/>
      <c r="TWJ19" s="128"/>
      <c r="TWK19" s="129"/>
      <c r="TWL19" s="32"/>
      <c r="TWM19" s="33"/>
      <c r="TWN19" s="101"/>
      <c r="TWO19" s="26"/>
      <c r="TWP19" s="34"/>
      <c r="TWQ19" s="34"/>
      <c r="TWR19" s="21"/>
      <c r="TWS19" s="128"/>
      <c r="TWT19" s="129"/>
      <c r="TWU19" s="32"/>
      <c r="TWV19" s="33"/>
      <c r="TWW19" s="101"/>
      <c r="TWX19" s="26"/>
      <c r="TWY19" s="34"/>
      <c r="TWZ19" s="34"/>
      <c r="TXA19" s="21"/>
      <c r="TXB19" s="128"/>
      <c r="TXC19" s="129"/>
      <c r="TXD19" s="32"/>
      <c r="TXE19" s="33"/>
      <c r="TXF19" s="101"/>
      <c r="TXG19" s="26"/>
      <c r="TXH19" s="34"/>
      <c r="TXI19" s="34"/>
      <c r="TXJ19" s="21"/>
      <c r="TXK19" s="128"/>
      <c r="TXL19" s="129"/>
      <c r="TXM19" s="32"/>
      <c r="TXN19" s="33"/>
      <c r="TXO19" s="101"/>
      <c r="TXP19" s="26"/>
      <c r="TXQ19" s="34"/>
      <c r="TXR19" s="34"/>
      <c r="TXS19" s="21"/>
      <c r="TXT19" s="128"/>
      <c r="TXU19" s="129"/>
      <c r="TXV19" s="32"/>
      <c r="TXW19" s="33"/>
      <c r="TXX19" s="101"/>
      <c r="TXY19" s="26"/>
      <c r="TXZ19" s="34"/>
      <c r="TYA19" s="34"/>
      <c r="TYB19" s="21"/>
      <c r="TYC19" s="128"/>
      <c r="TYD19" s="129"/>
      <c r="TYE19" s="32"/>
      <c r="TYF19" s="33"/>
      <c r="TYG19" s="101"/>
      <c r="TYH19" s="26"/>
      <c r="TYI19" s="34"/>
      <c r="TYJ19" s="34"/>
      <c r="TYK19" s="21"/>
      <c r="TYL19" s="128"/>
      <c r="TYM19" s="129"/>
      <c r="TYN19" s="32"/>
      <c r="TYO19" s="33"/>
      <c r="TYP19" s="101"/>
      <c r="TYQ19" s="26"/>
      <c r="TYR19" s="34"/>
      <c r="TYS19" s="34"/>
      <c r="TYT19" s="21"/>
      <c r="TYU19" s="128"/>
      <c r="TYV19" s="129"/>
      <c r="TYW19" s="32"/>
      <c r="TYX19" s="33"/>
      <c r="TYY19" s="101"/>
      <c r="TYZ19" s="26"/>
      <c r="TZA19" s="34"/>
      <c r="TZB19" s="34"/>
      <c r="TZC19" s="21"/>
      <c r="TZD19" s="128"/>
      <c r="TZE19" s="129"/>
      <c r="TZF19" s="32"/>
      <c r="TZG19" s="33"/>
      <c r="TZH19" s="101"/>
      <c r="TZI19" s="26"/>
      <c r="TZJ19" s="34"/>
      <c r="TZK19" s="34"/>
      <c r="TZL19" s="21"/>
      <c r="TZM19" s="128"/>
      <c r="TZN19" s="129"/>
      <c r="TZO19" s="32"/>
      <c r="TZP19" s="33"/>
      <c r="TZQ19" s="101"/>
      <c r="TZR19" s="26"/>
      <c r="TZS19" s="34"/>
      <c r="TZT19" s="34"/>
      <c r="TZU19" s="21"/>
      <c r="TZV19" s="128"/>
      <c r="TZW19" s="129"/>
      <c r="TZX19" s="32"/>
      <c r="TZY19" s="33"/>
      <c r="TZZ19" s="101"/>
      <c r="UAA19" s="26"/>
      <c r="UAB19" s="34"/>
      <c r="UAC19" s="34"/>
      <c r="UAD19" s="21"/>
      <c r="UAE19" s="128"/>
      <c r="UAF19" s="129"/>
      <c r="UAG19" s="32"/>
      <c r="UAH19" s="33"/>
      <c r="UAI19" s="101"/>
      <c r="UAJ19" s="26"/>
      <c r="UAK19" s="34"/>
      <c r="UAL19" s="34"/>
      <c r="UAM19" s="21"/>
      <c r="UAN19" s="128"/>
      <c r="UAO19" s="129"/>
      <c r="UAP19" s="32"/>
      <c r="UAQ19" s="33"/>
      <c r="UAR19" s="101"/>
      <c r="UAS19" s="26"/>
      <c r="UAT19" s="34"/>
      <c r="UAU19" s="34"/>
      <c r="UAV19" s="21"/>
      <c r="UAW19" s="128"/>
      <c r="UAX19" s="129"/>
      <c r="UAY19" s="32"/>
      <c r="UAZ19" s="33"/>
      <c r="UBA19" s="101"/>
      <c r="UBB19" s="26"/>
      <c r="UBC19" s="34"/>
      <c r="UBD19" s="34"/>
      <c r="UBE19" s="21"/>
      <c r="UBF19" s="128"/>
      <c r="UBG19" s="129"/>
      <c r="UBH19" s="32"/>
      <c r="UBI19" s="33"/>
      <c r="UBJ19" s="101"/>
      <c r="UBK19" s="26"/>
      <c r="UBL19" s="34"/>
      <c r="UBM19" s="34"/>
      <c r="UBN19" s="21"/>
      <c r="UBO19" s="128"/>
      <c r="UBP19" s="129"/>
      <c r="UBQ19" s="32"/>
      <c r="UBR19" s="33"/>
      <c r="UBS19" s="101"/>
      <c r="UBT19" s="26"/>
      <c r="UBU19" s="34"/>
      <c r="UBV19" s="34"/>
      <c r="UBW19" s="21"/>
      <c r="UBX19" s="128"/>
      <c r="UBY19" s="129"/>
      <c r="UBZ19" s="32"/>
      <c r="UCA19" s="33"/>
      <c r="UCB19" s="101"/>
      <c r="UCC19" s="26"/>
      <c r="UCD19" s="34"/>
      <c r="UCE19" s="34"/>
      <c r="UCF19" s="21"/>
      <c r="UCG19" s="128"/>
      <c r="UCH19" s="129"/>
      <c r="UCI19" s="32"/>
      <c r="UCJ19" s="33"/>
      <c r="UCK19" s="101"/>
      <c r="UCL19" s="26"/>
      <c r="UCM19" s="34"/>
      <c r="UCN19" s="34"/>
      <c r="UCO19" s="21"/>
      <c r="UCP19" s="128"/>
      <c r="UCQ19" s="129"/>
      <c r="UCR19" s="32"/>
      <c r="UCS19" s="33"/>
      <c r="UCT19" s="101"/>
      <c r="UCU19" s="26"/>
      <c r="UCV19" s="34"/>
      <c r="UCW19" s="34"/>
      <c r="UCX19" s="21"/>
      <c r="UCY19" s="128"/>
      <c r="UCZ19" s="129"/>
      <c r="UDA19" s="32"/>
      <c r="UDB19" s="33"/>
      <c r="UDC19" s="101"/>
      <c r="UDD19" s="26"/>
      <c r="UDE19" s="34"/>
      <c r="UDF19" s="34"/>
      <c r="UDG19" s="21"/>
      <c r="UDH19" s="128"/>
      <c r="UDI19" s="129"/>
      <c r="UDJ19" s="32"/>
      <c r="UDK19" s="33"/>
      <c r="UDL19" s="101"/>
      <c r="UDM19" s="26"/>
      <c r="UDN19" s="34"/>
      <c r="UDO19" s="34"/>
      <c r="UDP19" s="21"/>
      <c r="UDQ19" s="128"/>
      <c r="UDR19" s="129"/>
      <c r="UDS19" s="32"/>
      <c r="UDT19" s="33"/>
      <c r="UDU19" s="101"/>
      <c r="UDV19" s="26"/>
      <c r="UDW19" s="34"/>
      <c r="UDX19" s="34"/>
      <c r="UDY19" s="21"/>
      <c r="UDZ19" s="128"/>
      <c r="UEA19" s="129"/>
      <c r="UEB19" s="32"/>
      <c r="UEC19" s="33"/>
      <c r="UED19" s="101"/>
      <c r="UEE19" s="26"/>
      <c r="UEF19" s="34"/>
      <c r="UEG19" s="34"/>
      <c r="UEH19" s="21"/>
      <c r="UEI19" s="128"/>
      <c r="UEJ19" s="129"/>
      <c r="UEK19" s="32"/>
      <c r="UEL19" s="33"/>
      <c r="UEM19" s="101"/>
      <c r="UEN19" s="26"/>
      <c r="UEO19" s="34"/>
      <c r="UEP19" s="34"/>
      <c r="UEQ19" s="21"/>
      <c r="UER19" s="128"/>
      <c r="UES19" s="129"/>
      <c r="UET19" s="32"/>
      <c r="UEU19" s="33"/>
      <c r="UEV19" s="101"/>
      <c r="UEW19" s="26"/>
      <c r="UEX19" s="34"/>
      <c r="UEY19" s="34"/>
      <c r="UEZ19" s="21"/>
      <c r="UFA19" s="128"/>
      <c r="UFB19" s="129"/>
      <c r="UFC19" s="32"/>
      <c r="UFD19" s="33"/>
      <c r="UFE19" s="101"/>
      <c r="UFF19" s="26"/>
      <c r="UFG19" s="34"/>
      <c r="UFH19" s="34"/>
      <c r="UFI19" s="21"/>
      <c r="UFJ19" s="128"/>
      <c r="UFK19" s="129"/>
      <c r="UFL19" s="32"/>
      <c r="UFM19" s="33"/>
      <c r="UFN19" s="101"/>
      <c r="UFO19" s="26"/>
      <c r="UFP19" s="34"/>
      <c r="UFQ19" s="34"/>
      <c r="UFR19" s="21"/>
      <c r="UFS19" s="128"/>
      <c r="UFT19" s="129"/>
      <c r="UFU19" s="32"/>
      <c r="UFV19" s="33"/>
      <c r="UFW19" s="101"/>
      <c r="UFX19" s="26"/>
      <c r="UFY19" s="34"/>
      <c r="UFZ19" s="34"/>
      <c r="UGA19" s="21"/>
      <c r="UGB19" s="128"/>
      <c r="UGC19" s="129"/>
      <c r="UGD19" s="32"/>
      <c r="UGE19" s="33"/>
      <c r="UGF19" s="101"/>
      <c r="UGG19" s="26"/>
      <c r="UGH19" s="34"/>
      <c r="UGI19" s="34"/>
      <c r="UGJ19" s="21"/>
      <c r="UGK19" s="128"/>
      <c r="UGL19" s="129"/>
      <c r="UGM19" s="32"/>
      <c r="UGN19" s="33"/>
      <c r="UGO19" s="101"/>
      <c r="UGP19" s="26"/>
      <c r="UGQ19" s="34"/>
      <c r="UGR19" s="34"/>
      <c r="UGS19" s="21"/>
      <c r="UGT19" s="128"/>
      <c r="UGU19" s="129"/>
      <c r="UGV19" s="32"/>
      <c r="UGW19" s="33"/>
      <c r="UGX19" s="101"/>
      <c r="UGY19" s="26"/>
      <c r="UGZ19" s="34"/>
      <c r="UHA19" s="34"/>
      <c r="UHB19" s="21"/>
      <c r="UHC19" s="128"/>
      <c r="UHD19" s="129"/>
      <c r="UHE19" s="32"/>
      <c r="UHF19" s="33"/>
      <c r="UHG19" s="101"/>
      <c r="UHH19" s="26"/>
      <c r="UHI19" s="34"/>
      <c r="UHJ19" s="34"/>
      <c r="UHK19" s="21"/>
      <c r="UHL19" s="128"/>
      <c r="UHM19" s="129"/>
      <c r="UHN19" s="32"/>
      <c r="UHO19" s="33"/>
      <c r="UHP19" s="101"/>
      <c r="UHQ19" s="26"/>
      <c r="UHR19" s="34"/>
      <c r="UHS19" s="34"/>
      <c r="UHT19" s="21"/>
      <c r="UHU19" s="128"/>
      <c r="UHV19" s="129"/>
      <c r="UHW19" s="32"/>
      <c r="UHX19" s="33"/>
      <c r="UHY19" s="101"/>
      <c r="UHZ19" s="26"/>
      <c r="UIA19" s="34"/>
      <c r="UIB19" s="34"/>
      <c r="UIC19" s="21"/>
      <c r="UID19" s="128"/>
      <c r="UIE19" s="129"/>
      <c r="UIF19" s="32"/>
      <c r="UIG19" s="33"/>
      <c r="UIH19" s="101"/>
      <c r="UII19" s="26"/>
      <c r="UIJ19" s="34"/>
      <c r="UIK19" s="34"/>
      <c r="UIL19" s="21"/>
      <c r="UIM19" s="128"/>
      <c r="UIN19" s="129"/>
      <c r="UIO19" s="32"/>
      <c r="UIP19" s="33"/>
      <c r="UIQ19" s="101"/>
      <c r="UIR19" s="26"/>
      <c r="UIS19" s="34"/>
      <c r="UIT19" s="34"/>
      <c r="UIU19" s="21"/>
      <c r="UIV19" s="128"/>
      <c r="UIW19" s="129"/>
      <c r="UIX19" s="32"/>
      <c r="UIY19" s="33"/>
      <c r="UIZ19" s="101"/>
      <c r="UJA19" s="26"/>
      <c r="UJB19" s="34"/>
      <c r="UJC19" s="34"/>
      <c r="UJD19" s="21"/>
      <c r="UJE19" s="128"/>
      <c r="UJF19" s="129"/>
      <c r="UJG19" s="32"/>
      <c r="UJH19" s="33"/>
      <c r="UJI19" s="101"/>
      <c r="UJJ19" s="26"/>
      <c r="UJK19" s="34"/>
      <c r="UJL19" s="34"/>
      <c r="UJM19" s="21"/>
      <c r="UJN19" s="128"/>
      <c r="UJO19" s="129"/>
      <c r="UJP19" s="32"/>
      <c r="UJQ19" s="33"/>
      <c r="UJR19" s="101"/>
      <c r="UJS19" s="26"/>
      <c r="UJT19" s="34"/>
      <c r="UJU19" s="34"/>
      <c r="UJV19" s="21"/>
      <c r="UJW19" s="128"/>
      <c r="UJX19" s="129"/>
      <c r="UJY19" s="32"/>
      <c r="UJZ19" s="33"/>
      <c r="UKA19" s="101"/>
      <c r="UKB19" s="26"/>
      <c r="UKC19" s="34"/>
      <c r="UKD19" s="34"/>
      <c r="UKE19" s="21"/>
      <c r="UKF19" s="128"/>
      <c r="UKG19" s="129"/>
      <c r="UKH19" s="32"/>
      <c r="UKI19" s="33"/>
      <c r="UKJ19" s="101"/>
      <c r="UKK19" s="26"/>
      <c r="UKL19" s="34"/>
      <c r="UKM19" s="34"/>
      <c r="UKN19" s="21"/>
      <c r="UKO19" s="128"/>
      <c r="UKP19" s="129"/>
      <c r="UKQ19" s="32"/>
      <c r="UKR19" s="33"/>
      <c r="UKS19" s="101"/>
      <c r="UKT19" s="26"/>
      <c r="UKU19" s="34"/>
      <c r="UKV19" s="34"/>
      <c r="UKW19" s="21"/>
      <c r="UKX19" s="128"/>
      <c r="UKY19" s="129"/>
      <c r="UKZ19" s="32"/>
      <c r="ULA19" s="33"/>
      <c r="ULB19" s="101"/>
      <c r="ULC19" s="26"/>
      <c r="ULD19" s="34"/>
      <c r="ULE19" s="34"/>
      <c r="ULF19" s="21"/>
      <c r="ULG19" s="128"/>
      <c r="ULH19" s="129"/>
      <c r="ULI19" s="32"/>
      <c r="ULJ19" s="33"/>
      <c r="ULK19" s="101"/>
      <c r="ULL19" s="26"/>
      <c r="ULM19" s="34"/>
      <c r="ULN19" s="34"/>
      <c r="ULO19" s="21"/>
      <c r="ULP19" s="128"/>
      <c r="ULQ19" s="129"/>
      <c r="ULR19" s="32"/>
      <c r="ULS19" s="33"/>
      <c r="ULT19" s="101"/>
      <c r="ULU19" s="26"/>
      <c r="ULV19" s="34"/>
      <c r="ULW19" s="34"/>
      <c r="ULX19" s="21"/>
      <c r="ULY19" s="128"/>
      <c r="ULZ19" s="129"/>
      <c r="UMA19" s="32"/>
      <c r="UMB19" s="33"/>
      <c r="UMC19" s="101"/>
      <c r="UMD19" s="26"/>
      <c r="UME19" s="34"/>
      <c r="UMF19" s="34"/>
      <c r="UMG19" s="21"/>
      <c r="UMH19" s="128"/>
      <c r="UMI19" s="129"/>
      <c r="UMJ19" s="32"/>
      <c r="UMK19" s="33"/>
      <c r="UML19" s="101"/>
      <c r="UMM19" s="26"/>
      <c r="UMN19" s="34"/>
      <c r="UMO19" s="34"/>
      <c r="UMP19" s="21"/>
      <c r="UMQ19" s="128"/>
      <c r="UMR19" s="129"/>
      <c r="UMS19" s="32"/>
      <c r="UMT19" s="33"/>
      <c r="UMU19" s="101"/>
      <c r="UMV19" s="26"/>
      <c r="UMW19" s="34"/>
      <c r="UMX19" s="34"/>
      <c r="UMY19" s="21"/>
      <c r="UMZ19" s="128"/>
      <c r="UNA19" s="129"/>
      <c r="UNB19" s="32"/>
      <c r="UNC19" s="33"/>
      <c r="UND19" s="101"/>
      <c r="UNE19" s="26"/>
      <c r="UNF19" s="34"/>
      <c r="UNG19" s="34"/>
      <c r="UNH19" s="21"/>
      <c r="UNI19" s="128"/>
      <c r="UNJ19" s="129"/>
      <c r="UNK19" s="32"/>
      <c r="UNL19" s="33"/>
      <c r="UNM19" s="101"/>
      <c r="UNN19" s="26"/>
      <c r="UNO19" s="34"/>
      <c r="UNP19" s="34"/>
      <c r="UNQ19" s="21"/>
      <c r="UNR19" s="128"/>
      <c r="UNS19" s="129"/>
      <c r="UNT19" s="32"/>
      <c r="UNU19" s="33"/>
      <c r="UNV19" s="101"/>
      <c r="UNW19" s="26"/>
      <c r="UNX19" s="34"/>
      <c r="UNY19" s="34"/>
      <c r="UNZ19" s="21"/>
      <c r="UOA19" s="128"/>
      <c r="UOB19" s="129"/>
      <c r="UOC19" s="32"/>
      <c r="UOD19" s="33"/>
      <c r="UOE19" s="101"/>
      <c r="UOF19" s="26"/>
      <c r="UOG19" s="34"/>
      <c r="UOH19" s="34"/>
      <c r="UOI19" s="21"/>
      <c r="UOJ19" s="128"/>
      <c r="UOK19" s="129"/>
      <c r="UOL19" s="32"/>
      <c r="UOM19" s="33"/>
      <c r="UON19" s="101"/>
      <c r="UOO19" s="26"/>
      <c r="UOP19" s="34"/>
      <c r="UOQ19" s="34"/>
      <c r="UOR19" s="21"/>
      <c r="UOS19" s="128"/>
      <c r="UOT19" s="129"/>
      <c r="UOU19" s="32"/>
      <c r="UOV19" s="33"/>
      <c r="UOW19" s="101"/>
      <c r="UOX19" s="26"/>
      <c r="UOY19" s="34"/>
      <c r="UOZ19" s="34"/>
      <c r="UPA19" s="21"/>
      <c r="UPB19" s="128"/>
      <c r="UPC19" s="129"/>
      <c r="UPD19" s="32"/>
      <c r="UPE19" s="33"/>
      <c r="UPF19" s="101"/>
      <c r="UPG19" s="26"/>
      <c r="UPH19" s="34"/>
      <c r="UPI19" s="34"/>
      <c r="UPJ19" s="21"/>
      <c r="UPK19" s="128"/>
      <c r="UPL19" s="129"/>
      <c r="UPM19" s="32"/>
      <c r="UPN19" s="33"/>
      <c r="UPO19" s="101"/>
      <c r="UPP19" s="26"/>
      <c r="UPQ19" s="34"/>
      <c r="UPR19" s="34"/>
      <c r="UPS19" s="21"/>
      <c r="UPT19" s="128"/>
      <c r="UPU19" s="129"/>
      <c r="UPV19" s="32"/>
      <c r="UPW19" s="33"/>
      <c r="UPX19" s="101"/>
      <c r="UPY19" s="26"/>
      <c r="UPZ19" s="34"/>
      <c r="UQA19" s="34"/>
      <c r="UQB19" s="21"/>
      <c r="UQC19" s="128"/>
      <c r="UQD19" s="129"/>
      <c r="UQE19" s="32"/>
      <c r="UQF19" s="33"/>
      <c r="UQG19" s="101"/>
      <c r="UQH19" s="26"/>
      <c r="UQI19" s="34"/>
      <c r="UQJ19" s="34"/>
      <c r="UQK19" s="21"/>
      <c r="UQL19" s="128"/>
      <c r="UQM19" s="129"/>
      <c r="UQN19" s="32"/>
      <c r="UQO19" s="33"/>
      <c r="UQP19" s="101"/>
      <c r="UQQ19" s="26"/>
      <c r="UQR19" s="34"/>
      <c r="UQS19" s="34"/>
      <c r="UQT19" s="21"/>
      <c r="UQU19" s="128"/>
      <c r="UQV19" s="129"/>
      <c r="UQW19" s="32"/>
      <c r="UQX19" s="33"/>
      <c r="UQY19" s="101"/>
      <c r="UQZ19" s="26"/>
      <c r="URA19" s="34"/>
      <c r="URB19" s="34"/>
      <c r="URC19" s="21"/>
      <c r="URD19" s="128"/>
      <c r="URE19" s="129"/>
      <c r="URF19" s="32"/>
      <c r="URG19" s="33"/>
      <c r="URH19" s="101"/>
      <c r="URI19" s="26"/>
      <c r="URJ19" s="34"/>
      <c r="URK19" s="34"/>
      <c r="URL19" s="21"/>
      <c r="URM19" s="128"/>
      <c r="URN19" s="129"/>
      <c r="URO19" s="32"/>
      <c r="URP19" s="33"/>
      <c r="URQ19" s="101"/>
      <c r="URR19" s="26"/>
      <c r="URS19" s="34"/>
      <c r="URT19" s="34"/>
      <c r="URU19" s="21"/>
      <c r="URV19" s="128"/>
      <c r="URW19" s="129"/>
      <c r="URX19" s="32"/>
      <c r="URY19" s="33"/>
      <c r="URZ19" s="101"/>
      <c r="USA19" s="26"/>
      <c r="USB19" s="34"/>
      <c r="USC19" s="34"/>
      <c r="USD19" s="21"/>
      <c r="USE19" s="128"/>
      <c r="USF19" s="129"/>
      <c r="USG19" s="32"/>
      <c r="USH19" s="33"/>
      <c r="USI19" s="101"/>
      <c r="USJ19" s="26"/>
      <c r="USK19" s="34"/>
      <c r="USL19" s="34"/>
      <c r="USM19" s="21"/>
      <c r="USN19" s="128"/>
      <c r="USO19" s="129"/>
      <c r="USP19" s="32"/>
      <c r="USQ19" s="33"/>
      <c r="USR19" s="101"/>
      <c r="USS19" s="26"/>
      <c r="UST19" s="34"/>
      <c r="USU19" s="34"/>
      <c r="USV19" s="21"/>
      <c r="USW19" s="128"/>
      <c r="USX19" s="129"/>
      <c r="USY19" s="32"/>
      <c r="USZ19" s="33"/>
      <c r="UTA19" s="101"/>
      <c r="UTB19" s="26"/>
      <c r="UTC19" s="34"/>
      <c r="UTD19" s="34"/>
      <c r="UTE19" s="21"/>
      <c r="UTF19" s="128"/>
      <c r="UTG19" s="129"/>
      <c r="UTH19" s="32"/>
      <c r="UTI19" s="33"/>
      <c r="UTJ19" s="101"/>
      <c r="UTK19" s="26"/>
      <c r="UTL19" s="34"/>
      <c r="UTM19" s="34"/>
      <c r="UTN19" s="21"/>
      <c r="UTO19" s="128"/>
      <c r="UTP19" s="129"/>
      <c r="UTQ19" s="32"/>
      <c r="UTR19" s="33"/>
      <c r="UTS19" s="101"/>
      <c r="UTT19" s="26"/>
      <c r="UTU19" s="34"/>
      <c r="UTV19" s="34"/>
      <c r="UTW19" s="21"/>
      <c r="UTX19" s="128"/>
      <c r="UTY19" s="129"/>
      <c r="UTZ19" s="32"/>
      <c r="UUA19" s="33"/>
      <c r="UUB19" s="101"/>
      <c r="UUC19" s="26"/>
      <c r="UUD19" s="34"/>
      <c r="UUE19" s="34"/>
      <c r="UUF19" s="21"/>
      <c r="UUG19" s="128"/>
      <c r="UUH19" s="129"/>
      <c r="UUI19" s="32"/>
      <c r="UUJ19" s="33"/>
      <c r="UUK19" s="101"/>
      <c r="UUL19" s="26"/>
      <c r="UUM19" s="34"/>
      <c r="UUN19" s="34"/>
      <c r="UUO19" s="21"/>
      <c r="UUP19" s="128"/>
      <c r="UUQ19" s="129"/>
      <c r="UUR19" s="32"/>
      <c r="UUS19" s="33"/>
      <c r="UUT19" s="101"/>
      <c r="UUU19" s="26"/>
      <c r="UUV19" s="34"/>
      <c r="UUW19" s="34"/>
      <c r="UUX19" s="21"/>
      <c r="UUY19" s="128"/>
      <c r="UUZ19" s="129"/>
      <c r="UVA19" s="32"/>
      <c r="UVB19" s="33"/>
      <c r="UVC19" s="101"/>
      <c r="UVD19" s="26"/>
      <c r="UVE19" s="34"/>
      <c r="UVF19" s="34"/>
      <c r="UVG19" s="21"/>
      <c r="UVH19" s="128"/>
      <c r="UVI19" s="129"/>
      <c r="UVJ19" s="32"/>
      <c r="UVK19" s="33"/>
      <c r="UVL19" s="101"/>
      <c r="UVM19" s="26"/>
      <c r="UVN19" s="34"/>
      <c r="UVO19" s="34"/>
      <c r="UVP19" s="21"/>
      <c r="UVQ19" s="128"/>
      <c r="UVR19" s="129"/>
      <c r="UVS19" s="32"/>
      <c r="UVT19" s="33"/>
      <c r="UVU19" s="101"/>
      <c r="UVV19" s="26"/>
      <c r="UVW19" s="34"/>
      <c r="UVX19" s="34"/>
      <c r="UVY19" s="21"/>
      <c r="UVZ19" s="128"/>
      <c r="UWA19" s="129"/>
      <c r="UWB19" s="32"/>
      <c r="UWC19" s="33"/>
      <c r="UWD19" s="101"/>
      <c r="UWE19" s="26"/>
      <c r="UWF19" s="34"/>
      <c r="UWG19" s="34"/>
      <c r="UWH19" s="21"/>
      <c r="UWI19" s="128"/>
      <c r="UWJ19" s="129"/>
      <c r="UWK19" s="32"/>
      <c r="UWL19" s="33"/>
      <c r="UWM19" s="101"/>
      <c r="UWN19" s="26"/>
      <c r="UWO19" s="34"/>
      <c r="UWP19" s="34"/>
      <c r="UWQ19" s="21"/>
      <c r="UWR19" s="128"/>
      <c r="UWS19" s="129"/>
      <c r="UWT19" s="32"/>
      <c r="UWU19" s="33"/>
      <c r="UWV19" s="101"/>
      <c r="UWW19" s="26"/>
      <c r="UWX19" s="34"/>
      <c r="UWY19" s="34"/>
      <c r="UWZ19" s="21"/>
      <c r="UXA19" s="128"/>
      <c r="UXB19" s="129"/>
      <c r="UXC19" s="32"/>
      <c r="UXD19" s="33"/>
      <c r="UXE19" s="101"/>
      <c r="UXF19" s="26"/>
      <c r="UXG19" s="34"/>
      <c r="UXH19" s="34"/>
      <c r="UXI19" s="21"/>
      <c r="UXJ19" s="128"/>
      <c r="UXK19" s="129"/>
      <c r="UXL19" s="32"/>
      <c r="UXM19" s="33"/>
      <c r="UXN19" s="101"/>
      <c r="UXO19" s="26"/>
      <c r="UXP19" s="34"/>
      <c r="UXQ19" s="34"/>
      <c r="UXR19" s="21"/>
      <c r="UXS19" s="128"/>
      <c r="UXT19" s="129"/>
      <c r="UXU19" s="32"/>
      <c r="UXV19" s="33"/>
      <c r="UXW19" s="101"/>
      <c r="UXX19" s="26"/>
      <c r="UXY19" s="34"/>
      <c r="UXZ19" s="34"/>
      <c r="UYA19" s="21"/>
      <c r="UYB19" s="128"/>
      <c r="UYC19" s="129"/>
      <c r="UYD19" s="32"/>
      <c r="UYE19" s="33"/>
      <c r="UYF19" s="101"/>
      <c r="UYG19" s="26"/>
      <c r="UYH19" s="34"/>
      <c r="UYI19" s="34"/>
      <c r="UYJ19" s="21"/>
      <c r="UYK19" s="128"/>
      <c r="UYL19" s="129"/>
      <c r="UYM19" s="32"/>
      <c r="UYN19" s="33"/>
      <c r="UYO19" s="101"/>
      <c r="UYP19" s="26"/>
      <c r="UYQ19" s="34"/>
      <c r="UYR19" s="34"/>
      <c r="UYS19" s="21"/>
      <c r="UYT19" s="128"/>
      <c r="UYU19" s="129"/>
      <c r="UYV19" s="32"/>
      <c r="UYW19" s="33"/>
      <c r="UYX19" s="101"/>
      <c r="UYY19" s="26"/>
      <c r="UYZ19" s="34"/>
      <c r="UZA19" s="34"/>
      <c r="UZB19" s="21"/>
      <c r="UZC19" s="128"/>
      <c r="UZD19" s="129"/>
      <c r="UZE19" s="32"/>
      <c r="UZF19" s="33"/>
      <c r="UZG19" s="101"/>
      <c r="UZH19" s="26"/>
      <c r="UZI19" s="34"/>
      <c r="UZJ19" s="34"/>
      <c r="UZK19" s="21"/>
      <c r="UZL19" s="128"/>
      <c r="UZM19" s="129"/>
      <c r="UZN19" s="32"/>
      <c r="UZO19" s="33"/>
      <c r="UZP19" s="101"/>
      <c r="UZQ19" s="26"/>
      <c r="UZR19" s="34"/>
      <c r="UZS19" s="34"/>
      <c r="UZT19" s="21"/>
      <c r="UZU19" s="128"/>
      <c r="UZV19" s="129"/>
      <c r="UZW19" s="32"/>
      <c r="UZX19" s="33"/>
      <c r="UZY19" s="101"/>
      <c r="UZZ19" s="26"/>
      <c r="VAA19" s="34"/>
      <c r="VAB19" s="34"/>
      <c r="VAC19" s="21"/>
      <c r="VAD19" s="128"/>
      <c r="VAE19" s="129"/>
      <c r="VAF19" s="32"/>
      <c r="VAG19" s="33"/>
      <c r="VAH19" s="101"/>
      <c r="VAI19" s="26"/>
      <c r="VAJ19" s="34"/>
      <c r="VAK19" s="34"/>
      <c r="VAL19" s="21"/>
      <c r="VAM19" s="128"/>
      <c r="VAN19" s="129"/>
      <c r="VAO19" s="32"/>
      <c r="VAP19" s="33"/>
      <c r="VAQ19" s="101"/>
      <c r="VAR19" s="26"/>
      <c r="VAS19" s="34"/>
      <c r="VAT19" s="34"/>
      <c r="VAU19" s="21"/>
      <c r="VAV19" s="128"/>
      <c r="VAW19" s="129"/>
      <c r="VAX19" s="32"/>
      <c r="VAY19" s="33"/>
      <c r="VAZ19" s="101"/>
      <c r="VBA19" s="26"/>
      <c r="VBB19" s="34"/>
      <c r="VBC19" s="34"/>
      <c r="VBD19" s="21"/>
      <c r="VBE19" s="128"/>
      <c r="VBF19" s="129"/>
      <c r="VBG19" s="32"/>
      <c r="VBH19" s="33"/>
      <c r="VBI19" s="101"/>
      <c r="VBJ19" s="26"/>
      <c r="VBK19" s="34"/>
      <c r="VBL19" s="34"/>
      <c r="VBM19" s="21"/>
      <c r="VBN19" s="128"/>
      <c r="VBO19" s="129"/>
      <c r="VBP19" s="32"/>
      <c r="VBQ19" s="33"/>
      <c r="VBR19" s="101"/>
      <c r="VBS19" s="26"/>
      <c r="VBT19" s="34"/>
      <c r="VBU19" s="34"/>
      <c r="VBV19" s="21"/>
      <c r="VBW19" s="128"/>
      <c r="VBX19" s="129"/>
      <c r="VBY19" s="32"/>
      <c r="VBZ19" s="33"/>
      <c r="VCA19" s="101"/>
      <c r="VCB19" s="26"/>
      <c r="VCC19" s="34"/>
      <c r="VCD19" s="34"/>
      <c r="VCE19" s="21"/>
      <c r="VCF19" s="128"/>
      <c r="VCG19" s="129"/>
      <c r="VCH19" s="32"/>
      <c r="VCI19" s="33"/>
      <c r="VCJ19" s="101"/>
      <c r="VCK19" s="26"/>
      <c r="VCL19" s="34"/>
      <c r="VCM19" s="34"/>
      <c r="VCN19" s="21"/>
      <c r="VCO19" s="128"/>
      <c r="VCP19" s="129"/>
      <c r="VCQ19" s="32"/>
      <c r="VCR19" s="33"/>
      <c r="VCS19" s="101"/>
      <c r="VCT19" s="26"/>
      <c r="VCU19" s="34"/>
      <c r="VCV19" s="34"/>
      <c r="VCW19" s="21"/>
      <c r="VCX19" s="128"/>
      <c r="VCY19" s="129"/>
      <c r="VCZ19" s="32"/>
      <c r="VDA19" s="33"/>
      <c r="VDB19" s="101"/>
      <c r="VDC19" s="26"/>
      <c r="VDD19" s="34"/>
      <c r="VDE19" s="34"/>
      <c r="VDF19" s="21"/>
      <c r="VDG19" s="128"/>
      <c r="VDH19" s="129"/>
      <c r="VDI19" s="32"/>
      <c r="VDJ19" s="33"/>
      <c r="VDK19" s="101"/>
      <c r="VDL19" s="26"/>
      <c r="VDM19" s="34"/>
      <c r="VDN19" s="34"/>
      <c r="VDO19" s="21"/>
      <c r="VDP19" s="128"/>
      <c r="VDQ19" s="129"/>
      <c r="VDR19" s="32"/>
      <c r="VDS19" s="33"/>
      <c r="VDT19" s="101"/>
      <c r="VDU19" s="26"/>
      <c r="VDV19" s="34"/>
      <c r="VDW19" s="34"/>
      <c r="VDX19" s="21"/>
      <c r="VDY19" s="128"/>
      <c r="VDZ19" s="129"/>
      <c r="VEA19" s="32"/>
      <c r="VEB19" s="33"/>
      <c r="VEC19" s="101"/>
      <c r="VED19" s="26"/>
      <c r="VEE19" s="34"/>
      <c r="VEF19" s="34"/>
      <c r="VEG19" s="21"/>
      <c r="VEH19" s="128"/>
      <c r="VEI19" s="129"/>
      <c r="VEJ19" s="32"/>
      <c r="VEK19" s="33"/>
      <c r="VEL19" s="101"/>
      <c r="VEM19" s="26"/>
      <c r="VEN19" s="34"/>
      <c r="VEO19" s="34"/>
      <c r="VEP19" s="21"/>
      <c r="VEQ19" s="128"/>
      <c r="VER19" s="129"/>
      <c r="VES19" s="32"/>
      <c r="VET19" s="33"/>
      <c r="VEU19" s="101"/>
      <c r="VEV19" s="26"/>
      <c r="VEW19" s="34"/>
      <c r="VEX19" s="34"/>
      <c r="VEY19" s="21"/>
      <c r="VEZ19" s="128"/>
      <c r="VFA19" s="129"/>
      <c r="VFB19" s="32"/>
      <c r="VFC19" s="33"/>
      <c r="VFD19" s="101"/>
      <c r="VFE19" s="26"/>
      <c r="VFF19" s="34"/>
      <c r="VFG19" s="34"/>
      <c r="VFH19" s="21"/>
      <c r="VFI19" s="128"/>
      <c r="VFJ19" s="129"/>
      <c r="VFK19" s="32"/>
      <c r="VFL19" s="33"/>
      <c r="VFM19" s="101"/>
      <c r="VFN19" s="26"/>
      <c r="VFO19" s="34"/>
      <c r="VFP19" s="34"/>
      <c r="VFQ19" s="21"/>
      <c r="VFR19" s="128"/>
      <c r="VFS19" s="129"/>
      <c r="VFT19" s="32"/>
      <c r="VFU19" s="33"/>
      <c r="VFV19" s="101"/>
      <c r="VFW19" s="26"/>
      <c r="VFX19" s="34"/>
      <c r="VFY19" s="34"/>
      <c r="VFZ19" s="21"/>
      <c r="VGA19" s="128"/>
      <c r="VGB19" s="129"/>
      <c r="VGC19" s="32"/>
      <c r="VGD19" s="33"/>
      <c r="VGE19" s="101"/>
      <c r="VGF19" s="26"/>
      <c r="VGG19" s="34"/>
      <c r="VGH19" s="34"/>
      <c r="VGI19" s="21"/>
      <c r="VGJ19" s="128"/>
      <c r="VGK19" s="129"/>
      <c r="VGL19" s="32"/>
      <c r="VGM19" s="33"/>
      <c r="VGN19" s="101"/>
      <c r="VGO19" s="26"/>
      <c r="VGP19" s="34"/>
      <c r="VGQ19" s="34"/>
      <c r="VGR19" s="21"/>
      <c r="VGS19" s="128"/>
      <c r="VGT19" s="129"/>
      <c r="VGU19" s="32"/>
      <c r="VGV19" s="33"/>
      <c r="VGW19" s="101"/>
      <c r="VGX19" s="26"/>
      <c r="VGY19" s="34"/>
      <c r="VGZ19" s="34"/>
      <c r="VHA19" s="21"/>
      <c r="VHB19" s="128"/>
      <c r="VHC19" s="129"/>
      <c r="VHD19" s="32"/>
      <c r="VHE19" s="33"/>
      <c r="VHF19" s="101"/>
      <c r="VHG19" s="26"/>
      <c r="VHH19" s="34"/>
      <c r="VHI19" s="34"/>
      <c r="VHJ19" s="21"/>
      <c r="VHK19" s="128"/>
      <c r="VHL19" s="129"/>
      <c r="VHM19" s="32"/>
      <c r="VHN19" s="33"/>
      <c r="VHO19" s="101"/>
      <c r="VHP19" s="26"/>
      <c r="VHQ19" s="34"/>
      <c r="VHR19" s="34"/>
      <c r="VHS19" s="21"/>
      <c r="VHT19" s="128"/>
      <c r="VHU19" s="129"/>
      <c r="VHV19" s="32"/>
      <c r="VHW19" s="33"/>
      <c r="VHX19" s="101"/>
      <c r="VHY19" s="26"/>
      <c r="VHZ19" s="34"/>
      <c r="VIA19" s="34"/>
      <c r="VIB19" s="21"/>
      <c r="VIC19" s="128"/>
      <c r="VID19" s="129"/>
      <c r="VIE19" s="32"/>
      <c r="VIF19" s="33"/>
      <c r="VIG19" s="101"/>
      <c r="VIH19" s="26"/>
      <c r="VII19" s="34"/>
      <c r="VIJ19" s="34"/>
      <c r="VIK19" s="21"/>
      <c r="VIL19" s="128"/>
      <c r="VIM19" s="129"/>
      <c r="VIN19" s="32"/>
      <c r="VIO19" s="33"/>
      <c r="VIP19" s="101"/>
      <c r="VIQ19" s="26"/>
      <c r="VIR19" s="34"/>
      <c r="VIS19" s="34"/>
      <c r="VIT19" s="21"/>
      <c r="VIU19" s="128"/>
      <c r="VIV19" s="129"/>
      <c r="VIW19" s="32"/>
      <c r="VIX19" s="33"/>
      <c r="VIY19" s="101"/>
      <c r="VIZ19" s="26"/>
      <c r="VJA19" s="34"/>
      <c r="VJB19" s="34"/>
      <c r="VJC19" s="21"/>
      <c r="VJD19" s="128"/>
      <c r="VJE19" s="129"/>
      <c r="VJF19" s="32"/>
      <c r="VJG19" s="33"/>
      <c r="VJH19" s="101"/>
      <c r="VJI19" s="26"/>
      <c r="VJJ19" s="34"/>
      <c r="VJK19" s="34"/>
      <c r="VJL19" s="21"/>
      <c r="VJM19" s="128"/>
      <c r="VJN19" s="129"/>
      <c r="VJO19" s="32"/>
      <c r="VJP19" s="33"/>
      <c r="VJQ19" s="101"/>
      <c r="VJR19" s="26"/>
      <c r="VJS19" s="34"/>
      <c r="VJT19" s="34"/>
      <c r="VJU19" s="21"/>
      <c r="VJV19" s="128"/>
      <c r="VJW19" s="129"/>
      <c r="VJX19" s="32"/>
      <c r="VJY19" s="33"/>
      <c r="VJZ19" s="101"/>
      <c r="VKA19" s="26"/>
      <c r="VKB19" s="34"/>
      <c r="VKC19" s="34"/>
      <c r="VKD19" s="21"/>
      <c r="VKE19" s="128"/>
      <c r="VKF19" s="129"/>
      <c r="VKG19" s="32"/>
      <c r="VKH19" s="33"/>
      <c r="VKI19" s="101"/>
      <c r="VKJ19" s="26"/>
      <c r="VKK19" s="34"/>
      <c r="VKL19" s="34"/>
      <c r="VKM19" s="21"/>
      <c r="VKN19" s="128"/>
      <c r="VKO19" s="129"/>
      <c r="VKP19" s="32"/>
      <c r="VKQ19" s="33"/>
      <c r="VKR19" s="101"/>
      <c r="VKS19" s="26"/>
      <c r="VKT19" s="34"/>
      <c r="VKU19" s="34"/>
      <c r="VKV19" s="21"/>
      <c r="VKW19" s="128"/>
      <c r="VKX19" s="129"/>
      <c r="VKY19" s="32"/>
      <c r="VKZ19" s="33"/>
      <c r="VLA19" s="101"/>
      <c r="VLB19" s="26"/>
      <c r="VLC19" s="34"/>
      <c r="VLD19" s="34"/>
      <c r="VLE19" s="21"/>
      <c r="VLF19" s="128"/>
      <c r="VLG19" s="129"/>
      <c r="VLH19" s="32"/>
      <c r="VLI19" s="33"/>
      <c r="VLJ19" s="101"/>
      <c r="VLK19" s="26"/>
      <c r="VLL19" s="34"/>
      <c r="VLM19" s="34"/>
      <c r="VLN19" s="21"/>
      <c r="VLO19" s="128"/>
      <c r="VLP19" s="129"/>
      <c r="VLQ19" s="32"/>
      <c r="VLR19" s="33"/>
      <c r="VLS19" s="101"/>
      <c r="VLT19" s="26"/>
      <c r="VLU19" s="34"/>
      <c r="VLV19" s="34"/>
      <c r="VLW19" s="21"/>
      <c r="VLX19" s="128"/>
      <c r="VLY19" s="129"/>
      <c r="VLZ19" s="32"/>
      <c r="VMA19" s="33"/>
      <c r="VMB19" s="101"/>
      <c r="VMC19" s="26"/>
      <c r="VMD19" s="34"/>
      <c r="VME19" s="34"/>
      <c r="VMF19" s="21"/>
      <c r="VMG19" s="128"/>
      <c r="VMH19" s="129"/>
      <c r="VMI19" s="32"/>
      <c r="VMJ19" s="33"/>
      <c r="VMK19" s="101"/>
      <c r="VML19" s="26"/>
      <c r="VMM19" s="34"/>
      <c r="VMN19" s="34"/>
      <c r="VMO19" s="21"/>
      <c r="VMP19" s="128"/>
      <c r="VMQ19" s="129"/>
      <c r="VMR19" s="32"/>
      <c r="VMS19" s="33"/>
      <c r="VMT19" s="101"/>
      <c r="VMU19" s="26"/>
      <c r="VMV19" s="34"/>
      <c r="VMW19" s="34"/>
      <c r="VMX19" s="21"/>
      <c r="VMY19" s="128"/>
      <c r="VMZ19" s="129"/>
      <c r="VNA19" s="32"/>
      <c r="VNB19" s="33"/>
      <c r="VNC19" s="101"/>
      <c r="VND19" s="26"/>
      <c r="VNE19" s="34"/>
      <c r="VNF19" s="34"/>
      <c r="VNG19" s="21"/>
      <c r="VNH19" s="128"/>
      <c r="VNI19" s="129"/>
      <c r="VNJ19" s="32"/>
      <c r="VNK19" s="33"/>
      <c r="VNL19" s="101"/>
      <c r="VNM19" s="26"/>
      <c r="VNN19" s="34"/>
      <c r="VNO19" s="34"/>
      <c r="VNP19" s="21"/>
      <c r="VNQ19" s="128"/>
      <c r="VNR19" s="129"/>
      <c r="VNS19" s="32"/>
      <c r="VNT19" s="33"/>
      <c r="VNU19" s="101"/>
      <c r="VNV19" s="26"/>
      <c r="VNW19" s="34"/>
      <c r="VNX19" s="34"/>
      <c r="VNY19" s="21"/>
      <c r="VNZ19" s="128"/>
      <c r="VOA19" s="129"/>
      <c r="VOB19" s="32"/>
      <c r="VOC19" s="33"/>
      <c r="VOD19" s="101"/>
      <c r="VOE19" s="26"/>
      <c r="VOF19" s="34"/>
      <c r="VOG19" s="34"/>
      <c r="VOH19" s="21"/>
      <c r="VOI19" s="128"/>
      <c r="VOJ19" s="129"/>
      <c r="VOK19" s="32"/>
      <c r="VOL19" s="33"/>
      <c r="VOM19" s="101"/>
      <c r="VON19" s="26"/>
      <c r="VOO19" s="34"/>
      <c r="VOP19" s="34"/>
      <c r="VOQ19" s="21"/>
      <c r="VOR19" s="128"/>
      <c r="VOS19" s="129"/>
      <c r="VOT19" s="32"/>
      <c r="VOU19" s="33"/>
      <c r="VOV19" s="101"/>
      <c r="VOW19" s="26"/>
      <c r="VOX19" s="34"/>
      <c r="VOY19" s="34"/>
      <c r="VOZ19" s="21"/>
      <c r="VPA19" s="128"/>
      <c r="VPB19" s="129"/>
      <c r="VPC19" s="32"/>
      <c r="VPD19" s="33"/>
      <c r="VPE19" s="101"/>
      <c r="VPF19" s="26"/>
      <c r="VPG19" s="34"/>
      <c r="VPH19" s="34"/>
      <c r="VPI19" s="21"/>
      <c r="VPJ19" s="128"/>
      <c r="VPK19" s="129"/>
      <c r="VPL19" s="32"/>
      <c r="VPM19" s="33"/>
      <c r="VPN19" s="101"/>
      <c r="VPO19" s="26"/>
      <c r="VPP19" s="34"/>
      <c r="VPQ19" s="34"/>
      <c r="VPR19" s="21"/>
      <c r="VPS19" s="128"/>
      <c r="VPT19" s="129"/>
      <c r="VPU19" s="32"/>
      <c r="VPV19" s="33"/>
      <c r="VPW19" s="101"/>
      <c r="VPX19" s="26"/>
      <c r="VPY19" s="34"/>
      <c r="VPZ19" s="34"/>
      <c r="VQA19" s="21"/>
      <c r="VQB19" s="128"/>
      <c r="VQC19" s="129"/>
      <c r="VQD19" s="32"/>
      <c r="VQE19" s="33"/>
      <c r="VQF19" s="101"/>
      <c r="VQG19" s="26"/>
      <c r="VQH19" s="34"/>
      <c r="VQI19" s="34"/>
      <c r="VQJ19" s="21"/>
      <c r="VQK19" s="128"/>
      <c r="VQL19" s="129"/>
      <c r="VQM19" s="32"/>
      <c r="VQN19" s="33"/>
      <c r="VQO19" s="101"/>
      <c r="VQP19" s="26"/>
      <c r="VQQ19" s="34"/>
      <c r="VQR19" s="34"/>
      <c r="VQS19" s="21"/>
      <c r="VQT19" s="128"/>
      <c r="VQU19" s="129"/>
      <c r="VQV19" s="32"/>
      <c r="VQW19" s="33"/>
      <c r="VQX19" s="101"/>
      <c r="VQY19" s="26"/>
      <c r="VQZ19" s="34"/>
      <c r="VRA19" s="34"/>
      <c r="VRB19" s="21"/>
      <c r="VRC19" s="128"/>
      <c r="VRD19" s="129"/>
      <c r="VRE19" s="32"/>
      <c r="VRF19" s="33"/>
      <c r="VRG19" s="101"/>
      <c r="VRH19" s="26"/>
      <c r="VRI19" s="34"/>
      <c r="VRJ19" s="34"/>
      <c r="VRK19" s="21"/>
      <c r="VRL19" s="128"/>
      <c r="VRM19" s="129"/>
      <c r="VRN19" s="32"/>
      <c r="VRO19" s="33"/>
      <c r="VRP19" s="101"/>
      <c r="VRQ19" s="26"/>
      <c r="VRR19" s="34"/>
      <c r="VRS19" s="34"/>
      <c r="VRT19" s="21"/>
      <c r="VRU19" s="128"/>
      <c r="VRV19" s="129"/>
      <c r="VRW19" s="32"/>
      <c r="VRX19" s="33"/>
      <c r="VRY19" s="101"/>
      <c r="VRZ19" s="26"/>
      <c r="VSA19" s="34"/>
      <c r="VSB19" s="34"/>
      <c r="VSC19" s="21"/>
      <c r="VSD19" s="128"/>
      <c r="VSE19" s="129"/>
      <c r="VSF19" s="32"/>
      <c r="VSG19" s="33"/>
      <c r="VSH19" s="101"/>
      <c r="VSI19" s="26"/>
      <c r="VSJ19" s="34"/>
      <c r="VSK19" s="34"/>
      <c r="VSL19" s="21"/>
      <c r="VSM19" s="128"/>
      <c r="VSN19" s="129"/>
      <c r="VSO19" s="32"/>
      <c r="VSP19" s="33"/>
      <c r="VSQ19" s="101"/>
      <c r="VSR19" s="26"/>
      <c r="VSS19" s="34"/>
      <c r="VST19" s="34"/>
      <c r="VSU19" s="21"/>
      <c r="VSV19" s="128"/>
      <c r="VSW19" s="129"/>
      <c r="VSX19" s="32"/>
      <c r="VSY19" s="33"/>
      <c r="VSZ19" s="101"/>
      <c r="VTA19" s="26"/>
      <c r="VTB19" s="34"/>
      <c r="VTC19" s="34"/>
      <c r="VTD19" s="21"/>
      <c r="VTE19" s="128"/>
      <c r="VTF19" s="129"/>
      <c r="VTG19" s="32"/>
      <c r="VTH19" s="33"/>
      <c r="VTI19" s="101"/>
      <c r="VTJ19" s="26"/>
      <c r="VTK19" s="34"/>
      <c r="VTL19" s="34"/>
      <c r="VTM19" s="21"/>
      <c r="VTN19" s="128"/>
      <c r="VTO19" s="129"/>
      <c r="VTP19" s="32"/>
      <c r="VTQ19" s="33"/>
      <c r="VTR19" s="101"/>
      <c r="VTS19" s="26"/>
      <c r="VTT19" s="34"/>
      <c r="VTU19" s="34"/>
      <c r="VTV19" s="21"/>
      <c r="VTW19" s="128"/>
      <c r="VTX19" s="129"/>
      <c r="VTY19" s="32"/>
      <c r="VTZ19" s="33"/>
      <c r="VUA19" s="101"/>
      <c r="VUB19" s="26"/>
      <c r="VUC19" s="34"/>
      <c r="VUD19" s="34"/>
      <c r="VUE19" s="21"/>
      <c r="VUF19" s="128"/>
      <c r="VUG19" s="129"/>
      <c r="VUH19" s="32"/>
      <c r="VUI19" s="33"/>
      <c r="VUJ19" s="101"/>
      <c r="VUK19" s="26"/>
      <c r="VUL19" s="34"/>
      <c r="VUM19" s="34"/>
      <c r="VUN19" s="21"/>
      <c r="VUO19" s="128"/>
      <c r="VUP19" s="129"/>
      <c r="VUQ19" s="32"/>
      <c r="VUR19" s="33"/>
      <c r="VUS19" s="101"/>
      <c r="VUT19" s="26"/>
      <c r="VUU19" s="34"/>
      <c r="VUV19" s="34"/>
      <c r="VUW19" s="21"/>
      <c r="VUX19" s="128"/>
      <c r="VUY19" s="129"/>
      <c r="VUZ19" s="32"/>
      <c r="VVA19" s="33"/>
      <c r="VVB19" s="101"/>
      <c r="VVC19" s="26"/>
      <c r="VVD19" s="34"/>
      <c r="VVE19" s="34"/>
      <c r="VVF19" s="21"/>
      <c r="VVG19" s="128"/>
      <c r="VVH19" s="129"/>
      <c r="VVI19" s="32"/>
      <c r="VVJ19" s="33"/>
      <c r="VVK19" s="101"/>
      <c r="VVL19" s="26"/>
      <c r="VVM19" s="34"/>
      <c r="VVN19" s="34"/>
      <c r="VVO19" s="21"/>
      <c r="VVP19" s="128"/>
      <c r="VVQ19" s="129"/>
      <c r="VVR19" s="32"/>
      <c r="VVS19" s="33"/>
      <c r="VVT19" s="101"/>
      <c r="VVU19" s="26"/>
      <c r="VVV19" s="34"/>
      <c r="VVW19" s="34"/>
      <c r="VVX19" s="21"/>
      <c r="VVY19" s="128"/>
      <c r="VVZ19" s="129"/>
      <c r="VWA19" s="32"/>
      <c r="VWB19" s="33"/>
      <c r="VWC19" s="101"/>
      <c r="VWD19" s="26"/>
      <c r="VWE19" s="34"/>
      <c r="VWF19" s="34"/>
      <c r="VWG19" s="21"/>
      <c r="VWH19" s="128"/>
      <c r="VWI19" s="129"/>
      <c r="VWJ19" s="32"/>
      <c r="VWK19" s="33"/>
      <c r="VWL19" s="101"/>
      <c r="VWM19" s="26"/>
      <c r="VWN19" s="34"/>
      <c r="VWO19" s="34"/>
      <c r="VWP19" s="21"/>
      <c r="VWQ19" s="128"/>
      <c r="VWR19" s="129"/>
      <c r="VWS19" s="32"/>
      <c r="VWT19" s="33"/>
      <c r="VWU19" s="101"/>
      <c r="VWV19" s="26"/>
      <c r="VWW19" s="34"/>
      <c r="VWX19" s="34"/>
      <c r="VWY19" s="21"/>
      <c r="VWZ19" s="128"/>
      <c r="VXA19" s="129"/>
      <c r="VXB19" s="32"/>
      <c r="VXC19" s="33"/>
      <c r="VXD19" s="101"/>
      <c r="VXE19" s="26"/>
      <c r="VXF19" s="34"/>
      <c r="VXG19" s="34"/>
      <c r="VXH19" s="21"/>
      <c r="VXI19" s="128"/>
      <c r="VXJ19" s="129"/>
      <c r="VXK19" s="32"/>
      <c r="VXL19" s="33"/>
      <c r="VXM19" s="101"/>
      <c r="VXN19" s="26"/>
      <c r="VXO19" s="34"/>
      <c r="VXP19" s="34"/>
      <c r="VXQ19" s="21"/>
      <c r="VXR19" s="128"/>
      <c r="VXS19" s="129"/>
      <c r="VXT19" s="32"/>
      <c r="VXU19" s="33"/>
      <c r="VXV19" s="101"/>
      <c r="VXW19" s="26"/>
      <c r="VXX19" s="34"/>
      <c r="VXY19" s="34"/>
      <c r="VXZ19" s="21"/>
      <c r="VYA19" s="128"/>
      <c r="VYB19" s="129"/>
      <c r="VYC19" s="32"/>
      <c r="VYD19" s="33"/>
      <c r="VYE19" s="101"/>
      <c r="VYF19" s="26"/>
      <c r="VYG19" s="34"/>
      <c r="VYH19" s="34"/>
      <c r="VYI19" s="21"/>
      <c r="VYJ19" s="128"/>
      <c r="VYK19" s="129"/>
      <c r="VYL19" s="32"/>
      <c r="VYM19" s="33"/>
      <c r="VYN19" s="101"/>
      <c r="VYO19" s="26"/>
      <c r="VYP19" s="34"/>
      <c r="VYQ19" s="34"/>
      <c r="VYR19" s="21"/>
      <c r="VYS19" s="128"/>
      <c r="VYT19" s="129"/>
      <c r="VYU19" s="32"/>
      <c r="VYV19" s="33"/>
      <c r="VYW19" s="101"/>
      <c r="VYX19" s="26"/>
      <c r="VYY19" s="34"/>
      <c r="VYZ19" s="34"/>
      <c r="VZA19" s="21"/>
      <c r="VZB19" s="128"/>
      <c r="VZC19" s="129"/>
      <c r="VZD19" s="32"/>
      <c r="VZE19" s="33"/>
      <c r="VZF19" s="101"/>
      <c r="VZG19" s="26"/>
      <c r="VZH19" s="34"/>
      <c r="VZI19" s="34"/>
      <c r="VZJ19" s="21"/>
      <c r="VZK19" s="128"/>
      <c r="VZL19" s="129"/>
      <c r="VZM19" s="32"/>
      <c r="VZN19" s="33"/>
      <c r="VZO19" s="101"/>
      <c r="VZP19" s="26"/>
      <c r="VZQ19" s="34"/>
      <c r="VZR19" s="34"/>
      <c r="VZS19" s="21"/>
      <c r="VZT19" s="128"/>
      <c r="VZU19" s="129"/>
      <c r="VZV19" s="32"/>
      <c r="VZW19" s="33"/>
      <c r="VZX19" s="101"/>
      <c r="VZY19" s="26"/>
      <c r="VZZ19" s="34"/>
      <c r="WAA19" s="34"/>
      <c r="WAB19" s="21"/>
      <c r="WAC19" s="128"/>
      <c r="WAD19" s="129"/>
      <c r="WAE19" s="32"/>
      <c r="WAF19" s="33"/>
      <c r="WAG19" s="101"/>
      <c r="WAH19" s="26"/>
      <c r="WAI19" s="34"/>
      <c r="WAJ19" s="34"/>
      <c r="WAK19" s="21"/>
      <c r="WAL19" s="128"/>
      <c r="WAM19" s="129"/>
      <c r="WAN19" s="32"/>
      <c r="WAO19" s="33"/>
      <c r="WAP19" s="101"/>
      <c r="WAQ19" s="26"/>
      <c r="WAR19" s="34"/>
      <c r="WAS19" s="34"/>
      <c r="WAT19" s="21"/>
      <c r="WAU19" s="128"/>
      <c r="WAV19" s="129"/>
      <c r="WAW19" s="32"/>
      <c r="WAX19" s="33"/>
      <c r="WAY19" s="101"/>
      <c r="WAZ19" s="26"/>
      <c r="WBA19" s="34"/>
      <c r="WBB19" s="34"/>
      <c r="WBC19" s="21"/>
      <c r="WBD19" s="128"/>
      <c r="WBE19" s="129"/>
      <c r="WBF19" s="32"/>
      <c r="WBG19" s="33"/>
      <c r="WBH19" s="101"/>
      <c r="WBI19" s="26"/>
      <c r="WBJ19" s="34"/>
      <c r="WBK19" s="34"/>
      <c r="WBL19" s="21"/>
      <c r="WBM19" s="128"/>
      <c r="WBN19" s="129"/>
      <c r="WBO19" s="32"/>
      <c r="WBP19" s="33"/>
      <c r="WBQ19" s="101"/>
      <c r="WBR19" s="26"/>
      <c r="WBS19" s="34"/>
      <c r="WBT19" s="34"/>
      <c r="WBU19" s="21"/>
      <c r="WBV19" s="128"/>
      <c r="WBW19" s="129"/>
      <c r="WBX19" s="32"/>
      <c r="WBY19" s="33"/>
      <c r="WBZ19" s="101"/>
      <c r="WCA19" s="26"/>
      <c r="WCB19" s="34"/>
      <c r="WCC19" s="34"/>
      <c r="WCD19" s="21"/>
      <c r="WCE19" s="128"/>
      <c r="WCF19" s="129"/>
      <c r="WCG19" s="32"/>
      <c r="WCH19" s="33"/>
      <c r="WCI19" s="101"/>
      <c r="WCJ19" s="26"/>
      <c r="WCK19" s="34"/>
      <c r="WCL19" s="34"/>
      <c r="WCM19" s="21"/>
      <c r="WCN19" s="128"/>
      <c r="WCO19" s="129"/>
      <c r="WCP19" s="32"/>
      <c r="WCQ19" s="33"/>
      <c r="WCR19" s="101"/>
      <c r="WCS19" s="26"/>
      <c r="WCT19" s="34"/>
      <c r="WCU19" s="34"/>
      <c r="WCV19" s="21"/>
      <c r="WCW19" s="128"/>
      <c r="WCX19" s="129"/>
      <c r="WCY19" s="32"/>
      <c r="WCZ19" s="33"/>
      <c r="WDA19" s="101"/>
      <c r="WDB19" s="26"/>
      <c r="WDC19" s="34"/>
      <c r="WDD19" s="34"/>
      <c r="WDE19" s="21"/>
      <c r="WDF19" s="128"/>
      <c r="WDG19" s="129"/>
      <c r="WDH19" s="32"/>
      <c r="WDI19" s="33"/>
      <c r="WDJ19" s="101"/>
      <c r="WDK19" s="26"/>
      <c r="WDL19" s="34"/>
      <c r="WDM19" s="34"/>
      <c r="WDN19" s="21"/>
      <c r="WDO19" s="128"/>
      <c r="WDP19" s="129"/>
      <c r="WDQ19" s="32"/>
      <c r="WDR19" s="33"/>
      <c r="WDS19" s="101"/>
      <c r="WDT19" s="26"/>
      <c r="WDU19" s="34"/>
      <c r="WDV19" s="34"/>
      <c r="WDW19" s="21"/>
      <c r="WDX19" s="128"/>
      <c r="WDY19" s="129"/>
      <c r="WDZ19" s="32"/>
      <c r="WEA19" s="33"/>
      <c r="WEB19" s="101"/>
      <c r="WEC19" s="26"/>
      <c r="WED19" s="34"/>
      <c r="WEE19" s="34"/>
      <c r="WEF19" s="21"/>
      <c r="WEG19" s="128"/>
      <c r="WEH19" s="129"/>
      <c r="WEI19" s="32"/>
      <c r="WEJ19" s="33"/>
      <c r="WEK19" s="101"/>
      <c r="WEL19" s="26"/>
      <c r="WEM19" s="34"/>
      <c r="WEN19" s="34"/>
      <c r="WEO19" s="21"/>
      <c r="WEP19" s="128"/>
      <c r="WEQ19" s="129"/>
      <c r="WER19" s="32"/>
      <c r="WES19" s="33"/>
      <c r="WET19" s="101"/>
      <c r="WEU19" s="26"/>
      <c r="WEV19" s="34"/>
      <c r="WEW19" s="34"/>
      <c r="WEX19" s="21"/>
      <c r="WEY19" s="128"/>
      <c r="WEZ19" s="129"/>
      <c r="WFA19" s="32"/>
      <c r="WFB19" s="33"/>
      <c r="WFC19" s="101"/>
      <c r="WFD19" s="26"/>
      <c r="WFE19" s="34"/>
      <c r="WFF19" s="34"/>
      <c r="WFG19" s="21"/>
      <c r="WFH19" s="128"/>
      <c r="WFI19" s="129"/>
      <c r="WFJ19" s="32"/>
      <c r="WFK19" s="33"/>
      <c r="WFL19" s="101"/>
      <c r="WFM19" s="26"/>
      <c r="WFN19" s="34"/>
      <c r="WFO19" s="34"/>
      <c r="WFP19" s="21"/>
      <c r="WFQ19" s="128"/>
      <c r="WFR19" s="129"/>
      <c r="WFS19" s="32"/>
      <c r="WFT19" s="33"/>
      <c r="WFU19" s="101"/>
      <c r="WFV19" s="26"/>
      <c r="WFW19" s="34"/>
      <c r="WFX19" s="34"/>
      <c r="WFY19" s="21"/>
      <c r="WFZ19" s="128"/>
      <c r="WGA19" s="129"/>
      <c r="WGB19" s="32"/>
      <c r="WGC19" s="33"/>
      <c r="WGD19" s="101"/>
      <c r="WGE19" s="26"/>
      <c r="WGF19" s="34"/>
      <c r="WGG19" s="34"/>
      <c r="WGH19" s="21"/>
      <c r="WGI19" s="128"/>
      <c r="WGJ19" s="129"/>
      <c r="WGK19" s="32"/>
      <c r="WGL19" s="33"/>
      <c r="WGM19" s="101"/>
      <c r="WGN19" s="26"/>
      <c r="WGO19" s="34"/>
      <c r="WGP19" s="34"/>
      <c r="WGQ19" s="21"/>
      <c r="WGR19" s="128"/>
      <c r="WGS19" s="129"/>
      <c r="WGT19" s="32"/>
      <c r="WGU19" s="33"/>
      <c r="WGV19" s="101"/>
      <c r="WGW19" s="26"/>
      <c r="WGX19" s="34"/>
      <c r="WGY19" s="34"/>
      <c r="WGZ19" s="21"/>
      <c r="WHA19" s="128"/>
      <c r="WHB19" s="129"/>
      <c r="WHC19" s="32"/>
      <c r="WHD19" s="33"/>
      <c r="WHE19" s="101"/>
      <c r="WHF19" s="26"/>
      <c r="WHG19" s="34"/>
      <c r="WHH19" s="34"/>
      <c r="WHI19" s="21"/>
      <c r="WHJ19" s="128"/>
      <c r="WHK19" s="129"/>
      <c r="WHL19" s="32"/>
      <c r="WHM19" s="33"/>
      <c r="WHN19" s="101"/>
      <c r="WHO19" s="26"/>
      <c r="WHP19" s="34"/>
      <c r="WHQ19" s="34"/>
      <c r="WHR19" s="21"/>
      <c r="WHS19" s="128"/>
      <c r="WHT19" s="129"/>
      <c r="WHU19" s="32"/>
      <c r="WHV19" s="33"/>
      <c r="WHW19" s="101"/>
      <c r="WHX19" s="26"/>
      <c r="WHY19" s="34"/>
      <c r="WHZ19" s="34"/>
      <c r="WIA19" s="21"/>
      <c r="WIB19" s="128"/>
      <c r="WIC19" s="129"/>
      <c r="WID19" s="32"/>
      <c r="WIE19" s="33"/>
      <c r="WIF19" s="101"/>
      <c r="WIG19" s="26"/>
      <c r="WIH19" s="34"/>
      <c r="WII19" s="34"/>
      <c r="WIJ19" s="21"/>
      <c r="WIK19" s="128"/>
      <c r="WIL19" s="129"/>
      <c r="WIM19" s="32"/>
      <c r="WIN19" s="33"/>
      <c r="WIO19" s="101"/>
      <c r="WIP19" s="26"/>
      <c r="WIQ19" s="34"/>
      <c r="WIR19" s="34"/>
      <c r="WIS19" s="21"/>
      <c r="WIT19" s="128"/>
      <c r="WIU19" s="129"/>
      <c r="WIV19" s="32"/>
      <c r="WIW19" s="33"/>
      <c r="WIX19" s="101"/>
      <c r="WIY19" s="26"/>
      <c r="WIZ19" s="34"/>
      <c r="WJA19" s="34"/>
      <c r="WJB19" s="21"/>
      <c r="WJC19" s="128"/>
      <c r="WJD19" s="129"/>
      <c r="WJE19" s="32"/>
      <c r="WJF19" s="33"/>
      <c r="WJG19" s="101"/>
      <c r="WJH19" s="26"/>
      <c r="WJI19" s="34"/>
      <c r="WJJ19" s="34"/>
      <c r="WJK19" s="21"/>
      <c r="WJL19" s="128"/>
      <c r="WJM19" s="129"/>
      <c r="WJN19" s="32"/>
      <c r="WJO19" s="33"/>
      <c r="WJP19" s="101"/>
      <c r="WJQ19" s="26"/>
      <c r="WJR19" s="34"/>
      <c r="WJS19" s="34"/>
      <c r="WJT19" s="21"/>
      <c r="WJU19" s="128"/>
      <c r="WJV19" s="129"/>
      <c r="WJW19" s="32"/>
      <c r="WJX19" s="33"/>
    </row>
    <row r="20" spans="1:15832" ht="90" x14ac:dyDescent="0.25">
      <c r="A20" s="118">
        <f t="shared" si="4"/>
        <v>183</v>
      </c>
      <c r="B20" s="17" t="s">
        <v>534</v>
      </c>
      <c r="C20" s="86" t="s">
        <v>1120</v>
      </c>
      <c r="D20" s="35" t="s">
        <v>14</v>
      </c>
      <c r="E20" s="4">
        <v>1</v>
      </c>
      <c r="F20" s="10">
        <v>0</v>
      </c>
      <c r="G20" s="10">
        <f t="shared" si="0"/>
        <v>0</v>
      </c>
      <c r="H20" s="10">
        <f t="shared" si="1"/>
        <v>0</v>
      </c>
      <c r="I20" s="49">
        <f t="shared" si="2"/>
        <v>0</v>
      </c>
      <c r="J20" s="86" t="s">
        <v>535</v>
      </c>
      <c r="K20" s="32"/>
      <c r="L20" s="33"/>
      <c r="M20" s="101"/>
      <c r="N20" s="34"/>
      <c r="O20" s="21"/>
      <c r="P20" s="128"/>
      <c r="Q20" s="34"/>
      <c r="R20" s="32"/>
      <c r="S20" s="33"/>
      <c r="T20" s="101"/>
      <c r="U20" s="26"/>
      <c r="V20" s="34"/>
      <c r="W20" s="34"/>
      <c r="X20" s="21"/>
      <c r="Y20" s="128"/>
      <c r="Z20" s="129"/>
      <c r="AA20" s="32"/>
      <c r="AB20" s="33"/>
      <c r="AC20" s="101"/>
      <c r="AD20" s="26"/>
      <c r="AE20" s="34"/>
      <c r="AF20" s="34"/>
      <c r="AG20" s="21"/>
      <c r="AH20" s="128"/>
      <c r="AI20" s="129"/>
      <c r="AJ20" s="32"/>
      <c r="AK20" s="33"/>
      <c r="AL20" s="101"/>
      <c r="AM20" s="26"/>
      <c r="AN20" s="34"/>
      <c r="AO20" s="34"/>
      <c r="AP20" s="21"/>
      <c r="AQ20" s="128"/>
      <c r="AR20" s="129"/>
      <c r="AS20" s="32"/>
      <c r="AT20" s="33"/>
      <c r="AU20" s="101"/>
      <c r="AV20" s="26"/>
      <c r="AW20" s="34"/>
      <c r="AX20" s="34"/>
      <c r="AY20" s="21"/>
      <c r="AZ20" s="128"/>
      <c r="BA20" s="129"/>
      <c r="BB20" s="32"/>
      <c r="BC20" s="33"/>
      <c r="BD20" s="101"/>
      <c r="BE20" s="26"/>
      <c r="BF20" s="34"/>
      <c r="BG20" s="34"/>
      <c r="BH20" s="21"/>
      <c r="BI20" s="128"/>
      <c r="BJ20" s="129"/>
      <c r="BK20" s="32"/>
      <c r="BL20" s="33"/>
      <c r="BM20" s="101"/>
      <c r="BN20" s="26"/>
      <c r="BO20" s="34"/>
      <c r="BP20" s="34"/>
      <c r="BQ20" s="21"/>
      <c r="BR20" s="128"/>
      <c r="BS20" s="129"/>
      <c r="BT20" s="32"/>
      <c r="BU20" s="33"/>
      <c r="BV20" s="101"/>
      <c r="BW20" s="26"/>
      <c r="BX20" s="34"/>
      <c r="BY20" s="34"/>
      <c r="BZ20" s="21"/>
      <c r="CA20" s="128"/>
      <c r="CB20" s="129"/>
      <c r="CC20" s="32"/>
      <c r="CD20" s="33"/>
      <c r="CE20" s="101"/>
      <c r="CF20" s="26"/>
      <c r="CG20" s="34"/>
      <c r="CH20" s="34"/>
      <c r="CI20" s="21"/>
      <c r="CJ20" s="128"/>
      <c r="CK20" s="129"/>
      <c r="CL20" s="32"/>
      <c r="CM20" s="33"/>
      <c r="CN20" s="101"/>
      <c r="CO20" s="26"/>
      <c r="CP20" s="34"/>
      <c r="CQ20" s="34"/>
      <c r="CR20" s="21"/>
      <c r="CS20" s="128"/>
      <c r="CT20" s="129"/>
      <c r="CU20" s="32"/>
      <c r="CV20" s="33"/>
      <c r="CW20" s="101"/>
      <c r="CX20" s="26"/>
      <c r="CY20" s="34"/>
      <c r="CZ20" s="34"/>
      <c r="DA20" s="21"/>
      <c r="DB20" s="128"/>
      <c r="DC20" s="129"/>
      <c r="DD20" s="32"/>
      <c r="DE20" s="33"/>
      <c r="DF20" s="101"/>
      <c r="DG20" s="26"/>
      <c r="DH20" s="34"/>
      <c r="DI20" s="34"/>
      <c r="DJ20" s="21"/>
      <c r="DK20" s="128"/>
      <c r="DL20" s="129"/>
      <c r="DM20" s="32"/>
      <c r="DN20" s="33"/>
      <c r="DO20" s="101"/>
      <c r="DP20" s="26"/>
      <c r="DQ20" s="34"/>
      <c r="DR20" s="34"/>
      <c r="DS20" s="21"/>
      <c r="DT20" s="128"/>
      <c r="DU20" s="129"/>
      <c r="DV20" s="32"/>
      <c r="DW20" s="33"/>
      <c r="DX20" s="101"/>
      <c r="DY20" s="26"/>
      <c r="DZ20" s="34"/>
      <c r="EA20" s="34"/>
      <c r="EB20" s="21"/>
      <c r="EC20" s="128"/>
      <c r="ED20" s="129"/>
      <c r="EE20" s="32"/>
      <c r="EF20" s="33"/>
      <c r="EG20" s="101"/>
      <c r="EH20" s="26"/>
      <c r="EI20" s="34"/>
      <c r="EJ20" s="34"/>
      <c r="EK20" s="21"/>
      <c r="EL20" s="128"/>
      <c r="EM20" s="129"/>
      <c r="EN20" s="32"/>
      <c r="EO20" s="33"/>
      <c r="EP20" s="101"/>
      <c r="EQ20" s="26"/>
      <c r="ER20" s="34"/>
      <c r="ES20" s="34"/>
      <c r="ET20" s="21"/>
      <c r="EU20" s="128"/>
      <c r="EV20" s="129"/>
      <c r="EW20" s="32"/>
      <c r="EX20" s="33"/>
      <c r="EY20" s="101"/>
      <c r="EZ20" s="26"/>
      <c r="FA20" s="34"/>
      <c r="FB20" s="34"/>
      <c r="FC20" s="21"/>
      <c r="FD20" s="128"/>
      <c r="FE20" s="129"/>
      <c r="FF20" s="32"/>
      <c r="FG20" s="33"/>
      <c r="FH20" s="101"/>
      <c r="FI20" s="26"/>
      <c r="FJ20" s="34"/>
      <c r="FK20" s="34"/>
      <c r="FL20" s="21"/>
      <c r="FM20" s="128"/>
      <c r="FN20" s="129"/>
      <c r="FO20" s="32"/>
      <c r="FP20" s="33"/>
      <c r="FQ20" s="101"/>
      <c r="FR20" s="26"/>
      <c r="FS20" s="34"/>
      <c r="FT20" s="34"/>
      <c r="FU20" s="21"/>
      <c r="FV20" s="128"/>
      <c r="FW20" s="129"/>
      <c r="FX20" s="32"/>
      <c r="FY20" s="33"/>
      <c r="FZ20" s="101"/>
      <c r="GA20" s="26"/>
      <c r="GB20" s="34"/>
      <c r="GC20" s="34"/>
      <c r="GD20" s="21"/>
      <c r="GE20" s="128"/>
      <c r="GF20" s="129"/>
      <c r="GG20" s="32"/>
      <c r="GH20" s="33"/>
      <c r="GI20" s="101"/>
      <c r="GJ20" s="26"/>
      <c r="GK20" s="34"/>
      <c r="GL20" s="34"/>
      <c r="GM20" s="21"/>
      <c r="GN20" s="128"/>
      <c r="GO20" s="129"/>
      <c r="GP20" s="32"/>
      <c r="GQ20" s="33"/>
      <c r="GR20" s="101"/>
      <c r="GS20" s="26"/>
      <c r="GT20" s="34"/>
      <c r="GU20" s="34"/>
      <c r="GV20" s="21"/>
      <c r="GW20" s="128"/>
      <c r="GX20" s="129"/>
      <c r="GY20" s="32"/>
      <c r="GZ20" s="33"/>
      <c r="HA20" s="101"/>
      <c r="HB20" s="26"/>
      <c r="HC20" s="34"/>
      <c r="HD20" s="34"/>
      <c r="HE20" s="21"/>
      <c r="HF20" s="128"/>
      <c r="HG20" s="129"/>
      <c r="HH20" s="32"/>
      <c r="HI20" s="33"/>
      <c r="HJ20" s="101"/>
      <c r="HK20" s="26"/>
      <c r="HL20" s="34"/>
      <c r="HM20" s="34"/>
      <c r="HN20" s="21"/>
      <c r="HO20" s="128"/>
      <c r="HP20" s="129"/>
      <c r="HQ20" s="32"/>
      <c r="HR20" s="33"/>
      <c r="HS20" s="101"/>
      <c r="HT20" s="26"/>
      <c r="HU20" s="34"/>
      <c r="HV20" s="34"/>
      <c r="HW20" s="21"/>
      <c r="HX20" s="128"/>
      <c r="HY20" s="129"/>
      <c r="HZ20" s="32"/>
      <c r="IA20" s="33"/>
      <c r="IB20" s="101"/>
      <c r="IC20" s="26"/>
      <c r="ID20" s="34"/>
      <c r="IE20" s="34"/>
      <c r="IF20" s="21"/>
      <c r="IG20" s="128"/>
      <c r="IH20" s="129"/>
      <c r="II20" s="32"/>
      <c r="IJ20" s="33"/>
      <c r="IK20" s="101"/>
      <c r="IL20" s="26"/>
      <c r="IM20" s="34"/>
      <c r="IN20" s="34"/>
      <c r="IO20" s="21"/>
      <c r="IP20" s="128"/>
      <c r="IQ20" s="129"/>
      <c r="IR20" s="32"/>
      <c r="IS20" s="33"/>
      <c r="IT20" s="101"/>
      <c r="IU20" s="26"/>
      <c r="IV20" s="34"/>
      <c r="IW20" s="34"/>
      <c r="IX20" s="21"/>
      <c r="IY20" s="128"/>
      <c r="IZ20" s="129"/>
      <c r="JA20" s="32"/>
      <c r="JB20" s="33"/>
      <c r="JC20" s="101"/>
      <c r="JD20" s="26"/>
      <c r="JE20" s="34"/>
      <c r="JF20" s="34"/>
      <c r="JG20" s="21"/>
      <c r="JH20" s="128"/>
      <c r="JI20" s="129"/>
      <c r="JJ20" s="32"/>
      <c r="JK20" s="33"/>
      <c r="JL20" s="101"/>
      <c r="JM20" s="26"/>
      <c r="JN20" s="34"/>
      <c r="JO20" s="34"/>
      <c r="JP20" s="21"/>
      <c r="JQ20" s="128"/>
      <c r="JR20" s="129"/>
      <c r="JS20" s="32"/>
      <c r="JT20" s="33"/>
      <c r="JU20" s="101"/>
      <c r="JV20" s="26"/>
      <c r="JW20" s="34"/>
      <c r="JX20" s="34"/>
      <c r="JY20" s="21"/>
      <c r="JZ20" s="128"/>
      <c r="KA20" s="129"/>
      <c r="KB20" s="32"/>
      <c r="KC20" s="33"/>
      <c r="KD20" s="101"/>
      <c r="KE20" s="26"/>
      <c r="KF20" s="34"/>
      <c r="KG20" s="34"/>
      <c r="KH20" s="21"/>
      <c r="KI20" s="128"/>
      <c r="KJ20" s="129"/>
      <c r="KK20" s="32"/>
      <c r="KL20" s="33"/>
      <c r="KM20" s="101"/>
      <c r="KN20" s="26"/>
      <c r="KO20" s="34"/>
      <c r="KP20" s="34"/>
      <c r="KQ20" s="21"/>
      <c r="KR20" s="128"/>
      <c r="KS20" s="129"/>
      <c r="KT20" s="32"/>
      <c r="KU20" s="33"/>
      <c r="KV20" s="101"/>
      <c r="KW20" s="26"/>
      <c r="KX20" s="34"/>
      <c r="KY20" s="34"/>
      <c r="KZ20" s="21"/>
      <c r="LA20" s="128"/>
      <c r="LB20" s="129"/>
      <c r="LC20" s="32"/>
      <c r="LD20" s="33"/>
      <c r="LE20" s="101"/>
      <c r="LF20" s="26"/>
      <c r="LG20" s="34"/>
      <c r="LH20" s="34"/>
      <c r="LI20" s="21"/>
      <c r="LJ20" s="128"/>
      <c r="LK20" s="129"/>
      <c r="LL20" s="32"/>
      <c r="LM20" s="33"/>
      <c r="LN20" s="101"/>
      <c r="LO20" s="26"/>
      <c r="LP20" s="34"/>
      <c r="LQ20" s="34"/>
      <c r="LR20" s="21"/>
      <c r="LS20" s="128"/>
      <c r="LT20" s="129"/>
      <c r="LU20" s="32"/>
      <c r="LV20" s="33"/>
      <c r="LW20" s="101"/>
      <c r="LX20" s="26"/>
      <c r="LY20" s="34"/>
      <c r="LZ20" s="34"/>
      <c r="MA20" s="21"/>
      <c r="MB20" s="128"/>
      <c r="MC20" s="129"/>
      <c r="MD20" s="32"/>
      <c r="ME20" s="33"/>
      <c r="MF20" s="101"/>
      <c r="MG20" s="26"/>
      <c r="MH20" s="34"/>
      <c r="MI20" s="34"/>
      <c r="MJ20" s="21"/>
      <c r="MK20" s="128"/>
      <c r="ML20" s="129"/>
      <c r="MM20" s="32"/>
      <c r="MN20" s="33"/>
      <c r="MO20" s="101"/>
      <c r="MP20" s="26"/>
      <c r="MQ20" s="34"/>
      <c r="MR20" s="34"/>
      <c r="MS20" s="21"/>
      <c r="MT20" s="128"/>
      <c r="MU20" s="129"/>
      <c r="MV20" s="32"/>
      <c r="MW20" s="33"/>
      <c r="MX20" s="101"/>
      <c r="MY20" s="26"/>
      <c r="MZ20" s="34"/>
      <c r="NA20" s="34"/>
      <c r="NB20" s="21"/>
      <c r="NC20" s="128"/>
      <c r="ND20" s="129"/>
      <c r="NE20" s="32"/>
      <c r="NF20" s="33"/>
      <c r="NG20" s="101"/>
      <c r="NH20" s="26"/>
      <c r="NI20" s="34"/>
      <c r="NJ20" s="34"/>
      <c r="NK20" s="21"/>
      <c r="NL20" s="128"/>
      <c r="NM20" s="129"/>
      <c r="NN20" s="32"/>
      <c r="NO20" s="33"/>
      <c r="NP20" s="101"/>
      <c r="NQ20" s="26"/>
      <c r="NR20" s="34"/>
      <c r="NS20" s="34"/>
      <c r="NT20" s="21"/>
      <c r="NU20" s="128"/>
      <c r="NV20" s="129"/>
      <c r="NW20" s="32"/>
      <c r="NX20" s="33"/>
      <c r="NY20" s="101"/>
      <c r="NZ20" s="26"/>
      <c r="OA20" s="34"/>
      <c r="OB20" s="34"/>
      <c r="OC20" s="21"/>
      <c r="OD20" s="128"/>
      <c r="OE20" s="129"/>
      <c r="OF20" s="32"/>
      <c r="OG20" s="33"/>
      <c r="OH20" s="101"/>
      <c r="OI20" s="26"/>
      <c r="OJ20" s="34"/>
      <c r="OK20" s="34"/>
      <c r="OL20" s="21"/>
      <c r="OM20" s="128"/>
      <c r="ON20" s="129"/>
      <c r="OO20" s="32"/>
      <c r="OP20" s="33"/>
      <c r="OQ20" s="101"/>
      <c r="OR20" s="26"/>
      <c r="OS20" s="34"/>
      <c r="OT20" s="34"/>
      <c r="OU20" s="21"/>
      <c r="OV20" s="128"/>
      <c r="OW20" s="129"/>
      <c r="OX20" s="32"/>
      <c r="OY20" s="33"/>
      <c r="OZ20" s="101"/>
      <c r="PA20" s="26"/>
      <c r="PB20" s="34"/>
      <c r="PC20" s="34"/>
      <c r="PD20" s="21"/>
      <c r="PE20" s="128"/>
      <c r="PF20" s="129"/>
      <c r="PG20" s="32"/>
      <c r="PH20" s="33"/>
      <c r="PI20" s="101"/>
      <c r="PJ20" s="26"/>
      <c r="PK20" s="34"/>
      <c r="PL20" s="34"/>
      <c r="PM20" s="21"/>
      <c r="PN20" s="128"/>
      <c r="PO20" s="129"/>
      <c r="PP20" s="32"/>
      <c r="PQ20" s="33"/>
      <c r="PR20" s="101"/>
      <c r="PS20" s="26"/>
      <c r="PT20" s="34"/>
      <c r="PU20" s="34"/>
      <c r="PV20" s="21"/>
      <c r="PW20" s="128"/>
      <c r="PX20" s="129"/>
      <c r="PY20" s="32"/>
      <c r="PZ20" s="33"/>
      <c r="QA20" s="101"/>
      <c r="QB20" s="26"/>
      <c r="QC20" s="34"/>
      <c r="QD20" s="34"/>
      <c r="QE20" s="21"/>
      <c r="QF20" s="128"/>
      <c r="QG20" s="129"/>
      <c r="QH20" s="32"/>
      <c r="QI20" s="33"/>
      <c r="QJ20" s="101"/>
      <c r="QK20" s="26"/>
      <c r="QL20" s="34"/>
      <c r="QM20" s="34"/>
      <c r="QN20" s="21"/>
      <c r="QO20" s="128"/>
      <c r="QP20" s="129"/>
      <c r="QQ20" s="32"/>
      <c r="QR20" s="33"/>
      <c r="QS20" s="101"/>
      <c r="QT20" s="26"/>
      <c r="QU20" s="34"/>
      <c r="QV20" s="34"/>
      <c r="QW20" s="21"/>
      <c r="QX20" s="128"/>
      <c r="QY20" s="129"/>
      <c r="QZ20" s="32"/>
      <c r="RA20" s="33"/>
      <c r="RB20" s="101"/>
      <c r="RC20" s="26"/>
      <c r="RD20" s="34"/>
      <c r="RE20" s="34"/>
      <c r="RF20" s="21"/>
      <c r="RG20" s="128"/>
      <c r="RH20" s="129"/>
      <c r="RI20" s="32"/>
      <c r="RJ20" s="33"/>
      <c r="RK20" s="101"/>
      <c r="RL20" s="26"/>
      <c r="RM20" s="34"/>
      <c r="RN20" s="34"/>
      <c r="RO20" s="21"/>
      <c r="RP20" s="128"/>
      <c r="RQ20" s="129"/>
      <c r="RR20" s="32"/>
      <c r="RS20" s="33"/>
      <c r="RT20" s="101"/>
      <c r="RU20" s="26"/>
      <c r="RV20" s="34"/>
      <c r="RW20" s="34"/>
      <c r="RX20" s="21"/>
      <c r="RY20" s="128"/>
      <c r="RZ20" s="129"/>
      <c r="SA20" s="32"/>
      <c r="SB20" s="33"/>
      <c r="SC20" s="101"/>
      <c r="SD20" s="26"/>
      <c r="SE20" s="34"/>
      <c r="SF20" s="34"/>
      <c r="SG20" s="21"/>
      <c r="SH20" s="128"/>
      <c r="SI20" s="129"/>
      <c r="SJ20" s="32"/>
      <c r="SK20" s="33"/>
      <c r="SL20" s="101"/>
      <c r="SM20" s="26"/>
      <c r="SN20" s="34"/>
      <c r="SO20" s="34"/>
      <c r="SP20" s="21"/>
      <c r="SQ20" s="128"/>
      <c r="SR20" s="129"/>
      <c r="SS20" s="32"/>
      <c r="ST20" s="33"/>
      <c r="SU20" s="101"/>
      <c r="SV20" s="26"/>
      <c r="SW20" s="34"/>
      <c r="SX20" s="34"/>
      <c r="SY20" s="21"/>
      <c r="SZ20" s="128"/>
      <c r="TA20" s="129"/>
      <c r="TB20" s="32"/>
      <c r="TC20" s="33"/>
      <c r="TD20" s="101"/>
      <c r="TE20" s="26"/>
      <c r="TF20" s="34"/>
      <c r="TG20" s="34"/>
      <c r="TH20" s="21"/>
      <c r="TI20" s="128"/>
      <c r="TJ20" s="129"/>
      <c r="TK20" s="32"/>
      <c r="TL20" s="33"/>
      <c r="TM20" s="101"/>
      <c r="TN20" s="26"/>
      <c r="TO20" s="34"/>
      <c r="TP20" s="34"/>
      <c r="TQ20" s="21"/>
      <c r="TR20" s="128"/>
      <c r="TS20" s="129"/>
      <c r="TT20" s="32"/>
      <c r="TU20" s="33"/>
      <c r="TV20" s="101"/>
      <c r="TW20" s="26"/>
      <c r="TX20" s="34"/>
      <c r="TY20" s="34"/>
      <c r="TZ20" s="21"/>
      <c r="UA20" s="128"/>
      <c r="UB20" s="129"/>
      <c r="UC20" s="32"/>
      <c r="UD20" s="33"/>
      <c r="UE20" s="101"/>
      <c r="UF20" s="26"/>
      <c r="UG20" s="34"/>
      <c r="UH20" s="34"/>
      <c r="UI20" s="21"/>
      <c r="UJ20" s="128"/>
      <c r="UK20" s="129"/>
      <c r="UL20" s="32"/>
      <c r="UM20" s="33"/>
      <c r="UN20" s="101"/>
      <c r="UO20" s="26"/>
      <c r="UP20" s="34"/>
      <c r="UQ20" s="34"/>
      <c r="UR20" s="21"/>
      <c r="US20" s="128"/>
      <c r="UT20" s="129"/>
      <c r="UU20" s="32"/>
      <c r="UV20" s="33"/>
      <c r="UW20" s="101"/>
      <c r="UX20" s="26"/>
      <c r="UY20" s="34"/>
      <c r="UZ20" s="34"/>
      <c r="VA20" s="21"/>
      <c r="VB20" s="128"/>
      <c r="VC20" s="129"/>
      <c r="VD20" s="32"/>
      <c r="VE20" s="33"/>
      <c r="VF20" s="101"/>
      <c r="VG20" s="26"/>
      <c r="VH20" s="34"/>
      <c r="VI20" s="34"/>
      <c r="VJ20" s="21"/>
      <c r="VK20" s="128"/>
      <c r="VL20" s="129"/>
      <c r="VM20" s="32"/>
      <c r="VN20" s="33"/>
      <c r="VO20" s="101"/>
      <c r="VP20" s="26"/>
      <c r="VQ20" s="34"/>
      <c r="VR20" s="34"/>
      <c r="VS20" s="21"/>
      <c r="VT20" s="128"/>
      <c r="VU20" s="129"/>
      <c r="VV20" s="32"/>
      <c r="VW20" s="33"/>
      <c r="VX20" s="101"/>
      <c r="VY20" s="26"/>
      <c r="VZ20" s="34"/>
      <c r="WA20" s="34"/>
      <c r="WB20" s="21"/>
      <c r="WC20" s="128"/>
      <c r="WD20" s="129"/>
      <c r="WE20" s="32"/>
      <c r="WF20" s="33"/>
      <c r="WG20" s="101"/>
      <c r="WH20" s="26"/>
      <c r="WI20" s="34"/>
      <c r="WJ20" s="34"/>
      <c r="WK20" s="21"/>
      <c r="WL20" s="128"/>
      <c r="WM20" s="129"/>
      <c r="WN20" s="32"/>
      <c r="WO20" s="33"/>
      <c r="WP20" s="101"/>
      <c r="WQ20" s="26"/>
      <c r="WR20" s="34"/>
      <c r="WS20" s="34"/>
      <c r="WT20" s="21"/>
      <c r="WU20" s="128"/>
      <c r="WV20" s="129"/>
      <c r="WW20" s="32"/>
      <c r="WX20" s="33"/>
      <c r="WY20" s="101"/>
      <c r="WZ20" s="26"/>
      <c r="XA20" s="34"/>
      <c r="XB20" s="34"/>
      <c r="XC20" s="21"/>
      <c r="XD20" s="128"/>
      <c r="XE20" s="129"/>
      <c r="XF20" s="32"/>
      <c r="XG20" s="33"/>
      <c r="XH20" s="101"/>
      <c r="XI20" s="26"/>
      <c r="XJ20" s="34"/>
      <c r="XK20" s="34"/>
      <c r="XL20" s="21"/>
      <c r="XM20" s="128"/>
      <c r="XN20" s="129"/>
      <c r="XO20" s="32"/>
      <c r="XP20" s="33"/>
      <c r="XQ20" s="101"/>
      <c r="XR20" s="26"/>
      <c r="XS20" s="34"/>
      <c r="XT20" s="34"/>
      <c r="XU20" s="21"/>
      <c r="XV20" s="128"/>
      <c r="XW20" s="129"/>
      <c r="XX20" s="32"/>
      <c r="XY20" s="33"/>
      <c r="XZ20" s="101"/>
      <c r="YA20" s="26"/>
      <c r="YB20" s="34"/>
      <c r="YC20" s="34"/>
      <c r="YD20" s="21"/>
      <c r="YE20" s="128"/>
      <c r="YF20" s="129"/>
      <c r="YG20" s="32"/>
      <c r="YH20" s="33"/>
      <c r="YI20" s="101"/>
      <c r="YJ20" s="26"/>
      <c r="YK20" s="34"/>
      <c r="YL20" s="34"/>
      <c r="YM20" s="21"/>
      <c r="YN20" s="128"/>
      <c r="YO20" s="129"/>
      <c r="YP20" s="32"/>
      <c r="YQ20" s="33"/>
      <c r="YR20" s="101"/>
      <c r="YS20" s="26"/>
      <c r="YT20" s="34"/>
      <c r="YU20" s="34"/>
      <c r="YV20" s="21"/>
      <c r="YW20" s="128"/>
      <c r="YX20" s="129"/>
      <c r="YY20" s="32"/>
      <c r="YZ20" s="33"/>
      <c r="ZA20" s="101"/>
      <c r="ZB20" s="26"/>
      <c r="ZC20" s="34"/>
      <c r="ZD20" s="34"/>
      <c r="ZE20" s="21"/>
      <c r="ZF20" s="128"/>
      <c r="ZG20" s="129"/>
      <c r="ZH20" s="32"/>
      <c r="ZI20" s="33"/>
      <c r="ZJ20" s="101"/>
      <c r="ZK20" s="26"/>
      <c r="ZL20" s="34"/>
      <c r="ZM20" s="34"/>
      <c r="ZN20" s="21"/>
      <c r="ZO20" s="128"/>
      <c r="ZP20" s="129"/>
      <c r="ZQ20" s="32"/>
      <c r="ZR20" s="33"/>
      <c r="ZS20" s="101"/>
      <c r="ZT20" s="26"/>
      <c r="ZU20" s="34"/>
      <c r="ZV20" s="34"/>
      <c r="ZW20" s="21"/>
      <c r="ZX20" s="128"/>
      <c r="ZY20" s="129"/>
      <c r="ZZ20" s="32"/>
      <c r="AAA20" s="33"/>
      <c r="AAB20" s="101"/>
      <c r="AAC20" s="26"/>
      <c r="AAD20" s="34"/>
      <c r="AAE20" s="34"/>
      <c r="AAF20" s="21"/>
      <c r="AAG20" s="128"/>
      <c r="AAH20" s="129"/>
      <c r="AAI20" s="32"/>
      <c r="AAJ20" s="33"/>
      <c r="AAK20" s="101"/>
      <c r="AAL20" s="26"/>
      <c r="AAM20" s="34"/>
      <c r="AAN20" s="34"/>
      <c r="AAO20" s="21"/>
      <c r="AAP20" s="128"/>
      <c r="AAQ20" s="129"/>
      <c r="AAR20" s="32"/>
      <c r="AAS20" s="33"/>
      <c r="AAT20" s="101"/>
      <c r="AAU20" s="26"/>
      <c r="AAV20" s="34"/>
      <c r="AAW20" s="34"/>
      <c r="AAX20" s="21"/>
      <c r="AAY20" s="128"/>
      <c r="AAZ20" s="129"/>
      <c r="ABA20" s="32"/>
      <c r="ABB20" s="33"/>
      <c r="ABC20" s="101"/>
      <c r="ABD20" s="26"/>
      <c r="ABE20" s="34"/>
      <c r="ABF20" s="34"/>
      <c r="ABG20" s="21"/>
      <c r="ABH20" s="128"/>
      <c r="ABI20" s="129"/>
      <c r="ABJ20" s="32"/>
      <c r="ABK20" s="33"/>
      <c r="ABL20" s="101"/>
      <c r="ABM20" s="26"/>
      <c r="ABN20" s="34"/>
      <c r="ABO20" s="34"/>
      <c r="ABP20" s="21"/>
      <c r="ABQ20" s="128"/>
      <c r="ABR20" s="129"/>
      <c r="ABS20" s="32"/>
      <c r="ABT20" s="33"/>
      <c r="ABU20" s="101"/>
      <c r="ABV20" s="26"/>
      <c r="ABW20" s="34"/>
      <c r="ABX20" s="34"/>
      <c r="ABY20" s="21"/>
      <c r="ABZ20" s="128"/>
      <c r="ACA20" s="129"/>
      <c r="ACB20" s="32"/>
      <c r="ACC20" s="33"/>
      <c r="ACD20" s="101"/>
      <c r="ACE20" s="26"/>
      <c r="ACF20" s="34"/>
      <c r="ACG20" s="34"/>
      <c r="ACH20" s="21"/>
      <c r="ACI20" s="128"/>
      <c r="ACJ20" s="129"/>
      <c r="ACK20" s="32"/>
      <c r="ACL20" s="33"/>
      <c r="ACM20" s="101"/>
      <c r="ACN20" s="26"/>
      <c r="ACO20" s="34"/>
      <c r="ACP20" s="34"/>
      <c r="ACQ20" s="21"/>
      <c r="ACR20" s="128"/>
      <c r="ACS20" s="129"/>
      <c r="ACT20" s="32"/>
      <c r="ACU20" s="33"/>
      <c r="ACV20" s="101"/>
      <c r="ACW20" s="26"/>
      <c r="ACX20" s="34"/>
      <c r="ACY20" s="34"/>
      <c r="ACZ20" s="21"/>
      <c r="ADA20" s="128"/>
      <c r="ADB20" s="129"/>
      <c r="ADC20" s="32"/>
      <c r="ADD20" s="33"/>
      <c r="ADE20" s="101"/>
      <c r="ADF20" s="26"/>
      <c r="ADG20" s="34"/>
      <c r="ADH20" s="34"/>
      <c r="ADI20" s="21"/>
      <c r="ADJ20" s="128"/>
      <c r="ADK20" s="129"/>
      <c r="ADL20" s="32"/>
      <c r="ADM20" s="33"/>
      <c r="ADN20" s="101"/>
      <c r="ADO20" s="26"/>
      <c r="ADP20" s="34"/>
      <c r="ADQ20" s="34"/>
      <c r="ADR20" s="21"/>
      <c r="ADS20" s="128"/>
      <c r="ADT20" s="129"/>
      <c r="ADU20" s="32"/>
      <c r="ADV20" s="33"/>
      <c r="ADW20" s="101"/>
      <c r="ADX20" s="26"/>
      <c r="ADY20" s="34"/>
      <c r="ADZ20" s="34"/>
      <c r="AEA20" s="21"/>
      <c r="AEB20" s="128"/>
      <c r="AEC20" s="129"/>
      <c r="AED20" s="32"/>
      <c r="AEE20" s="33"/>
      <c r="AEF20" s="101"/>
      <c r="AEG20" s="26"/>
      <c r="AEH20" s="34"/>
      <c r="AEI20" s="34"/>
      <c r="AEJ20" s="21"/>
      <c r="AEK20" s="128"/>
      <c r="AEL20" s="129"/>
      <c r="AEM20" s="32"/>
      <c r="AEN20" s="33"/>
      <c r="AEO20" s="101"/>
      <c r="AEP20" s="26"/>
      <c r="AEQ20" s="34"/>
      <c r="AER20" s="34"/>
      <c r="AES20" s="21"/>
      <c r="AET20" s="128"/>
      <c r="AEU20" s="129"/>
      <c r="AEV20" s="32"/>
      <c r="AEW20" s="33"/>
      <c r="AEX20" s="101"/>
      <c r="AEY20" s="26"/>
      <c r="AEZ20" s="34"/>
      <c r="AFA20" s="34"/>
      <c r="AFB20" s="21"/>
      <c r="AFC20" s="128"/>
      <c r="AFD20" s="129"/>
      <c r="AFE20" s="32"/>
      <c r="AFF20" s="33"/>
      <c r="AFG20" s="101"/>
      <c r="AFH20" s="26"/>
      <c r="AFI20" s="34"/>
      <c r="AFJ20" s="34"/>
      <c r="AFK20" s="21"/>
      <c r="AFL20" s="128"/>
      <c r="AFM20" s="129"/>
      <c r="AFN20" s="32"/>
      <c r="AFO20" s="33"/>
      <c r="AFP20" s="101"/>
      <c r="AFQ20" s="26"/>
      <c r="AFR20" s="34"/>
      <c r="AFS20" s="34"/>
      <c r="AFT20" s="21"/>
      <c r="AFU20" s="128"/>
      <c r="AFV20" s="129"/>
      <c r="AFW20" s="32"/>
      <c r="AFX20" s="33"/>
      <c r="AFY20" s="101"/>
      <c r="AFZ20" s="26"/>
      <c r="AGA20" s="34"/>
      <c r="AGB20" s="34"/>
      <c r="AGC20" s="21"/>
      <c r="AGD20" s="128"/>
      <c r="AGE20" s="129"/>
      <c r="AGF20" s="32"/>
      <c r="AGG20" s="33"/>
      <c r="AGH20" s="101"/>
      <c r="AGI20" s="26"/>
      <c r="AGJ20" s="34"/>
      <c r="AGK20" s="34"/>
      <c r="AGL20" s="21"/>
      <c r="AGM20" s="128"/>
      <c r="AGN20" s="129"/>
      <c r="AGO20" s="32"/>
      <c r="AGP20" s="33"/>
      <c r="AGQ20" s="101"/>
      <c r="AGR20" s="26"/>
      <c r="AGS20" s="34"/>
      <c r="AGT20" s="34"/>
      <c r="AGU20" s="21"/>
      <c r="AGV20" s="128"/>
      <c r="AGW20" s="129"/>
      <c r="AGX20" s="32"/>
      <c r="AGY20" s="33"/>
      <c r="AGZ20" s="101"/>
      <c r="AHA20" s="26"/>
      <c r="AHB20" s="34"/>
      <c r="AHC20" s="34"/>
      <c r="AHD20" s="21"/>
      <c r="AHE20" s="128"/>
      <c r="AHF20" s="129"/>
      <c r="AHG20" s="32"/>
      <c r="AHH20" s="33"/>
      <c r="AHI20" s="101"/>
      <c r="AHJ20" s="26"/>
      <c r="AHK20" s="34"/>
      <c r="AHL20" s="34"/>
      <c r="AHM20" s="21"/>
      <c r="AHN20" s="128"/>
      <c r="AHO20" s="129"/>
      <c r="AHP20" s="32"/>
      <c r="AHQ20" s="33"/>
      <c r="AHR20" s="101"/>
      <c r="AHS20" s="26"/>
      <c r="AHT20" s="34"/>
      <c r="AHU20" s="34"/>
      <c r="AHV20" s="21"/>
      <c r="AHW20" s="128"/>
      <c r="AHX20" s="129"/>
      <c r="AHY20" s="32"/>
      <c r="AHZ20" s="33"/>
      <c r="AIA20" s="101"/>
      <c r="AIB20" s="26"/>
      <c r="AIC20" s="34"/>
      <c r="AID20" s="34"/>
      <c r="AIE20" s="21"/>
      <c r="AIF20" s="128"/>
      <c r="AIG20" s="129"/>
      <c r="AIH20" s="32"/>
      <c r="AII20" s="33"/>
      <c r="AIJ20" s="101"/>
      <c r="AIK20" s="26"/>
      <c r="AIL20" s="34"/>
      <c r="AIM20" s="34"/>
      <c r="AIN20" s="21"/>
      <c r="AIO20" s="128"/>
      <c r="AIP20" s="129"/>
      <c r="AIQ20" s="32"/>
      <c r="AIR20" s="33"/>
      <c r="AIS20" s="101"/>
      <c r="AIT20" s="26"/>
      <c r="AIU20" s="34"/>
      <c r="AIV20" s="34"/>
      <c r="AIW20" s="21"/>
      <c r="AIX20" s="128"/>
      <c r="AIY20" s="129"/>
      <c r="AIZ20" s="32"/>
      <c r="AJA20" s="33"/>
      <c r="AJB20" s="101"/>
      <c r="AJC20" s="26"/>
      <c r="AJD20" s="34"/>
      <c r="AJE20" s="34"/>
      <c r="AJF20" s="21"/>
      <c r="AJG20" s="128"/>
      <c r="AJH20" s="129"/>
      <c r="AJI20" s="32"/>
      <c r="AJJ20" s="33"/>
      <c r="AJK20" s="101"/>
      <c r="AJL20" s="26"/>
      <c r="AJM20" s="34"/>
      <c r="AJN20" s="34"/>
      <c r="AJO20" s="21"/>
      <c r="AJP20" s="128"/>
      <c r="AJQ20" s="129"/>
      <c r="AJR20" s="32"/>
      <c r="AJS20" s="33"/>
      <c r="AJT20" s="101"/>
      <c r="AJU20" s="26"/>
      <c r="AJV20" s="34"/>
      <c r="AJW20" s="34"/>
      <c r="AJX20" s="21"/>
      <c r="AJY20" s="128"/>
      <c r="AJZ20" s="129"/>
      <c r="AKA20" s="32"/>
      <c r="AKB20" s="33"/>
      <c r="AKC20" s="101"/>
      <c r="AKD20" s="26"/>
      <c r="AKE20" s="34"/>
      <c r="AKF20" s="34"/>
      <c r="AKG20" s="21"/>
      <c r="AKH20" s="128"/>
      <c r="AKI20" s="129"/>
      <c r="AKJ20" s="32"/>
      <c r="AKK20" s="33"/>
      <c r="AKL20" s="101"/>
      <c r="AKM20" s="26"/>
      <c r="AKN20" s="34"/>
      <c r="AKO20" s="34"/>
      <c r="AKP20" s="21"/>
      <c r="AKQ20" s="128"/>
      <c r="AKR20" s="129"/>
      <c r="AKS20" s="32"/>
      <c r="AKT20" s="33"/>
      <c r="AKU20" s="101"/>
      <c r="AKV20" s="26"/>
      <c r="AKW20" s="34"/>
      <c r="AKX20" s="34"/>
      <c r="AKY20" s="21"/>
      <c r="AKZ20" s="128"/>
      <c r="ALA20" s="129"/>
      <c r="ALB20" s="32"/>
      <c r="ALC20" s="33"/>
      <c r="ALD20" s="101"/>
      <c r="ALE20" s="26"/>
      <c r="ALF20" s="34"/>
      <c r="ALG20" s="34"/>
      <c r="ALH20" s="21"/>
      <c r="ALI20" s="128"/>
      <c r="ALJ20" s="129"/>
      <c r="ALK20" s="32"/>
      <c r="ALL20" s="33"/>
      <c r="ALM20" s="101"/>
      <c r="ALN20" s="26"/>
      <c r="ALO20" s="34"/>
      <c r="ALP20" s="34"/>
      <c r="ALQ20" s="21"/>
      <c r="ALR20" s="128"/>
      <c r="ALS20" s="129"/>
      <c r="ALT20" s="32"/>
      <c r="ALU20" s="33"/>
      <c r="ALV20" s="101"/>
      <c r="ALW20" s="26"/>
      <c r="ALX20" s="34"/>
      <c r="ALY20" s="34"/>
      <c r="ALZ20" s="21"/>
      <c r="AMA20" s="128"/>
      <c r="AMB20" s="129"/>
      <c r="AMC20" s="32"/>
      <c r="AMD20" s="33"/>
      <c r="AME20" s="101"/>
      <c r="AMF20" s="26"/>
      <c r="AMG20" s="34"/>
      <c r="AMH20" s="34"/>
      <c r="AMI20" s="21"/>
      <c r="AMJ20" s="128"/>
      <c r="AMK20" s="129"/>
      <c r="AML20" s="32"/>
      <c r="AMM20" s="33"/>
      <c r="AMN20" s="101"/>
      <c r="AMO20" s="26"/>
      <c r="AMP20" s="34"/>
      <c r="AMQ20" s="34"/>
      <c r="AMR20" s="21"/>
      <c r="AMS20" s="128"/>
      <c r="AMT20" s="129"/>
      <c r="AMU20" s="32"/>
      <c r="AMV20" s="33"/>
      <c r="AMW20" s="101"/>
      <c r="AMX20" s="26"/>
      <c r="AMY20" s="34"/>
      <c r="AMZ20" s="34"/>
      <c r="ANA20" s="21"/>
      <c r="ANB20" s="128"/>
      <c r="ANC20" s="129"/>
      <c r="AND20" s="32"/>
      <c r="ANE20" s="33"/>
      <c r="ANF20" s="101"/>
      <c r="ANG20" s="26"/>
      <c r="ANH20" s="34"/>
      <c r="ANI20" s="34"/>
      <c r="ANJ20" s="21"/>
      <c r="ANK20" s="128"/>
      <c r="ANL20" s="129"/>
      <c r="ANM20" s="32"/>
      <c r="ANN20" s="33"/>
      <c r="ANO20" s="101"/>
      <c r="ANP20" s="26"/>
      <c r="ANQ20" s="34"/>
      <c r="ANR20" s="34"/>
      <c r="ANS20" s="21"/>
      <c r="ANT20" s="128"/>
      <c r="ANU20" s="129"/>
      <c r="ANV20" s="32"/>
      <c r="ANW20" s="33"/>
      <c r="ANX20" s="101"/>
      <c r="ANY20" s="26"/>
      <c r="ANZ20" s="34"/>
      <c r="AOA20" s="34"/>
      <c r="AOB20" s="21"/>
      <c r="AOC20" s="128"/>
      <c r="AOD20" s="129"/>
      <c r="AOE20" s="32"/>
      <c r="AOF20" s="33"/>
      <c r="AOG20" s="101"/>
      <c r="AOH20" s="26"/>
      <c r="AOI20" s="34"/>
      <c r="AOJ20" s="34"/>
      <c r="AOK20" s="21"/>
      <c r="AOL20" s="128"/>
      <c r="AOM20" s="129"/>
      <c r="AON20" s="32"/>
      <c r="AOO20" s="33"/>
      <c r="AOP20" s="101"/>
      <c r="AOQ20" s="26"/>
      <c r="AOR20" s="34"/>
      <c r="AOS20" s="34"/>
      <c r="AOT20" s="21"/>
      <c r="AOU20" s="128"/>
      <c r="AOV20" s="129"/>
      <c r="AOW20" s="32"/>
      <c r="AOX20" s="33"/>
      <c r="AOY20" s="101"/>
      <c r="AOZ20" s="26"/>
      <c r="APA20" s="34"/>
      <c r="APB20" s="34"/>
      <c r="APC20" s="21"/>
      <c r="APD20" s="128"/>
      <c r="APE20" s="129"/>
      <c r="APF20" s="32"/>
      <c r="APG20" s="33"/>
      <c r="APH20" s="101"/>
      <c r="API20" s="26"/>
      <c r="APJ20" s="34"/>
      <c r="APK20" s="34"/>
      <c r="APL20" s="21"/>
      <c r="APM20" s="128"/>
      <c r="APN20" s="129"/>
      <c r="APO20" s="32"/>
      <c r="APP20" s="33"/>
      <c r="APQ20" s="101"/>
      <c r="APR20" s="26"/>
      <c r="APS20" s="34"/>
      <c r="APT20" s="34"/>
      <c r="APU20" s="21"/>
      <c r="APV20" s="128"/>
      <c r="APW20" s="129"/>
      <c r="APX20" s="32"/>
      <c r="APY20" s="33"/>
      <c r="APZ20" s="101"/>
      <c r="AQA20" s="26"/>
      <c r="AQB20" s="34"/>
      <c r="AQC20" s="34"/>
      <c r="AQD20" s="21"/>
      <c r="AQE20" s="128"/>
      <c r="AQF20" s="129"/>
      <c r="AQG20" s="32"/>
      <c r="AQH20" s="33"/>
      <c r="AQI20" s="101"/>
      <c r="AQJ20" s="26"/>
      <c r="AQK20" s="34"/>
      <c r="AQL20" s="34"/>
      <c r="AQM20" s="21"/>
      <c r="AQN20" s="128"/>
      <c r="AQO20" s="129"/>
      <c r="AQP20" s="32"/>
      <c r="AQQ20" s="33"/>
      <c r="AQR20" s="101"/>
      <c r="AQS20" s="26"/>
      <c r="AQT20" s="34"/>
      <c r="AQU20" s="34"/>
      <c r="AQV20" s="21"/>
      <c r="AQW20" s="128"/>
      <c r="AQX20" s="129"/>
      <c r="AQY20" s="32"/>
      <c r="AQZ20" s="33"/>
      <c r="ARA20" s="101"/>
      <c r="ARB20" s="26"/>
      <c r="ARC20" s="34"/>
      <c r="ARD20" s="34"/>
      <c r="ARE20" s="21"/>
      <c r="ARF20" s="128"/>
      <c r="ARG20" s="129"/>
      <c r="ARH20" s="32"/>
      <c r="ARI20" s="33"/>
      <c r="ARJ20" s="101"/>
      <c r="ARK20" s="26"/>
      <c r="ARL20" s="34"/>
      <c r="ARM20" s="34"/>
      <c r="ARN20" s="21"/>
      <c r="ARO20" s="128"/>
      <c r="ARP20" s="129"/>
      <c r="ARQ20" s="32"/>
      <c r="ARR20" s="33"/>
      <c r="ARS20" s="101"/>
      <c r="ART20" s="26"/>
      <c r="ARU20" s="34"/>
      <c r="ARV20" s="34"/>
      <c r="ARW20" s="21"/>
      <c r="ARX20" s="128"/>
      <c r="ARY20" s="129"/>
      <c r="ARZ20" s="32"/>
      <c r="ASA20" s="33"/>
      <c r="ASB20" s="101"/>
      <c r="ASC20" s="26"/>
      <c r="ASD20" s="34"/>
      <c r="ASE20" s="34"/>
      <c r="ASF20" s="21"/>
      <c r="ASG20" s="128"/>
      <c r="ASH20" s="129"/>
      <c r="ASI20" s="32"/>
      <c r="ASJ20" s="33"/>
      <c r="ASK20" s="101"/>
      <c r="ASL20" s="26"/>
      <c r="ASM20" s="34"/>
      <c r="ASN20" s="34"/>
      <c r="ASO20" s="21"/>
      <c r="ASP20" s="128"/>
      <c r="ASQ20" s="129"/>
      <c r="ASR20" s="32"/>
      <c r="ASS20" s="33"/>
      <c r="AST20" s="101"/>
      <c r="ASU20" s="26"/>
      <c r="ASV20" s="34"/>
      <c r="ASW20" s="34"/>
      <c r="ASX20" s="21"/>
      <c r="ASY20" s="128"/>
      <c r="ASZ20" s="129"/>
      <c r="ATA20" s="32"/>
      <c r="ATB20" s="33"/>
      <c r="ATC20" s="101"/>
      <c r="ATD20" s="26"/>
      <c r="ATE20" s="34"/>
      <c r="ATF20" s="34"/>
      <c r="ATG20" s="21"/>
      <c r="ATH20" s="128"/>
      <c r="ATI20" s="129"/>
      <c r="ATJ20" s="32"/>
      <c r="ATK20" s="33"/>
      <c r="ATL20" s="101"/>
      <c r="ATM20" s="26"/>
      <c r="ATN20" s="34"/>
      <c r="ATO20" s="34"/>
      <c r="ATP20" s="21"/>
      <c r="ATQ20" s="128"/>
      <c r="ATR20" s="129"/>
      <c r="ATS20" s="32"/>
      <c r="ATT20" s="33"/>
      <c r="ATU20" s="101"/>
      <c r="ATV20" s="26"/>
      <c r="ATW20" s="34"/>
      <c r="ATX20" s="34"/>
      <c r="ATY20" s="21"/>
      <c r="ATZ20" s="128"/>
      <c r="AUA20" s="129"/>
      <c r="AUB20" s="32"/>
      <c r="AUC20" s="33"/>
      <c r="AUD20" s="101"/>
      <c r="AUE20" s="26"/>
      <c r="AUF20" s="34"/>
      <c r="AUG20" s="34"/>
      <c r="AUH20" s="21"/>
      <c r="AUI20" s="128"/>
      <c r="AUJ20" s="129"/>
      <c r="AUK20" s="32"/>
      <c r="AUL20" s="33"/>
      <c r="AUM20" s="101"/>
      <c r="AUN20" s="26"/>
      <c r="AUO20" s="34"/>
      <c r="AUP20" s="34"/>
      <c r="AUQ20" s="21"/>
      <c r="AUR20" s="128"/>
      <c r="AUS20" s="129"/>
      <c r="AUT20" s="32"/>
      <c r="AUU20" s="33"/>
      <c r="AUV20" s="101"/>
      <c r="AUW20" s="26"/>
      <c r="AUX20" s="34"/>
      <c r="AUY20" s="34"/>
      <c r="AUZ20" s="21"/>
      <c r="AVA20" s="128"/>
      <c r="AVB20" s="129"/>
      <c r="AVC20" s="32"/>
      <c r="AVD20" s="33"/>
      <c r="AVE20" s="101"/>
      <c r="AVF20" s="26"/>
      <c r="AVG20" s="34"/>
      <c r="AVH20" s="34"/>
      <c r="AVI20" s="21"/>
      <c r="AVJ20" s="128"/>
      <c r="AVK20" s="129"/>
      <c r="AVL20" s="32"/>
      <c r="AVM20" s="33"/>
      <c r="AVN20" s="101"/>
      <c r="AVO20" s="26"/>
      <c r="AVP20" s="34"/>
      <c r="AVQ20" s="34"/>
      <c r="AVR20" s="21"/>
      <c r="AVS20" s="128"/>
      <c r="AVT20" s="129"/>
      <c r="AVU20" s="32"/>
      <c r="AVV20" s="33"/>
      <c r="AVW20" s="101"/>
      <c r="AVX20" s="26"/>
      <c r="AVY20" s="34"/>
      <c r="AVZ20" s="34"/>
      <c r="AWA20" s="21"/>
      <c r="AWB20" s="128"/>
      <c r="AWC20" s="129"/>
      <c r="AWD20" s="32"/>
      <c r="AWE20" s="33"/>
      <c r="AWF20" s="101"/>
      <c r="AWG20" s="26"/>
      <c r="AWH20" s="34"/>
      <c r="AWI20" s="34"/>
      <c r="AWJ20" s="21"/>
      <c r="AWK20" s="128"/>
      <c r="AWL20" s="129"/>
      <c r="AWM20" s="32"/>
      <c r="AWN20" s="33"/>
      <c r="AWO20" s="101"/>
      <c r="AWP20" s="26"/>
      <c r="AWQ20" s="34"/>
      <c r="AWR20" s="34"/>
      <c r="AWS20" s="21"/>
      <c r="AWT20" s="128"/>
      <c r="AWU20" s="129"/>
      <c r="AWV20" s="32"/>
      <c r="AWW20" s="33"/>
      <c r="AWX20" s="101"/>
      <c r="AWY20" s="26"/>
      <c r="AWZ20" s="34"/>
      <c r="AXA20" s="34"/>
      <c r="AXB20" s="21"/>
      <c r="AXC20" s="128"/>
      <c r="AXD20" s="129"/>
      <c r="AXE20" s="32"/>
      <c r="AXF20" s="33"/>
      <c r="AXG20" s="101"/>
      <c r="AXH20" s="26"/>
      <c r="AXI20" s="34"/>
      <c r="AXJ20" s="34"/>
      <c r="AXK20" s="21"/>
      <c r="AXL20" s="128"/>
      <c r="AXM20" s="129"/>
      <c r="AXN20" s="32"/>
      <c r="AXO20" s="33"/>
      <c r="AXP20" s="101"/>
      <c r="AXQ20" s="26"/>
      <c r="AXR20" s="34"/>
      <c r="AXS20" s="34"/>
      <c r="AXT20" s="21"/>
      <c r="AXU20" s="128"/>
      <c r="AXV20" s="129"/>
      <c r="AXW20" s="32"/>
      <c r="AXX20" s="33"/>
      <c r="AXY20" s="101"/>
      <c r="AXZ20" s="26"/>
      <c r="AYA20" s="34"/>
      <c r="AYB20" s="34"/>
      <c r="AYC20" s="21"/>
      <c r="AYD20" s="128"/>
      <c r="AYE20" s="129"/>
      <c r="AYF20" s="32"/>
      <c r="AYG20" s="33"/>
      <c r="AYH20" s="101"/>
      <c r="AYI20" s="26"/>
      <c r="AYJ20" s="34"/>
      <c r="AYK20" s="34"/>
      <c r="AYL20" s="21"/>
      <c r="AYM20" s="128"/>
      <c r="AYN20" s="129"/>
      <c r="AYO20" s="32"/>
      <c r="AYP20" s="33"/>
      <c r="AYQ20" s="101"/>
      <c r="AYR20" s="26"/>
      <c r="AYS20" s="34"/>
      <c r="AYT20" s="34"/>
      <c r="AYU20" s="21"/>
      <c r="AYV20" s="128"/>
      <c r="AYW20" s="129"/>
      <c r="AYX20" s="32"/>
      <c r="AYY20" s="33"/>
      <c r="AYZ20" s="101"/>
      <c r="AZA20" s="26"/>
      <c r="AZB20" s="34"/>
      <c r="AZC20" s="34"/>
      <c r="AZD20" s="21"/>
      <c r="AZE20" s="128"/>
      <c r="AZF20" s="129"/>
      <c r="AZG20" s="32"/>
      <c r="AZH20" s="33"/>
      <c r="AZI20" s="101"/>
      <c r="AZJ20" s="26"/>
      <c r="AZK20" s="34"/>
      <c r="AZL20" s="34"/>
      <c r="AZM20" s="21"/>
      <c r="AZN20" s="128"/>
      <c r="AZO20" s="129"/>
      <c r="AZP20" s="32"/>
      <c r="AZQ20" s="33"/>
      <c r="AZR20" s="101"/>
      <c r="AZS20" s="26"/>
      <c r="AZT20" s="34"/>
      <c r="AZU20" s="34"/>
      <c r="AZV20" s="21"/>
      <c r="AZW20" s="128"/>
      <c r="AZX20" s="129"/>
      <c r="AZY20" s="32"/>
      <c r="AZZ20" s="33"/>
      <c r="BAA20" s="101"/>
      <c r="BAB20" s="26"/>
      <c r="BAC20" s="34"/>
      <c r="BAD20" s="34"/>
      <c r="BAE20" s="21"/>
      <c r="BAF20" s="128"/>
      <c r="BAG20" s="129"/>
      <c r="BAH20" s="32"/>
      <c r="BAI20" s="33"/>
      <c r="BAJ20" s="101"/>
      <c r="BAK20" s="26"/>
      <c r="BAL20" s="34"/>
      <c r="BAM20" s="34"/>
      <c r="BAN20" s="21"/>
      <c r="BAO20" s="128"/>
      <c r="BAP20" s="129"/>
      <c r="BAQ20" s="32"/>
      <c r="BAR20" s="33"/>
      <c r="BAS20" s="101"/>
      <c r="BAT20" s="26"/>
      <c r="BAU20" s="34"/>
      <c r="BAV20" s="34"/>
      <c r="BAW20" s="21"/>
      <c r="BAX20" s="128"/>
      <c r="BAY20" s="129"/>
      <c r="BAZ20" s="32"/>
      <c r="BBA20" s="33"/>
      <c r="BBB20" s="101"/>
      <c r="BBC20" s="26"/>
      <c r="BBD20" s="34"/>
      <c r="BBE20" s="34"/>
      <c r="BBF20" s="21"/>
      <c r="BBG20" s="128"/>
      <c r="BBH20" s="129"/>
      <c r="BBI20" s="32"/>
      <c r="BBJ20" s="33"/>
      <c r="BBK20" s="101"/>
      <c r="BBL20" s="26"/>
      <c r="BBM20" s="34"/>
      <c r="BBN20" s="34"/>
      <c r="BBO20" s="21"/>
      <c r="BBP20" s="128"/>
      <c r="BBQ20" s="129"/>
      <c r="BBR20" s="32"/>
      <c r="BBS20" s="33"/>
      <c r="BBT20" s="101"/>
      <c r="BBU20" s="26"/>
      <c r="BBV20" s="34"/>
      <c r="BBW20" s="34"/>
      <c r="BBX20" s="21"/>
      <c r="BBY20" s="128"/>
      <c r="BBZ20" s="129"/>
      <c r="BCA20" s="32"/>
      <c r="BCB20" s="33"/>
      <c r="BCC20" s="101"/>
      <c r="BCD20" s="26"/>
      <c r="BCE20" s="34"/>
      <c r="BCF20" s="34"/>
      <c r="BCG20" s="21"/>
      <c r="BCH20" s="128"/>
      <c r="BCI20" s="129"/>
      <c r="BCJ20" s="32"/>
      <c r="BCK20" s="33"/>
      <c r="BCL20" s="101"/>
      <c r="BCM20" s="26"/>
      <c r="BCN20" s="34"/>
      <c r="BCO20" s="34"/>
      <c r="BCP20" s="21"/>
      <c r="BCQ20" s="128"/>
      <c r="BCR20" s="129"/>
      <c r="BCS20" s="32"/>
      <c r="BCT20" s="33"/>
      <c r="BCU20" s="101"/>
      <c r="BCV20" s="26"/>
      <c r="BCW20" s="34"/>
      <c r="BCX20" s="34"/>
      <c r="BCY20" s="21"/>
      <c r="BCZ20" s="128"/>
      <c r="BDA20" s="129"/>
      <c r="BDB20" s="32"/>
      <c r="BDC20" s="33"/>
      <c r="BDD20" s="101"/>
      <c r="BDE20" s="26"/>
      <c r="BDF20" s="34"/>
      <c r="BDG20" s="34"/>
      <c r="BDH20" s="21"/>
      <c r="BDI20" s="128"/>
      <c r="BDJ20" s="129"/>
      <c r="BDK20" s="32"/>
      <c r="BDL20" s="33"/>
      <c r="BDM20" s="101"/>
      <c r="BDN20" s="26"/>
      <c r="BDO20" s="34"/>
      <c r="BDP20" s="34"/>
      <c r="BDQ20" s="21"/>
      <c r="BDR20" s="128"/>
      <c r="BDS20" s="129"/>
      <c r="BDT20" s="32"/>
      <c r="BDU20" s="33"/>
      <c r="BDV20" s="101"/>
      <c r="BDW20" s="26"/>
      <c r="BDX20" s="34"/>
      <c r="BDY20" s="34"/>
      <c r="BDZ20" s="21"/>
      <c r="BEA20" s="128"/>
      <c r="BEB20" s="129"/>
      <c r="BEC20" s="32"/>
      <c r="BED20" s="33"/>
      <c r="BEE20" s="101"/>
      <c r="BEF20" s="26"/>
      <c r="BEG20" s="34"/>
      <c r="BEH20" s="34"/>
      <c r="BEI20" s="21"/>
      <c r="BEJ20" s="128"/>
      <c r="BEK20" s="129"/>
      <c r="BEL20" s="32"/>
      <c r="BEM20" s="33"/>
      <c r="BEN20" s="101"/>
      <c r="BEO20" s="26"/>
      <c r="BEP20" s="34"/>
      <c r="BEQ20" s="34"/>
      <c r="BER20" s="21"/>
      <c r="BES20" s="128"/>
      <c r="BET20" s="129"/>
      <c r="BEU20" s="32"/>
      <c r="BEV20" s="33"/>
      <c r="BEW20" s="101"/>
      <c r="BEX20" s="26"/>
      <c r="BEY20" s="34"/>
      <c r="BEZ20" s="34"/>
      <c r="BFA20" s="21"/>
      <c r="BFB20" s="128"/>
      <c r="BFC20" s="129"/>
      <c r="BFD20" s="32"/>
      <c r="BFE20" s="33"/>
      <c r="BFF20" s="101"/>
      <c r="BFG20" s="26"/>
      <c r="BFH20" s="34"/>
      <c r="BFI20" s="34"/>
      <c r="BFJ20" s="21"/>
      <c r="BFK20" s="128"/>
      <c r="BFL20" s="129"/>
      <c r="BFM20" s="32"/>
      <c r="BFN20" s="33"/>
      <c r="BFO20" s="101"/>
      <c r="BFP20" s="26"/>
      <c r="BFQ20" s="34"/>
      <c r="BFR20" s="34"/>
      <c r="BFS20" s="21"/>
      <c r="BFT20" s="128"/>
      <c r="BFU20" s="129"/>
      <c r="BFV20" s="32"/>
      <c r="BFW20" s="33"/>
      <c r="BFX20" s="101"/>
      <c r="BFY20" s="26"/>
      <c r="BFZ20" s="34"/>
      <c r="BGA20" s="34"/>
      <c r="BGB20" s="21"/>
      <c r="BGC20" s="128"/>
      <c r="BGD20" s="129"/>
      <c r="BGE20" s="32"/>
      <c r="BGF20" s="33"/>
      <c r="BGG20" s="101"/>
      <c r="BGH20" s="26"/>
      <c r="BGI20" s="34"/>
      <c r="BGJ20" s="34"/>
      <c r="BGK20" s="21"/>
      <c r="BGL20" s="128"/>
      <c r="BGM20" s="129"/>
      <c r="BGN20" s="32"/>
      <c r="BGO20" s="33"/>
      <c r="BGP20" s="101"/>
      <c r="BGQ20" s="26"/>
      <c r="BGR20" s="34"/>
      <c r="BGS20" s="34"/>
      <c r="BGT20" s="21"/>
      <c r="BGU20" s="128"/>
      <c r="BGV20" s="129"/>
      <c r="BGW20" s="32"/>
      <c r="BGX20" s="33"/>
      <c r="BGY20" s="101"/>
      <c r="BGZ20" s="26"/>
      <c r="BHA20" s="34"/>
      <c r="BHB20" s="34"/>
      <c r="BHC20" s="21"/>
      <c r="BHD20" s="128"/>
      <c r="BHE20" s="129"/>
      <c r="BHF20" s="32"/>
      <c r="BHG20" s="33"/>
      <c r="BHH20" s="101"/>
      <c r="BHI20" s="26"/>
      <c r="BHJ20" s="34"/>
      <c r="BHK20" s="34"/>
      <c r="BHL20" s="21"/>
      <c r="BHM20" s="128"/>
      <c r="BHN20" s="129"/>
      <c r="BHO20" s="32"/>
      <c r="BHP20" s="33"/>
      <c r="BHQ20" s="101"/>
      <c r="BHR20" s="26"/>
      <c r="BHS20" s="34"/>
      <c r="BHT20" s="34"/>
      <c r="BHU20" s="21"/>
      <c r="BHV20" s="128"/>
      <c r="BHW20" s="129"/>
      <c r="BHX20" s="32"/>
      <c r="BHY20" s="33"/>
      <c r="BHZ20" s="101"/>
      <c r="BIA20" s="26"/>
      <c r="BIB20" s="34"/>
      <c r="BIC20" s="34"/>
      <c r="BID20" s="21"/>
      <c r="BIE20" s="128"/>
      <c r="BIF20" s="129"/>
      <c r="BIG20" s="32"/>
      <c r="BIH20" s="33"/>
      <c r="BII20" s="101"/>
      <c r="BIJ20" s="26"/>
      <c r="BIK20" s="34"/>
      <c r="BIL20" s="34"/>
      <c r="BIM20" s="21"/>
      <c r="BIN20" s="128"/>
      <c r="BIO20" s="129"/>
      <c r="BIP20" s="32"/>
      <c r="BIQ20" s="33"/>
      <c r="BIR20" s="101"/>
      <c r="BIS20" s="26"/>
      <c r="BIT20" s="34"/>
      <c r="BIU20" s="34"/>
      <c r="BIV20" s="21"/>
      <c r="BIW20" s="128"/>
      <c r="BIX20" s="129"/>
      <c r="BIY20" s="32"/>
      <c r="BIZ20" s="33"/>
      <c r="BJA20" s="101"/>
      <c r="BJB20" s="26"/>
      <c r="BJC20" s="34"/>
      <c r="BJD20" s="34"/>
      <c r="BJE20" s="21"/>
      <c r="BJF20" s="128"/>
      <c r="BJG20" s="129"/>
      <c r="BJH20" s="32"/>
      <c r="BJI20" s="33"/>
      <c r="BJJ20" s="101"/>
      <c r="BJK20" s="26"/>
      <c r="BJL20" s="34"/>
      <c r="BJM20" s="34"/>
      <c r="BJN20" s="21"/>
      <c r="BJO20" s="128"/>
      <c r="BJP20" s="129"/>
      <c r="BJQ20" s="32"/>
      <c r="BJR20" s="33"/>
      <c r="BJS20" s="101"/>
      <c r="BJT20" s="26"/>
      <c r="BJU20" s="34"/>
      <c r="BJV20" s="34"/>
      <c r="BJW20" s="21"/>
      <c r="BJX20" s="128"/>
      <c r="BJY20" s="129"/>
      <c r="BJZ20" s="32"/>
      <c r="BKA20" s="33"/>
      <c r="BKB20" s="101"/>
      <c r="BKC20" s="26"/>
      <c r="BKD20" s="34"/>
      <c r="BKE20" s="34"/>
      <c r="BKF20" s="21"/>
      <c r="BKG20" s="128"/>
      <c r="BKH20" s="129"/>
      <c r="BKI20" s="32"/>
      <c r="BKJ20" s="33"/>
      <c r="BKK20" s="101"/>
      <c r="BKL20" s="26"/>
      <c r="BKM20" s="34"/>
      <c r="BKN20" s="34"/>
      <c r="BKO20" s="21"/>
      <c r="BKP20" s="128"/>
      <c r="BKQ20" s="129"/>
      <c r="BKR20" s="32"/>
      <c r="BKS20" s="33"/>
      <c r="BKT20" s="101"/>
      <c r="BKU20" s="26"/>
      <c r="BKV20" s="34"/>
      <c r="BKW20" s="34"/>
      <c r="BKX20" s="21"/>
      <c r="BKY20" s="128"/>
      <c r="BKZ20" s="129"/>
      <c r="BLA20" s="32"/>
      <c r="BLB20" s="33"/>
      <c r="BLC20" s="101"/>
      <c r="BLD20" s="26"/>
      <c r="BLE20" s="34"/>
      <c r="BLF20" s="34"/>
      <c r="BLG20" s="21"/>
      <c r="BLH20" s="128"/>
      <c r="BLI20" s="129"/>
      <c r="BLJ20" s="32"/>
      <c r="BLK20" s="33"/>
      <c r="BLL20" s="101"/>
      <c r="BLM20" s="26"/>
      <c r="BLN20" s="34"/>
      <c r="BLO20" s="34"/>
      <c r="BLP20" s="21"/>
      <c r="BLQ20" s="128"/>
      <c r="BLR20" s="129"/>
      <c r="BLS20" s="32"/>
      <c r="BLT20" s="33"/>
      <c r="BLU20" s="101"/>
      <c r="BLV20" s="26"/>
      <c r="BLW20" s="34"/>
      <c r="BLX20" s="34"/>
      <c r="BLY20" s="21"/>
      <c r="BLZ20" s="128"/>
      <c r="BMA20" s="129"/>
      <c r="BMB20" s="32"/>
      <c r="BMC20" s="33"/>
      <c r="BMD20" s="101"/>
      <c r="BME20" s="26"/>
      <c r="BMF20" s="34"/>
      <c r="BMG20" s="34"/>
      <c r="BMH20" s="21"/>
      <c r="BMI20" s="128"/>
      <c r="BMJ20" s="129"/>
      <c r="BMK20" s="32"/>
      <c r="BML20" s="33"/>
      <c r="BMM20" s="101"/>
      <c r="BMN20" s="26"/>
      <c r="BMO20" s="34"/>
      <c r="BMP20" s="34"/>
      <c r="BMQ20" s="21"/>
      <c r="BMR20" s="128"/>
      <c r="BMS20" s="129"/>
      <c r="BMT20" s="32"/>
      <c r="BMU20" s="33"/>
      <c r="BMV20" s="101"/>
      <c r="BMW20" s="26"/>
      <c r="BMX20" s="34"/>
      <c r="BMY20" s="34"/>
      <c r="BMZ20" s="21"/>
      <c r="BNA20" s="128"/>
      <c r="BNB20" s="129"/>
      <c r="BNC20" s="32"/>
      <c r="BND20" s="33"/>
      <c r="BNE20" s="101"/>
      <c r="BNF20" s="26"/>
      <c r="BNG20" s="34"/>
      <c r="BNH20" s="34"/>
      <c r="BNI20" s="21"/>
      <c r="BNJ20" s="128"/>
      <c r="BNK20" s="129"/>
      <c r="BNL20" s="32"/>
      <c r="BNM20" s="33"/>
      <c r="BNN20" s="101"/>
      <c r="BNO20" s="26"/>
      <c r="BNP20" s="34"/>
      <c r="BNQ20" s="34"/>
      <c r="BNR20" s="21"/>
      <c r="BNS20" s="128"/>
      <c r="BNT20" s="129"/>
      <c r="BNU20" s="32"/>
      <c r="BNV20" s="33"/>
      <c r="BNW20" s="101"/>
      <c r="BNX20" s="26"/>
      <c r="BNY20" s="34"/>
      <c r="BNZ20" s="34"/>
      <c r="BOA20" s="21"/>
      <c r="BOB20" s="128"/>
      <c r="BOC20" s="129"/>
      <c r="BOD20" s="32"/>
      <c r="BOE20" s="33"/>
      <c r="BOF20" s="101"/>
      <c r="BOG20" s="26"/>
      <c r="BOH20" s="34"/>
      <c r="BOI20" s="34"/>
      <c r="BOJ20" s="21"/>
      <c r="BOK20" s="128"/>
      <c r="BOL20" s="129"/>
      <c r="BOM20" s="32"/>
      <c r="BON20" s="33"/>
      <c r="BOO20" s="101"/>
      <c r="BOP20" s="26"/>
      <c r="BOQ20" s="34"/>
      <c r="BOR20" s="34"/>
      <c r="BOS20" s="21"/>
      <c r="BOT20" s="128"/>
      <c r="BOU20" s="129"/>
      <c r="BOV20" s="32"/>
      <c r="BOW20" s="33"/>
      <c r="BOX20" s="101"/>
      <c r="BOY20" s="26"/>
      <c r="BOZ20" s="34"/>
      <c r="BPA20" s="34"/>
      <c r="BPB20" s="21"/>
      <c r="BPC20" s="128"/>
      <c r="BPD20" s="129"/>
      <c r="BPE20" s="32"/>
      <c r="BPF20" s="33"/>
      <c r="BPG20" s="101"/>
      <c r="BPH20" s="26"/>
      <c r="BPI20" s="34"/>
      <c r="BPJ20" s="34"/>
      <c r="BPK20" s="21"/>
      <c r="BPL20" s="128"/>
      <c r="BPM20" s="129"/>
      <c r="BPN20" s="32"/>
      <c r="BPO20" s="33"/>
      <c r="BPP20" s="101"/>
      <c r="BPQ20" s="26"/>
      <c r="BPR20" s="34"/>
      <c r="BPS20" s="34"/>
      <c r="BPT20" s="21"/>
      <c r="BPU20" s="128"/>
      <c r="BPV20" s="129"/>
      <c r="BPW20" s="32"/>
      <c r="BPX20" s="33"/>
      <c r="BPY20" s="101"/>
      <c r="BPZ20" s="26"/>
      <c r="BQA20" s="34"/>
      <c r="BQB20" s="34"/>
      <c r="BQC20" s="21"/>
      <c r="BQD20" s="128"/>
      <c r="BQE20" s="129"/>
      <c r="BQF20" s="32"/>
      <c r="BQG20" s="33"/>
      <c r="BQH20" s="101"/>
      <c r="BQI20" s="26"/>
      <c r="BQJ20" s="34"/>
      <c r="BQK20" s="34"/>
      <c r="BQL20" s="21"/>
      <c r="BQM20" s="128"/>
      <c r="BQN20" s="129"/>
      <c r="BQO20" s="32"/>
      <c r="BQP20" s="33"/>
      <c r="BQQ20" s="101"/>
      <c r="BQR20" s="26"/>
      <c r="BQS20" s="34"/>
      <c r="BQT20" s="34"/>
      <c r="BQU20" s="21"/>
      <c r="BQV20" s="128"/>
      <c r="BQW20" s="129"/>
      <c r="BQX20" s="32"/>
      <c r="BQY20" s="33"/>
      <c r="BQZ20" s="101"/>
      <c r="BRA20" s="26"/>
      <c r="BRB20" s="34"/>
      <c r="BRC20" s="34"/>
      <c r="BRD20" s="21"/>
      <c r="BRE20" s="128"/>
      <c r="BRF20" s="129"/>
      <c r="BRG20" s="32"/>
      <c r="BRH20" s="33"/>
      <c r="BRI20" s="101"/>
      <c r="BRJ20" s="26"/>
      <c r="BRK20" s="34"/>
      <c r="BRL20" s="34"/>
      <c r="BRM20" s="21"/>
      <c r="BRN20" s="128"/>
      <c r="BRO20" s="129"/>
      <c r="BRP20" s="32"/>
      <c r="BRQ20" s="33"/>
      <c r="BRR20" s="101"/>
      <c r="BRS20" s="26"/>
      <c r="BRT20" s="34"/>
      <c r="BRU20" s="34"/>
      <c r="BRV20" s="21"/>
      <c r="BRW20" s="128"/>
      <c r="BRX20" s="129"/>
      <c r="BRY20" s="32"/>
      <c r="BRZ20" s="33"/>
      <c r="BSA20" s="101"/>
      <c r="BSB20" s="26"/>
      <c r="BSC20" s="34"/>
      <c r="BSD20" s="34"/>
      <c r="BSE20" s="21"/>
      <c r="BSF20" s="128"/>
      <c r="BSG20" s="129"/>
      <c r="BSH20" s="32"/>
      <c r="BSI20" s="33"/>
      <c r="BSJ20" s="101"/>
      <c r="BSK20" s="26"/>
      <c r="BSL20" s="34"/>
      <c r="BSM20" s="34"/>
      <c r="BSN20" s="21"/>
      <c r="BSO20" s="128"/>
      <c r="BSP20" s="129"/>
      <c r="BSQ20" s="32"/>
      <c r="BSR20" s="33"/>
      <c r="BSS20" s="101"/>
      <c r="BST20" s="26"/>
      <c r="BSU20" s="34"/>
      <c r="BSV20" s="34"/>
      <c r="BSW20" s="21"/>
      <c r="BSX20" s="128"/>
      <c r="BSY20" s="129"/>
      <c r="BSZ20" s="32"/>
      <c r="BTA20" s="33"/>
      <c r="BTB20" s="101"/>
      <c r="BTC20" s="26"/>
      <c r="BTD20" s="34"/>
      <c r="BTE20" s="34"/>
      <c r="BTF20" s="21"/>
      <c r="BTG20" s="128"/>
      <c r="BTH20" s="129"/>
      <c r="BTI20" s="32"/>
      <c r="BTJ20" s="33"/>
      <c r="BTK20" s="101"/>
      <c r="BTL20" s="26"/>
      <c r="BTM20" s="34"/>
      <c r="BTN20" s="34"/>
      <c r="BTO20" s="21"/>
      <c r="BTP20" s="128"/>
      <c r="BTQ20" s="129"/>
      <c r="BTR20" s="32"/>
      <c r="BTS20" s="33"/>
      <c r="BTT20" s="101"/>
      <c r="BTU20" s="26"/>
      <c r="BTV20" s="34"/>
      <c r="BTW20" s="34"/>
      <c r="BTX20" s="21"/>
      <c r="BTY20" s="128"/>
      <c r="BTZ20" s="129"/>
      <c r="BUA20" s="32"/>
      <c r="BUB20" s="33"/>
      <c r="BUC20" s="101"/>
      <c r="BUD20" s="26"/>
      <c r="BUE20" s="34"/>
      <c r="BUF20" s="34"/>
      <c r="BUG20" s="21"/>
      <c r="BUH20" s="128"/>
      <c r="BUI20" s="129"/>
      <c r="BUJ20" s="32"/>
      <c r="BUK20" s="33"/>
      <c r="BUL20" s="101"/>
      <c r="BUM20" s="26"/>
      <c r="BUN20" s="34"/>
      <c r="BUO20" s="34"/>
      <c r="BUP20" s="21"/>
      <c r="BUQ20" s="128"/>
      <c r="BUR20" s="129"/>
      <c r="BUS20" s="32"/>
      <c r="BUT20" s="33"/>
      <c r="BUU20" s="101"/>
      <c r="BUV20" s="26"/>
      <c r="BUW20" s="34"/>
      <c r="BUX20" s="34"/>
      <c r="BUY20" s="21"/>
      <c r="BUZ20" s="128"/>
      <c r="BVA20" s="129"/>
      <c r="BVB20" s="32"/>
      <c r="BVC20" s="33"/>
      <c r="BVD20" s="101"/>
      <c r="BVE20" s="26"/>
      <c r="BVF20" s="34"/>
      <c r="BVG20" s="34"/>
      <c r="BVH20" s="21"/>
      <c r="BVI20" s="128"/>
      <c r="BVJ20" s="129"/>
      <c r="BVK20" s="32"/>
      <c r="BVL20" s="33"/>
      <c r="BVM20" s="101"/>
      <c r="BVN20" s="26"/>
      <c r="BVO20" s="34"/>
      <c r="BVP20" s="34"/>
      <c r="BVQ20" s="21"/>
      <c r="BVR20" s="128"/>
      <c r="BVS20" s="129"/>
      <c r="BVT20" s="32"/>
      <c r="BVU20" s="33"/>
      <c r="BVV20" s="101"/>
      <c r="BVW20" s="26"/>
      <c r="BVX20" s="34"/>
      <c r="BVY20" s="34"/>
      <c r="BVZ20" s="21"/>
      <c r="BWA20" s="128"/>
      <c r="BWB20" s="129"/>
      <c r="BWC20" s="32"/>
      <c r="BWD20" s="33"/>
      <c r="BWE20" s="101"/>
      <c r="BWF20" s="26"/>
      <c r="BWG20" s="34"/>
      <c r="BWH20" s="34"/>
      <c r="BWI20" s="21"/>
      <c r="BWJ20" s="128"/>
      <c r="BWK20" s="129"/>
      <c r="BWL20" s="32"/>
      <c r="BWM20" s="33"/>
      <c r="BWN20" s="101"/>
      <c r="BWO20" s="26"/>
      <c r="BWP20" s="34"/>
      <c r="BWQ20" s="34"/>
      <c r="BWR20" s="21"/>
      <c r="BWS20" s="128"/>
      <c r="BWT20" s="129"/>
      <c r="BWU20" s="32"/>
      <c r="BWV20" s="33"/>
      <c r="BWW20" s="101"/>
      <c r="BWX20" s="26"/>
      <c r="BWY20" s="34"/>
      <c r="BWZ20" s="34"/>
      <c r="BXA20" s="21"/>
      <c r="BXB20" s="128"/>
      <c r="BXC20" s="129"/>
      <c r="BXD20" s="32"/>
      <c r="BXE20" s="33"/>
      <c r="BXF20" s="101"/>
      <c r="BXG20" s="26"/>
      <c r="BXH20" s="34"/>
      <c r="BXI20" s="34"/>
      <c r="BXJ20" s="21"/>
      <c r="BXK20" s="128"/>
      <c r="BXL20" s="129"/>
      <c r="BXM20" s="32"/>
      <c r="BXN20" s="33"/>
      <c r="BXO20" s="101"/>
      <c r="BXP20" s="26"/>
      <c r="BXQ20" s="34"/>
      <c r="BXR20" s="34"/>
      <c r="BXS20" s="21"/>
      <c r="BXT20" s="128"/>
      <c r="BXU20" s="129"/>
      <c r="BXV20" s="32"/>
      <c r="BXW20" s="33"/>
      <c r="BXX20" s="101"/>
      <c r="BXY20" s="26"/>
      <c r="BXZ20" s="34"/>
      <c r="BYA20" s="34"/>
      <c r="BYB20" s="21"/>
      <c r="BYC20" s="128"/>
      <c r="BYD20" s="129"/>
      <c r="BYE20" s="32"/>
      <c r="BYF20" s="33"/>
      <c r="BYG20" s="101"/>
      <c r="BYH20" s="26"/>
      <c r="BYI20" s="34"/>
      <c r="BYJ20" s="34"/>
      <c r="BYK20" s="21"/>
      <c r="BYL20" s="128"/>
      <c r="BYM20" s="129"/>
      <c r="BYN20" s="32"/>
      <c r="BYO20" s="33"/>
      <c r="BYP20" s="101"/>
      <c r="BYQ20" s="26"/>
      <c r="BYR20" s="34"/>
      <c r="BYS20" s="34"/>
      <c r="BYT20" s="21"/>
      <c r="BYU20" s="128"/>
      <c r="BYV20" s="129"/>
      <c r="BYW20" s="32"/>
      <c r="BYX20" s="33"/>
      <c r="BYY20" s="101"/>
      <c r="BYZ20" s="26"/>
      <c r="BZA20" s="34"/>
      <c r="BZB20" s="34"/>
      <c r="BZC20" s="21"/>
      <c r="BZD20" s="128"/>
      <c r="BZE20" s="129"/>
      <c r="BZF20" s="32"/>
      <c r="BZG20" s="33"/>
      <c r="BZH20" s="101"/>
      <c r="BZI20" s="26"/>
      <c r="BZJ20" s="34"/>
      <c r="BZK20" s="34"/>
      <c r="BZL20" s="21"/>
      <c r="BZM20" s="128"/>
      <c r="BZN20" s="129"/>
      <c r="BZO20" s="32"/>
      <c r="BZP20" s="33"/>
      <c r="BZQ20" s="101"/>
      <c r="BZR20" s="26"/>
      <c r="BZS20" s="34"/>
      <c r="BZT20" s="34"/>
      <c r="BZU20" s="21"/>
      <c r="BZV20" s="128"/>
      <c r="BZW20" s="129"/>
      <c r="BZX20" s="32"/>
      <c r="BZY20" s="33"/>
      <c r="BZZ20" s="101"/>
      <c r="CAA20" s="26"/>
      <c r="CAB20" s="34"/>
      <c r="CAC20" s="34"/>
      <c r="CAD20" s="21"/>
      <c r="CAE20" s="128"/>
      <c r="CAF20" s="129"/>
      <c r="CAG20" s="32"/>
      <c r="CAH20" s="33"/>
      <c r="CAI20" s="101"/>
      <c r="CAJ20" s="26"/>
      <c r="CAK20" s="34"/>
      <c r="CAL20" s="34"/>
      <c r="CAM20" s="21"/>
      <c r="CAN20" s="128"/>
      <c r="CAO20" s="129"/>
      <c r="CAP20" s="32"/>
      <c r="CAQ20" s="33"/>
      <c r="CAR20" s="101"/>
      <c r="CAS20" s="26"/>
      <c r="CAT20" s="34"/>
      <c r="CAU20" s="34"/>
      <c r="CAV20" s="21"/>
      <c r="CAW20" s="128"/>
      <c r="CAX20" s="129"/>
      <c r="CAY20" s="32"/>
      <c r="CAZ20" s="33"/>
      <c r="CBA20" s="101"/>
      <c r="CBB20" s="26"/>
      <c r="CBC20" s="34"/>
      <c r="CBD20" s="34"/>
      <c r="CBE20" s="21"/>
      <c r="CBF20" s="128"/>
      <c r="CBG20" s="129"/>
      <c r="CBH20" s="32"/>
      <c r="CBI20" s="33"/>
      <c r="CBJ20" s="101"/>
      <c r="CBK20" s="26"/>
      <c r="CBL20" s="34"/>
      <c r="CBM20" s="34"/>
      <c r="CBN20" s="21"/>
      <c r="CBO20" s="128"/>
      <c r="CBP20" s="129"/>
      <c r="CBQ20" s="32"/>
      <c r="CBR20" s="33"/>
      <c r="CBS20" s="101"/>
      <c r="CBT20" s="26"/>
      <c r="CBU20" s="34"/>
      <c r="CBV20" s="34"/>
      <c r="CBW20" s="21"/>
      <c r="CBX20" s="128"/>
      <c r="CBY20" s="129"/>
      <c r="CBZ20" s="32"/>
      <c r="CCA20" s="33"/>
      <c r="CCB20" s="101"/>
      <c r="CCC20" s="26"/>
      <c r="CCD20" s="34"/>
      <c r="CCE20" s="34"/>
      <c r="CCF20" s="21"/>
      <c r="CCG20" s="128"/>
      <c r="CCH20" s="129"/>
      <c r="CCI20" s="32"/>
      <c r="CCJ20" s="33"/>
      <c r="CCK20" s="101"/>
      <c r="CCL20" s="26"/>
      <c r="CCM20" s="34"/>
      <c r="CCN20" s="34"/>
      <c r="CCO20" s="21"/>
      <c r="CCP20" s="128"/>
      <c r="CCQ20" s="129"/>
      <c r="CCR20" s="32"/>
      <c r="CCS20" s="33"/>
      <c r="CCT20" s="101"/>
      <c r="CCU20" s="26"/>
      <c r="CCV20" s="34"/>
      <c r="CCW20" s="34"/>
      <c r="CCX20" s="21"/>
      <c r="CCY20" s="128"/>
      <c r="CCZ20" s="129"/>
      <c r="CDA20" s="32"/>
      <c r="CDB20" s="33"/>
      <c r="CDC20" s="101"/>
      <c r="CDD20" s="26"/>
      <c r="CDE20" s="34"/>
      <c r="CDF20" s="34"/>
      <c r="CDG20" s="21"/>
      <c r="CDH20" s="128"/>
      <c r="CDI20" s="129"/>
      <c r="CDJ20" s="32"/>
      <c r="CDK20" s="33"/>
      <c r="CDL20" s="101"/>
      <c r="CDM20" s="26"/>
      <c r="CDN20" s="34"/>
      <c r="CDO20" s="34"/>
      <c r="CDP20" s="21"/>
      <c r="CDQ20" s="128"/>
      <c r="CDR20" s="129"/>
      <c r="CDS20" s="32"/>
      <c r="CDT20" s="33"/>
      <c r="CDU20" s="101"/>
      <c r="CDV20" s="26"/>
      <c r="CDW20" s="34"/>
      <c r="CDX20" s="34"/>
      <c r="CDY20" s="21"/>
      <c r="CDZ20" s="128"/>
      <c r="CEA20" s="129"/>
      <c r="CEB20" s="32"/>
      <c r="CEC20" s="33"/>
      <c r="CED20" s="101"/>
      <c r="CEE20" s="26"/>
      <c r="CEF20" s="34"/>
      <c r="CEG20" s="34"/>
      <c r="CEH20" s="21"/>
      <c r="CEI20" s="128"/>
      <c r="CEJ20" s="129"/>
      <c r="CEK20" s="32"/>
      <c r="CEL20" s="33"/>
      <c r="CEM20" s="101"/>
      <c r="CEN20" s="26"/>
      <c r="CEO20" s="34"/>
      <c r="CEP20" s="34"/>
      <c r="CEQ20" s="21"/>
      <c r="CER20" s="128"/>
      <c r="CES20" s="129"/>
      <c r="CET20" s="32"/>
      <c r="CEU20" s="33"/>
      <c r="CEV20" s="101"/>
      <c r="CEW20" s="26"/>
      <c r="CEX20" s="34"/>
      <c r="CEY20" s="34"/>
      <c r="CEZ20" s="21"/>
      <c r="CFA20" s="128"/>
      <c r="CFB20" s="129"/>
      <c r="CFC20" s="32"/>
      <c r="CFD20" s="33"/>
      <c r="CFE20" s="101"/>
      <c r="CFF20" s="26"/>
      <c r="CFG20" s="34"/>
      <c r="CFH20" s="34"/>
      <c r="CFI20" s="21"/>
      <c r="CFJ20" s="128"/>
      <c r="CFK20" s="129"/>
      <c r="CFL20" s="32"/>
      <c r="CFM20" s="33"/>
      <c r="CFN20" s="101"/>
      <c r="CFO20" s="26"/>
      <c r="CFP20" s="34"/>
      <c r="CFQ20" s="34"/>
      <c r="CFR20" s="21"/>
      <c r="CFS20" s="128"/>
      <c r="CFT20" s="129"/>
      <c r="CFU20" s="32"/>
      <c r="CFV20" s="33"/>
      <c r="CFW20" s="101"/>
      <c r="CFX20" s="26"/>
      <c r="CFY20" s="34"/>
      <c r="CFZ20" s="34"/>
      <c r="CGA20" s="21"/>
      <c r="CGB20" s="128"/>
      <c r="CGC20" s="129"/>
      <c r="CGD20" s="32"/>
      <c r="CGE20" s="33"/>
      <c r="CGF20" s="101"/>
      <c r="CGG20" s="26"/>
      <c r="CGH20" s="34"/>
      <c r="CGI20" s="34"/>
      <c r="CGJ20" s="21"/>
      <c r="CGK20" s="128"/>
      <c r="CGL20" s="129"/>
      <c r="CGM20" s="32"/>
      <c r="CGN20" s="33"/>
      <c r="CGO20" s="101"/>
      <c r="CGP20" s="26"/>
      <c r="CGQ20" s="34"/>
      <c r="CGR20" s="34"/>
      <c r="CGS20" s="21"/>
      <c r="CGT20" s="128"/>
      <c r="CGU20" s="129"/>
      <c r="CGV20" s="32"/>
      <c r="CGW20" s="33"/>
      <c r="CGX20" s="101"/>
      <c r="CGY20" s="26"/>
      <c r="CGZ20" s="34"/>
      <c r="CHA20" s="34"/>
      <c r="CHB20" s="21"/>
      <c r="CHC20" s="128"/>
      <c r="CHD20" s="129"/>
      <c r="CHE20" s="32"/>
      <c r="CHF20" s="33"/>
      <c r="CHG20" s="101"/>
      <c r="CHH20" s="26"/>
      <c r="CHI20" s="34"/>
      <c r="CHJ20" s="34"/>
      <c r="CHK20" s="21"/>
      <c r="CHL20" s="128"/>
      <c r="CHM20" s="129"/>
      <c r="CHN20" s="32"/>
      <c r="CHO20" s="33"/>
      <c r="CHP20" s="101"/>
      <c r="CHQ20" s="26"/>
      <c r="CHR20" s="34"/>
      <c r="CHS20" s="34"/>
      <c r="CHT20" s="21"/>
      <c r="CHU20" s="128"/>
      <c r="CHV20" s="129"/>
      <c r="CHW20" s="32"/>
      <c r="CHX20" s="33"/>
      <c r="CHY20" s="101"/>
      <c r="CHZ20" s="26"/>
      <c r="CIA20" s="34"/>
      <c r="CIB20" s="34"/>
      <c r="CIC20" s="21"/>
      <c r="CID20" s="128"/>
      <c r="CIE20" s="129"/>
      <c r="CIF20" s="32"/>
      <c r="CIG20" s="33"/>
      <c r="CIH20" s="101"/>
      <c r="CII20" s="26"/>
      <c r="CIJ20" s="34"/>
      <c r="CIK20" s="34"/>
      <c r="CIL20" s="21"/>
      <c r="CIM20" s="128"/>
      <c r="CIN20" s="129"/>
      <c r="CIO20" s="32"/>
      <c r="CIP20" s="33"/>
      <c r="CIQ20" s="101"/>
      <c r="CIR20" s="26"/>
      <c r="CIS20" s="34"/>
      <c r="CIT20" s="34"/>
      <c r="CIU20" s="21"/>
      <c r="CIV20" s="128"/>
      <c r="CIW20" s="129"/>
      <c r="CIX20" s="32"/>
      <c r="CIY20" s="33"/>
      <c r="CIZ20" s="101"/>
      <c r="CJA20" s="26"/>
      <c r="CJB20" s="34"/>
      <c r="CJC20" s="34"/>
      <c r="CJD20" s="21"/>
      <c r="CJE20" s="128"/>
      <c r="CJF20" s="129"/>
      <c r="CJG20" s="32"/>
      <c r="CJH20" s="33"/>
      <c r="CJI20" s="101"/>
      <c r="CJJ20" s="26"/>
      <c r="CJK20" s="34"/>
      <c r="CJL20" s="34"/>
      <c r="CJM20" s="21"/>
      <c r="CJN20" s="128"/>
      <c r="CJO20" s="129"/>
      <c r="CJP20" s="32"/>
      <c r="CJQ20" s="33"/>
      <c r="CJR20" s="101"/>
      <c r="CJS20" s="26"/>
      <c r="CJT20" s="34"/>
      <c r="CJU20" s="34"/>
      <c r="CJV20" s="21"/>
      <c r="CJW20" s="128"/>
      <c r="CJX20" s="129"/>
      <c r="CJY20" s="32"/>
      <c r="CJZ20" s="33"/>
      <c r="CKA20" s="101"/>
      <c r="CKB20" s="26"/>
      <c r="CKC20" s="34"/>
      <c r="CKD20" s="34"/>
      <c r="CKE20" s="21"/>
      <c r="CKF20" s="128"/>
      <c r="CKG20" s="129"/>
      <c r="CKH20" s="32"/>
      <c r="CKI20" s="33"/>
      <c r="CKJ20" s="101"/>
      <c r="CKK20" s="26"/>
      <c r="CKL20" s="34"/>
      <c r="CKM20" s="34"/>
      <c r="CKN20" s="21"/>
      <c r="CKO20" s="128"/>
      <c r="CKP20" s="129"/>
      <c r="CKQ20" s="32"/>
      <c r="CKR20" s="33"/>
      <c r="CKS20" s="101"/>
      <c r="CKT20" s="26"/>
      <c r="CKU20" s="34"/>
      <c r="CKV20" s="34"/>
      <c r="CKW20" s="21"/>
      <c r="CKX20" s="128"/>
      <c r="CKY20" s="129"/>
      <c r="CKZ20" s="32"/>
      <c r="CLA20" s="33"/>
      <c r="CLB20" s="101"/>
      <c r="CLC20" s="26"/>
      <c r="CLD20" s="34"/>
      <c r="CLE20" s="34"/>
      <c r="CLF20" s="21"/>
      <c r="CLG20" s="128"/>
      <c r="CLH20" s="129"/>
      <c r="CLI20" s="32"/>
      <c r="CLJ20" s="33"/>
      <c r="CLK20" s="101"/>
      <c r="CLL20" s="26"/>
      <c r="CLM20" s="34"/>
      <c r="CLN20" s="34"/>
      <c r="CLO20" s="21"/>
      <c r="CLP20" s="128"/>
      <c r="CLQ20" s="129"/>
      <c r="CLR20" s="32"/>
      <c r="CLS20" s="33"/>
      <c r="CLT20" s="101"/>
      <c r="CLU20" s="26"/>
      <c r="CLV20" s="34"/>
      <c r="CLW20" s="34"/>
      <c r="CLX20" s="21"/>
      <c r="CLY20" s="128"/>
      <c r="CLZ20" s="129"/>
      <c r="CMA20" s="32"/>
      <c r="CMB20" s="33"/>
      <c r="CMC20" s="101"/>
      <c r="CMD20" s="26"/>
      <c r="CME20" s="34"/>
      <c r="CMF20" s="34"/>
      <c r="CMG20" s="21"/>
      <c r="CMH20" s="128"/>
      <c r="CMI20" s="129"/>
      <c r="CMJ20" s="32"/>
      <c r="CMK20" s="33"/>
      <c r="CML20" s="101"/>
      <c r="CMM20" s="26"/>
      <c r="CMN20" s="34"/>
      <c r="CMO20" s="34"/>
      <c r="CMP20" s="21"/>
      <c r="CMQ20" s="128"/>
      <c r="CMR20" s="129"/>
      <c r="CMS20" s="32"/>
      <c r="CMT20" s="33"/>
      <c r="CMU20" s="101"/>
      <c r="CMV20" s="26"/>
      <c r="CMW20" s="34"/>
      <c r="CMX20" s="34"/>
      <c r="CMY20" s="21"/>
      <c r="CMZ20" s="128"/>
      <c r="CNA20" s="129"/>
      <c r="CNB20" s="32"/>
      <c r="CNC20" s="33"/>
      <c r="CND20" s="101"/>
      <c r="CNE20" s="26"/>
      <c r="CNF20" s="34"/>
      <c r="CNG20" s="34"/>
      <c r="CNH20" s="21"/>
      <c r="CNI20" s="128"/>
      <c r="CNJ20" s="129"/>
      <c r="CNK20" s="32"/>
      <c r="CNL20" s="33"/>
      <c r="CNM20" s="101"/>
      <c r="CNN20" s="26"/>
      <c r="CNO20" s="34"/>
      <c r="CNP20" s="34"/>
      <c r="CNQ20" s="21"/>
      <c r="CNR20" s="128"/>
      <c r="CNS20" s="129"/>
      <c r="CNT20" s="32"/>
      <c r="CNU20" s="33"/>
      <c r="CNV20" s="101"/>
      <c r="CNW20" s="26"/>
      <c r="CNX20" s="34"/>
      <c r="CNY20" s="34"/>
      <c r="CNZ20" s="21"/>
      <c r="COA20" s="128"/>
      <c r="COB20" s="129"/>
      <c r="COC20" s="32"/>
      <c r="COD20" s="33"/>
      <c r="COE20" s="101"/>
      <c r="COF20" s="26"/>
      <c r="COG20" s="34"/>
      <c r="COH20" s="34"/>
      <c r="COI20" s="21"/>
      <c r="COJ20" s="128"/>
      <c r="COK20" s="129"/>
      <c r="COL20" s="32"/>
      <c r="COM20" s="33"/>
      <c r="CON20" s="101"/>
      <c r="COO20" s="26"/>
      <c r="COP20" s="34"/>
      <c r="COQ20" s="34"/>
      <c r="COR20" s="21"/>
      <c r="COS20" s="128"/>
      <c r="COT20" s="129"/>
      <c r="COU20" s="32"/>
      <c r="COV20" s="33"/>
      <c r="COW20" s="101"/>
      <c r="COX20" s="26"/>
      <c r="COY20" s="34"/>
      <c r="COZ20" s="34"/>
      <c r="CPA20" s="21"/>
      <c r="CPB20" s="128"/>
      <c r="CPC20" s="129"/>
      <c r="CPD20" s="32"/>
      <c r="CPE20" s="33"/>
      <c r="CPF20" s="101"/>
      <c r="CPG20" s="26"/>
      <c r="CPH20" s="34"/>
      <c r="CPI20" s="34"/>
      <c r="CPJ20" s="21"/>
      <c r="CPK20" s="128"/>
      <c r="CPL20" s="129"/>
      <c r="CPM20" s="32"/>
      <c r="CPN20" s="33"/>
      <c r="CPO20" s="101"/>
      <c r="CPP20" s="26"/>
      <c r="CPQ20" s="34"/>
      <c r="CPR20" s="34"/>
      <c r="CPS20" s="21"/>
      <c r="CPT20" s="128"/>
      <c r="CPU20" s="129"/>
      <c r="CPV20" s="32"/>
      <c r="CPW20" s="33"/>
      <c r="CPX20" s="101"/>
      <c r="CPY20" s="26"/>
      <c r="CPZ20" s="34"/>
      <c r="CQA20" s="34"/>
      <c r="CQB20" s="21"/>
      <c r="CQC20" s="128"/>
      <c r="CQD20" s="129"/>
      <c r="CQE20" s="32"/>
      <c r="CQF20" s="33"/>
      <c r="CQG20" s="101"/>
      <c r="CQH20" s="26"/>
      <c r="CQI20" s="34"/>
      <c r="CQJ20" s="34"/>
      <c r="CQK20" s="21"/>
      <c r="CQL20" s="128"/>
      <c r="CQM20" s="129"/>
      <c r="CQN20" s="32"/>
      <c r="CQO20" s="33"/>
      <c r="CQP20" s="101"/>
      <c r="CQQ20" s="26"/>
      <c r="CQR20" s="34"/>
      <c r="CQS20" s="34"/>
      <c r="CQT20" s="21"/>
      <c r="CQU20" s="128"/>
      <c r="CQV20" s="129"/>
      <c r="CQW20" s="32"/>
      <c r="CQX20" s="33"/>
      <c r="CQY20" s="101"/>
      <c r="CQZ20" s="26"/>
      <c r="CRA20" s="34"/>
      <c r="CRB20" s="34"/>
      <c r="CRC20" s="21"/>
      <c r="CRD20" s="128"/>
      <c r="CRE20" s="129"/>
      <c r="CRF20" s="32"/>
      <c r="CRG20" s="33"/>
      <c r="CRH20" s="101"/>
      <c r="CRI20" s="26"/>
      <c r="CRJ20" s="34"/>
      <c r="CRK20" s="34"/>
      <c r="CRL20" s="21"/>
      <c r="CRM20" s="128"/>
      <c r="CRN20" s="129"/>
      <c r="CRO20" s="32"/>
      <c r="CRP20" s="33"/>
      <c r="CRQ20" s="101"/>
      <c r="CRR20" s="26"/>
      <c r="CRS20" s="34"/>
      <c r="CRT20" s="34"/>
      <c r="CRU20" s="21"/>
      <c r="CRV20" s="128"/>
      <c r="CRW20" s="129"/>
      <c r="CRX20" s="32"/>
      <c r="CRY20" s="33"/>
      <c r="CRZ20" s="101"/>
      <c r="CSA20" s="26"/>
      <c r="CSB20" s="34"/>
      <c r="CSC20" s="34"/>
      <c r="CSD20" s="21"/>
      <c r="CSE20" s="128"/>
      <c r="CSF20" s="129"/>
      <c r="CSG20" s="32"/>
      <c r="CSH20" s="33"/>
      <c r="CSI20" s="101"/>
      <c r="CSJ20" s="26"/>
      <c r="CSK20" s="34"/>
      <c r="CSL20" s="34"/>
      <c r="CSM20" s="21"/>
      <c r="CSN20" s="128"/>
      <c r="CSO20" s="129"/>
      <c r="CSP20" s="32"/>
      <c r="CSQ20" s="33"/>
      <c r="CSR20" s="101"/>
      <c r="CSS20" s="26"/>
      <c r="CST20" s="34"/>
      <c r="CSU20" s="34"/>
      <c r="CSV20" s="21"/>
      <c r="CSW20" s="128"/>
      <c r="CSX20" s="129"/>
      <c r="CSY20" s="32"/>
      <c r="CSZ20" s="33"/>
      <c r="CTA20" s="101"/>
      <c r="CTB20" s="26"/>
      <c r="CTC20" s="34"/>
      <c r="CTD20" s="34"/>
      <c r="CTE20" s="21"/>
      <c r="CTF20" s="128"/>
      <c r="CTG20" s="129"/>
      <c r="CTH20" s="32"/>
      <c r="CTI20" s="33"/>
      <c r="CTJ20" s="101"/>
      <c r="CTK20" s="26"/>
      <c r="CTL20" s="34"/>
      <c r="CTM20" s="34"/>
      <c r="CTN20" s="21"/>
      <c r="CTO20" s="128"/>
      <c r="CTP20" s="129"/>
      <c r="CTQ20" s="32"/>
      <c r="CTR20" s="33"/>
      <c r="CTS20" s="101"/>
      <c r="CTT20" s="26"/>
      <c r="CTU20" s="34"/>
      <c r="CTV20" s="34"/>
      <c r="CTW20" s="21"/>
      <c r="CTX20" s="128"/>
      <c r="CTY20" s="129"/>
      <c r="CTZ20" s="32"/>
      <c r="CUA20" s="33"/>
      <c r="CUB20" s="101"/>
      <c r="CUC20" s="26"/>
      <c r="CUD20" s="34"/>
      <c r="CUE20" s="34"/>
      <c r="CUF20" s="21"/>
      <c r="CUG20" s="128"/>
      <c r="CUH20" s="129"/>
      <c r="CUI20" s="32"/>
      <c r="CUJ20" s="33"/>
      <c r="CUK20" s="101"/>
      <c r="CUL20" s="26"/>
      <c r="CUM20" s="34"/>
      <c r="CUN20" s="34"/>
      <c r="CUO20" s="21"/>
      <c r="CUP20" s="128"/>
      <c r="CUQ20" s="129"/>
      <c r="CUR20" s="32"/>
      <c r="CUS20" s="33"/>
      <c r="CUT20" s="101"/>
      <c r="CUU20" s="26"/>
      <c r="CUV20" s="34"/>
      <c r="CUW20" s="34"/>
      <c r="CUX20" s="21"/>
      <c r="CUY20" s="128"/>
      <c r="CUZ20" s="129"/>
      <c r="CVA20" s="32"/>
      <c r="CVB20" s="33"/>
      <c r="CVC20" s="101"/>
      <c r="CVD20" s="26"/>
      <c r="CVE20" s="34"/>
      <c r="CVF20" s="34"/>
      <c r="CVG20" s="21"/>
      <c r="CVH20" s="128"/>
      <c r="CVI20" s="129"/>
      <c r="CVJ20" s="32"/>
      <c r="CVK20" s="33"/>
      <c r="CVL20" s="101"/>
      <c r="CVM20" s="26"/>
      <c r="CVN20" s="34"/>
      <c r="CVO20" s="34"/>
      <c r="CVP20" s="21"/>
      <c r="CVQ20" s="128"/>
      <c r="CVR20" s="129"/>
      <c r="CVS20" s="32"/>
      <c r="CVT20" s="33"/>
      <c r="CVU20" s="101"/>
      <c r="CVV20" s="26"/>
      <c r="CVW20" s="34"/>
      <c r="CVX20" s="34"/>
      <c r="CVY20" s="21"/>
      <c r="CVZ20" s="128"/>
      <c r="CWA20" s="129"/>
      <c r="CWB20" s="32"/>
      <c r="CWC20" s="33"/>
      <c r="CWD20" s="101"/>
      <c r="CWE20" s="26"/>
      <c r="CWF20" s="34"/>
      <c r="CWG20" s="34"/>
      <c r="CWH20" s="21"/>
      <c r="CWI20" s="128"/>
      <c r="CWJ20" s="129"/>
      <c r="CWK20" s="32"/>
      <c r="CWL20" s="33"/>
      <c r="CWM20" s="101"/>
      <c r="CWN20" s="26"/>
      <c r="CWO20" s="34"/>
      <c r="CWP20" s="34"/>
      <c r="CWQ20" s="21"/>
      <c r="CWR20" s="128"/>
      <c r="CWS20" s="129"/>
      <c r="CWT20" s="32"/>
      <c r="CWU20" s="33"/>
      <c r="CWV20" s="101"/>
      <c r="CWW20" s="26"/>
      <c r="CWX20" s="34"/>
      <c r="CWY20" s="34"/>
      <c r="CWZ20" s="21"/>
      <c r="CXA20" s="128"/>
      <c r="CXB20" s="129"/>
      <c r="CXC20" s="32"/>
      <c r="CXD20" s="33"/>
      <c r="CXE20" s="101"/>
      <c r="CXF20" s="26"/>
      <c r="CXG20" s="34"/>
      <c r="CXH20" s="34"/>
      <c r="CXI20" s="21"/>
      <c r="CXJ20" s="128"/>
      <c r="CXK20" s="129"/>
      <c r="CXL20" s="32"/>
      <c r="CXM20" s="33"/>
      <c r="CXN20" s="101"/>
      <c r="CXO20" s="26"/>
      <c r="CXP20" s="34"/>
      <c r="CXQ20" s="34"/>
      <c r="CXR20" s="21"/>
      <c r="CXS20" s="128"/>
      <c r="CXT20" s="129"/>
      <c r="CXU20" s="32"/>
      <c r="CXV20" s="33"/>
      <c r="CXW20" s="101"/>
      <c r="CXX20" s="26"/>
      <c r="CXY20" s="34"/>
      <c r="CXZ20" s="34"/>
      <c r="CYA20" s="21"/>
      <c r="CYB20" s="128"/>
      <c r="CYC20" s="129"/>
      <c r="CYD20" s="32"/>
      <c r="CYE20" s="33"/>
      <c r="CYF20" s="101"/>
      <c r="CYG20" s="26"/>
      <c r="CYH20" s="34"/>
      <c r="CYI20" s="34"/>
      <c r="CYJ20" s="21"/>
      <c r="CYK20" s="128"/>
      <c r="CYL20" s="129"/>
      <c r="CYM20" s="32"/>
      <c r="CYN20" s="33"/>
      <c r="CYO20" s="101"/>
      <c r="CYP20" s="26"/>
      <c r="CYQ20" s="34"/>
      <c r="CYR20" s="34"/>
      <c r="CYS20" s="21"/>
      <c r="CYT20" s="128"/>
      <c r="CYU20" s="129"/>
      <c r="CYV20" s="32"/>
      <c r="CYW20" s="33"/>
      <c r="CYX20" s="101"/>
      <c r="CYY20" s="26"/>
      <c r="CYZ20" s="34"/>
      <c r="CZA20" s="34"/>
      <c r="CZB20" s="21"/>
      <c r="CZC20" s="128"/>
      <c r="CZD20" s="129"/>
      <c r="CZE20" s="32"/>
      <c r="CZF20" s="33"/>
      <c r="CZG20" s="101"/>
      <c r="CZH20" s="26"/>
      <c r="CZI20" s="34"/>
      <c r="CZJ20" s="34"/>
      <c r="CZK20" s="21"/>
      <c r="CZL20" s="128"/>
      <c r="CZM20" s="129"/>
      <c r="CZN20" s="32"/>
      <c r="CZO20" s="33"/>
      <c r="CZP20" s="101"/>
      <c r="CZQ20" s="26"/>
      <c r="CZR20" s="34"/>
      <c r="CZS20" s="34"/>
      <c r="CZT20" s="21"/>
      <c r="CZU20" s="128"/>
      <c r="CZV20" s="129"/>
      <c r="CZW20" s="32"/>
      <c r="CZX20" s="33"/>
      <c r="CZY20" s="101"/>
      <c r="CZZ20" s="26"/>
      <c r="DAA20" s="34"/>
      <c r="DAB20" s="34"/>
      <c r="DAC20" s="21"/>
      <c r="DAD20" s="128"/>
      <c r="DAE20" s="129"/>
      <c r="DAF20" s="32"/>
      <c r="DAG20" s="33"/>
      <c r="DAH20" s="101"/>
      <c r="DAI20" s="26"/>
      <c r="DAJ20" s="34"/>
      <c r="DAK20" s="34"/>
      <c r="DAL20" s="21"/>
      <c r="DAM20" s="128"/>
      <c r="DAN20" s="129"/>
      <c r="DAO20" s="32"/>
      <c r="DAP20" s="33"/>
      <c r="DAQ20" s="101"/>
      <c r="DAR20" s="26"/>
      <c r="DAS20" s="34"/>
      <c r="DAT20" s="34"/>
      <c r="DAU20" s="21"/>
      <c r="DAV20" s="128"/>
      <c r="DAW20" s="129"/>
      <c r="DAX20" s="32"/>
      <c r="DAY20" s="33"/>
      <c r="DAZ20" s="101"/>
      <c r="DBA20" s="26"/>
      <c r="DBB20" s="34"/>
      <c r="DBC20" s="34"/>
      <c r="DBD20" s="21"/>
      <c r="DBE20" s="128"/>
      <c r="DBF20" s="129"/>
      <c r="DBG20" s="32"/>
      <c r="DBH20" s="33"/>
      <c r="DBI20" s="101"/>
      <c r="DBJ20" s="26"/>
      <c r="DBK20" s="34"/>
      <c r="DBL20" s="34"/>
      <c r="DBM20" s="21"/>
      <c r="DBN20" s="128"/>
      <c r="DBO20" s="129"/>
      <c r="DBP20" s="32"/>
      <c r="DBQ20" s="33"/>
      <c r="DBR20" s="101"/>
      <c r="DBS20" s="26"/>
      <c r="DBT20" s="34"/>
      <c r="DBU20" s="34"/>
      <c r="DBV20" s="21"/>
      <c r="DBW20" s="128"/>
      <c r="DBX20" s="129"/>
      <c r="DBY20" s="32"/>
      <c r="DBZ20" s="33"/>
      <c r="DCA20" s="101"/>
      <c r="DCB20" s="26"/>
      <c r="DCC20" s="34"/>
      <c r="DCD20" s="34"/>
      <c r="DCE20" s="21"/>
      <c r="DCF20" s="128"/>
      <c r="DCG20" s="129"/>
      <c r="DCH20" s="32"/>
      <c r="DCI20" s="33"/>
      <c r="DCJ20" s="101"/>
      <c r="DCK20" s="26"/>
      <c r="DCL20" s="34"/>
      <c r="DCM20" s="34"/>
      <c r="DCN20" s="21"/>
      <c r="DCO20" s="128"/>
      <c r="DCP20" s="129"/>
      <c r="DCQ20" s="32"/>
      <c r="DCR20" s="33"/>
      <c r="DCS20" s="101"/>
      <c r="DCT20" s="26"/>
      <c r="DCU20" s="34"/>
      <c r="DCV20" s="34"/>
      <c r="DCW20" s="21"/>
      <c r="DCX20" s="128"/>
      <c r="DCY20" s="129"/>
      <c r="DCZ20" s="32"/>
      <c r="DDA20" s="33"/>
      <c r="DDB20" s="101"/>
      <c r="DDC20" s="26"/>
      <c r="DDD20" s="34"/>
      <c r="DDE20" s="34"/>
      <c r="DDF20" s="21"/>
      <c r="DDG20" s="128"/>
      <c r="DDH20" s="129"/>
      <c r="DDI20" s="32"/>
      <c r="DDJ20" s="33"/>
      <c r="DDK20" s="101"/>
      <c r="DDL20" s="26"/>
      <c r="DDM20" s="34"/>
      <c r="DDN20" s="34"/>
      <c r="DDO20" s="21"/>
      <c r="DDP20" s="128"/>
      <c r="DDQ20" s="129"/>
      <c r="DDR20" s="32"/>
      <c r="DDS20" s="33"/>
      <c r="DDT20" s="101"/>
      <c r="DDU20" s="26"/>
      <c r="DDV20" s="34"/>
      <c r="DDW20" s="34"/>
      <c r="DDX20" s="21"/>
      <c r="DDY20" s="128"/>
      <c r="DDZ20" s="129"/>
      <c r="DEA20" s="32"/>
      <c r="DEB20" s="33"/>
      <c r="DEC20" s="101"/>
      <c r="DED20" s="26"/>
      <c r="DEE20" s="34"/>
      <c r="DEF20" s="34"/>
      <c r="DEG20" s="21"/>
      <c r="DEH20" s="128"/>
      <c r="DEI20" s="129"/>
      <c r="DEJ20" s="32"/>
      <c r="DEK20" s="33"/>
      <c r="DEL20" s="101"/>
      <c r="DEM20" s="26"/>
      <c r="DEN20" s="34"/>
      <c r="DEO20" s="34"/>
      <c r="DEP20" s="21"/>
      <c r="DEQ20" s="128"/>
      <c r="DER20" s="129"/>
      <c r="DES20" s="32"/>
      <c r="DET20" s="33"/>
      <c r="DEU20" s="101"/>
      <c r="DEV20" s="26"/>
      <c r="DEW20" s="34"/>
      <c r="DEX20" s="34"/>
      <c r="DEY20" s="21"/>
      <c r="DEZ20" s="128"/>
      <c r="DFA20" s="129"/>
      <c r="DFB20" s="32"/>
      <c r="DFC20" s="33"/>
      <c r="DFD20" s="101"/>
      <c r="DFE20" s="26"/>
      <c r="DFF20" s="34"/>
      <c r="DFG20" s="34"/>
      <c r="DFH20" s="21"/>
      <c r="DFI20" s="128"/>
      <c r="DFJ20" s="129"/>
      <c r="DFK20" s="32"/>
      <c r="DFL20" s="33"/>
      <c r="DFM20" s="101"/>
      <c r="DFN20" s="26"/>
      <c r="DFO20" s="34"/>
      <c r="DFP20" s="34"/>
      <c r="DFQ20" s="21"/>
      <c r="DFR20" s="128"/>
      <c r="DFS20" s="129"/>
      <c r="DFT20" s="32"/>
      <c r="DFU20" s="33"/>
      <c r="DFV20" s="101"/>
      <c r="DFW20" s="26"/>
      <c r="DFX20" s="34"/>
      <c r="DFY20" s="34"/>
      <c r="DFZ20" s="21"/>
      <c r="DGA20" s="128"/>
      <c r="DGB20" s="129"/>
      <c r="DGC20" s="32"/>
      <c r="DGD20" s="33"/>
      <c r="DGE20" s="101"/>
      <c r="DGF20" s="26"/>
      <c r="DGG20" s="34"/>
      <c r="DGH20" s="34"/>
      <c r="DGI20" s="21"/>
      <c r="DGJ20" s="128"/>
      <c r="DGK20" s="129"/>
      <c r="DGL20" s="32"/>
      <c r="DGM20" s="33"/>
      <c r="DGN20" s="101"/>
      <c r="DGO20" s="26"/>
      <c r="DGP20" s="34"/>
      <c r="DGQ20" s="34"/>
      <c r="DGR20" s="21"/>
      <c r="DGS20" s="128"/>
      <c r="DGT20" s="129"/>
      <c r="DGU20" s="32"/>
      <c r="DGV20" s="33"/>
      <c r="DGW20" s="101"/>
      <c r="DGX20" s="26"/>
      <c r="DGY20" s="34"/>
      <c r="DGZ20" s="34"/>
      <c r="DHA20" s="21"/>
      <c r="DHB20" s="128"/>
      <c r="DHC20" s="129"/>
      <c r="DHD20" s="32"/>
      <c r="DHE20" s="33"/>
      <c r="DHF20" s="101"/>
      <c r="DHG20" s="26"/>
      <c r="DHH20" s="34"/>
      <c r="DHI20" s="34"/>
      <c r="DHJ20" s="21"/>
      <c r="DHK20" s="128"/>
      <c r="DHL20" s="129"/>
      <c r="DHM20" s="32"/>
      <c r="DHN20" s="33"/>
      <c r="DHO20" s="101"/>
      <c r="DHP20" s="26"/>
      <c r="DHQ20" s="34"/>
      <c r="DHR20" s="34"/>
      <c r="DHS20" s="21"/>
      <c r="DHT20" s="128"/>
      <c r="DHU20" s="129"/>
      <c r="DHV20" s="32"/>
      <c r="DHW20" s="33"/>
      <c r="DHX20" s="101"/>
      <c r="DHY20" s="26"/>
      <c r="DHZ20" s="34"/>
      <c r="DIA20" s="34"/>
      <c r="DIB20" s="21"/>
      <c r="DIC20" s="128"/>
      <c r="DID20" s="129"/>
      <c r="DIE20" s="32"/>
      <c r="DIF20" s="33"/>
      <c r="DIG20" s="101"/>
      <c r="DIH20" s="26"/>
      <c r="DII20" s="34"/>
      <c r="DIJ20" s="34"/>
      <c r="DIK20" s="21"/>
      <c r="DIL20" s="128"/>
      <c r="DIM20" s="129"/>
      <c r="DIN20" s="32"/>
      <c r="DIO20" s="33"/>
      <c r="DIP20" s="101"/>
      <c r="DIQ20" s="26"/>
      <c r="DIR20" s="34"/>
      <c r="DIS20" s="34"/>
      <c r="DIT20" s="21"/>
      <c r="DIU20" s="128"/>
      <c r="DIV20" s="129"/>
      <c r="DIW20" s="32"/>
      <c r="DIX20" s="33"/>
      <c r="DIY20" s="101"/>
      <c r="DIZ20" s="26"/>
      <c r="DJA20" s="34"/>
      <c r="DJB20" s="34"/>
      <c r="DJC20" s="21"/>
      <c r="DJD20" s="128"/>
      <c r="DJE20" s="129"/>
      <c r="DJF20" s="32"/>
      <c r="DJG20" s="33"/>
      <c r="DJH20" s="101"/>
      <c r="DJI20" s="26"/>
      <c r="DJJ20" s="34"/>
      <c r="DJK20" s="34"/>
      <c r="DJL20" s="21"/>
      <c r="DJM20" s="128"/>
      <c r="DJN20" s="129"/>
      <c r="DJO20" s="32"/>
      <c r="DJP20" s="33"/>
      <c r="DJQ20" s="101"/>
      <c r="DJR20" s="26"/>
      <c r="DJS20" s="34"/>
      <c r="DJT20" s="34"/>
      <c r="DJU20" s="21"/>
      <c r="DJV20" s="128"/>
      <c r="DJW20" s="129"/>
      <c r="DJX20" s="32"/>
      <c r="DJY20" s="33"/>
      <c r="DJZ20" s="101"/>
      <c r="DKA20" s="26"/>
      <c r="DKB20" s="34"/>
      <c r="DKC20" s="34"/>
      <c r="DKD20" s="21"/>
      <c r="DKE20" s="128"/>
      <c r="DKF20" s="129"/>
      <c r="DKG20" s="32"/>
      <c r="DKH20" s="33"/>
      <c r="DKI20" s="101"/>
      <c r="DKJ20" s="26"/>
      <c r="DKK20" s="34"/>
      <c r="DKL20" s="34"/>
      <c r="DKM20" s="21"/>
      <c r="DKN20" s="128"/>
      <c r="DKO20" s="129"/>
      <c r="DKP20" s="32"/>
      <c r="DKQ20" s="33"/>
      <c r="DKR20" s="101"/>
      <c r="DKS20" s="26"/>
      <c r="DKT20" s="34"/>
      <c r="DKU20" s="34"/>
      <c r="DKV20" s="21"/>
      <c r="DKW20" s="128"/>
      <c r="DKX20" s="129"/>
      <c r="DKY20" s="32"/>
      <c r="DKZ20" s="33"/>
      <c r="DLA20" s="101"/>
      <c r="DLB20" s="26"/>
      <c r="DLC20" s="34"/>
      <c r="DLD20" s="34"/>
      <c r="DLE20" s="21"/>
      <c r="DLF20" s="128"/>
      <c r="DLG20" s="129"/>
      <c r="DLH20" s="32"/>
      <c r="DLI20" s="33"/>
      <c r="DLJ20" s="101"/>
      <c r="DLK20" s="26"/>
      <c r="DLL20" s="34"/>
      <c r="DLM20" s="34"/>
      <c r="DLN20" s="21"/>
      <c r="DLO20" s="128"/>
      <c r="DLP20" s="129"/>
      <c r="DLQ20" s="32"/>
      <c r="DLR20" s="33"/>
      <c r="DLS20" s="101"/>
      <c r="DLT20" s="26"/>
      <c r="DLU20" s="34"/>
      <c r="DLV20" s="34"/>
      <c r="DLW20" s="21"/>
      <c r="DLX20" s="128"/>
      <c r="DLY20" s="129"/>
      <c r="DLZ20" s="32"/>
      <c r="DMA20" s="33"/>
      <c r="DMB20" s="101"/>
      <c r="DMC20" s="26"/>
      <c r="DMD20" s="34"/>
      <c r="DME20" s="34"/>
      <c r="DMF20" s="21"/>
      <c r="DMG20" s="128"/>
      <c r="DMH20" s="129"/>
      <c r="DMI20" s="32"/>
      <c r="DMJ20" s="33"/>
      <c r="DMK20" s="101"/>
      <c r="DML20" s="26"/>
      <c r="DMM20" s="34"/>
      <c r="DMN20" s="34"/>
      <c r="DMO20" s="21"/>
      <c r="DMP20" s="128"/>
      <c r="DMQ20" s="129"/>
      <c r="DMR20" s="32"/>
      <c r="DMS20" s="33"/>
      <c r="DMT20" s="101"/>
      <c r="DMU20" s="26"/>
      <c r="DMV20" s="34"/>
      <c r="DMW20" s="34"/>
      <c r="DMX20" s="21"/>
      <c r="DMY20" s="128"/>
      <c r="DMZ20" s="129"/>
      <c r="DNA20" s="32"/>
      <c r="DNB20" s="33"/>
      <c r="DNC20" s="101"/>
      <c r="DND20" s="26"/>
      <c r="DNE20" s="34"/>
      <c r="DNF20" s="34"/>
      <c r="DNG20" s="21"/>
      <c r="DNH20" s="128"/>
      <c r="DNI20" s="129"/>
      <c r="DNJ20" s="32"/>
      <c r="DNK20" s="33"/>
      <c r="DNL20" s="101"/>
      <c r="DNM20" s="26"/>
      <c r="DNN20" s="34"/>
      <c r="DNO20" s="34"/>
      <c r="DNP20" s="21"/>
      <c r="DNQ20" s="128"/>
      <c r="DNR20" s="129"/>
      <c r="DNS20" s="32"/>
      <c r="DNT20" s="33"/>
      <c r="DNU20" s="101"/>
      <c r="DNV20" s="26"/>
      <c r="DNW20" s="34"/>
      <c r="DNX20" s="34"/>
      <c r="DNY20" s="21"/>
      <c r="DNZ20" s="128"/>
      <c r="DOA20" s="129"/>
      <c r="DOB20" s="32"/>
      <c r="DOC20" s="33"/>
      <c r="DOD20" s="101"/>
      <c r="DOE20" s="26"/>
      <c r="DOF20" s="34"/>
      <c r="DOG20" s="34"/>
      <c r="DOH20" s="21"/>
      <c r="DOI20" s="128"/>
      <c r="DOJ20" s="129"/>
      <c r="DOK20" s="32"/>
      <c r="DOL20" s="33"/>
      <c r="DOM20" s="101"/>
      <c r="DON20" s="26"/>
      <c r="DOO20" s="34"/>
      <c r="DOP20" s="34"/>
      <c r="DOQ20" s="21"/>
      <c r="DOR20" s="128"/>
      <c r="DOS20" s="129"/>
      <c r="DOT20" s="32"/>
      <c r="DOU20" s="33"/>
      <c r="DOV20" s="101"/>
      <c r="DOW20" s="26"/>
      <c r="DOX20" s="34"/>
      <c r="DOY20" s="34"/>
      <c r="DOZ20" s="21"/>
      <c r="DPA20" s="128"/>
      <c r="DPB20" s="129"/>
      <c r="DPC20" s="32"/>
      <c r="DPD20" s="33"/>
      <c r="DPE20" s="101"/>
      <c r="DPF20" s="26"/>
      <c r="DPG20" s="34"/>
      <c r="DPH20" s="34"/>
      <c r="DPI20" s="21"/>
      <c r="DPJ20" s="128"/>
      <c r="DPK20" s="129"/>
      <c r="DPL20" s="32"/>
      <c r="DPM20" s="33"/>
      <c r="DPN20" s="101"/>
      <c r="DPO20" s="26"/>
      <c r="DPP20" s="34"/>
      <c r="DPQ20" s="34"/>
      <c r="DPR20" s="21"/>
      <c r="DPS20" s="128"/>
      <c r="DPT20" s="129"/>
      <c r="DPU20" s="32"/>
      <c r="DPV20" s="33"/>
      <c r="DPW20" s="101"/>
      <c r="DPX20" s="26"/>
      <c r="DPY20" s="34"/>
      <c r="DPZ20" s="34"/>
      <c r="DQA20" s="21"/>
      <c r="DQB20" s="128"/>
      <c r="DQC20" s="129"/>
      <c r="DQD20" s="32"/>
      <c r="DQE20" s="33"/>
      <c r="DQF20" s="101"/>
      <c r="DQG20" s="26"/>
      <c r="DQH20" s="34"/>
      <c r="DQI20" s="34"/>
      <c r="DQJ20" s="21"/>
      <c r="DQK20" s="128"/>
      <c r="DQL20" s="129"/>
      <c r="DQM20" s="32"/>
      <c r="DQN20" s="33"/>
      <c r="DQO20" s="101"/>
      <c r="DQP20" s="26"/>
      <c r="DQQ20" s="34"/>
      <c r="DQR20" s="34"/>
      <c r="DQS20" s="21"/>
      <c r="DQT20" s="128"/>
      <c r="DQU20" s="129"/>
      <c r="DQV20" s="32"/>
      <c r="DQW20" s="33"/>
      <c r="DQX20" s="101"/>
      <c r="DQY20" s="26"/>
      <c r="DQZ20" s="34"/>
      <c r="DRA20" s="34"/>
      <c r="DRB20" s="21"/>
      <c r="DRC20" s="128"/>
      <c r="DRD20" s="129"/>
      <c r="DRE20" s="32"/>
      <c r="DRF20" s="33"/>
      <c r="DRG20" s="101"/>
      <c r="DRH20" s="26"/>
      <c r="DRI20" s="34"/>
      <c r="DRJ20" s="34"/>
      <c r="DRK20" s="21"/>
      <c r="DRL20" s="128"/>
      <c r="DRM20" s="129"/>
      <c r="DRN20" s="32"/>
      <c r="DRO20" s="33"/>
      <c r="DRP20" s="101"/>
      <c r="DRQ20" s="26"/>
      <c r="DRR20" s="34"/>
      <c r="DRS20" s="34"/>
      <c r="DRT20" s="21"/>
      <c r="DRU20" s="128"/>
      <c r="DRV20" s="129"/>
      <c r="DRW20" s="32"/>
      <c r="DRX20" s="33"/>
      <c r="DRY20" s="101"/>
      <c r="DRZ20" s="26"/>
      <c r="DSA20" s="34"/>
      <c r="DSB20" s="34"/>
      <c r="DSC20" s="21"/>
      <c r="DSD20" s="128"/>
      <c r="DSE20" s="129"/>
      <c r="DSF20" s="32"/>
      <c r="DSG20" s="33"/>
      <c r="DSH20" s="101"/>
      <c r="DSI20" s="26"/>
      <c r="DSJ20" s="34"/>
      <c r="DSK20" s="34"/>
      <c r="DSL20" s="21"/>
      <c r="DSM20" s="128"/>
      <c r="DSN20" s="129"/>
      <c r="DSO20" s="32"/>
      <c r="DSP20" s="33"/>
      <c r="DSQ20" s="101"/>
      <c r="DSR20" s="26"/>
      <c r="DSS20" s="34"/>
      <c r="DST20" s="34"/>
      <c r="DSU20" s="21"/>
      <c r="DSV20" s="128"/>
      <c r="DSW20" s="129"/>
      <c r="DSX20" s="32"/>
      <c r="DSY20" s="33"/>
      <c r="DSZ20" s="101"/>
      <c r="DTA20" s="26"/>
      <c r="DTB20" s="34"/>
      <c r="DTC20" s="34"/>
      <c r="DTD20" s="21"/>
      <c r="DTE20" s="128"/>
      <c r="DTF20" s="129"/>
      <c r="DTG20" s="32"/>
      <c r="DTH20" s="33"/>
      <c r="DTI20" s="101"/>
      <c r="DTJ20" s="26"/>
      <c r="DTK20" s="34"/>
      <c r="DTL20" s="34"/>
      <c r="DTM20" s="21"/>
      <c r="DTN20" s="128"/>
      <c r="DTO20" s="129"/>
      <c r="DTP20" s="32"/>
      <c r="DTQ20" s="33"/>
      <c r="DTR20" s="101"/>
      <c r="DTS20" s="26"/>
      <c r="DTT20" s="34"/>
      <c r="DTU20" s="34"/>
      <c r="DTV20" s="21"/>
      <c r="DTW20" s="128"/>
      <c r="DTX20" s="129"/>
      <c r="DTY20" s="32"/>
      <c r="DTZ20" s="33"/>
      <c r="DUA20" s="101"/>
      <c r="DUB20" s="26"/>
      <c r="DUC20" s="34"/>
      <c r="DUD20" s="34"/>
      <c r="DUE20" s="21"/>
      <c r="DUF20" s="128"/>
      <c r="DUG20" s="129"/>
      <c r="DUH20" s="32"/>
      <c r="DUI20" s="33"/>
      <c r="DUJ20" s="101"/>
      <c r="DUK20" s="26"/>
      <c r="DUL20" s="34"/>
      <c r="DUM20" s="34"/>
      <c r="DUN20" s="21"/>
      <c r="DUO20" s="128"/>
      <c r="DUP20" s="129"/>
      <c r="DUQ20" s="32"/>
      <c r="DUR20" s="33"/>
      <c r="DUS20" s="101"/>
      <c r="DUT20" s="26"/>
      <c r="DUU20" s="34"/>
      <c r="DUV20" s="34"/>
      <c r="DUW20" s="21"/>
      <c r="DUX20" s="128"/>
      <c r="DUY20" s="129"/>
      <c r="DUZ20" s="32"/>
      <c r="DVA20" s="33"/>
      <c r="DVB20" s="101"/>
      <c r="DVC20" s="26"/>
      <c r="DVD20" s="34"/>
      <c r="DVE20" s="34"/>
      <c r="DVF20" s="21"/>
      <c r="DVG20" s="128"/>
      <c r="DVH20" s="129"/>
      <c r="DVI20" s="32"/>
      <c r="DVJ20" s="33"/>
      <c r="DVK20" s="101"/>
      <c r="DVL20" s="26"/>
      <c r="DVM20" s="34"/>
      <c r="DVN20" s="34"/>
      <c r="DVO20" s="21"/>
      <c r="DVP20" s="128"/>
      <c r="DVQ20" s="129"/>
      <c r="DVR20" s="32"/>
      <c r="DVS20" s="33"/>
      <c r="DVT20" s="101"/>
      <c r="DVU20" s="26"/>
      <c r="DVV20" s="34"/>
      <c r="DVW20" s="34"/>
      <c r="DVX20" s="21"/>
      <c r="DVY20" s="128"/>
      <c r="DVZ20" s="129"/>
      <c r="DWA20" s="32"/>
      <c r="DWB20" s="33"/>
      <c r="DWC20" s="101"/>
      <c r="DWD20" s="26"/>
      <c r="DWE20" s="34"/>
      <c r="DWF20" s="34"/>
      <c r="DWG20" s="21"/>
      <c r="DWH20" s="128"/>
      <c r="DWI20" s="129"/>
      <c r="DWJ20" s="32"/>
      <c r="DWK20" s="33"/>
      <c r="DWL20" s="101"/>
      <c r="DWM20" s="26"/>
      <c r="DWN20" s="34"/>
      <c r="DWO20" s="34"/>
      <c r="DWP20" s="21"/>
      <c r="DWQ20" s="128"/>
      <c r="DWR20" s="129"/>
      <c r="DWS20" s="32"/>
      <c r="DWT20" s="33"/>
      <c r="DWU20" s="101"/>
      <c r="DWV20" s="26"/>
      <c r="DWW20" s="34"/>
      <c r="DWX20" s="34"/>
      <c r="DWY20" s="21"/>
      <c r="DWZ20" s="128"/>
      <c r="DXA20" s="129"/>
      <c r="DXB20" s="32"/>
      <c r="DXC20" s="33"/>
      <c r="DXD20" s="101"/>
      <c r="DXE20" s="26"/>
      <c r="DXF20" s="34"/>
      <c r="DXG20" s="34"/>
      <c r="DXH20" s="21"/>
      <c r="DXI20" s="128"/>
      <c r="DXJ20" s="129"/>
      <c r="DXK20" s="32"/>
      <c r="DXL20" s="33"/>
      <c r="DXM20" s="101"/>
      <c r="DXN20" s="26"/>
      <c r="DXO20" s="34"/>
      <c r="DXP20" s="34"/>
      <c r="DXQ20" s="21"/>
      <c r="DXR20" s="128"/>
      <c r="DXS20" s="129"/>
      <c r="DXT20" s="32"/>
      <c r="DXU20" s="33"/>
      <c r="DXV20" s="101"/>
      <c r="DXW20" s="26"/>
      <c r="DXX20" s="34"/>
      <c r="DXY20" s="34"/>
      <c r="DXZ20" s="21"/>
      <c r="DYA20" s="128"/>
      <c r="DYB20" s="129"/>
      <c r="DYC20" s="32"/>
      <c r="DYD20" s="33"/>
      <c r="DYE20" s="101"/>
      <c r="DYF20" s="26"/>
      <c r="DYG20" s="34"/>
      <c r="DYH20" s="34"/>
      <c r="DYI20" s="21"/>
      <c r="DYJ20" s="128"/>
      <c r="DYK20" s="129"/>
      <c r="DYL20" s="32"/>
      <c r="DYM20" s="33"/>
      <c r="DYN20" s="101"/>
      <c r="DYO20" s="26"/>
      <c r="DYP20" s="34"/>
      <c r="DYQ20" s="34"/>
      <c r="DYR20" s="21"/>
      <c r="DYS20" s="128"/>
      <c r="DYT20" s="129"/>
      <c r="DYU20" s="32"/>
      <c r="DYV20" s="33"/>
      <c r="DYW20" s="101"/>
      <c r="DYX20" s="26"/>
      <c r="DYY20" s="34"/>
      <c r="DYZ20" s="34"/>
      <c r="DZA20" s="21"/>
      <c r="DZB20" s="128"/>
      <c r="DZC20" s="129"/>
      <c r="DZD20" s="32"/>
      <c r="DZE20" s="33"/>
      <c r="DZF20" s="101"/>
      <c r="DZG20" s="26"/>
      <c r="DZH20" s="34"/>
      <c r="DZI20" s="34"/>
      <c r="DZJ20" s="21"/>
      <c r="DZK20" s="128"/>
      <c r="DZL20" s="129"/>
      <c r="DZM20" s="32"/>
      <c r="DZN20" s="33"/>
      <c r="DZO20" s="101"/>
      <c r="DZP20" s="26"/>
      <c r="DZQ20" s="34"/>
      <c r="DZR20" s="34"/>
      <c r="DZS20" s="21"/>
      <c r="DZT20" s="128"/>
      <c r="DZU20" s="129"/>
      <c r="DZV20" s="32"/>
      <c r="DZW20" s="33"/>
      <c r="DZX20" s="101"/>
      <c r="DZY20" s="26"/>
      <c r="DZZ20" s="34"/>
      <c r="EAA20" s="34"/>
      <c r="EAB20" s="21"/>
      <c r="EAC20" s="128"/>
      <c r="EAD20" s="129"/>
      <c r="EAE20" s="32"/>
      <c r="EAF20" s="33"/>
      <c r="EAG20" s="101"/>
      <c r="EAH20" s="26"/>
      <c r="EAI20" s="34"/>
      <c r="EAJ20" s="34"/>
      <c r="EAK20" s="21"/>
      <c r="EAL20" s="128"/>
      <c r="EAM20" s="129"/>
      <c r="EAN20" s="32"/>
      <c r="EAO20" s="33"/>
      <c r="EAP20" s="101"/>
      <c r="EAQ20" s="26"/>
      <c r="EAR20" s="34"/>
      <c r="EAS20" s="34"/>
      <c r="EAT20" s="21"/>
      <c r="EAU20" s="128"/>
      <c r="EAV20" s="129"/>
      <c r="EAW20" s="32"/>
      <c r="EAX20" s="33"/>
      <c r="EAY20" s="101"/>
      <c r="EAZ20" s="26"/>
      <c r="EBA20" s="34"/>
      <c r="EBB20" s="34"/>
      <c r="EBC20" s="21"/>
      <c r="EBD20" s="128"/>
      <c r="EBE20" s="129"/>
      <c r="EBF20" s="32"/>
      <c r="EBG20" s="33"/>
      <c r="EBH20" s="101"/>
      <c r="EBI20" s="26"/>
      <c r="EBJ20" s="34"/>
      <c r="EBK20" s="34"/>
      <c r="EBL20" s="21"/>
      <c r="EBM20" s="128"/>
      <c r="EBN20" s="129"/>
      <c r="EBO20" s="32"/>
      <c r="EBP20" s="33"/>
      <c r="EBQ20" s="101"/>
      <c r="EBR20" s="26"/>
      <c r="EBS20" s="34"/>
      <c r="EBT20" s="34"/>
      <c r="EBU20" s="21"/>
      <c r="EBV20" s="128"/>
      <c r="EBW20" s="129"/>
      <c r="EBX20" s="32"/>
      <c r="EBY20" s="33"/>
      <c r="EBZ20" s="101"/>
      <c r="ECA20" s="26"/>
      <c r="ECB20" s="34"/>
      <c r="ECC20" s="34"/>
      <c r="ECD20" s="21"/>
      <c r="ECE20" s="128"/>
      <c r="ECF20" s="129"/>
      <c r="ECG20" s="32"/>
      <c r="ECH20" s="33"/>
      <c r="ECI20" s="101"/>
      <c r="ECJ20" s="26"/>
      <c r="ECK20" s="34"/>
      <c r="ECL20" s="34"/>
      <c r="ECM20" s="21"/>
      <c r="ECN20" s="128"/>
      <c r="ECO20" s="129"/>
      <c r="ECP20" s="32"/>
      <c r="ECQ20" s="33"/>
      <c r="ECR20" s="101"/>
      <c r="ECS20" s="26"/>
      <c r="ECT20" s="34"/>
      <c r="ECU20" s="34"/>
      <c r="ECV20" s="21"/>
      <c r="ECW20" s="128"/>
      <c r="ECX20" s="129"/>
      <c r="ECY20" s="32"/>
      <c r="ECZ20" s="33"/>
      <c r="EDA20" s="101"/>
      <c r="EDB20" s="26"/>
      <c r="EDC20" s="34"/>
      <c r="EDD20" s="34"/>
      <c r="EDE20" s="21"/>
      <c r="EDF20" s="128"/>
      <c r="EDG20" s="129"/>
      <c r="EDH20" s="32"/>
      <c r="EDI20" s="33"/>
      <c r="EDJ20" s="101"/>
      <c r="EDK20" s="26"/>
      <c r="EDL20" s="34"/>
      <c r="EDM20" s="34"/>
      <c r="EDN20" s="21"/>
      <c r="EDO20" s="128"/>
      <c r="EDP20" s="129"/>
      <c r="EDQ20" s="32"/>
      <c r="EDR20" s="33"/>
      <c r="EDS20" s="101"/>
      <c r="EDT20" s="26"/>
      <c r="EDU20" s="34"/>
      <c r="EDV20" s="34"/>
      <c r="EDW20" s="21"/>
      <c r="EDX20" s="128"/>
      <c r="EDY20" s="129"/>
      <c r="EDZ20" s="32"/>
      <c r="EEA20" s="33"/>
      <c r="EEB20" s="101"/>
      <c r="EEC20" s="26"/>
      <c r="EED20" s="34"/>
      <c r="EEE20" s="34"/>
      <c r="EEF20" s="21"/>
      <c r="EEG20" s="128"/>
      <c r="EEH20" s="129"/>
      <c r="EEI20" s="32"/>
      <c r="EEJ20" s="33"/>
      <c r="EEK20" s="101"/>
      <c r="EEL20" s="26"/>
      <c r="EEM20" s="34"/>
      <c r="EEN20" s="34"/>
      <c r="EEO20" s="21"/>
      <c r="EEP20" s="128"/>
      <c r="EEQ20" s="129"/>
      <c r="EER20" s="32"/>
      <c r="EES20" s="33"/>
      <c r="EET20" s="101"/>
      <c r="EEU20" s="26"/>
      <c r="EEV20" s="34"/>
      <c r="EEW20" s="34"/>
      <c r="EEX20" s="21"/>
      <c r="EEY20" s="128"/>
      <c r="EEZ20" s="129"/>
      <c r="EFA20" s="32"/>
      <c r="EFB20" s="33"/>
      <c r="EFC20" s="101"/>
      <c r="EFD20" s="26"/>
      <c r="EFE20" s="34"/>
      <c r="EFF20" s="34"/>
      <c r="EFG20" s="21"/>
      <c r="EFH20" s="128"/>
      <c r="EFI20" s="129"/>
      <c r="EFJ20" s="32"/>
      <c r="EFK20" s="33"/>
      <c r="EFL20" s="101"/>
      <c r="EFM20" s="26"/>
      <c r="EFN20" s="34"/>
      <c r="EFO20" s="34"/>
      <c r="EFP20" s="21"/>
      <c r="EFQ20" s="128"/>
      <c r="EFR20" s="129"/>
      <c r="EFS20" s="32"/>
      <c r="EFT20" s="33"/>
      <c r="EFU20" s="101"/>
      <c r="EFV20" s="26"/>
      <c r="EFW20" s="34"/>
      <c r="EFX20" s="34"/>
      <c r="EFY20" s="21"/>
      <c r="EFZ20" s="128"/>
      <c r="EGA20" s="129"/>
      <c r="EGB20" s="32"/>
      <c r="EGC20" s="33"/>
      <c r="EGD20" s="101"/>
      <c r="EGE20" s="26"/>
      <c r="EGF20" s="34"/>
      <c r="EGG20" s="34"/>
      <c r="EGH20" s="21"/>
      <c r="EGI20" s="128"/>
      <c r="EGJ20" s="129"/>
      <c r="EGK20" s="32"/>
      <c r="EGL20" s="33"/>
      <c r="EGM20" s="101"/>
      <c r="EGN20" s="26"/>
      <c r="EGO20" s="34"/>
      <c r="EGP20" s="34"/>
      <c r="EGQ20" s="21"/>
      <c r="EGR20" s="128"/>
      <c r="EGS20" s="129"/>
      <c r="EGT20" s="32"/>
      <c r="EGU20" s="33"/>
      <c r="EGV20" s="101"/>
      <c r="EGW20" s="26"/>
      <c r="EGX20" s="34"/>
      <c r="EGY20" s="34"/>
      <c r="EGZ20" s="21"/>
      <c r="EHA20" s="128"/>
      <c r="EHB20" s="129"/>
      <c r="EHC20" s="32"/>
      <c r="EHD20" s="33"/>
      <c r="EHE20" s="101"/>
      <c r="EHF20" s="26"/>
      <c r="EHG20" s="34"/>
      <c r="EHH20" s="34"/>
      <c r="EHI20" s="21"/>
      <c r="EHJ20" s="128"/>
      <c r="EHK20" s="129"/>
      <c r="EHL20" s="32"/>
      <c r="EHM20" s="33"/>
      <c r="EHN20" s="101"/>
      <c r="EHO20" s="26"/>
      <c r="EHP20" s="34"/>
      <c r="EHQ20" s="34"/>
      <c r="EHR20" s="21"/>
      <c r="EHS20" s="128"/>
      <c r="EHT20" s="129"/>
      <c r="EHU20" s="32"/>
      <c r="EHV20" s="33"/>
      <c r="EHW20" s="101"/>
      <c r="EHX20" s="26"/>
      <c r="EHY20" s="34"/>
      <c r="EHZ20" s="34"/>
      <c r="EIA20" s="21"/>
      <c r="EIB20" s="128"/>
      <c r="EIC20" s="129"/>
      <c r="EID20" s="32"/>
      <c r="EIE20" s="33"/>
      <c r="EIF20" s="101"/>
      <c r="EIG20" s="26"/>
      <c r="EIH20" s="34"/>
      <c r="EII20" s="34"/>
      <c r="EIJ20" s="21"/>
      <c r="EIK20" s="128"/>
      <c r="EIL20" s="129"/>
      <c r="EIM20" s="32"/>
      <c r="EIN20" s="33"/>
      <c r="EIO20" s="101"/>
      <c r="EIP20" s="26"/>
      <c r="EIQ20" s="34"/>
      <c r="EIR20" s="34"/>
      <c r="EIS20" s="21"/>
      <c r="EIT20" s="128"/>
      <c r="EIU20" s="129"/>
      <c r="EIV20" s="32"/>
      <c r="EIW20" s="33"/>
      <c r="EIX20" s="101"/>
      <c r="EIY20" s="26"/>
      <c r="EIZ20" s="34"/>
      <c r="EJA20" s="34"/>
      <c r="EJB20" s="21"/>
      <c r="EJC20" s="128"/>
      <c r="EJD20" s="129"/>
      <c r="EJE20" s="32"/>
      <c r="EJF20" s="33"/>
      <c r="EJG20" s="101"/>
      <c r="EJH20" s="26"/>
      <c r="EJI20" s="34"/>
      <c r="EJJ20" s="34"/>
      <c r="EJK20" s="21"/>
      <c r="EJL20" s="128"/>
      <c r="EJM20" s="129"/>
      <c r="EJN20" s="32"/>
      <c r="EJO20" s="33"/>
      <c r="EJP20" s="101"/>
      <c r="EJQ20" s="26"/>
      <c r="EJR20" s="34"/>
      <c r="EJS20" s="34"/>
      <c r="EJT20" s="21"/>
      <c r="EJU20" s="128"/>
      <c r="EJV20" s="129"/>
      <c r="EJW20" s="32"/>
      <c r="EJX20" s="33"/>
      <c r="EJY20" s="101"/>
      <c r="EJZ20" s="26"/>
      <c r="EKA20" s="34"/>
      <c r="EKB20" s="34"/>
      <c r="EKC20" s="21"/>
      <c r="EKD20" s="128"/>
      <c r="EKE20" s="129"/>
      <c r="EKF20" s="32"/>
      <c r="EKG20" s="33"/>
      <c r="EKH20" s="101"/>
      <c r="EKI20" s="26"/>
      <c r="EKJ20" s="34"/>
      <c r="EKK20" s="34"/>
      <c r="EKL20" s="21"/>
      <c r="EKM20" s="128"/>
      <c r="EKN20" s="129"/>
      <c r="EKO20" s="32"/>
      <c r="EKP20" s="33"/>
      <c r="EKQ20" s="101"/>
      <c r="EKR20" s="26"/>
      <c r="EKS20" s="34"/>
      <c r="EKT20" s="34"/>
      <c r="EKU20" s="21"/>
      <c r="EKV20" s="128"/>
      <c r="EKW20" s="129"/>
      <c r="EKX20" s="32"/>
      <c r="EKY20" s="33"/>
      <c r="EKZ20" s="101"/>
      <c r="ELA20" s="26"/>
      <c r="ELB20" s="34"/>
      <c r="ELC20" s="34"/>
      <c r="ELD20" s="21"/>
      <c r="ELE20" s="128"/>
      <c r="ELF20" s="129"/>
      <c r="ELG20" s="32"/>
      <c r="ELH20" s="33"/>
      <c r="ELI20" s="101"/>
      <c r="ELJ20" s="26"/>
      <c r="ELK20" s="34"/>
      <c r="ELL20" s="34"/>
      <c r="ELM20" s="21"/>
      <c r="ELN20" s="128"/>
      <c r="ELO20" s="129"/>
      <c r="ELP20" s="32"/>
      <c r="ELQ20" s="33"/>
      <c r="ELR20" s="101"/>
      <c r="ELS20" s="26"/>
      <c r="ELT20" s="34"/>
      <c r="ELU20" s="34"/>
      <c r="ELV20" s="21"/>
      <c r="ELW20" s="128"/>
      <c r="ELX20" s="129"/>
      <c r="ELY20" s="32"/>
      <c r="ELZ20" s="33"/>
      <c r="EMA20" s="101"/>
      <c r="EMB20" s="26"/>
      <c r="EMC20" s="34"/>
      <c r="EMD20" s="34"/>
      <c r="EME20" s="21"/>
      <c r="EMF20" s="128"/>
      <c r="EMG20" s="129"/>
      <c r="EMH20" s="32"/>
      <c r="EMI20" s="33"/>
      <c r="EMJ20" s="101"/>
      <c r="EMK20" s="26"/>
      <c r="EML20" s="34"/>
      <c r="EMM20" s="34"/>
      <c r="EMN20" s="21"/>
      <c r="EMO20" s="128"/>
      <c r="EMP20" s="129"/>
      <c r="EMQ20" s="32"/>
      <c r="EMR20" s="33"/>
      <c r="EMS20" s="101"/>
      <c r="EMT20" s="26"/>
      <c r="EMU20" s="34"/>
      <c r="EMV20" s="34"/>
      <c r="EMW20" s="21"/>
      <c r="EMX20" s="128"/>
      <c r="EMY20" s="129"/>
      <c r="EMZ20" s="32"/>
      <c r="ENA20" s="33"/>
      <c r="ENB20" s="101"/>
      <c r="ENC20" s="26"/>
      <c r="END20" s="34"/>
      <c r="ENE20" s="34"/>
      <c r="ENF20" s="21"/>
      <c r="ENG20" s="128"/>
      <c r="ENH20" s="129"/>
      <c r="ENI20" s="32"/>
      <c r="ENJ20" s="33"/>
      <c r="ENK20" s="101"/>
      <c r="ENL20" s="26"/>
      <c r="ENM20" s="34"/>
      <c r="ENN20" s="34"/>
      <c r="ENO20" s="21"/>
      <c r="ENP20" s="128"/>
      <c r="ENQ20" s="129"/>
      <c r="ENR20" s="32"/>
      <c r="ENS20" s="33"/>
      <c r="ENT20" s="101"/>
      <c r="ENU20" s="26"/>
      <c r="ENV20" s="34"/>
      <c r="ENW20" s="34"/>
      <c r="ENX20" s="21"/>
      <c r="ENY20" s="128"/>
      <c r="ENZ20" s="129"/>
      <c r="EOA20" s="32"/>
      <c r="EOB20" s="33"/>
      <c r="EOC20" s="101"/>
      <c r="EOD20" s="26"/>
      <c r="EOE20" s="34"/>
      <c r="EOF20" s="34"/>
      <c r="EOG20" s="21"/>
      <c r="EOH20" s="128"/>
      <c r="EOI20" s="129"/>
      <c r="EOJ20" s="32"/>
      <c r="EOK20" s="33"/>
      <c r="EOL20" s="101"/>
      <c r="EOM20" s="26"/>
      <c r="EON20" s="34"/>
      <c r="EOO20" s="34"/>
      <c r="EOP20" s="21"/>
      <c r="EOQ20" s="128"/>
      <c r="EOR20" s="129"/>
      <c r="EOS20" s="32"/>
      <c r="EOT20" s="33"/>
      <c r="EOU20" s="101"/>
      <c r="EOV20" s="26"/>
      <c r="EOW20" s="34"/>
      <c r="EOX20" s="34"/>
      <c r="EOY20" s="21"/>
      <c r="EOZ20" s="128"/>
      <c r="EPA20" s="129"/>
      <c r="EPB20" s="32"/>
      <c r="EPC20" s="33"/>
      <c r="EPD20" s="101"/>
      <c r="EPE20" s="26"/>
      <c r="EPF20" s="34"/>
      <c r="EPG20" s="34"/>
      <c r="EPH20" s="21"/>
      <c r="EPI20" s="128"/>
      <c r="EPJ20" s="129"/>
      <c r="EPK20" s="32"/>
      <c r="EPL20" s="33"/>
      <c r="EPM20" s="101"/>
      <c r="EPN20" s="26"/>
      <c r="EPO20" s="34"/>
      <c r="EPP20" s="34"/>
      <c r="EPQ20" s="21"/>
      <c r="EPR20" s="128"/>
      <c r="EPS20" s="129"/>
      <c r="EPT20" s="32"/>
      <c r="EPU20" s="33"/>
      <c r="EPV20" s="101"/>
      <c r="EPW20" s="26"/>
      <c r="EPX20" s="34"/>
      <c r="EPY20" s="34"/>
      <c r="EPZ20" s="21"/>
      <c r="EQA20" s="128"/>
      <c r="EQB20" s="129"/>
      <c r="EQC20" s="32"/>
      <c r="EQD20" s="33"/>
      <c r="EQE20" s="101"/>
      <c r="EQF20" s="26"/>
      <c r="EQG20" s="34"/>
      <c r="EQH20" s="34"/>
      <c r="EQI20" s="21"/>
      <c r="EQJ20" s="128"/>
      <c r="EQK20" s="129"/>
      <c r="EQL20" s="32"/>
      <c r="EQM20" s="33"/>
      <c r="EQN20" s="101"/>
      <c r="EQO20" s="26"/>
      <c r="EQP20" s="34"/>
      <c r="EQQ20" s="34"/>
      <c r="EQR20" s="21"/>
      <c r="EQS20" s="128"/>
      <c r="EQT20" s="129"/>
      <c r="EQU20" s="32"/>
      <c r="EQV20" s="33"/>
      <c r="EQW20" s="101"/>
      <c r="EQX20" s="26"/>
      <c r="EQY20" s="34"/>
      <c r="EQZ20" s="34"/>
      <c r="ERA20" s="21"/>
      <c r="ERB20" s="128"/>
      <c r="ERC20" s="129"/>
      <c r="ERD20" s="32"/>
      <c r="ERE20" s="33"/>
      <c r="ERF20" s="101"/>
      <c r="ERG20" s="26"/>
      <c r="ERH20" s="34"/>
      <c r="ERI20" s="34"/>
      <c r="ERJ20" s="21"/>
      <c r="ERK20" s="128"/>
      <c r="ERL20" s="129"/>
      <c r="ERM20" s="32"/>
      <c r="ERN20" s="33"/>
      <c r="ERO20" s="101"/>
      <c r="ERP20" s="26"/>
      <c r="ERQ20" s="34"/>
      <c r="ERR20" s="34"/>
      <c r="ERS20" s="21"/>
      <c r="ERT20" s="128"/>
      <c r="ERU20" s="129"/>
      <c r="ERV20" s="32"/>
      <c r="ERW20" s="33"/>
      <c r="ERX20" s="101"/>
      <c r="ERY20" s="26"/>
      <c r="ERZ20" s="34"/>
      <c r="ESA20" s="34"/>
      <c r="ESB20" s="21"/>
      <c r="ESC20" s="128"/>
      <c r="ESD20" s="129"/>
      <c r="ESE20" s="32"/>
      <c r="ESF20" s="33"/>
      <c r="ESG20" s="101"/>
      <c r="ESH20" s="26"/>
      <c r="ESI20" s="34"/>
      <c r="ESJ20" s="34"/>
      <c r="ESK20" s="21"/>
      <c r="ESL20" s="128"/>
      <c r="ESM20" s="129"/>
      <c r="ESN20" s="32"/>
      <c r="ESO20" s="33"/>
      <c r="ESP20" s="101"/>
      <c r="ESQ20" s="26"/>
      <c r="ESR20" s="34"/>
      <c r="ESS20" s="34"/>
      <c r="EST20" s="21"/>
      <c r="ESU20" s="128"/>
      <c r="ESV20" s="129"/>
      <c r="ESW20" s="32"/>
      <c r="ESX20" s="33"/>
      <c r="ESY20" s="101"/>
      <c r="ESZ20" s="26"/>
      <c r="ETA20" s="34"/>
      <c r="ETB20" s="34"/>
      <c r="ETC20" s="21"/>
      <c r="ETD20" s="128"/>
      <c r="ETE20" s="129"/>
      <c r="ETF20" s="32"/>
      <c r="ETG20" s="33"/>
      <c r="ETH20" s="101"/>
      <c r="ETI20" s="26"/>
      <c r="ETJ20" s="34"/>
      <c r="ETK20" s="34"/>
      <c r="ETL20" s="21"/>
      <c r="ETM20" s="128"/>
      <c r="ETN20" s="129"/>
      <c r="ETO20" s="32"/>
      <c r="ETP20" s="33"/>
      <c r="ETQ20" s="101"/>
      <c r="ETR20" s="26"/>
      <c r="ETS20" s="34"/>
      <c r="ETT20" s="34"/>
      <c r="ETU20" s="21"/>
      <c r="ETV20" s="128"/>
      <c r="ETW20" s="129"/>
      <c r="ETX20" s="32"/>
      <c r="ETY20" s="33"/>
      <c r="ETZ20" s="101"/>
      <c r="EUA20" s="26"/>
      <c r="EUB20" s="34"/>
      <c r="EUC20" s="34"/>
      <c r="EUD20" s="21"/>
      <c r="EUE20" s="128"/>
      <c r="EUF20" s="129"/>
      <c r="EUG20" s="32"/>
      <c r="EUH20" s="33"/>
      <c r="EUI20" s="101"/>
      <c r="EUJ20" s="26"/>
      <c r="EUK20" s="34"/>
      <c r="EUL20" s="34"/>
      <c r="EUM20" s="21"/>
      <c r="EUN20" s="128"/>
      <c r="EUO20" s="129"/>
      <c r="EUP20" s="32"/>
      <c r="EUQ20" s="33"/>
      <c r="EUR20" s="101"/>
      <c r="EUS20" s="26"/>
      <c r="EUT20" s="34"/>
      <c r="EUU20" s="34"/>
      <c r="EUV20" s="21"/>
      <c r="EUW20" s="128"/>
      <c r="EUX20" s="129"/>
      <c r="EUY20" s="32"/>
      <c r="EUZ20" s="33"/>
      <c r="EVA20" s="101"/>
      <c r="EVB20" s="26"/>
      <c r="EVC20" s="34"/>
      <c r="EVD20" s="34"/>
      <c r="EVE20" s="21"/>
      <c r="EVF20" s="128"/>
      <c r="EVG20" s="129"/>
      <c r="EVH20" s="32"/>
      <c r="EVI20" s="33"/>
      <c r="EVJ20" s="101"/>
      <c r="EVK20" s="26"/>
      <c r="EVL20" s="34"/>
      <c r="EVM20" s="34"/>
      <c r="EVN20" s="21"/>
      <c r="EVO20" s="128"/>
      <c r="EVP20" s="129"/>
      <c r="EVQ20" s="32"/>
      <c r="EVR20" s="33"/>
      <c r="EVS20" s="101"/>
      <c r="EVT20" s="26"/>
      <c r="EVU20" s="34"/>
      <c r="EVV20" s="34"/>
      <c r="EVW20" s="21"/>
      <c r="EVX20" s="128"/>
      <c r="EVY20" s="129"/>
      <c r="EVZ20" s="32"/>
      <c r="EWA20" s="33"/>
      <c r="EWB20" s="101"/>
      <c r="EWC20" s="26"/>
      <c r="EWD20" s="34"/>
      <c r="EWE20" s="34"/>
      <c r="EWF20" s="21"/>
      <c r="EWG20" s="128"/>
      <c r="EWH20" s="129"/>
      <c r="EWI20" s="32"/>
      <c r="EWJ20" s="33"/>
      <c r="EWK20" s="101"/>
      <c r="EWL20" s="26"/>
      <c r="EWM20" s="34"/>
      <c r="EWN20" s="34"/>
      <c r="EWO20" s="21"/>
      <c r="EWP20" s="128"/>
      <c r="EWQ20" s="129"/>
      <c r="EWR20" s="32"/>
      <c r="EWS20" s="33"/>
      <c r="EWT20" s="101"/>
      <c r="EWU20" s="26"/>
      <c r="EWV20" s="34"/>
      <c r="EWW20" s="34"/>
      <c r="EWX20" s="21"/>
      <c r="EWY20" s="128"/>
      <c r="EWZ20" s="129"/>
      <c r="EXA20" s="32"/>
      <c r="EXB20" s="33"/>
      <c r="EXC20" s="101"/>
      <c r="EXD20" s="26"/>
      <c r="EXE20" s="34"/>
      <c r="EXF20" s="34"/>
      <c r="EXG20" s="21"/>
      <c r="EXH20" s="128"/>
      <c r="EXI20" s="129"/>
      <c r="EXJ20" s="32"/>
      <c r="EXK20" s="33"/>
      <c r="EXL20" s="101"/>
      <c r="EXM20" s="26"/>
      <c r="EXN20" s="34"/>
      <c r="EXO20" s="34"/>
      <c r="EXP20" s="21"/>
      <c r="EXQ20" s="128"/>
      <c r="EXR20" s="129"/>
      <c r="EXS20" s="32"/>
      <c r="EXT20" s="33"/>
      <c r="EXU20" s="101"/>
      <c r="EXV20" s="26"/>
      <c r="EXW20" s="34"/>
      <c r="EXX20" s="34"/>
      <c r="EXY20" s="21"/>
      <c r="EXZ20" s="128"/>
      <c r="EYA20" s="129"/>
      <c r="EYB20" s="32"/>
      <c r="EYC20" s="33"/>
      <c r="EYD20" s="101"/>
      <c r="EYE20" s="26"/>
      <c r="EYF20" s="34"/>
      <c r="EYG20" s="34"/>
      <c r="EYH20" s="21"/>
      <c r="EYI20" s="128"/>
      <c r="EYJ20" s="129"/>
      <c r="EYK20" s="32"/>
      <c r="EYL20" s="33"/>
      <c r="EYM20" s="101"/>
      <c r="EYN20" s="26"/>
      <c r="EYO20" s="34"/>
      <c r="EYP20" s="34"/>
      <c r="EYQ20" s="21"/>
      <c r="EYR20" s="128"/>
      <c r="EYS20" s="129"/>
      <c r="EYT20" s="32"/>
      <c r="EYU20" s="33"/>
      <c r="EYV20" s="101"/>
      <c r="EYW20" s="26"/>
      <c r="EYX20" s="34"/>
      <c r="EYY20" s="34"/>
      <c r="EYZ20" s="21"/>
      <c r="EZA20" s="128"/>
      <c r="EZB20" s="129"/>
      <c r="EZC20" s="32"/>
      <c r="EZD20" s="33"/>
      <c r="EZE20" s="101"/>
      <c r="EZF20" s="26"/>
      <c r="EZG20" s="34"/>
      <c r="EZH20" s="34"/>
      <c r="EZI20" s="21"/>
      <c r="EZJ20" s="128"/>
      <c r="EZK20" s="129"/>
      <c r="EZL20" s="32"/>
      <c r="EZM20" s="33"/>
      <c r="EZN20" s="101"/>
      <c r="EZO20" s="26"/>
      <c r="EZP20" s="34"/>
      <c r="EZQ20" s="34"/>
      <c r="EZR20" s="21"/>
      <c r="EZS20" s="128"/>
      <c r="EZT20" s="129"/>
      <c r="EZU20" s="32"/>
      <c r="EZV20" s="33"/>
      <c r="EZW20" s="101"/>
      <c r="EZX20" s="26"/>
      <c r="EZY20" s="34"/>
      <c r="EZZ20" s="34"/>
      <c r="FAA20" s="21"/>
      <c r="FAB20" s="128"/>
      <c r="FAC20" s="129"/>
      <c r="FAD20" s="32"/>
      <c r="FAE20" s="33"/>
      <c r="FAF20" s="101"/>
      <c r="FAG20" s="26"/>
      <c r="FAH20" s="34"/>
      <c r="FAI20" s="34"/>
      <c r="FAJ20" s="21"/>
      <c r="FAK20" s="128"/>
      <c r="FAL20" s="129"/>
      <c r="FAM20" s="32"/>
      <c r="FAN20" s="33"/>
      <c r="FAO20" s="101"/>
      <c r="FAP20" s="26"/>
      <c r="FAQ20" s="34"/>
      <c r="FAR20" s="34"/>
      <c r="FAS20" s="21"/>
      <c r="FAT20" s="128"/>
      <c r="FAU20" s="129"/>
      <c r="FAV20" s="32"/>
      <c r="FAW20" s="33"/>
      <c r="FAX20" s="101"/>
      <c r="FAY20" s="26"/>
      <c r="FAZ20" s="34"/>
      <c r="FBA20" s="34"/>
      <c r="FBB20" s="21"/>
      <c r="FBC20" s="128"/>
      <c r="FBD20" s="129"/>
      <c r="FBE20" s="32"/>
      <c r="FBF20" s="33"/>
      <c r="FBG20" s="101"/>
      <c r="FBH20" s="26"/>
      <c r="FBI20" s="34"/>
      <c r="FBJ20" s="34"/>
      <c r="FBK20" s="21"/>
      <c r="FBL20" s="128"/>
      <c r="FBM20" s="129"/>
      <c r="FBN20" s="32"/>
      <c r="FBO20" s="33"/>
      <c r="FBP20" s="101"/>
      <c r="FBQ20" s="26"/>
      <c r="FBR20" s="34"/>
      <c r="FBS20" s="34"/>
      <c r="FBT20" s="21"/>
      <c r="FBU20" s="128"/>
      <c r="FBV20" s="129"/>
      <c r="FBW20" s="32"/>
      <c r="FBX20" s="33"/>
      <c r="FBY20" s="101"/>
      <c r="FBZ20" s="26"/>
      <c r="FCA20" s="34"/>
      <c r="FCB20" s="34"/>
      <c r="FCC20" s="21"/>
      <c r="FCD20" s="128"/>
      <c r="FCE20" s="129"/>
      <c r="FCF20" s="32"/>
      <c r="FCG20" s="33"/>
      <c r="FCH20" s="101"/>
      <c r="FCI20" s="26"/>
      <c r="FCJ20" s="34"/>
      <c r="FCK20" s="34"/>
      <c r="FCL20" s="21"/>
      <c r="FCM20" s="128"/>
      <c r="FCN20" s="129"/>
      <c r="FCO20" s="32"/>
      <c r="FCP20" s="33"/>
      <c r="FCQ20" s="101"/>
      <c r="FCR20" s="26"/>
      <c r="FCS20" s="34"/>
      <c r="FCT20" s="34"/>
      <c r="FCU20" s="21"/>
      <c r="FCV20" s="128"/>
      <c r="FCW20" s="129"/>
      <c r="FCX20" s="32"/>
      <c r="FCY20" s="33"/>
      <c r="FCZ20" s="101"/>
      <c r="FDA20" s="26"/>
      <c r="FDB20" s="34"/>
      <c r="FDC20" s="34"/>
      <c r="FDD20" s="21"/>
      <c r="FDE20" s="128"/>
      <c r="FDF20" s="129"/>
      <c r="FDG20" s="32"/>
      <c r="FDH20" s="33"/>
      <c r="FDI20" s="101"/>
      <c r="FDJ20" s="26"/>
      <c r="FDK20" s="34"/>
      <c r="FDL20" s="34"/>
      <c r="FDM20" s="21"/>
      <c r="FDN20" s="128"/>
      <c r="FDO20" s="129"/>
      <c r="FDP20" s="32"/>
      <c r="FDQ20" s="33"/>
      <c r="FDR20" s="101"/>
      <c r="FDS20" s="26"/>
      <c r="FDT20" s="34"/>
      <c r="FDU20" s="34"/>
      <c r="FDV20" s="21"/>
      <c r="FDW20" s="128"/>
      <c r="FDX20" s="129"/>
      <c r="FDY20" s="32"/>
      <c r="FDZ20" s="33"/>
      <c r="FEA20" s="101"/>
      <c r="FEB20" s="26"/>
      <c r="FEC20" s="34"/>
      <c r="FED20" s="34"/>
      <c r="FEE20" s="21"/>
      <c r="FEF20" s="128"/>
      <c r="FEG20" s="129"/>
      <c r="FEH20" s="32"/>
      <c r="FEI20" s="33"/>
      <c r="FEJ20" s="101"/>
      <c r="FEK20" s="26"/>
      <c r="FEL20" s="34"/>
      <c r="FEM20" s="34"/>
      <c r="FEN20" s="21"/>
      <c r="FEO20" s="128"/>
      <c r="FEP20" s="129"/>
      <c r="FEQ20" s="32"/>
      <c r="FER20" s="33"/>
      <c r="FES20" s="101"/>
      <c r="FET20" s="26"/>
      <c r="FEU20" s="34"/>
      <c r="FEV20" s="34"/>
      <c r="FEW20" s="21"/>
      <c r="FEX20" s="128"/>
      <c r="FEY20" s="129"/>
      <c r="FEZ20" s="32"/>
      <c r="FFA20" s="33"/>
      <c r="FFB20" s="101"/>
      <c r="FFC20" s="26"/>
      <c r="FFD20" s="34"/>
      <c r="FFE20" s="34"/>
      <c r="FFF20" s="21"/>
      <c r="FFG20" s="128"/>
      <c r="FFH20" s="129"/>
      <c r="FFI20" s="32"/>
      <c r="FFJ20" s="33"/>
      <c r="FFK20" s="101"/>
      <c r="FFL20" s="26"/>
      <c r="FFM20" s="34"/>
      <c r="FFN20" s="34"/>
      <c r="FFO20" s="21"/>
      <c r="FFP20" s="128"/>
      <c r="FFQ20" s="129"/>
      <c r="FFR20" s="32"/>
      <c r="FFS20" s="33"/>
      <c r="FFT20" s="101"/>
      <c r="FFU20" s="26"/>
      <c r="FFV20" s="34"/>
      <c r="FFW20" s="34"/>
      <c r="FFX20" s="21"/>
      <c r="FFY20" s="128"/>
      <c r="FFZ20" s="129"/>
      <c r="FGA20" s="32"/>
      <c r="FGB20" s="33"/>
      <c r="FGC20" s="101"/>
      <c r="FGD20" s="26"/>
      <c r="FGE20" s="34"/>
      <c r="FGF20" s="34"/>
      <c r="FGG20" s="21"/>
      <c r="FGH20" s="128"/>
      <c r="FGI20" s="129"/>
      <c r="FGJ20" s="32"/>
      <c r="FGK20" s="33"/>
      <c r="FGL20" s="101"/>
      <c r="FGM20" s="26"/>
      <c r="FGN20" s="34"/>
      <c r="FGO20" s="34"/>
      <c r="FGP20" s="21"/>
      <c r="FGQ20" s="128"/>
      <c r="FGR20" s="129"/>
      <c r="FGS20" s="32"/>
      <c r="FGT20" s="33"/>
      <c r="FGU20" s="101"/>
      <c r="FGV20" s="26"/>
      <c r="FGW20" s="34"/>
      <c r="FGX20" s="34"/>
      <c r="FGY20" s="21"/>
      <c r="FGZ20" s="128"/>
      <c r="FHA20" s="129"/>
      <c r="FHB20" s="32"/>
      <c r="FHC20" s="33"/>
      <c r="FHD20" s="101"/>
      <c r="FHE20" s="26"/>
      <c r="FHF20" s="34"/>
      <c r="FHG20" s="34"/>
      <c r="FHH20" s="21"/>
      <c r="FHI20" s="128"/>
      <c r="FHJ20" s="129"/>
      <c r="FHK20" s="32"/>
      <c r="FHL20" s="33"/>
      <c r="FHM20" s="101"/>
      <c r="FHN20" s="26"/>
      <c r="FHO20" s="34"/>
      <c r="FHP20" s="34"/>
      <c r="FHQ20" s="21"/>
      <c r="FHR20" s="128"/>
      <c r="FHS20" s="129"/>
      <c r="FHT20" s="32"/>
      <c r="FHU20" s="33"/>
      <c r="FHV20" s="101"/>
      <c r="FHW20" s="26"/>
      <c r="FHX20" s="34"/>
      <c r="FHY20" s="34"/>
      <c r="FHZ20" s="21"/>
      <c r="FIA20" s="128"/>
      <c r="FIB20" s="129"/>
      <c r="FIC20" s="32"/>
      <c r="FID20" s="33"/>
      <c r="FIE20" s="101"/>
      <c r="FIF20" s="26"/>
      <c r="FIG20" s="34"/>
      <c r="FIH20" s="34"/>
      <c r="FII20" s="21"/>
      <c r="FIJ20" s="128"/>
      <c r="FIK20" s="129"/>
      <c r="FIL20" s="32"/>
      <c r="FIM20" s="33"/>
      <c r="FIN20" s="101"/>
      <c r="FIO20" s="26"/>
      <c r="FIP20" s="34"/>
      <c r="FIQ20" s="34"/>
      <c r="FIR20" s="21"/>
      <c r="FIS20" s="128"/>
      <c r="FIT20" s="129"/>
      <c r="FIU20" s="32"/>
      <c r="FIV20" s="33"/>
      <c r="FIW20" s="101"/>
      <c r="FIX20" s="26"/>
      <c r="FIY20" s="34"/>
      <c r="FIZ20" s="34"/>
      <c r="FJA20" s="21"/>
      <c r="FJB20" s="128"/>
      <c r="FJC20" s="129"/>
      <c r="FJD20" s="32"/>
      <c r="FJE20" s="33"/>
      <c r="FJF20" s="101"/>
      <c r="FJG20" s="26"/>
      <c r="FJH20" s="34"/>
      <c r="FJI20" s="34"/>
      <c r="FJJ20" s="21"/>
      <c r="FJK20" s="128"/>
      <c r="FJL20" s="129"/>
      <c r="FJM20" s="32"/>
      <c r="FJN20" s="33"/>
      <c r="FJO20" s="101"/>
      <c r="FJP20" s="26"/>
      <c r="FJQ20" s="34"/>
      <c r="FJR20" s="34"/>
      <c r="FJS20" s="21"/>
      <c r="FJT20" s="128"/>
      <c r="FJU20" s="129"/>
      <c r="FJV20" s="32"/>
      <c r="FJW20" s="33"/>
      <c r="FJX20" s="101"/>
      <c r="FJY20" s="26"/>
      <c r="FJZ20" s="34"/>
      <c r="FKA20" s="34"/>
      <c r="FKB20" s="21"/>
      <c r="FKC20" s="128"/>
      <c r="FKD20" s="129"/>
      <c r="FKE20" s="32"/>
      <c r="FKF20" s="33"/>
      <c r="FKG20" s="101"/>
      <c r="FKH20" s="26"/>
      <c r="FKI20" s="34"/>
      <c r="FKJ20" s="34"/>
      <c r="FKK20" s="21"/>
      <c r="FKL20" s="128"/>
      <c r="FKM20" s="129"/>
      <c r="FKN20" s="32"/>
      <c r="FKO20" s="33"/>
      <c r="FKP20" s="101"/>
      <c r="FKQ20" s="26"/>
      <c r="FKR20" s="34"/>
      <c r="FKS20" s="34"/>
      <c r="FKT20" s="21"/>
      <c r="FKU20" s="128"/>
      <c r="FKV20" s="129"/>
      <c r="FKW20" s="32"/>
      <c r="FKX20" s="33"/>
      <c r="FKY20" s="101"/>
      <c r="FKZ20" s="26"/>
      <c r="FLA20" s="34"/>
      <c r="FLB20" s="34"/>
      <c r="FLC20" s="21"/>
      <c r="FLD20" s="128"/>
      <c r="FLE20" s="129"/>
      <c r="FLF20" s="32"/>
      <c r="FLG20" s="33"/>
      <c r="FLH20" s="101"/>
      <c r="FLI20" s="26"/>
      <c r="FLJ20" s="34"/>
      <c r="FLK20" s="34"/>
      <c r="FLL20" s="21"/>
      <c r="FLM20" s="128"/>
      <c r="FLN20" s="129"/>
      <c r="FLO20" s="32"/>
      <c r="FLP20" s="33"/>
      <c r="FLQ20" s="101"/>
      <c r="FLR20" s="26"/>
      <c r="FLS20" s="34"/>
      <c r="FLT20" s="34"/>
      <c r="FLU20" s="21"/>
      <c r="FLV20" s="128"/>
      <c r="FLW20" s="129"/>
      <c r="FLX20" s="32"/>
      <c r="FLY20" s="33"/>
      <c r="FLZ20" s="101"/>
      <c r="FMA20" s="26"/>
      <c r="FMB20" s="34"/>
      <c r="FMC20" s="34"/>
      <c r="FMD20" s="21"/>
      <c r="FME20" s="128"/>
      <c r="FMF20" s="129"/>
      <c r="FMG20" s="32"/>
      <c r="FMH20" s="33"/>
      <c r="FMI20" s="101"/>
      <c r="FMJ20" s="26"/>
      <c r="FMK20" s="34"/>
      <c r="FML20" s="34"/>
      <c r="FMM20" s="21"/>
      <c r="FMN20" s="128"/>
      <c r="FMO20" s="129"/>
      <c r="FMP20" s="32"/>
      <c r="FMQ20" s="33"/>
      <c r="FMR20" s="101"/>
      <c r="FMS20" s="26"/>
      <c r="FMT20" s="34"/>
      <c r="FMU20" s="34"/>
      <c r="FMV20" s="21"/>
      <c r="FMW20" s="128"/>
      <c r="FMX20" s="129"/>
      <c r="FMY20" s="32"/>
      <c r="FMZ20" s="33"/>
      <c r="FNA20" s="101"/>
      <c r="FNB20" s="26"/>
      <c r="FNC20" s="34"/>
      <c r="FND20" s="34"/>
      <c r="FNE20" s="21"/>
      <c r="FNF20" s="128"/>
      <c r="FNG20" s="129"/>
      <c r="FNH20" s="32"/>
      <c r="FNI20" s="33"/>
      <c r="FNJ20" s="101"/>
      <c r="FNK20" s="26"/>
      <c r="FNL20" s="34"/>
      <c r="FNM20" s="34"/>
      <c r="FNN20" s="21"/>
      <c r="FNO20" s="128"/>
      <c r="FNP20" s="129"/>
      <c r="FNQ20" s="32"/>
      <c r="FNR20" s="33"/>
      <c r="FNS20" s="101"/>
      <c r="FNT20" s="26"/>
      <c r="FNU20" s="34"/>
      <c r="FNV20" s="34"/>
      <c r="FNW20" s="21"/>
      <c r="FNX20" s="128"/>
      <c r="FNY20" s="129"/>
      <c r="FNZ20" s="32"/>
      <c r="FOA20" s="33"/>
      <c r="FOB20" s="101"/>
      <c r="FOC20" s="26"/>
      <c r="FOD20" s="34"/>
      <c r="FOE20" s="34"/>
      <c r="FOF20" s="21"/>
      <c r="FOG20" s="128"/>
      <c r="FOH20" s="129"/>
      <c r="FOI20" s="32"/>
      <c r="FOJ20" s="33"/>
      <c r="FOK20" s="101"/>
      <c r="FOL20" s="26"/>
      <c r="FOM20" s="34"/>
      <c r="FON20" s="34"/>
      <c r="FOO20" s="21"/>
      <c r="FOP20" s="128"/>
      <c r="FOQ20" s="129"/>
      <c r="FOR20" s="32"/>
      <c r="FOS20" s="33"/>
      <c r="FOT20" s="101"/>
      <c r="FOU20" s="26"/>
      <c r="FOV20" s="34"/>
      <c r="FOW20" s="34"/>
      <c r="FOX20" s="21"/>
      <c r="FOY20" s="128"/>
      <c r="FOZ20" s="129"/>
      <c r="FPA20" s="32"/>
      <c r="FPB20" s="33"/>
      <c r="FPC20" s="101"/>
      <c r="FPD20" s="26"/>
      <c r="FPE20" s="34"/>
      <c r="FPF20" s="34"/>
      <c r="FPG20" s="21"/>
      <c r="FPH20" s="128"/>
      <c r="FPI20" s="129"/>
      <c r="FPJ20" s="32"/>
      <c r="FPK20" s="33"/>
      <c r="FPL20" s="101"/>
      <c r="FPM20" s="26"/>
      <c r="FPN20" s="34"/>
      <c r="FPO20" s="34"/>
      <c r="FPP20" s="21"/>
      <c r="FPQ20" s="128"/>
      <c r="FPR20" s="129"/>
      <c r="FPS20" s="32"/>
      <c r="FPT20" s="33"/>
      <c r="FPU20" s="101"/>
      <c r="FPV20" s="26"/>
      <c r="FPW20" s="34"/>
      <c r="FPX20" s="34"/>
      <c r="FPY20" s="21"/>
      <c r="FPZ20" s="128"/>
      <c r="FQA20" s="129"/>
      <c r="FQB20" s="32"/>
      <c r="FQC20" s="33"/>
      <c r="FQD20" s="101"/>
      <c r="FQE20" s="26"/>
      <c r="FQF20" s="34"/>
      <c r="FQG20" s="34"/>
      <c r="FQH20" s="21"/>
      <c r="FQI20" s="128"/>
      <c r="FQJ20" s="129"/>
      <c r="FQK20" s="32"/>
      <c r="FQL20" s="33"/>
      <c r="FQM20" s="101"/>
      <c r="FQN20" s="26"/>
      <c r="FQO20" s="34"/>
      <c r="FQP20" s="34"/>
      <c r="FQQ20" s="21"/>
      <c r="FQR20" s="128"/>
      <c r="FQS20" s="129"/>
      <c r="FQT20" s="32"/>
      <c r="FQU20" s="33"/>
      <c r="FQV20" s="101"/>
      <c r="FQW20" s="26"/>
      <c r="FQX20" s="34"/>
      <c r="FQY20" s="34"/>
      <c r="FQZ20" s="21"/>
      <c r="FRA20" s="128"/>
      <c r="FRB20" s="129"/>
      <c r="FRC20" s="32"/>
      <c r="FRD20" s="33"/>
      <c r="FRE20" s="101"/>
      <c r="FRF20" s="26"/>
      <c r="FRG20" s="34"/>
      <c r="FRH20" s="34"/>
      <c r="FRI20" s="21"/>
      <c r="FRJ20" s="128"/>
      <c r="FRK20" s="129"/>
      <c r="FRL20" s="32"/>
      <c r="FRM20" s="33"/>
      <c r="FRN20" s="101"/>
      <c r="FRO20" s="26"/>
      <c r="FRP20" s="34"/>
      <c r="FRQ20" s="34"/>
      <c r="FRR20" s="21"/>
      <c r="FRS20" s="128"/>
      <c r="FRT20" s="129"/>
      <c r="FRU20" s="32"/>
      <c r="FRV20" s="33"/>
      <c r="FRW20" s="101"/>
      <c r="FRX20" s="26"/>
      <c r="FRY20" s="34"/>
      <c r="FRZ20" s="34"/>
      <c r="FSA20" s="21"/>
      <c r="FSB20" s="128"/>
      <c r="FSC20" s="129"/>
      <c r="FSD20" s="32"/>
      <c r="FSE20" s="33"/>
      <c r="FSF20" s="101"/>
      <c r="FSG20" s="26"/>
      <c r="FSH20" s="34"/>
      <c r="FSI20" s="34"/>
      <c r="FSJ20" s="21"/>
      <c r="FSK20" s="128"/>
      <c r="FSL20" s="129"/>
      <c r="FSM20" s="32"/>
      <c r="FSN20" s="33"/>
      <c r="FSO20" s="101"/>
      <c r="FSP20" s="26"/>
      <c r="FSQ20" s="34"/>
      <c r="FSR20" s="34"/>
      <c r="FSS20" s="21"/>
      <c r="FST20" s="128"/>
      <c r="FSU20" s="129"/>
      <c r="FSV20" s="32"/>
      <c r="FSW20" s="33"/>
      <c r="FSX20" s="101"/>
      <c r="FSY20" s="26"/>
      <c r="FSZ20" s="34"/>
      <c r="FTA20" s="34"/>
      <c r="FTB20" s="21"/>
      <c r="FTC20" s="128"/>
      <c r="FTD20" s="129"/>
      <c r="FTE20" s="32"/>
      <c r="FTF20" s="33"/>
      <c r="FTG20" s="101"/>
      <c r="FTH20" s="26"/>
      <c r="FTI20" s="34"/>
      <c r="FTJ20" s="34"/>
      <c r="FTK20" s="21"/>
      <c r="FTL20" s="128"/>
      <c r="FTM20" s="129"/>
      <c r="FTN20" s="32"/>
      <c r="FTO20" s="33"/>
      <c r="FTP20" s="101"/>
      <c r="FTQ20" s="26"/>
      <c r="FTR20" s="34"/>
      <c r="FTS20" s="34"/>
      <c r="FTT20" s="21"/>
      <c r="FTU20" s="128"/>
      <c r="FTV20" s="129"/>
      <c r="FTW20" s="32"/>
      <c r="FTX20" s="33"/>
      <c r="FTY20" s="101"/>
      <c r="FTZ20" s="26"/>
      <c r="FUA20" s="34"/>
      <c r="FUB20" s="34"/>
      <c r="FUC20" s="21"/>
      <c r="FUD20" s="128"/>
      <c r="FUE20" s="129"/>
      <c r="FUF20" s="32"/>
      <c r="FUG20" s="33"/>
      <c r="FUH20" s="101"/>
      <c r="FUI20" s="26"/>
      <c r="FUJ20" s="34"/>
      <c r="FUK20" s="34"/>
      <c r="FUL20" s="21"/>
      <c r="FUM20" s="128"/>
      <c r="FUN20" s="129"/>
      <c r="FUO20" s="32"/>
      <c r="FUP20" s="33"/>
      <c r="FUQ20" s="101"/>
      <c r="FUR20" s="26"/>
      <c r="FUS20" s="34"/>
      <c r="FUT20" s="34"/>
      <c r="FUU20" s="21"/>
      <c r="FUV20" s="128"/>
      <c r="FUW20" s="129"/>
      <c r="FUX20" s="32"/>
      <c r="FUY20" s="33"/>
      <c r="FUZ20" s="101"/>
      <c r="FVA20" s="26"/>
      <c r="FVB20" s="34"/>
      <c r="FVC20" s="34"/>
      <c r="FVD20" s="21"/>
      <c r="FVE20" s="128"/>
      <c r="FVF20" s="129"/>
      <c r="FVG20" s="32"/>
      <c r="FVH20" s="33"/>
      <c r="FVI20" s="101"/>
      <c r="FVJ20" s="26"/>
      <c r="FVK20" s="34"/>
      <c r="FVL20" s="34"/>
      <c r="FVM20" s="21"/>
      <c r="FVN20" s="128"/>
      <c r="FVO20" s="129"/>
      <c r="FVP20" s="32"/>
      <c r="FVQ20" s="33"/>
      <c r="FVR20" s="101"/>
      <c r="FVS20" s="26"/>
      <c r="FVT20" s="34"/>
      <c r="FVU20" s="34"/>
      <c r="FVV20" s="21"/>
      <c r="FVW20" s="128"/>
      <c r="FVX20" s="129"/>
      <c r="FVY20" s="32"/>
      <c r="FVZ20" s="33"/>
      <c r="FWA20" s="101"/>
      <c r="FWB20" s="26"/>
      <c r="FWC20" s="34"/>
      <c r="FWD20" s="34"/>
      <c r="FWE20" s="21"/>
      <c r="FWF20" s="128"/>
      <c r="FWG20" s="129"/>
      <c r="FWH20" s="32"/>
      <c r="FWI20" s="33"/>
      <c r="FWJ20" s="101"/>
      <c r="FWK20" s="26"/>
      <c r="FWL20" s="34"/>
      <c r="FWM20" s="34"/>
      <c r="FWN20" s="21"/>
      <c r="FWO20" s="128"/>
      <c r="FWP20" s="129"/>
      <c r="FWQ20" s="32"/>
      <c r="FWR20" s="33"/>
      <c r="FWS20" s="101"/>
      <c r="FWT20" s="26"/>
      <c r="FWU20" s="34"/>
      <c r="FWV20" s="34"/>
      <c r="FWW20" s="21"/>
      <c r="FWX20" s="128"/>
      <c r="FWY20" s="129"/>
      <c r="FWZ20" s="32"/>
      <c r="FXA20" s="33"/>
      <c r="FXB20" s="101"/>
      <c r="FXC20" s="26"/>
      <c r="FXD20" s="34"/>
      <c r="FXE20" s="34"/>
      <c r="FXF20" s="21"/>
      <c r="FXG20" s="128"/>
      <c r="FXH20" s="129"/>
      <c r="FXI20" s="32"/>
      <c r="FXJ20" s="33"/>
      <c r="FXK20" s="101"/>
      <c r="FXL20" s="26"/>
      <c r="FXM20" s="34"/>
      <c r="FXN20" s="34"/>
      <c r="FXO20" s="21"/>
      <c r="FXP20" s="128"/>
      <c r="FXQ20" s="129"/>
      <c r="FXR20" s="32"/>
      <c r="FXS20" s="33"/>
      <c r="FXT20" s="101"/>
      <c r="FXU20" s="26"/>
      <c r="FXV20" s="34"/>
      <c r="FXW20" s="34"/>
      <c r="FXX20" s="21"/>
      <c r="FXY20" s="128"/>
      <c r="FXZ20" s="129"/>
      <c r="FYA20" s="32"/>
      <c r="FYB20" s="33"/>
      <c r="FYC20" s="101"/>
      <c r="FYD20" s="26"/>
      <c r="FYE20" s="34"/>
      <c r="FYF20" s="34"/>
      <c r="FYG20" s="21"/>
      <c r="FYH20" s="128"/>
      <c r="FYI20" s="129"/>
      <c r="FYJ20" s="32"/>
      <c r="FYK20" s="33"/>
      <c r="FYL20" s="101"/>
      <c r="FYM20" s="26"/>
      <c r="FYN20" s="34"/>
      <c r="FYO20" s="34"/>
      <c r="FYP20" s="21"/>
      <c r="FYQ20" s="128"/>
      <c r="FYR20" s="129"/>
      <c r="FYS20" s="32"/>
      <c r="FYT20" s="33"/>
      <c r="FYU20" s="101"/>
      <c r="FYV20" s="26"/>
      <c r="FYW20" s="34"/>
      <c r="FYX20" s="34"/>
      <c r="FYY20" s="21"/>
      <c r="FYZ20" s="128"/>
      <c r="FZA20" s="129"/>
      <c r="FZB20" s="32"/>
      <c r="FZC20" s="33"/>
      <c r="FZD20" s="101"/>
      <c r="FZE20" s="26"/>
      <c r="FZF20" s="34"/>
      <c r="FZG20" s="34"/>
      <c r="FZH20" s="21"/>
      <c r="FZI20" s="128"/>
      <c r="FZJ20" s="129"/>
      <c r="FZK20" s="32"/>
      <c r="FZL20" s="33"/>
      <c r="FZM20" s="101"/>
      <c r="FZN20" s="26"/>
      <c r="FZO20" s="34"/>
      <c r="FZP20" s="34"/>
      <c r="FZQ20" s="21"/>
      <c r="FZR20" s="128"/>
      <c r="FZS20" s="129"/>
      <c r="FZT20" s="32"/>
      <c r="FZU20" s="33"/>
      <c r="FZV20" s="101"/>
      <c r="FZW20" s="26"/>
      <c r="FZX20" s="34"/>
      <c r="FZY20" s="34"/>
      <c r="FZZ20" s="21"/>
      <c r="GAA20" s="128"/>
      <c r="GAB20" s="129"/>
      <c r="GAC20" s="32"/>
      <c r="GAD20" s="33"/>
      <c r="GAE20" s="101"/>
      <c r="GAF20" s="26"/>
      <c r="GAG20" s="34"/>
      <c r="GAH20" s="34"/>
      <c r="GAI20" s="21"/>
      <c r="GAJ20" s="128"/>
      <c r="GAK20" s="129"/>
      <c r="GAL20" s="32"/>
      <c r="GAM20" s="33"/>
      <c r="GAN20" s="101"/>
      <c r="GAO20" s="26"/>
      <c r="GAP20" s="34"/>
      <c r="GAQ20" s="34"/>
      <c r="GAR20" s="21"/>
      <c r="GAS20" s="128"/>
      <c r="GAT20" s="129"/>
      <c r="GAU20" s="32"/>
      <c r="GAV20" s="33"/>
      <c r="GAW20" s="101"/>
      <c r="GAX20" s="26"/>
      <c r="GAY20" s="34"/>
      <c r="GAZ20" s="34"/>
      <c r="GBA20" s="21"/>
      <c r="GBB20" s="128"/>
      <c r="GBC20" s="129"/>
      <c r="GBD20" s="32"/>
      <c r="GBE20" s="33"/>
      <c r="GBF20" s="101"/>
      <c r="GBG20" s="26"/>
      <c r="GBH20" s="34"/>
      <c r="GBI20" s="34"/>
      <c r="GBJ20" s="21"/>
      <c r="GBK20" s="128"/>
      <c r="GBL20" s="129"/>
      <c r="GBM20" s="32"/>
      <c r="GBN20" s="33"/>
      <c r="GBO20" s="101"/>
      <c r="GBP20" s="26"/>
      <c r="GBQ20" s="34"/>
      <c r="GBR20" s="34"/>
      <c r="GBS20" s="21"/>
      <c r="GBT20" s="128"/>
      <c r="GBU20" s="129"/>
      <c r="GBV20" s="32"/>
      <c r="GBW20" s="33"/>
      <c r="GBX20" s="101"/>
      <c r="GBY20" s="26"/>
      <c r="GBZ20" s="34"/>
      <c r="GCA20" s="34"/>
      <c r="GCB20" s="21"/>
      <c r="GCC20" s="128"/>
      <c r="GCD20" s="129"/>
      <c r="GCE20" s="32"/>
      <c r="GCF20" s="33"/>
      <c r="GCG20" s="101"/>
      <c r="GCH20" s="26"/>
      <c r="GCI20" s="34"/>
      <c r="GCJ20" s="34"/>
      <c r="GCK20" s="21"/>
      <c r="GCL20" s="128"/>
      <c r="GCM20" s="129"/>
      <c r="GCN20" s="32"/>
      <c r="GCO20" s="33"/>
      <c r="GCP20" s="101"/>
      <c r="GCQ20" s="26"/>
      <c r="GCR20" s="34"/>
      <c r="GCS20" s="34"/>
      <c r="GCT20" s="21"/>
      <c r="GCU20" s="128"/>
      <c r="GCV20" s="129"/>
      <c r="GCW20" s="32"/>
      <c r="GCX20" s="33"/>
      <c r="GCY20" s="101"/>
      <c r="GCZ20" s="26"/>
      <c r="GDA20" s="34"/>
      <c r="GDB20" s="34"/>
      <c r="GDC20" s="21"/>
      <c r="GDD20" s="128"/>
      <c r="GDE20" s="129"/>
      <c r="GDF20" s="32"/>
      <c r="GDG20" s="33"/>
      <c r="GDH20" s="101"/>
      <c r="GDI20" s="26"/>
      <c r="GDJ20" s="34"/>
      <c r="GDK20" s="34"/>
      <c r="GDL20" s="21"/>
      <c r="GDM20" s="128"/>
      <c r="GDN20" s="129"/>
      <c r="GDO20" s="32"/>
      <c r="GDP20" s="33"/>
      <c r="GDQ20" s="101"/>
      <c r="GDR20" s="26"/>
      <c r="GDS20" s="34"/>
      <c r="GDT20" s="34"/>
      <c r="GDU20" s="21"/>
      <c r="GDV20" s="128"/>
      <c r="GDW20" s="129"/>
      <c r="GDX20" s="32"/>
      <c r="GDY20" s="33"/>
      <c r="GDZ20" s="101"/>
      <c r="GEA20" s="26"/>
      <c r="GEB20" s="34"/>
      <c r="GEC20" s="34"/>
      <c r="GED20" s="21"/>
      <c r="GEE20" s="128"/>
      <c r="GEF20" s="129"/>
      <c r="GEG20" s="32"/>
      <c r="GEH20" s="33"/>
      <c r="GEI20" s="101"/>
      <c r="GEJ20" s="26"/>
      <c r="GEK20" s="34"/>
      <c r="GEL20" s="34"/>
      <c r="GEM20" s="21"/>
      <c r="GEN20" s="128"/>
      <c r="GEO20" s="129"/>
      <c r="GEP20" s="32"/>
      <c r="GEQ20" s="33"/>
      <c r="GER20" s="101"/>
      <c r="GES20" s="26"/>
      <c r="GET20" s="34"/>
      <c r="GEU20" s="34"/>
      <c r="GEV20" s="21"/>
      <c r="GEW20" s="128"/>
      <c r="GEX20" s="129"/>
      <c r="GEY20" s="32"/>
      <c r="GEZ20" s="33"/>
      <c r="GFA20" s="101"/>
      <c r="GFB20" s="26"/>
      <c r="GFC20" s="34"/>
      <c r="GFD20" s="34"/>
      <c r="GFE20" s="21"/>
      <c r="GFF20" s="128"/>
      <c r="GFG20" s="129"/>
      <c r="GFH20" s="32"/>
      <c r="GFI20" s="33"/>
      <c r="GFJ20" s="101"/>
      <c r="GFK20" s="26"/>
      <c r="GFL20" s="34"/>
      <c r="GFM20" s="34"/>
      <c r="GFN20" s="21"/>
      <c r="GFO20" s="128"/>
      <c r="GFP20" s="129"/>
      <c r="GFQ20" s="32"/>
      <c r="GFR20" s="33"/>
      <c r="GFS20" s="101"/>
      <c r="GFT20" s="26"/>
      <c r="GFU20" s="34"/>
      <c r="GFV20" s="34"/>
      <c r="GFW20" s="21"/>
      <c r="GFX20" s="128"/>
      <c r="GFY20" s="129"/>
      <c r="GFZ20" s="32"/>
      <c r="GGA20" s="33"/>
      <c r="GGB20" s="101"/>
      <c r="GGC20" s="26"/>
      <c r="GGD20" s="34"/>
      <c r="GGE20" s="34"/>
      <c r="GGF20" s="21"/>
      <c r="GGG20" s="128"/>
      <c r="GGH20" s="129"/>
      <c r="GGI20" s="32"/>
      <c r="GGJ20" s="33"/>
      <c r="GGK20" s="101"/>
      <c r="GGL20" s="26"/>
      <c r="GGM20" s="34"/>
      <c r="GGN20" s="34"/>
      <c r="GGO20" s="21"/>
      <c r="GGP20" s="128"/>
      <c r="GGQ20" s="129"/>
      <c r="GGR20" s="32"/>
      <c r="GGS20" s="33"/>
      <c r="GGT20" s="101"/>
      <c r="GGU20" s="26"/>
      <c r="GGV20" s="34"/>
      <c r="GGW20" s="34"/>
      <c r="GGX20" s="21"/>
      <c r="GGY20" s="128"/>
      <c r="GGZ20" s="129"/>
      <c r="GHA20" s="32"/>
      <c r="GHB20" s="33"/>
      <c r="GHC20" s="101"/>
      <c r="GHD20" s="26"/>
      <c r="GHE20" s="34"/>
      <c r="GHF20" s="34"/>
      <c r="GHG20" s="21"/>
      <c r="GHH20" s="128"/>
      <c r="GHI20" s="129"/>
      <c r="GHJ20" s="32"/>
      <c r="GHK20" s="33"/>
      <c r="GHL20" s="101"/>
      <c r="GHM20" s="26"/>
      <c r="GHN20" s="34"/>
      <c r="GHO20" s="34"/>
      <c r="GHP20" s="21"/>
      <c r="GHQ20" s="128"/>
      <c r="GHR20" s="129"/>
      <c r="GHS20" s="32"/>
      <c r="GHT20" s="33"/>
      <c r="GHU20" s="101"/>
      <c r="GHV20" s="26"/>
      <c r="GHW20" s="34"/>
      <c r="GHX20" s="34"/>
      <c r="GHY20" s="21"/>
      <c r="GHZ20" s="128"/>
      <c r="GIA20" s="129"/>
      <c r="GIB20" s="32"/>
      <c r="GIC20" s="33"/>
      <c r="GID20" s="101"/>
      <c r="GIE20" s="26"/>
      <c r="GIF20" s="34"/>
      <c r="GIG20" s="34"/>
      <c r="GIH20" s="21"/>
      <c r="GII20" s="128"/>
      <c r="GIJ20" s="129"/>
      <c r="GIK20" s="32"/>
      <c r="GIL20" s="33"/>
      <c r="GIM20" s="101"/>
      <c r="GIN20" s="26"/>
      <c r="GIO20" s="34"/>
      <c r="GIP20" s="34"/>
      <c r="GIQ20" s="21"/>
      <c r="GIR20" s="128"/>
      <c r="GIS20" s="129"/>
      <c r="GIT20" s="32"/>
      <c r="GIU20" s="33"/>
      <c r="GIV20" s="101"/>
      <c r="GIW20" s="26"/>
      <c r="GIX20" s="34"/>
      <c r="GIY20" s="34"/>
      <c r="GIZ20" s="21"/>
      <c r="GJA20" s="128"/>
      <c r="GJB20" s="129"/>
      <c r="GJC20" s="32"/>
      <c r="GJD20" s="33"/>
      <c r="GJE20" s="101"/>
      <c r="GJF20" s="26"/>
      <c r="GJG20" s="34"/>
      <c r="GJH20" s="34"/>
      <c r="GJI20" s="21"/>
      <c r="GJJ20" s="128"/>
      <c r="GJK20" s="129"/>
      <c r="GJL20" s="32"/>
      <c r="GJM20" s="33"/>
      <c r="GJN20" s="101"/>
      <c r="GJO20" s="26"/>
      <c r="GJP20" s="34"/>
      <c r="GJQ20" s="34"/>
      <c r="GJR20" s="21"/>
      <c r="GJS20" s="128"/>
      <c r="GJT20" s="129"/>
      <c r="GJU20" s="32"/>
      <c r="GJV20" s="33"/>
      <c r="GJW20" s="101"/>
      <c r="GJX20" s="26"/>
      <c r="GJY20" s="34"/>
      <c r="GJZ20" s="34"/>
      <c r="GKA20" s="21"/>
      <c r="GKB20" s="128"/>
      <c r="GKC20" s="129"/>
      <c r="GKD20" s="32"/>
      <c r="GKE20" s="33"/>
      <c r="GKF20" s="101"/>
      <c r="GKG20" s="26"/>
      <c r="GKH20" s="34"/>
      <c r="GKI20" s="34"/>
      <c r="GKJ20" s="21"/>
      <c r="GKK20" s="128"/>
      <c r="GKL20" s="129"/>
      <c r="GKM20" s="32"/>
      <c r="GKN20" s="33"/>
      <c r="GKO20" s="101"/>
      <c r="GKP20" s="26"/>
      <c r="GKQ20" s="34"/>
      <c r="GKR20" s="34"/>
      <c r="GKS20" s="21"/>
      <c r="GKT20" s="128"/>
      <c r="GKU20" s="129"/>
      <c r="GKV20" s="32"/>
      <c r="GKW20" s="33"/>
      <c r="GKX20" s="101"/>
      <c r="GKY20" s="26"/>
      <c r="GKZ20" s="34"/>
      <c r="GLA20" s="34"/>
      <c r="GLB20" s="21"/>
      <c r="GLC20" s="128"/>
      <c r="GLD20" s="129"/>
      <c r="GLE20" s="32"/>
      <c r="GLF20" s="33"/>
      <c r="GLG20" s="101"/>
      <c r="GLH20" s="26"/>
      <c r="GLI20" s="34"/>
      <c r="GLJ20" s="34"/>
      <c r="GLK20" s="21"/>
      <c r="GLL20" s="128"/>
      <c r="GLM20" s="129"/>
      <c r="GLN20" s="32"/>
      <c r="GLO20" s="33"/>
      <c r="GLP20" s="101"/>
      <c r="GLQ20" s="26"/>
      <c r="GLR20" s="34"/>
      <c r="GLS20" s="34"/>
      <c r="GLT20" s="21"/>
      <c r="GLU20" s="128"/>
      <c r="GLV20" s="129"/>
      <c r="GLW20" s="32"/>
      <c r="GLX20" s="33"/>
      <c r="GLY20" s="101"/>
      <c r="GLZ20" s="26"/>
      <c r="GMA20" s="34"/>
      <c r="GMB20" s="34"/>
      <c r="GMC20" s="21"/>
      <c r="GMD20" s="128"/>
      <c r="GME20" s="129"/>
      <c r="GMF20" s="32"/>
      <c r="GMG20" s="33"/>
      <c r="GMH20" s="101"/>
      <c r="GMI20" s="26"/>
      <c r="GMJ20" s="34"/>
      <c r="GMK20" s="34"/>
      <c r="GML20" s="21"/>
      <c r="GMM20" s="128"/>
      <c r="GMN20" s="129"/>
      <c r="GMO20" s="32"/>
      <c r="GMP20" s="33"/>
      <c r="GMQ20" s="101"/>
      <c r="GMR20" s="26"/>
      <c r="GMS20" s="34"/>
      <c r="GMT20" s="34"/>
      <c r="GMU20" s="21"/>
      <c r="GMV20" s="128"/>
      <c r="GMW20" s="129"/>
      <c r="GMX20" s="32"/>
      <c r="GMY20" s="33"/>
      <c r="GMZ20" s="101"/>
      <c r="GNA20" s="26"/>
      <c r="GNB20" s="34"/>
      <c r="GNC20" s="34"/>
      <c r="GND20" s="21"/>
      <c r="GNE20" s="128"/>
      <c r="GNF20" s="129"/>
      <c r="GNG20" s="32"/>
      <c r="GNH20" s="33"/>
      <c r="GNI20" s="101"/>
      <c r="GNJ20" s="26"/>
      <c r="GNK20" s="34"/>
      <c r="GNL20" s="34"/>
      <c r="GNM20" s="21"/>
      <c r="GNN20" s="128"/>
      <c r="GNO20" s="129"/>
      <c r="GNP20" s="32"/>
      <c r="GNQ20" s="33"/>
      <c r="GNR20" s="101"/>
      <c r="GNS20" s="26"/>
      <c r="GNT20" s="34"/>
      <c r="GNU20" s="34"/>
      <c r="GNV20" s="21"/>
      <c r="GNW20" s="128"/>
      <c r="GNX20" s="129"/>
      <c r="GNY20" s="32"/>
      <c r="GNZ20" s="33"/>
      <c r="GOA20" s="101"/>
      <c r="GOB20" s="26"/>
      <c r="GOC20" s="34"/>
      <c r="GOD20" s="34"/>
      <c r="GOE20" s="21"/>
      <c r="GOF20" s="128"/>
      <c r="GOG20" s="129"/>
      <c r="GOH20" s="32"/>
      <c r="GOI20" s="33"/>
      <c r="GOJ20" s="101"/>
      <c r="GOK20" s="26"/>
      <c r="GOL20" s="34"/>
      <c r="GOM20" s="34"/>
      <c r="GON20" s="21"/>
      <c r="GOO20" s="128"/>
      <c r="GOP20" s="129"/>
      <c r="GOQ20" s="32"/>
      <c r="GOR20" s="33"/>
      <c r="GOS20" s="101"/>
      <c r="GOT20" s="26"/>
      <c r="GOU20" s="34"/>
      <c r="GOV20" s="34"/>
      <c r="GOW20" s="21"/>
      <c r="GOX20" s="128"/>
      <c r="GOY20" s="129"/>
      <c r="GOZ20" s="32"/>
      <c r="GPA20" s="33"/>
      <c r="GPB20" s="101"/>
      <c r="GPC20" s="26"/>
      <c r="GPD20" s="34"/>
      <c r="GPE20" s="34"/>
      <c r="GPF20" s="21"/>
      <c r="GPG20" s="128"/>
      <c r="GPH20" s="129"/>
      <c r="GPI20" s="32"/>
      <c r="GPJ20" s="33"/>
      <c r="GPK20" s="101"/>
      <c r="GPL20" s="26"/>
      <c r="GPM20" s="34"/>
      <c r="GPN20" s="34"/>
      <c r="GPO20" s="21"/>
      <c r="GPP20" s="128"/>
      <c r="GPQ20" s="129"/>
      <c r="GPR20" s="32"/>
      <c r="GPS20" s="33"/>
      <c r="GPT20" s="101"/>
      <c r="GPU20" s="26"/>
      <c r="GPV20" s="34"/>
      <c r="GPW20" s="34"/>
      <c r="GPX20" s="21"/>
      <c r="GPY20" s="128"/>
      <c r="GPZ20" s="129"/>
      <c r="GQA20" s="32"/>
      <c r="GQB20" s="33"/>
      <c r="GQC20" s="101"/>
      <c r="GQD20" s="26"/>
      <c r="GQE20" s="34"/>
      <c r="GQF20" s="34"/>
      <c r="GQG20" s="21"/>
      <c r="GQH20" s="128"/>
      <c r="GQI20" s="129"/>
      <c r="GQJ20" s="32"/>
      <c r="GQK20" s="33"/>
      <c r="GQL20" s="101"/>
      <c r="GQM20" s="26"/>
      <c r="GQN20" s="34"/>
      <c r="GQO20" s="34"/>
      <c r="GQP20" s="21"/>
      <c r="GQQ20" s="128"/>
      <c r="GQR20" s="129"/>
      <c r="GQS20" s="32"/>
      <c r="GQT20" s="33"/>
      <c r="GQU20" s="101"/>
      <c r="GQV20" s="26"/>
      <c r="GQW20" s="34"/>
      <c r="GQX20" s="34"/>
      <c r="GQY20" s="21"/>
      <c r="GQZ20" s="128"/>
      <c r="GRA20" s="129"/>
      <c r="GRB20" s="32"/>
      <c r="GRC20" s="33"/>
      <c r="GRD20" s="101"/>
      <c r="GRE20" s="26"/>
      <c r="GRF20" s="34"/>
      <c r="GRG20" s="34"/>
      <c r="GRH20" s="21"/>
      <c r="GRI20" s="128"/>
      <c r="GRJ20" s="129"/>
      <c r="GRK20" s="32"/>
      <c r="GRL20" s="33"/>
      <c r="GRM20" s="101"/>
      <c r="GRN20" s="26"/>
      <c r="GRO20" s="34"/>
      <c r="GRP20" s="34"/>
      <c r="GRQ20" s="21"/>
      <c r="GRR20" s="128"/>
      <c r="GRS20" s="129"/>
      <c r="GRT20" s="32"/>
      <c r="GRU20" s="33"/>
      <c r="GRV20" s="101"/>
      <c r="GRW20" s="26"/>
      <c r="GRX20" s="34"/>
      <c r="GRY20" s="34"/>
      <c r="GRZ20" s="21"/>
      <c r="GSA20" s="128"/>
      <c r="GSB20" s="129"/>
      <c r="GSC20" s="32"/>
      <c r="GSD20" s="33"/>
      <c r="GSE20" s="101"/>
      <c r="GSF20" s="26"/>
      <c r="GSG20" s="34"/>
      <c r="GSH20" s="34"/>
      <c r="GSI20" s="21"/>
      <c r="GSJ20" s="128"/>
      <c r="GSK20" s="129"/>
      <c r="GSL20" s="32"/>
      <c r="GSM20" s="33"/>
      <c r="GSN20" s="101"/>
      <c r="GSO20" s="26"/>
      <c r="GSP20" s="34"/>
      <c r="GSQ20" s="34"/>
      <c r="GSR20" s="21"/>
      <c r="GSS20" s="128"/>
      <c r="GST20" s="129"/>
      <c r="GSU20" s="32"/>
      <c r="GSV20" s="33"/>
      <c r="GSW20" s="101"/>
      <c r="GSX20" s="26"/>
      <c r="GSY20" s="34"/>
      <c r="GSZ20" s="34"/>
      <c r="GTA20" s="21"/>
      <c r="GTB20" s="128"/>
      <c r="GTC20" s="129"/>
      <c r="GTD20" s="32"/>
      <c r="GTE20" s="33"/>
      <c r="GTF20" s="101"/>
      <c r="GTG20" s="26"/>
      <c r="GTH20" s="34"/>
      <c r="GTI20" s="34"/>
      <c r="GTJ20" s="21"/>
      <c r="GTK20" s="128"/>
      <c r="GTL20" s="129"/>
      <c r="GTM20" s="32"/>
      <c r="GTN20" s="33"/>
      <c r="GTO20" s="101"/>
      <c r="GTP20" s="26"/>
      <c r="GTQ20" s="34"/>
      <c r="GTR20" s="34"/>
      <c r="GTS20" s="21"/>
      <c r="GTT20" s="128"/>
      <c r="GTU20" s="129"/>
      <c r="GTV20" s="32"/>
      <c r="GTW20" s="33"/>
      <c r="GTX20" s="101"/>
      <c r="GTY20" s="26"/>
      <c r="GTZ20" s="34"/>
      <c r="GUA20" s="34"/>
      <c r="GUB20" s="21"/>
      <c r="GUC20" s="128"/>
      <c r="GUD20" s="129"/>
      <c r="GUE20" s="32"/>
      <c r="GUF20" s="33"/>
      <c r="GUG20" s="101"/>
      <c r="GUH20" s="26"/>
      <c r="GUI20" s="34"/>
      <c r="GUJ20" s="34"/>
      <c r="GUK20" s="21"/>
      <c r="GUL20" s="128"/>
      <c r="GUM20" s="129"/>
      <c r="GUN20" s="32"/>
      <c r="GUO20" s="33"/>
      <c r="GUP20" s="101"/>
      <c r="GUQ20" s="26"/>
      <c r="GUR20" s="34"/>
      <c r="GUS20" s="34"/>
      <c r="GUT20" s="21"/>
      <c r="GUU20" s="128"/>
      <c r="GUV20" s="129"/>
      <c r="GUW20" s="32"/>
      <c r="GUX20" s="33"/>
      <c r="GUY20" s="101"/>
      <c r="GUZ20" s="26"/>
      <c r="GVA20" s="34"/>
      <c r="GVB20" s="34"/>
      <c r="GVC20" s="21"/>
      <c r="GVD20" s="128"/>
      <c r="GVE20" s="129"/>
      <c r="GVF20" s="32"/>
      <c r="GVG20" s="33"/>
      <c r="GVH20" s="101"/>
      <c r="GVI20" s="26"/>
      <c r="GVJ20" s="34"/>
      <c r="GVK20" s="34"/>
      <c r="GVL20" s="21"/>
      <c r="GVM20" s="128"/>
      <c r="GVN20" s="129"/>
      <c r="GVO20" s="32"/>
      <c r="GVP20" s="33"/>
      <c r="GVQ20" s="101"/>
      <c r="GVR20" s="26"/>
      <c r="GVS20" s="34"/>
      <c r="GVT20" s="34"/>
      <c r="GVU20" s="21"/>
      <c r="GVV20" s="128"/>
      <c r="GVW20" s="129"/>
      <c r="GVX20" s="32"/>
      <c r="GVY20" s="33"/>
      <c r="GVZ20" s="101"/>
      <c r="GWA20" s="26"/>
      <c r="GWB20" s="34"/>
      <c r="GWC20" s="34"/>
      <c r="GWD20" s="21"/>
      <c r="GWE20" s="128"/>
      <c r="GWF20" s="129"/>
      <c r="GWG20" s="32"/>
      <c r="GWH20" s="33"/>
      <c r="GWI20" s="101"/>
      <c r="GWJ20" s="26"/>
      <c r="GWK20" s="34"/>
      <c r="GWL20" s="34"/>
      <c r="GWM20" s="21"/>
      <c r="GWN20" s="128"/>
      <c r="GWO20" s="129"/>
      <c r="GWP20" s="32"/>
      <c r="GWQ20" s="33"/>
      <c r="GWR20" s="101"/>
      <c r="GWS20" s="26"/>
      <c r="GWT20" s="34"/>
      <c r="GWU20" s="34"/>
      <c r="GWV20" s="21"/>
      <c r="GWW20" s="128"/>
      <c r="GWX20" s="129"/>
      <c r="GWY20" s="32"/>
      <c r="GWZ20" s="33"/>
      <c r="GXA20" s="101"/>
      <c r="GXB20" s="26"/>
      <c r="GXC20" s="34"/>
      <c r="GXD20" s="34"/>
      <c r="GXE20" s="21"/>
      <c r="GXF20" s="128"/>
      <c r="GXG20" s="129"/>
      <c r="GXH20" s="32"/>
      <c r="GXI20" s="33"/>
      <c r="GXJ20" s="101"/>
      <c r="GXK20" s="26"/>
      <c r="GXL20" s="34"/>
      <c r="GXM20" s="34"/>
      <c r="GXN20" s="21"/>
      <c r="GXO20" s="128"/>
      <c r="GXP20" s="129"/>
      <c r="GXQ20" s="32"/>
      <c r="GXR20" s="33"/>
      <c r="GXS20" s="101"/>
      <c r="GXT20" s="26"/>
      <c r="GXU20" s="34"/>
      <c r="GXV20" s="34"/>
      <c r="GXW20" s="21"/>
      <c r="GXX20" s="128"/>
      <c r="GXY20" s="129"/>
      <c r="GXZ20" s="32"/>
      <c r="GYA20" s="33"/>
      <c r="GYB20" s="101"/>
      <c r="GYC20" s="26"/>
      <c r="GYD20" s="34"/>
      <c r="GYE20" s="34"/>
      <c r="GYF20" s="21"/>
      <c r="GYG20" s="128"/>
      <c r="GYH20" s="129"/>
      <c r="GYI20" s="32"/>
      <c r="GYJ20" s="33"/>
      <c r="GYK20" s="101"/>
      <c r="GYL20" s="26"/>
      <c r="GYM20" s="34"/>
      <c r="GYN20" s="34"/>
      <c r="GYO20" s="21"/>
      <c r="GYP20" s="128"/>
      <c r="GYQ20" s="129"/>
      <c r="GYR20" s="32"/>
      <c r="GYS20" s="33"/>
      <c r="GYT20" s="101"/>
      <c r="GYU20" s="26"/>
      <c r="GYV20" s="34"/>
      <c r="GYW20" s="34"/>
      <c r="GYX20" s="21"/>
      <c r="GYY20" s="128"/>
      <c r="GYZ20" s="129"/>
      <c r="GZA20" s="32"/>
      <c r="GZB20" s="33"/>
      <c r="GZC20" s="101"/>
      <c r="GZD20" s="26"/>
      <c r="GZE20" s="34"/>
      <c r="GZF20" s="34"/>
      <c r="GZG20" s="21"/>
      <c r="GZH20" s="128"/>
      <c r="GZI20" s="129"/>
      <c r="GZJ20" s="32"/>
      <c r="GZK20" s="33"/>
      <c r="GZL20" s="101"/>
      <c r="GZM20" s="26"/>
      <c r="GZN20" s="34"/>
      <c r="GZO20" s="34"/>
      <c r="GZP20" s="21"/>
      <c r="GZQ20" s="128"/>
      <c r="GZR20" s="129"/>
      <c r="GZS20" s="32"/>
      <c r="GZT20" s="33"/>
      <c r="GZU20" s="101"/>
      <c r="GZV20" s="26"/>
      <c r="GZW20" s="34"/>
      <c r="GZX20" s="34"/>
      <c r="GZY20" s="21"/>
      <c r="GZZ20" s="128"/>
      <c r="HAA20" s="129"/>
      <c r="HAB20" s="32"/>
      <c r="HAC20" s="33"/>
      <c r="HAD20" s="101"/>
      <c r="HAE20" s="26"/>
      <c r="HAF20" s="34"/>
      <c r="HAG20" s="34"/>
      <c r="HAH20" s="21"/>
      <c r="HAI20" s="128"/>
      <c r="HAJ20" s="129"/>
      <c r="HAK20" s="32"/>
      <c r="HAL20" s="33"/>
      <c r="HAM20" s="101"/>
      <c r="HAN20" s="26"/>
      <c r="HAO20" s="34"/>
      <c r="HAP20" s="34"/>
      <c r="HAQ20" s="21"/>
      <c r="HAR20" s="128"/>
      <c r="HAS20" s="129"/>
      <c r="HAT20" s="32"/>
      <c r="HAU20" s="33"/>
      <c r="HAV20" s="101"/>
      <c r="HAW20" s="26"/>
      <c r="HAX20" s="34"/>
      <c r="HAY20" s="34"/>
      <c r="HAZ20" s="21"/>
      <c r="HBA20" s="128"/>
      <c r="HBB20" s="129"/>
      <c r="HBC20" s="32"/>
      <c r="HBD20" s="33"/>
      <c r="HBE20" s="101"/>
      <c r="HBF20" s="26"/>
      <c r="HBG20" s="34"/>
      <c r="HBH20" s="34"/>
      <c r="HBI20" s="21"/>
      <c r="HBJ20" s="128"/>
      <c r="HBK20" s="129"/>
      <c r="HBL20" s="32"/>
      <c r="HBM20" s="33"/>
      <c r="HBN20" s="101"/>
      <c r="HBO20" s="26"/>
      <c r="HBP20" s="34"/>
      <c r="HBQ20" s="34"/>
      <c r="HBR20" s="21"/>
      <c r="HBS20" s="128"/>
      <c r="HBT20" s="129"/>
      <c r="HBU20" s="32"/>
      <c r="HBV20" s="33"/>
      <c r="HBW20" s="101"/>
      <c r="HBX20" s="26"/>
      <c r="HBY20" s="34"/>
      <c r="HBZ20" s="34"/>
      <c r="HCA20" s="21"/>
      <c r="HCB20" s="128"/>
      <c r="HCC20" s="129"/>
      <c r="HCD20" s="32"/>
      <c r="HCE20" s="33"/>
      <c r="HCF20" s="101"/>
      <c r="HCG20" s="26"/>
      <c r="HCH20" s="34"/>
      <c r="HCI20" s="34"/>
      <c r="HCJ20" s="21"/>
      <c r="HCK20" s="128"/>
      <c r="HCL20" s="129"/>
      <c r="HCM20" s="32"/>
      <c r="HCN20" s="33"/>
      <c r="HCO20" s="101"/>
      <c r="HCP20" s="26"/>
      <c r="HCQ20" s="34"/>
      <c r="HCR20" s="34"/>
      <c r="HCS20" s="21"/>
      <c r="HCT20" s="128"/>
      <c r="HCU20" s="129"/>
      <c r="HCV20" s="32"/>
      <c r="HCW20" s="33"/>
      <c r="HCX20" s="101"/>
      <c r="HCY20" s="26"/>
      <c r="HCZ20" s="34"/>
      <c r="HDA20" s="34"/>
      <c r="HDB20" s="21"/>
      <c r="HDC20" s="128"/>
      <c r="HDD20" s="129"/>
      <c r="HDE20" s="32"/>
      <c r="HDF20" s="33"/>
      <c r="HDG20" s="101"/>
      <c r="HDH20" s="26"/>
      <c r="HDI20" s="34"/>
      <c r="HDJ20" s="34"/>
      <c r="HDK20" s="21"/>
      <c r="HDL20" s="128"/>
      <c r="HDM20" s="129"/>
      <c r="HDN20" s="32"/>
      <c r="HDO20" s="33"/>
      <c r="HDP20" s="101"/>
      <c r="HDQ20" s="26"/>
      <c r="HDR20" s="34"/>
      <c r="HDS20" s="34"/>
      <c r="HDT20" s="21"/>
      <c r="HDU20" s="128"/>
      <c r="HDV20" s="129"/>
      <c r="HDW20" s="32"/>
      <c r="HDX20" s="33"/>
      <c r="HDY20" s="101"/>
      <c r="HDZ20" s="26"/>
      <c r="HEA20" s="34"/>
      <c r="HEB20" s="34"/>
      <c r="HEC20" s="21"/>
      <c r="HED20" s="128"/>
      <c r="HEE20" s="129"/>
      <c r="HEF20" s="32"/>
      <c r="HEG20" s="33"/>
      <c r="HEH20" s="101"/>
      <c r="HEI20" s="26"/>
      <c r="HEJ20" s="34"/>
      <c r="HEK20" s="34"/>
      <c r="HEL20" s="21"/>
      <c r="HEM20" s="128"/>
      <c r="HEN20" s="129"/>
      <c r="HEO20" s="32"/>
      <c r="HEP20" s="33"/>
      <c r="HEQ20" s="101"/>
      <c r="HER20" s="26"/>
      <c r="HES20" s="34"/>
      <c r="HET20" s="34"/>
      <c r="HEU20" s="21"/>
      <c r="HEV20" s="128"/>
      <c r="HEW20" s="129"/>
      <c r="HEX20" s="32"/>
      <c r="HEY20" s="33"/>
      <c r="HEZ20" s="101"/>
      <c r="HFA20" s="26"/>
      <c r="HFB20" s="34"/>
      <c r="HFC20" s="34"/>
      <c r="HFD20" s="21"/>
      <c r="HFE20" s="128"/>
      <c r="HFF20" s="129"/>
      <c r="HFG20" s="32"/>
      <c r="HFH20" s="33"/>
      <c r="HFI20" s="101"/>
      <c r="HFJ20" s="26"/>
      <c r="HFK20" s="34"/>
      <c r="HFL20" s="34"/>
      <c r="HFM20" s="21"/>
      <c r="HFN20" s="128"/>
      <c r="HFO20" s="129"/>
      <c r="HFP20" s="32"/>
      <c r="HFQ20" s="33"/>
      <c r="HFR20" s="101"/>
      <c r="HFS20" s="26"/>
      <c r="HFT20" s="34"/>
      <c r="HFU20" s="34"/>
      <c r="HFV20" s="21"/>
      <c r="HFW20" s="128"/>
      <c r="HFX20" s="129"/>
      <c r="HFY20" s="32"/>
      <c r="HFZ20" s="33"/>
      <c r="HGA20" s="101"/>
      <c r="HGB20" s="26"/>
      <c r="HGC20" s="34"/>
      <c r="HGD20" s="34"/>
      <c r="HGE20" s="21"/>
      <c r="HGF20" s="128"/>
      <c r="HGG20" s="129"/>
      <c r="HGH20" s="32"/>
      <c r="HGI20" s="33"/>
      <c r="HGJ20" s="101"/>
      <c r="HGK20" s="26"/>
      <c r="HGL20" s="34"/>
      <c r="HGM20" s="34"/>
      <c r="HGN20" s="21"/>
      <c r="HGO20" s="128"/>
      <c r="HGP20" s="129"/>
      <c r="HGQ20" s="32"/>
      <c r="HGR20" s="33"/>
      <c r="HGS20" s="101"/>
      <c r="HGT20" s="26"/>
      <c r="HGU20" s="34"/>
      <c r="HGV20" s="34"/>
      <c r="HGW20" s="21"/>
      <c r="HGX20" s="128"/>
      <c r="HGY20" s="129"/>
      <c r="HGZ20" s="32"/>
      <c r="HHA20" s="33"/>
      <c r="HHB20" s="101"/>
      <c r="HHC20" s="26"/>
      <c r="HHD20" s="34"/>
      <c r="HHE20" s="34"/>
      <c r="HHF20" s="21"/>
      <c r="HHG20" s="128"/>
      <c r="HHH20" s="129"/>
      <c r="HHI20" s="32"/>
      <c r="HHJ20" s="33"/>
      <c r="HHK20" s="101"/>
      <c r="HHL20" s="26"/>
      <c r="HHM20" s="34"/>
      <c r="HHN20" s="34"/>
      <c r="HHO20" s="21"/>
      <c r="HHP20" s="128"/>
      <c r="HHQ20" s="129"/>
      <c r="HHR20" s="32"/>
      <c r="HHS20" s="33"/>
      <c r="HHT20" s="101"/>
      <c r="HHU20" s="26"/>
      <c r="HHV20" s="34"/>
      <c r="HHW20" s="34"/>
      <c r="HHX20" s="21"/>
      <c r="HHY20" s="128"/>
      <c r="HHZ20" s="129"/>
      <c r="HIA20" s="32"/>
      <c r="HIB20" s="33"/>
      <c r="HIC20" s="101"/>
      <c r="HID20" s="26"/>
      <c r="HIE20" s="34"/>
      <c r="HIF20" s="34"/>
      <c r="HIG20" s="21"/>
      <c r="HIH20" s="128"/>
      <c r="HII20" s="129"/>
      <c r="HIJ20" s="32"/>
      <c r="HIK20" s="33"/>
      <c r="HIL20" s="101"/>
      <c r="HIM20" s="26"/>
      <c r="HIN20" s="34"/>
      <c r="HIO20" s="34"/>
      <c r="HIP20" s="21"/>
      <c r="HIQ20" s="128"/>
      <c r="HIR20" s="129"/>
      <c r="HIS20" s="32"/>
      <c r="HIT20" s="33"/>
      <c r="HIU20" s="101"/>
      <c r="HIV20" s="26"/>
      <c r="HIW20" s="34"/>
      <c r="HIX20" s="34"/>
      <c r="HIY20" s="21"/>
      <c r="HIZ20" s="128"/>
      <c r="HJA20" s="129"/>
      <c r="HJB20" s="32"/>
      <c r="HJC20" s="33"/>
      <c r="HJD20" s="101"/>
      <c r="HJE20" s="26"/>
      <c r="HJF20" s="34"/>
      <c r="HJG20" s="34"/>
      <c r="HJH20" s="21"/>
      <c r="HJI20" s="128"/>
      <c r="HJJ20" s="129"/>
      <c r="HJK20" s="32"/>
      <c r="HJL20" s="33"/>
      <c r="HJM20" s="101"/>
      <c r="HJN20" s="26"/>
      <c r="HJO20" s="34"/>
      <c r="HJP20" s="34"/>
      <c r="HJQ20" s="21"/>
      <c r="HJR20" s="128"/>
      <c r="HJS20" s="129"/>
      <c r="HJT20" s="32"/>
      <c r="HJU20" s="33"/>
      <c r="HJV20" s="101"/>
      <c r="HJW20" s="26"/>
      <c r="HJX20" s="34"/>
      <c r="HJY20" s="34"/>
      <c r="HJZ20" s="21"/>
      <c r="HKA20" s="128"/>
      <c r="HKB20" s="129"/>
      <c r="HKC20" s="32"/>
      <c r="HKD20" s="33"/>
      <c r="HKE20" s="101"/>
      <c r="HKF20" s="26"/>
      <c r="HKG20" s="34"/>
      <c r="HKH20" s="34"/>
      <c r="HKI20" s="21"/>
      <c r="HKJ20" s="128"/>
      <c r="HKK20" s="129"/>
      <c r="HKL20" s="32"/>
      <c r="HKM20" s="33"/>
      <c r="HKN20" s="101"/>
      <c r="HKO20" s="26"/>
      <c r="HKP20" s="34"/>
      <c r="HKQ20" s="34"/>
      <c r="HKR20" s="21"/>
      <c r="HKS20" s="128"/>
      <c r="HKT20" s="129"/>
      <c r="HKU20" s="32"/>
      <c r="HKV20" s="33"/>
      <c r="HKW20" s="101"/>
      <c r="HKX20" s="26"/>
      <c r="HKY20" s="34"/>
      <c r="HKZ20" s="34"/>
      <c r="HLA20" s="21"/>
      <c r="HLB20" s="128"/>
      <c r="HLC20" s="129"/>
      <c r="HLD20" s="32"/>
      <c r="HLE20" s="33"/>
      <c r="HLF20" s="101"/>
      <c r="HLG20" s="26"/>
      <c r="HLH20" s="34"/>
      <c r="HLI20" s="34"/>
      <c r="HLJ20" s="21"/>
      <c r="HLK20" s="128"/>
      <c r="HLL20" s="129"/>
      <c r="HLM20" s="32"/>
      <c r="HLN20" s="33"/>
      <c r="HLO20" s="101"/>
      <c r="HLP20" s="26"/>
      <c r="HLQ20" s="34"/>
      <c r="HLR20" s="34"/>
      <c r="HLS20" s="21"/>
      <c r="HLT20" s="128"/>
      <c r="HLU20" s="129"/>
      <c r="HLV20" s="32"/>
      <c r="HLW20" s="33"/>
      <c r="HLX20" s="101"/>
      <c r="HLY20" s="26"/>
      <c r="HLZ20" s="34"/>
      <c r="HMA20" s="34"/>
      <c r="HMB20" s="21"/>
      <c r="HMC20" s="128"/>
      <c r="HMD20" s="129"/>
      <c r="HME20" s="32"/>
      <c r="HMF20" s="33"/>
      <c r="HMG20" s="101"/>
      <c r="HMH20" s="26"/>
      <c r="HMI20" s="34"/>
      <c r="HMJ20" s="34"/>
      <c r="HMK20" s="21"/>
      <c r="HML20" s="128"/>
      <c r="HMM20" s="129"/>
      <c r="HMN20" s="32"/>
      <c r="HMO20" s="33"/>
      <c r="HMP20" s="101"/>
      <c r="HMQ20" s="26"/>
      <c r="HMR20" s="34"/>
      <c r="HMS20" s="34"/>
      <c r="HMT20" s="21"/>
      <c r="HMU20" s="128"/>
      <c r="HMV20" s="129"/>
      <c r="HMW20" s="32"/>
      <c r="HMX20" s="33"/>
      <c r="HMY20" s="101"/>
      <c r="HMZ20" s="26"/>
      <c r="HNA20" s="34"/>
      <c r="HNB20" s="34"/>
      <c r="HNC20" s="21"/>
      <c r="HND20" s="128"/>
      <c r="HNE20" s="129"/>
      <c r="HNF20" s="32"/>
      <c r="HNG20" s="33"/>
      <c r="HNH20" s="101"/>
      <c r="HNI20" s="26"/>
      <c r="HNJ20" s="34"/>
      <c r="HNK20" s="34"/>
      <c r="HNL20" s="21"/>
      <c r="HNM20" s="128"/>
      <c r="HNN20" s="129"/>
      <c r="HNO20" s="32"/>
      <c r="HNP20" s="33"/>
      <c r="HNQ20" s="101"/>
      <c r="HNR20" s="26"/>
      <c r="HNS20" s="34"/>
      <c r="HNT20" s="34"/>
      <c r="HNU20" s="21"/>
      <c r="HNV20" s="128"/>
      <c r="HNW20" s="129"/>
      <c r="HNX20" s="32"/>
      <c r="HNY20" s="33"/>
      <c r="HNZ20" s="101"/>
      <c r="HOA20" s="26"/>
      <c r="HOB20" s="34"/>
      <c r="HOC20" s="34"/>
      <c r="HOD20" s="21"/>
      <c r="HOE20" s="128"/>
      <c r="HOF20" s="129"/>
      <c r="HOG20" s="32"/>
      <c r="HOH20" s="33"/>
      <c r="HOI20" s="101"/>
      <c r="HOJ20" s="26"/>
      <c r="HOK20" s="34"/>
      <c r="HOL20" s="34"/>
      <c r="HOM20" s="21"/>
      <c r="HON20" s="128"/>
      <c r="HOO20" s="129"/>
      <c r="HOP20" s="32"/>
      <c r="HOQ20" s="33"/>
      <c r="HOR20" s="101"/>
      <c r="HOS20" s="26"/>
      <c r="HOT20" s="34"/>
      <c r="HOU20" s="34"/>
      <c r="HOV20" s="21"/>
      <c r="HOW20" s="128"/>
      <c r="HOX20" s="129"/>
      <c r="HOY20" s="32"/>
      <c r="HOZ20" s="33"/>
      <c r="HPA20" s="101"/>
      <c r="HPB20" s="26"/>
      <c r="HPC20" s="34"/>
      <c r="HPD20" s="34"/>
      <c r="HPE20" s="21"/>
      <c r="HPF20" s="128"/>
      <c r="HPG20" s="129"/>
      <c r="HPH20" s="32"/>
      <c r="HPI20" s="33"/>
      <c r="HPJ20" s="101"/>
      <c r="HPK20" s="26"/>
      <c r="HPL20" s="34"/>
      <c r="HPM20" s="34"/>
      <c r="HPN20" s="21"/>
      <c r="HPO20" s="128"/>
      <c r="HPP20" s="129"/>
      <c r="HPQ20" s="32"/>
      <c r="HPR20" s="33"/>
      <c r="HPS20" s="101"/>
      <c r="HPT20" s="26"/>
      <c r="HPU20" s="34"/>
      <c r="HPV20" s="34"/>
      <c r="HPW20" s="21"/>
      <c r="HPX20" s="128"/>
      <c r="HPY20" s="129"/>
      <c r="HPZ20" s="32"/>
      <c r="HQA20" s="33"/>
      <c r="HQB20" s="101"/>
      <c r="HQC20" s="26"/>
      <c r="HQD20" s="34"/>
      <c r="HQE20" s="34"/>
      <c r="HQF20" s="21"/>
      <c r="HQG20" s="128"/>
      <c r="HQH20" s="129"/>
      <c r="HQI20" s="32"/>
      <c r="HQJ20" s="33"/>
      <c r="HQK20" s="101"/>
      <c r="HQL20" s="26"/>
      <c r="HQM20" s="34"/>
      <c r="HQN20" s="34"/>
      <c r="HQO20" s="21"/>
      <c r="HQP20" s="128"/>
      <c r="HQQ20" s="129"/>
      <c r="HQR20" s="32"/>
      <c r="HQS20" s="33"/>
      <c r="HQT20" s="101"/>
      <c r="HQU20" s="26"/>
      <c r="HQV20" s="34"/>
      <c r="HQW20" s="34"/>
      <c r="HQX20" s="21"/>
      <c r="HQY20" s="128"/>
      <c r="HQZ20" s="129"/>
      <c r="HRA20" s="32"/>
      <c r="HRB20" s="33"/>
      <c r="HRC20" s="101"/>
      <c r="HRD20" s="26"/>
      <c r="HRE20" s="34"/>
      <c r="HRF20" s="34"/>
      <c r="HRG20" s="21"/>
      <c r="HRH20" s="128"/>
      <c r="HRI20" s="129"/>
      <c r="HRJ20" s="32"/>
      <c r="HRK20" s="33"/>
      <c r="HRL20" s="101"/>
      <c r="HRM20" s="26"/>
      <c r="HRN20" s="34"/>
      <c r="HRO20" s="34"/>
      <c r="HRP20" s="21"/>
      <c r="HRQ20" s="128"/>
      <c r="HRR20" s="129"/>
      <c r="HRS20" s="32"/>
      <c r="HRT20" s="33"/>
      <c r="HRU20" s="101"/>
      <c r="HRV20" s="26"/>
      <c r="HRW20" s="34"/>
      <c r="HRX20" s="34"/>
      <c r="HRY20" s="21"/>
      <c r="HRZ20" s="128"/>
      <c r="HSA20" s="129"/>
      <c r="HSB20" s="32"/>
      <c r="HSC20" s="33"/>
      <c r="HSD20" s="101"/>
      <c r="HSE20" s="26"/>
      <c r="HSF20" s="34"/>
      <c r="HSG20" s="34"/>
      <c r="HSH20" s="21"/>
      <c r="HSI20" s="128"/>
      <c r="HSJ20" s="129"/>
      <c r="HSK20" s="32"/>
      <c r="HSL20" s="33"/>
      <c r="HSM20" s="101"/>
      <c r="HSN20" s="26"/>
      <c r="HSO20" s="34"/>
      <c r="HSP20" s="34"/>
      <c r="HSQ20" s="21"/>
      <c r="HSR20" s="128"/>
      <c r="HSS20" s="129"/>
      <c r="HST20" s="32"/>
      <c r="HSU20" s="33"/>
      <c r="HSV20" s="101"/>
      <c r="HSW20" s="26"/>
      <c r="HSX20" s="34"/>
      <c r="HSY20" s="34"/>
      <c r="HSZ20" s="21"/>
      <c r="HTA20" s="128"/>
      <c r="HTB20" s="129"/>
      <c r="HTC20" s="32"/>
      <c r="HTD20" s="33"/>
      <c r="HTE20" s="101"/>
      <c r="HTF20" s="26"/>
      <c r="HTG20" s="34"/>
      <c r="HTH20" s="34"/>
      <c r="HTI20" s="21"/>
      <c r="HTJ20" s="128"/>
      <c r="HTK20" s="129"/>
      <c r="HTL20" s="32"/>
      <c r="HTM20" s="33"/>
      <c r="HTN20" s="101"/>
      <c r="HTO20" s="26"/>
      <c r="HTP20" s="34"/>
      <c r="HTQ20" s="34"/>
      <c r="HTR20" s="21"/>
      <c r="HTS20" s="128"/>
      <c r="HTT20" s="129"/>
      <c r="HTU20" s="32"/>
      <c r="HTV20" s="33"/>
      <c r="HTW20" s="101"/>
      <c r="HTX20" s="26"/>
      <c r="HTY20" s="34"/>
      <c r="HTZ20" s="34"/>
      <c r="HUA20" s="21"/>
      <c r="HUB20" s="128"/>
      <c r="HUC20" s="129"/>
      <c r="HUD20" s="32"/>
      <c r="HUE20" s="33"/>
      <c r="HUF20" s="101"/>
      <c r="HUG20" s="26"/>
      <c r="HUH20" s="34"/>
      <c r="HUI20" s="34"/>
      <c r="HUJ20" s="21"/>
      <c r="HUK20" s="128"/>
      <c r="HUL20" s="129"/>
      <c r="HUM20" s="32"/>
      <c r="HUN20" s="33"/>
      <c r="HUO20" s="101"/>
      <c r="HUP20" s="26"/>
      <c r="HUQ20" s="34"/>
      <c r="HUR20" s="34"/>
      <c r="HUS20" s="21"/>
      <c r="HUT20" s="128"/>
      <c r="HUU20" s="129"/>
      <c r="HUV20" s="32"/>
      <c r="HUW20" s="33"/>
      <c r="HUX20" s="101"/>
      <c r="HUY20" s="26"/>
      <c r="HUZ20" s="34"/>
      <c r="HVA20" s="34"/>
      <c r="HVB20" s="21"/>
      <c r="HVC20" s="128"/>
      <c r="HVD20" s="129"/>
      <c r="HVE20" s="32"/>
      <c r="HVF20" s="33"/>
      <c r="HVG20" s="101"/>
      <c r="HVH20" s="26"/>
      <c r="HVI20" s="34"/>
      <c r="HVJ20" s="34"/>
      <c r="HVK20" s="21"/>
      <c r="HVL20" s="128"/>
      <c r="HVM20" s="129"/>
      <c r="HVN20" s="32"/>
      <c r="HVO20" s="33"/>
      <c r="HVP20" s="101"/>
      <c r="HVQ20" s="26"/>
      <c r="HVR20" s="34"/>
      <c r="HVS20" s="34"/>
      <c r="HVT20" s="21"/>
      <c r="HVU20" s="128"/>
      <c r="HVV20" s="129"/>
      <c r="HVW20" s="32"/>
      <c r="HVX20" s="33"/>
      <c r="HVY20" s="101"/>
      <c r="HVZ20" s="26"/>
      <c r="HWA20" s="34"/>
      <c r="HWB20" s="34"/>
      <c r="HWC20" s="21"/>
      <c r="HWD20" s="128"/>
      <c r="HWE20" s="129"/>
      <c r="HWF20" s="32"/>
      <c r="HWG20" s="33"/>
      <c r="HWH20" s="101"/>
      <c r="HWI20" s="26"/>
      <c r="HWJ20" s="34"/>
      <c r="HWK20" s="34"/>
      <c r="HWL20" s="21"/>
      <c r="HWM20" s="128"/>
      <c r="HWN20" s="129"/>
      <c r="HWO20" s="32"/>
      <c r="HWP20" s="33"/>
      <c r="HWQ20" s="101"/>
      <c r="HWR20" s="26"/>
      <c r="HWS20" s="34"/>
      <c r="HWT20" s="34"/>
      <c r="HWU20" s="21"/>
      <c r="HWV20" s="128"/>
      <c r="HWW20" s="129"/>
      <c r="HWX20" s="32"/>
      <c r="HWY20" s="33"/>
      <c r="HWZ20" s="101"/>
      <c r="HXA20" s="26"/>
      <c r="HXB20" s="34"/>
      <c r="HXC20" s="34"/>
      <c r="HXD20" s="21"/>
      <c r="HXE20" s="128"/>
      <c r="HXF20" s="129"/>
      <c r="HXG20" s="32"/>
      <c r="HXH20" s="33"/>
      <c r="HXI20" s="101"/>
      <c r="HXJ20" s="26"/>
      <c r="HXK20" s="34"/>
      <c r="HXL20" s="34"/>
      <c r="HXM20" s="21"/>
      <c r="HXN20" s="128"/>
      <c r="HXO20" s="129"/>
      <c r="HXP20" s="32"/>
      <c r="HXQ20" s="33"/>
      <c r="HXR20" s="101"/>
      <c r="HXS20" s="26"/>
      <c r="HXT20" s="34"/>
      <c r="HXU20" s="34"/>
      <c r="HXV20" s="21"/>
      <c r="HXW20" s="128"/>
      <c r="HXX20" s="129"/>
      <c r="HXY20" s="32"/>
      <c r="HXZ20" s="33"/>
      <c r="HYA20" s="101"/>
      <c r="HYB20" s="26"/>
      <c r="HYC20" s="34"/>
      <c r="HYD20" s="34"/>
      <c r="HYE20" s="21"/>
      <c r="HYF20" s="128"/>
      <c r="HYG20" s="129"/>
      <c r="HYH20" s="32"/>
      <c r="HYI20" s="33"/>
      <c r="HYJ20" s="101"/>
      <c r="HYK20" s="26"/>
      <c r="HYL20" s="34"/>
      <c r="HYM20" s="34"/>
      <c r="HYN20" s="21"/>
      <c r="HYO20" s="128"/>
      <c r="HYP20" s="129"/>
      <c r="HYQ20" s="32"/>
      <c r="HYR20" s="33"/>
      <c r="HYS20" s="101"/>
      <c r="HYT20" s="26"/>
      <c r="HYU20" s="34"/>
      <c r="HYV20" s="34"/>
      <c r="HYW20" s="21"/>
      <c r="HYX20" s="128"/>
      <c r="HYY20" s="129"/>
      <c r="HYZ20" s="32"/>
      <c r="HZA20" s="33"/>
      <c r="HZB20" s="101"/>
      <c r="HZC20" s="26"/>
      <c r="HZD20" s="34"/>
      <c r="HZE20" s="34"/>
      <c r="HZF20" s="21"/>
      <c r="HZG20" s="128"/>
      <c r="HZH20" s="129"/>
      <c r="HZI20" s="32"/>
      <c r="HZJ20" s="33"/>
      <c r="HZK20" s="101"/>
      <c r="HZL20" s="26"/>
      <c r="HZM20" s="34"/>
      <c r="HZN20" s="34"/>
      <c r="HZO20" s="21"/>
      <c r="HZP20" s="128"/>
      <c r="HZQ20" s="129"/>
      <c r="HZR20" s="32"/>
      <c r="HZS20" s="33"/>
      <c r="HZT20" s="101"/>
      <c r="HZU20" s="26"/>
      <c r="HZV20" s="34"/>
      <c r="HZW20" s="34"/>
      <c r="HZX20" s="21"/>
      <c r="HZY20" s="128"/>
      <c r="HZZ20" s="129"/>
      <c r="IAA20" s="32"/>
      <c r="IAB20" s="33"/>
      <c r="IAC20" s="101"/>
      <c r="IAD20" s="26"/>
      <c r="IAE20" s="34"/>
      <c r="IAF20" s="34"/>
      <c r="IAG20" s="21"/>
      <c r="IAH20" s="128"/>
      <c r="IAI20" s="129"/>
      <c r="IAJ20" s="32"/>
      <c r="IAK20" s="33"/>
      <c r="IAL20" s="101"/>
      <c r="IAM20" s="26"/>
      <c r="IAN20" s="34"/>
      <c r="IAO20" s="34"/>
      <c r="IAP20" s="21"/>
      <c r="IAQ20" s="128"/>
      <c r="IAR20" s="129"/>
      <c r="IAS20" s="32"/>
      <c r="IAT20" s="33"/>
      <c r="IAU20" s="101"/>
      <c r="IAV20" s="26"/>
      <c r="IAW20" s="34"/>
      <c r="IAX20" s="34"/>
      <c r="IAY20" s="21"/>
      <c r="IAZ20" s="128"/>
      <c r="IBA20" s="129"/>
      <c r="IBB20" s="32"/>
      <c r="IBC20" s="33"/>
      <c r="IBD20" s="101"/>
      <c r="IBE20" s="26"/>
      <c r="IBF20" s="34"/>
      <c r="IBG20" s="34"/>
      <c r="IBH20" s="21"/>
      <c r="IBI20" s="128"/>
      <c r="IBJ20" s="129"/>
      <c r="IBK20" s="32"/>
      <c r="IBL20" s="33"/>
      <c r="IBM20" s="101"/>
      <c r="IBN20" s="26"/>
      <c r="IBO20" s="34"/>
      <c r="IBP20" s="34"/>
      <c r="IBQ20" s="21"/>
      <c r="IBR20" s="128"/>
      <c r="IBS20" s="129"/>
      <c r="IBT20" s="32"/>
      <c r="IBU20" s="33"/>
      <c r="IBV20" s="101"/>
      <c r="IBW20" s="26"/>
      <c r="IBX20" s="34"/>
      <c r="IBY20" s="34"/>
      <c r="IBZ20" s="21"/>
      <c r="ICA20" s="128"/>
      <c r="ICB20" s="129"/>
      <c r="ICC20" s="32"/>
      <c r="ICD20" s="33"/>
      <c r="ICE20" s="101"/>
      <c r="ICF20" s="26"/>
      <c r="ICG20" s="34"/>
      <c r="ICH20" s="34"/>
      <c r="ICI20" s="21"/>
      <c r="ICJ20" s="128"/>
      <c r="ICK20" s="129"/>
      <c r="ICL20" s="32"/>
      <c r="ICM20" s="33"/>
      <c r="ICN20" s="101"/>
      <c r="ICO20" s="26"/>
      <c r="ICP20" s="34"/>
      <c r="ICQ20" s="34"/>
      <c r="ICR20" s="21"/>
      <c r="ICS20" s="128"/>
      <c r="ICT20" s="129"/>
      <c r="ICU20" s="32"/>
      <c r="ICV20" s="33"/>
      <c r="ICW20" s="101"/>
      <c r="ICX20" s="26"/>
      <c r="ICY20" s="34"/>
      <c r="ICZ20" s="34"/>
      <c r="IDA20" s="21"/>
      <c r="IDB20" s="128"/>
      <c r="IDC20" s="129"/>
      <c r="IDD20" s="32"/>
      <c r="IDE20" s="33"/>
      <c r="IDF20" s="101"/>
      <c r="IDG20" s="26"/>
      <c r="IDH20" s="34"/>
      <c r="IDI20" s="34"/>
      <c r="IDJ20" s="21"/>
      <c r="IDK20" s="128"/>
      <c r="IDL20" s="129"/>
      <c r="IDM20" s="32"/>
      <c r="IDN20" s="33"/>
      <c r="IDO20" s="101"/>
      <c r="IDP20" s="26"/>
      <c r="IDQ20" s="34"/>
      <c r="IDR20" s="34"/>
      <c r="IDS20" s="21"/>
      <c r="IDT20" s="128"/>
      <c r="IDU20" s="129"/>
      <c r="IDV20" s="32"/>
      <c r="IDW20" s="33"/>
      <c r="IDX20" s="101"/>
      <c r="IDY20" s="26"/>
      <c r="IDZ20" s="34"/>
      <c r="IEA20" s="34"/>
      <c r="IEB20" s="21"/>
      <c r="IEC20" s="128"/>
      <c r="IED20" s="129"/>
      <c r="IEE20" s="32"/>
      <c r="IEF20" s="33"/>
      <c r="IEG20" s="101"/>
      <c r="IEH20" s="26"/>
      <c r="IEI20" s="34"/>
      <c r="IEJ20" s="34"/>
      <c r="IEK20" s="21"/>
      <c r="IEL20" s="128"/>
      <c r="IEM20" s="129"/>
      <c r="IEN20" s="32"/>
      <c r="IEO20" s="33"/>
      <c r="IEP20" s="101"/>
      <c r="IEQ20" s="26"/>
      <c r="IER20" s="34"/>
      <c r="IES20" s="34"/>
      <c r="IET20" s="21"/>
      <c r="IEU20" s="128"/>
      <c r="IEV20" s="129"/>
      <c r="IEW20" s="32"/>
      <c r="IEX20" s="33"/>
      <c r="IEY20" s="101"/>
      <c r="IEZ20" s="26"/>
      <c r="IFA20" s="34"/>
      <c r="IFB20" s="34"/>
      <c r="IFC20" s="21"/>
      <c r="IFD20" s="128"/>
      <c r="IFE20" s="129"/>
      <c r="IFF20" s="32"/>
      <c r="IFG20" s="33"/>
      <c r="IFH20" s="101"/>
      <c r="IFI20" s="26"/>
      <c r="IFJ20" s="34"/>
      <c r="IFK20" s="34"/>
      <c r="IFL20" s="21"/>
      <c r="IFM20" s="128"/>
      <c r="IFN20" s="129"/>
      <c r="IFO20" s="32"/>
      <c r="IFP20" s="33"/>
      <c r="IFQ20" s="101"/>
      <c r="IFR20" s="26"/>
      <c r="IFS20" s="34"/>
      <c r="IFT20" s="34"/>
      <c r="IFU20" s="21"/>
      <c r="IFV20" s="128"/>
      <c r="IFW20" s="129"/>
      <c r="IFX20" s="32"/>
      <c r="IFY20" s="33"/>
      <c r="IFZ20" s="101"/>
      <c r="IGA20" s="26"/>
      <c r="IGB20" s="34"/>
      <c r="IGC20" s="34"/>
      <c r="IGD20" s="21"/>
      <c r="IGE20" s="128"/>
      <c r="IGF20" s="129"/>
      <c r="IGG20" s="32"/>
      <c r="IGH20" s="33"/>
      <c r="IGI20" s="101"/>
      <c r="IGJ20" s="26"/>
      <c r="IGK20" s="34"/>
      <c r="IGL20" s="34"/>
      <c r="IGM20" s="21"/>
      <c r="IGN20" s="128"/>
      <c r="IGO20" s="129"/>
      <c r="IGP20" s="32"/>
      <c r="IGQ20" s="33"/>
      <c r="IGR20" s="101"/>
      <c r="IGS20" s="26"/>
      <c r="IGT20" s="34"/>
      <c r="IGU20" s="34"/>
      <c r="IGV20" s="21"/>
      <c r="IGW20" s="128"/>
      <c r="IGX20" s="129"/>
      <c r="IGY20" s="32"/>
      <c r="IGZ20" s="33"/>
      <c r="IHA20" s="101"/>
      <c r="IHB20" s="26"/>
      <c r="IHC20" s="34"/>
      <c r="IHD20" s="34"/>
      <c r="IHE20" s="21"/>
      <c r="IHF20" s="128"/>
      <c r="IHG20" s="129"/>
      <c r="IHH20" s="32"/>
      <c r="IHI20" s="33"/>
      <c r="IHJ20" s="101"/>
      <c r="IHK20" s="26"/>
      <c r="IHL20" s="34"/>
      <c r="IHM20" s="34"/>
      <c r="IHN20" s="21"/>
      <c r="IHO20" s="128"/>
      <c r="IHP20" s="129"/>
      <c r="IHQ20" s="32"/>
      <c r="IHR20" s="33"/>
      <c r="IHS20" s="101"/>
      <c r="IHT20" s="26"/>
      <c r="IHU20" s="34"/>
      <c r="IHV20" s="34"/>
      <c r="IHW20" s="21"/>
      <c r="IHX20" s="128"/>
      <c r="IHY20" s="129"/>
      <c r="IHZ20" s="32"/>
      <c r="IIA20" s="33"/>
      <c r="IIB20" s="101"/>
      <c r="IIC20" s="26"/>
      <c r="IID20" s="34"/>
      <c r="IIE20" s="34"/>
      <c r="IIF20" s="21"/>
      <c r="IIG20" s="128"/>
      <c r="IIH20" s="129"/>
      <c r="III20" s="32"/>
      <c r="IIJ20" s="33"/>
      <c r="IIK20" s="101"/>
      <c r="IIL20" s="26"/>
      <c r="IIM20" s="34"/>
      <c r="IIN20" s="34"/>
      <c r="IIO20" s="21"/>
      <c r="IIP20" s="128"/>
      <c r="IIQ20" s="129"/>
      <c r="IIR20" s="32"/>
      <c r="IIS20" s="33"/>
      <c r="IIT20" s="101"/>
      <c r="IIU20" s="26"/>
      <c r="IIV20" s="34"/>
      <c r="IIW20" s="34"/>
      <c r="IIX20" s="21"/>
      <c r="IIY20" s="128"/>
      <c r="IIZ20" s="129"/>
      <c r="IJA20" s="32"/>
      <c r="IJB20" s="33"/>
      <c r="IJC20" s="101"/>
      <c r="IJD20" s="26"/>
      <c r="IJE20" s="34"/>
      <c r="IJF20" s="34"/>
      <c r="IJG20" s="21"/>
      <c r="IJH20" s="128"/>
      <c r="IJI20" s="129"/>
      <c r="IJJ20" s="32"/>
      <c r="IJK20" s="33"/>
      <c r="IJL20" s="101"/>
      <c r="IJM20" s="26"/>
      <c r="IJN20" s="34"/>
      <c r="IJO20" s="34"/>
      <c r="IJP20" s="21"/>
      <c r="IJQ20" s="128"/>
      <c r="IJR20" s="129"/>
      <c r="IJS20" s="32"/>
      <c r="IJT20" s="33"/>
      <c r="IJU20" s="101"/>
      <c r="IJV20" s="26"/>
      <c r="IJW20" s="34"/>
      <c r="IJX20" s="34"/>
      <c r="IJY20" s="21"/>
      <c r="IJZ20" s="128"/>
      <c r="IKA20" s="129"/>
      <c r="IKB20" s="32"/>
      <c r="IKC20" s="33"/>
      <c r="IKD20" s="101"/>
      <c r="IKE20" s="26"/>
      <c r="IKF20" s="34"/>
      <c r="IKG20" s="34"/>
      <c r="IKH20" s="21"/>
      <c r="IKI20" s="128"/>
      <c r="IKJ20" s="129"/>
      <c r="IKK20" s="32"/>
      <c r="IKL20" s="33"/>
      <c r="IKM20" s="101"/>
      <c r="IKN20" s="26"/>
      <c r="IKO20" s="34"/>
      <c r="IKP20" s="34"/>
      <c r="IKQ20" s="21"/>
      <c r="IKR20" s="128"/>
      <c r="IKS20" s="129"/>
      <c r="IKT20" s="32"/>
      <c r="IKU20" s="33"/>
      <c r="IKV20" s="101"/>
      <c r="IKW20" s="26"/>
      <c r="IKX20" s="34"/>
      <c r="IKY20" s="34"/>
      <c r="IKZ20" s="21"/>
      <c r="ILA20" s="128"/>
      <c r="ILB20" s="129"/>
      <c r="ILC20" s="32"/>
      <c r="ILD20" s="33"/>
      <c r="ILE20" s="101"/>
      <c r="ILF20" s="26"/>
      <c r="ILG20" s="34"/>
      <c r="ILH20" s="34"/>
      <c r="ILI20" s="21"/>
      <c r="ILJ20" s="128"/>
      <c r="ILK20" s="129"/>
      <c r="ILL20" s="32"/>
      <c r="ILM20" s="33"/>
      <c r="ILN20" s="101"/>
      <c r="ILO20" s="26"/>
      <c r="ILP20" s="34"/>
      <c r="ILQ20" s="34"/>
      <c r="ILR20" s="21"/>
      <c r="ILS20" s="128"/>
      <c r="ILT20" s="129"/>
      <c r="ILU20" s="32"/>
      <c r="ILV20" s="33"/>
      <c r="ILW20" s="101"/>
      <c r="ILX20" s="26"/>
      <c r="ILY20" s="34"/>
      <c r="ILZ20" s="34"/>
      <c r="IMA20" s="21"/>
      <c r="IMB20" s="128"/>
      <c r="IMC20" s="129"/>
      <c r="IMD20" s="32"/>
      <c r="IME20" s="33"/>
      <c r="IMF20" s="101"/>
      <c r="IMG20" s="26"/>
      <c r="IMH20" s="34"/>
      <c r="IMI20" s="34"/>
      <c r="IMJ20" s="21"/>
      <c r="IMK20" s="128"/>
      <c r="IML20" s="129"/>
      <c r="IMM20" s="32"/>
      <c r="IMN20" s="33"/>
      <c r="IMO20" s="101"/>
      <c r="IMP20" s="26"/>
      <c r="IMQ20" s="34"/>
      <c r="IMR20" s="34"/>
      <c r="IMS20" s="21"/>
      <c r="IMT20" s="128"/>
      <c r="IMU20" s="129"/>
      <c r="IMV20" s="32"/>
      <c r="IMW20" s="33"/>
      <c r="IMX20" s="101"/>
      <c r="IMY20" s="26"/>
      <c r="IMZ20" s="34"/>
      <c r="INA20" s="34"/>
      <c r="INB20" s="21"/>
      <c r="INC20" s="128"/>
      <c r="IND20" s="129"/>
      <c r="INE20" s="32"/>
      <c r="INF20" s="33"/>
      <c r="ING20" s="101"/>
      <c r="INH20" s="26"/>
      <c r="INI20" s="34"/>
      <c r="INJ20" s="34"/>
      <c r="INK20" s="21"/>
      <c r="INL20" s="128"/>
      <c r="INM20" s="129"/>
      <c r="INN20" s="32"/>
      <c r="INO20" s="33"/>
      <c r="INP20" s="101"/>
      <c r="INQ20" s="26"/>
      <c r="INR20" s="34"/>
      <c r="INS20" s="34"/>
      <c r="INT20" s="21"/>
      <c r="INU20" s="128"/>
      <c r="INV20" s="129"/>
      <c r="INW20" s="32"/>
      <c r="INX20" s="33"/>
      <c r="INY20" s="101"/>
      <c r="INZ20" s="26"/>
      <c r="IOA20" s="34"/>
      <c r="IOB20" s="34"/>
      <c r="IOC20" s="21"/>
      <c r="IOD20" s="128"/>
      <c r="IOE20" s="129"/>
      <c r="IOF20" s="32"/>
      <c r="IOG20" s="33"/>
      <c r="IOH20" s="101"/>
      <c r="IOI20" s="26"/>
      <c r="IOJ20" s="34"/>
      <c r="IOK20" s="34"/>
      <c r="IOL20" s="21"/>
      <c r="IOM20" s="128"/>
      <c r="ION20" s="129"/>
      <c r="IOO20" s="32"/>
      <c r="IOP20" s="33"/>
      <c r="IOQ20" s="101"/>
      <c r="IOR20" s="26"/>
      <c r="IOS20" s="34"/>
      <c r="IOT20" s="34"/>
      <c r="IOU20" s="21"/>
      <c r="IOV20" s="128"/>
      <c r="IOW20" s="129"/>
      <c r="IOX20" s="32"/>
      <c r="IOY20" s="33"/>
      <c r="IOZ20" s="101"/>
      <c r="IPA20" s="26"/>
      <c r="IPB20" s="34"/>
      <c r="IPC20" s="34"/>
      <c r="IPD20" s="21"/>
      <c r="IPE20" s="128"/>
      <c r="IPF20" s="129"/>
      <c r="IPG20" s="32"/>
      <c r="IPH20" s="33"/>
      <c r="IPI20" s="101"/>
      <c r="IPJ20" s="26"/>
      <c r="IPK20" s="34"/>
      <c r="IPL20" s="34"/>
      <c r="IPM20" s="21"/>
      <c r="IPN20" s="128"/>
      <c r="IPO20" s="129"/>
      <c r="IPP20" s="32"/>
      <c r="IPQ20" s="33"/>
      <c r="IPR20" s="101"/>
      <c r="IPS20" s="26"/>
      <c r="IPT20" s="34"/>
      <c r="IPU20" s="34"/>
      <c r="IPV20" s="21"/>
      <c r="IPW20" s="128"/>
      <c r="IPX20" s="129"/>
      <c r="IPY20" s="32"/>
      <c r="IPZ20" s="33"/>
      <c r="IQA20" s="101"/>
      <c r="IQB20" s="26"/>
      <c r="IQC20" s="34"/>
      <c r="IQD20" s="34"/>
      <c r="IQE20" s="21"/>
      <c r="IQF20" s="128"/>
      <c r="IQG20" s="129"/>
      <c r="IQH20" s="32"/>
      <c r="IQI20" s="33"/>
      <c r="IQJ20" s="101"/>
      <c r="IQK20" s="26"/>
      <c r="IQL20" s="34"/>
      <c r="IQM20" s="34"/>
      <c r="IQN20" s="21"/>
      <c r="IQO20" s="128"/>
      <c r="IQP20" s="129"/>
      <c r="IQQ20" s="32"/>
      <c r="IQR20" s="33"/>
      <c r="IQS20" s="101"/>
      <c r="IQT20" s="26"/>
      <c r="IQU20" s="34"/>
      <c r="IQV20" s="34"/>
      <c r="IQW20" s="21"/>
      <c r="IQX20" s="128"/>
      <c r="IQY20" s="129"/>
      <c r="IQZ20" s="32"/>
      <c r="IRA20" s="33"/>
      <c r="IRB20" s="101"/>
      <c r="IRC20" s="26"/>
      <c r="IRD20" s="34"/>
      <c r="IRE20" s="34"/>
      <c r="IRF20" s="21"/>
      <c r="IRG20" s="128"/>
      <c r="IRH20" s="129"/>
      <c r="IRI20" s="32"/>
      <c r="IRJ20" s="33"/>
      <c r="IRK20" s="101"/>
      <c r="IRL20" s="26"/>
      <c r="IRM20" s="34"/>
      <c r="IRN20" s="34"/>
      <c r="IRO20" s="21"/>
      <c r="IRP20" s="128"/>
      <c r="IRQ20" s="129"/>
      <c r="IRR20" s="32"/>
      <c r="IRS20" s="33"/>
      <c r="IRT20" s="101"/>
      <c r="IRU20" s="26"/>
      <c r="IRV20" s="34"/>
      <c r="IRW20" s="34"/>
      <c r="IRX20" s="21"/>
      <c r="IRY20" s="128"/>
      <c r="IRZ20" s="129"/>
      <c r="ISA20" s="32"/>
      <c r="ISB20" s="33"/>
      <c r="ISC20" s="101"/>
      <c r="ISD20" s="26"/>
      <c r="ISE20" s="34"/>
      <c r="ISF20" s="34"/>
      <c r="ISG20" s="21"/>
      <c r="ISH20" s="128"/>
      <c r="ISI20" s="129"/>
      <c r="ISJ20" s="32"/>
      <c r="ISK20" s="33"/>
      <c r="ISL20" s="101"/>
      <c r="ISM20" s="26"/>
      <c r="ISN20" s="34"/>
      <c r="ISO20" s="34"/>
      <c r="ISP20" s="21"/>
      <c r="ISQ20" s="128"/>
      <c r="ISR20" s="129"/>
      <c r="ISS20" s="32"/>
      <c r="IST20" s="33"/>
      <c r="ISU20" s="101"/>
      <c r="ISV20" s="26"/>
      <c r="ISW20" s="34"/>
      <c r="ISX20" s="34"/>
      <c r="ISY20" s="21"/>
      <c r="ISZ20" s="128"/>
      <c r="ITA20" s="129"/>
      <c r="ITB20" s="32"/>
      <c r="ITC20" s="33"/>
      <c r="ITD20" s="101"/>
      <c r="ITE20" s="26"/>
      <c r="ITF20" s="34"/>
      <c r="ITG20" s="34"/>
      <c r="ITH20" s="21"/>
      <c r="ITI20" s="128"/>
      <c r="ITJ20" s="129"/>
      <c r="ITK20" s="32"/>
      <c r="ITL20" s="33"/>
      <c r="ITM20" s="101"/>
      <c r="ITN20" s="26"/>
      <c r="ITO20" s="34"/>
      <c r="ITP20" s="34"/>
      <c r="ITQ20" s="21"/>
      <c r="ITR20" s="128"/>
      <c r="ITS20" s="129"/>
      <c r="ITT20" s="32"/>
      <c r="ITU20" s="33"/>
      <c r="ITV20" s="101"/>
      <c r="ITW20" s="26"/>
      <c r="ITX20" s="34"/>
      <c r="ITY20" s="34"/>
      <c r="ITZ20" s="21"/>
      <c r="IUA20" s="128"/>
      <c r="IUB20" s="129"/>
      <c r="IUC20" s="32"/>
      <c r="IUD20" s="33"/>
      <c r="IUE20" s="101"/>
      <c r="IUF20" s="26"/>
      <c r="IUG20" s="34"/>
      <c r="IUH20" s="34"/>
      <c r="IUI20" s="21"/>
      <c r="IUJ20" s="128"/>
      <c r="IUK20" s="129"/>
      <c r="IUL20" s="32"/>
      <c r="IUM20" s="33"/>
      <c r="IUN20" s="101"/>
      <c r="IUO20" s="26"/>
      <c r="IUP20" s="34"/>
      <c r="IUQ20" s="34"/>
      <c r="IUR20" s="21"/>
      <c r="IUS20" s="128"/>
      <c r="IUT20" s="129"/>
      <c r="IUU20" s="32"/>
      <c r="IUV20" s="33"/>
      <c r="IUW20" s="101"/>
      <c r="IUX20" s="26"/>
      <c r="IUY20" s="34"/>
      <c r="IUZ20" s="34"/>
      <c r="IVA20" s="21"/>
      <c r="IVB20" s="128"/>
      <c r="IVC20" s="129"/>
      <c r="IVD20" s="32"/>
      <c r="IVE20" s="33"/>
      <c r="IVF20" s="101"/>
      <c r="IVG20" s="26"/>
      <c r="IVH20" s="34"/>
      <c r="IVI20" s="34"/>
      <c r="IVJ20" s="21"/>
      <c r="IVK20" s="128"/>
      <c r="IVL20" s="129"/>
      <c r="IVM20" s="32"/>
      <c r="IVN20" s="33"/>
      <c r="IVO20" s="101"/>
      <c r="IVP20" s="26"/>
      <c r="IVQ20" s="34"/>
      <c r="IVR20" s="34"/>
      <c r="IVS20" s="21"/>
      <c r="IVT20" s="128"/>
      <c r="IVU20" s="129"/>
      <c r="IVV20" s="32"/>
      <c r="IVW20" s="33"/>
      <c r="IVX20" s="101"/>
      <c r="IVY20" s="26"/>
      <c r="IVZ20" s="34"/>
      <c r="IWA20" s="34"/>
      <c r="IWB20" s="21"/>
      <c r="IWC20" s="128"/>
      <c r="IWD20" s="129"/>
      <c r="IWE20" s="32"/>
      <c r="IWF20" s="33"/>
      <c r="IWG20" s="101"/>
      <c r="IWH20" s="26"/>
      <c r="IWI20" s="34"/>
      <c r="IWJ20" s="34"/>
      <c r="IWK20" s="21"/>
      <c r="IWL20" s="128"/>
      <c r="IWM20" s="129"/>
      <c r="IWN20" s="32"/>
      <c r="IWO20" s="33"/>
      <c r="IWP20" s="101"/>
      <c r="IWQ20" s="26"/>
      <c r="IWR20" s="34"/>
      <c r="IWS20" s="34"/>
      <c r="IWT20" s="21"/>
      <c r="IWU20" s="128"/>
      <c r="IWV20" s="129"/>
      <c r="IWW20" s="32"/>
      <c r="IWX20" s="33"/>
      <c r="IWY20" s="101"/>
      <c r="IWZ20" s="26"/>
      <c r="IXA20" s="34"/>
      <c r="IXB20" s="34"/>
      <c r="IXC20" s="21"/>
      <c r="IXD20" s="128"/>
      <c r="IXE20" s="129"/>
      <c r="IXF20" s="32"/>
      <c r="IXG20" s="33"/>
      <c r="IXH20" s="101"/>
      <c r="IXI20" s="26"/>
      <c r="IXJ20" s="34"/>
      <c r="IXK20" s="34"/>
      <c r="IXL20" s="21"/>
      <c r="IXM20" s="128"/>
      <c r="IXN20" s="129"/>
      <c r="IXO20" s="32"/>
      <c r="IXP20" s="33"/>
      <c r="IXQ20" s="101"/>
      <c r="IXR20" s="26"/>
      <c r="IXS20" s="34"/>
      <c r="IXT20" s="34"/>
      <c r="IXU20" s="21"/>
      <c r="IXV20" s="128"/>
      <c r="IXW20" s="129"/>
      <c r="IXX20" s="32"/>
      <c r="IXY20" s="33"/>
      <c r="IXZ20" s="101"/>
      <c r="IYA20" s="26"/>
      <c r="IYB20" s="34"/>
      <c r="IYC20" s="34"/>
      <c r="IYD20" s="21"/>
      <c r="IYE20" s="128"/>
      <c r="IYF20" s="129"/>
      <c r="IYG20" s="32"/>
      <c r="IYH20" s="33"/>
      <c r="IYI20" s="101"/>
      <c r="IYJ20" s="26"/>
      <c r="IYK20" s="34"/>
      <c r="IYL20" s="34"/>
      <c r="IYM20" s="21"/>
      <c r="IYN20" s="128"/>
      <c r="IYO20" s="129"/>
      <c r="IYP20" s="32"/>
      <c r="IYQ20" s="33"/>
      <c r="IYR20" s="101"/>
      <c r="IYS20" s="26"/>
      <c r="IYT20" s="34"/>
      <c r="IYU20" s="34"/>
      <c r="IYV20" s="21"/>
      <c r="IYW20" s="128"/>
      <c r="IYX20" s="129"/>
      <c r="IYY20" s="32"/>
      <c r="IYZ20" s="33"/>
      <c r="IZA20" s="101"/>
      <c r="IZB20" s="26"/>
      <c r="IZC20" s="34"/>
      <c r="IZD20" s="34"/>
      <c r="IZE20" s="21"/>
      <c r="IZF20" s="128"/>
      <c r="IZG20" s="129"/>
      <c r="IZH20" s="32"/>
      <c r="IZI20" s="33"/>
      <c r="IZJ20" s="101"/>
      <c r="IZK20" s="26"/>
      <c r="IZL20" s="34"/>
      <c r="IZM20" s="34"/>
      <c r="IZN20" s="21"/>
      <c r="IZO20" s="128"/>
      <c r="IZP20" s="129"/>
      <c r="IZQ20" s="32"/>
      <c r="IZR20" s="33"/>
      <c r="IZS20" s="101"/>
      <c r="IZT20" s="26"/>
      <c r="IZU20" s="34"/>
      <c r="IZV20" s="34"/>
      <c r="IZW20" s="21"/>
      <c r="IZX20" s="128"/>
      <c r="IZY20" s="129"/>
      <c r="IZZ20" s="32"/>
      <c r="JAA20" s="33"/>
      <c r="JAB20" s="101"/>
      <c r="JAC20" s="26"/>
      <c r="JAD20" s="34"/>
      <c r="JAE20" s="34"/>
      <c r="JAF20" s="21"/>
      <c r="JAG20" s="128"/>
      <c r="JAH20" s="129"/>
      <c r="JAI20" s="32"/>
      <c r="JAJ20" s="33"/>
      <c r="JAK20" s="101"/>
      <c r="JAL20" s="26"/>
      <c r="JAM20" s="34"/>
      <c r="JAN20" s="34"/>
      <c r="JAO20" s="21"/>
      <c r="JAP20" s="128"/>
      <c r="JAQ20" s="129"/>
      <c r="JAR20" s="32"/>
      <c r="JAS20" s="33"/>
      <c r="JAT20" s="101"/>
      <c r="JAU20" s="26"/>
      <c r="JAV20" s="34"/>
      <c r="JAW20" s="34"/>
      <c r="JAX20" s="21"/>
      <c r="JAY20" s="128"/>
      <c r="JAZ20" s="129"/>
      <c r="JBA20" s="32"/>
      <c r="JBB20" s="33"/>
      <c r="JBC20" s="101"/>
      <c r="JBD20" s="26"/>
      <c r="JBE20" s="34"/>
      <c r="JBF20" s="34"/>
      <c r="JBG20" s="21"/>
      <c r="JBH20" s="128"/>
      <c r="JBI20" s="129"/>
      <c r="JBJ20" s="32"/>
      <c r="JBK20" s="33"/>
      <c r="JBL20" s="101"/>
      <c r="JBM20" s="26"/>
      <c r="JBN20" s="34"/>
      <c r="JBO20" s="34"/>
      <c r="JBP20" s="21"/>
      <c r="JBQ20" s="128"/>
      <c r="JBR20" s="129"/>
      <c r="JBS20" s="32"/>
      <c r="JBT20" s="33"/>
      <c r="JBU20" s="101"/>
      <c r="JBV20" s="26"/>
      <c r="JBW20" s="34"/>
      <c r="JBX20" s="34"/>
      <c r="JBY20" s="21"/>
      <c r="JBZ20" s="128"/>
      <c r="JCA20" s="129"/>
      <c r="JCB20" s="32"/>
      <c r="JCC20" s="33"/>
      <c r="JCD20" s="101"/>
      <c r="JCE20" s="26"/>
      <c r="JCF20" s="34"/>
      <c r="JCG20" s="34"/>
      <c r="JCH20" s="21"/>
      <c r="JCI20" s="128"/>
      <c r="JCJ20" s="129"/>
      <c r="JCK20" s="32"/>
      <c r="JCL20" s="33"/>
      <c r="JCM20" s="101"/>
      <c r="JCN20" s="26"/>
      <c r="JCO20" s="34"/>
      <c r="JCP20" s="34"/>
      <c r="JCQ20" s="21"/>
      <c r="JCR20" s="128"/>
      <c r="JCS20" s="129"/>
      <c r="JCT20" s="32"/>
      <c r="JCU20" s="33"/>
      <c r="JCV20" s="101"/>
      <c r="JCW20" s="26"/>
      <c r="JCX20" s="34"/>
      <c r="JCY20" s="34"/>
      <c r="JCZ20" s="21"/>
      <c r="JDA20" s="128"/>
      <c r="JDB20" s="129"/>
      <c r="JDC20" s="32"/>
      <c r="JDD20" s="33"/>
      <c r="JDE20" s="101"/>
      <c r="JDF20" s="26"/>
      <c r="JDG20" s="34"/>
      <c r="JDH20" s="34"/>
      <c r="JDI20" s="21"/>
      <c r="JDJ20" s="128"/>
      <c r="JDK20" s="129"/>
      <c r="JDL20" s="32"/>
      <c r="JDM20" s="33"/>
      <c r="JDN20" s="101"/>
      <c r="JDO20" s="26"/>
      <c r="JDP20" s="34"/>
      <c r="JDQ20" s="34"/>
      <c r="JDR20" s="21"/>
      <c r="JDS20" s="128"/>
      <c r="JDT20" s="129"/>
      <c r="JDU20" s="32"/>
      <c r="JDV20" s="33"/>
      <c r="JDW20" s="101"/>
      <c r="JDX20" s="26"/>
      <c r="JDY20" s="34"/>
      <c r="JDZ20" s="34"/>
      <c r="JEA20" s="21"/>
      <c r="JEB20" s="128"/>
      <c r="JEC20" s="129"/>
      <c r="JED20" s="32"/>
      <c r="JEE20" s="33"/>
      <c r="JEF20" s="101"/>
      <c r="JEG20" s="26"/>
      <c r="JEH20" s="34"/>
      <c r="JEI20" s="34"/>
      <c r="JEJ20" s="21"/>
      <c r="JEK20" s="128"/>
      <c r="JEL20" s="129"/>
      <c r="JEM20" s="32"/>
      <c r="JEN20" s="33"/>
      <c r="JEO20" s="101"/>
      <c r="JEP20" s="26"/>
      <c r="JEQ20" s="34"/>
      <c r="JER20" s="34"/>
      <c r="JES20" s="21"/>
      <c r="JET20" s="128"/>
      <c r="JEU20" s="129"/>
      <c r="JEV20" s="32"/>
      <c r="JEW20" s="33"/>
      <c r="JEX20" s="101"/>
      <c r="JEY20" s="26"/>
      <c r="JEZ20" s="34"/>
      <c r="JFA20" s="34"/>
      <c r="JFB20" s="21"/>
      <c r="JFC20" s="128"/>
      <c r="JFD20" s="129"/>
      <c r="JFE20" s="32"/>
      <c r="JFF20" s="33"/>
      <c r="JFG20" s="101"/>
      <c r="JFH20" s="26"/>
      <c r="JFI20" s="34"/>
      <c r="JFJ20" s="34"/>
      <c r="JFK20" s="21"/>
      <c r="JFL20" s="128"/>
      <c r="JFM20" s="129"/>
      <c r="JFN20" s="32"/>
      <c r="JFO20" s="33"/>
      <c r="JFP20" s="101"/>
      <c r="JFQ20" s="26"/>
      <c r="JFR20" s="34"/>
      <c r="JFS20" s="34"/>
      <c r="JFT20" s="21"/>
      <c r="JFU20" s="128"/>
      <c r="JFV20" s="129"/>
      <c r="JFW20" s="32"/>
      <c r="JFX20" s="33"/>
      <c r="JFY20" s="101"/>
      <c r="JFZ20" s="26"/>
      <c r="JGA20" s="34"/>
      <c r="JGB20" s="34"/>
      <c r="JGC20" s="21"/>
      <c r="JGD20" s="128"/>
      <c r="JGE20" s="129"/>
      <c r="JGF20" s="32"/>
      <c r="JGG20" s="33"/>
      <c r="JGH20" s="101"/>
      <c r="JGI20" s="26"/>
      <c r="JGJ20" s="34"/>
      <c r="JGK20" s="34"/>
      <c r="JGL20" s="21"/>
      <c r="JGM20" s="128"/>
      <c r="JGN20" s="129"/>
      <c r="JGO20" s="32"/>
      <c r="JGP20" s="33"/>
      <c r="JGQ20" s="101"/>
      <c r="JGR20" s="26"/>
      <c r="JGS20" s="34"/>
      <c r="JGT20" s="34"/>
      <c r="JGU20" s="21"/>
      <c r="JGV20" s="128"/>
      <c r="JGW20" s="129"/>
      <c r="JGX20" s="32"/>
      <c r="JGY20" s="33"/>
      <c r="JGZ20" s="101"/>
      <c r="JHA20" s="26"/>
      <c r="JHB20" s="34"/>
      <c r="JHC20" s="34"/>
      <c r="JHD20" s="21"/>
      <c r="JHE20" s="128"/>
      <c r="JHF20" s="129"/>
      <c r="JHG20" s="32"/>
      <c r="JHH20" s="33"/>
      <c r="JHI20" s="101"/>
      <c r="JHJ20" s="26"/>
      <c r="JHK20" s="34"/>
      <c r="JHL20" s="34"/>
      <c r="JHM20" s="21"/>
      <c r="JHN20" s="128"/>
      <c r="JHO20" s="129"/>
      <c r="JHP20" s="32"/>
      <c r="JHQ20" s="33"/>
      <c r="JHR20" s="101"/>
      <c r="JHS20" s="26"/>
      <c r="JHT20" s="34"/>
      <c r="JHU20" s="34"/>
      <c r="JHV20" s="21"/>
      <c r="JHW20" s="128"/>
      <c r="JHX20" s="129"/>
      <c r="JHY20" s="32"/>
      <c r="JHZ20" s="33"/>
      <c r="JIA20" s="101"/>
      <c r="JIB20" s="26"/>
      <c r="JIC20" s="34"/>
      <c r="JID20" s="34"/>
      <c r="JIE20" s="21"/>
      <c r="JIF20" s="128"/>
      <c r="JIG20" s="129"/>
      <c r="JIH20" s="32"/>
      <c r="JII20" s="33"/>
      <c r="JIJ20" s="101"/>
      <c r="JIK20" s="26"/>
      <c r="JIL20" s="34"/>
      <c r="JIM20" s="34"/>
      <c r="JIN20" s="21"/>
      <c r="JIO20" s="128"/>
      <c r="JIP20" s="129"/>
      <c r="JIQ20" s="32"/>
      <c r="JIR20" s="33"/>
      <c r="JIS20" s="101"/>
      <c r="JIT20" s="26"/>
      <c r="JIU20" s="34"/>
      <c r="JIV20" s="34"/>
      <c r="JIW20" s="21"/>
      <c r="JIX20" s="128"/>
      <c r="JIY20" s="129"/>
      <c r="JIZ20" s="32"/>
      <c r="JJA20" s="33"/>
      <c r="JJB20" s="101"/>
      <c r="JJC20" s="26"/>
      <c r="JJD20" s="34"/>
      <c r="JJE20" s="34"/>
      <c r="JJF20" s="21"/>
      <c r="JJG20" s="128"/>
      <c r="JJH20" s="129"/>
      <c r="JJI20" s="32"/>
      <c r="JJJ20" s="33"/>
      <c r="JJK20" s="101"/>
      <c r="JJL20" s="26"/>
      <c r="JJM20" s="34"/>
      <c r="JJN20" s="34"/>
      <c r="JJO20" s="21"/>
      <c r="JJP20" s="128"/>
      <c r="JJQ20" s="129"/>
      <c r="JJR20" s="32"/>
      <c r="JJS20" s="33"/>
      <c r="JJT20" s="101"/>
      <c r="JJU20" s="26"/>
      <c r="JJV20" s="34"/>
      <c r="JJW20" s="34"/>
      <c r="JJX20" s="21"/>
      <c r="JJY20" s="128"/>
      <c r="JJZ20" s="129"/>
      <c r="JKA20" s="32"/>
      <c r="JKB20" s="33"/>
      <c r="JKC20" s="101"/>
      <c r="JKD20" s="26"/>
      <c r="JKE20" s="34"/>
      <c r="JKF20" s="34"/>
      <c r="JKG20" s="21"/>
      <c r="JKH20" s="128"/>
      <c r="JKI20" s="129"/>
      <c r="JKJ20" s="32"/>
      <c r="JKK20" s="33"/>
      <c r="JKL20" s="101"/>
      <c r="JKM20" s="26"/>
      <c r="JKN20" s="34"/>
      <c r="JKO20" s="34"/>
      <c r="JKP20" s="21"/>
      <c r="JKQ20" s="128"/>
      <c r="JKR20" s="129"/>
      <c r="JKS20" s="32"/>
      <c r="JKT20" s="33"/>
      <c r="JKU20" s="101"/>
      <c r="JKV20" s="26"/>
      <c r="JKW20" s="34"/>
      <c r="JKX20" s="34"/>
      <c r="JKY20" s="21"/>
      <c r="JKZ20" s="128"/>
      <c r="JLA20" s="129"/>
      <c r="JLB20" s="32"/>
      <c r="JLC20" s="33"/>
      <c r="JLD20" s="101"/>
      <c r="JLE20" s="26"/>
      <c r="JLF20" s="34"/>
      <c r="JLG20" s="34"/>
      <c r="JLH20" s="21"/>
      <c r="JLI20" s="128"/>
      <c r="JLJ20" s="129"/>
      <c r="JLK20" s="32"/>
      <c r="JLL20" s="33"/>
      <c r="JLM20" s="101"/>
      <c r="JLN20" s="26"/>
      <c r="JLO20" s="34"/>
      <c r="JLP20" s="34"/>
      <c r="JLQ20" s="21"/>
      <c r="JLR20" s="128"/>
      <c r="JLS20" s="129"/>
      <c r="JLT20" s="32"/>
      <c r="JLU20" s="33"/>
      <c r="JLV20" s="101"/>
      <c r="JLW20" s="26"/>
      <c r="JLX20" s="34"/>
      <c r="JLY20" s="34"/>
      <c r="JLZ20" s="21"/>
      <c r="JMA20" s="128"/>
      <c r="JMB20" s="129"/>
      <c r="JMC20" s="32"/>
      <c r="JMD20" s="33"/>
      <c r="JME20" s="101"/>
      <c r="JMF20" s="26"/>
      <c r="JMG20" s="34"/>
      <c r="JMH20" s="34"/>
      <c r="JMI20" s="21"/>
      <c r="JMJ20" s="128"/>
      <c r="JMK20" s="129"/>
      <c r="JML20" s="32"/>
      <c r="JMM20" s="33"/>
      <c r="JMN20" s="101"/>
      <c r="JMO20" s="26"/>
      <c r="JMP20" s="34"/>
      <c r="JMQ20" s="34"/>
      <c r="JMR20" s="21"/>
      <c r="JMS20" s="128"/>
      <c r="JMT20" s="129"/>
      <c r="JMU20" s="32"/>
      <c r="JMV20" s="33"/>
      <c r="JMW20" s="101"/>
      <c r="JMX20" s="26"/>
      <c r="JMY20" s="34"/>
      <c r="JMZ20" s="34"/>
      <c r="JNA20" s="21"/>
      <c r="JNB20" s="128"/>
      <c r="JNC20" s="129"/>
      <c r="JND20" s="32"/>
      <c r="JNE20" s="33"/>
      <c r="JNF20" s="101"/>
      <c r="JNG20" s="26"/>
      <c r="JNH20" s="34"/>
      <c r="JNI20" s="34"/>
      <c r="JNJ20" s="21"/>
      <c r="JNK20" s="128"/>
      <c r="JNL20" s="129"/>
      <c r="JNM20" s="32"/>
      <c r="JNN20" s="33"/>
      <c r="JNO20" s="101"/>
      <c r="JNP20" s="26"/>
      <c r="JNQ20" s="34"/>
      <c r="JNR20" s="34"/>
      <c r="JNS20" s="21"/>
      <c r="JNT20" s="128"/>
      <c r="JNU20" s="129"/>
      <c r="JNV20" s="32"/>
      <c r="JNW20" s="33"/>
      <c r="JNX20" s="101"/>
      <c r="JNY20" s="26"/>
      <c r="JNZ20" s="34"/>
      <c r="JOA20" s="34"/>
      <c r="JOB20" s="21"/>
      <c r="JOC20" s="128"/>
      <c r="JOD20" s="129"/>
      <c r="JOE20" s="32"/>
      <c r="JOF20" s="33"/>
      <c r="JOG20" s="101"/>
      <c r="JOH20" s="26"/>
      <c r="JOI20" s="34"/>
      <c r="JOJ20" s="34"/>
      <c r="JOK20" s="21"/>
      <c r="JOL20" s="128"/>
      <c r="JOM20" s="129"/>
      <c r="JON20" s="32"/>
      <c r="JOO20" s="33"/>
      <c r="JOP20" s="101"/>
      <c r="JOQ20" s="26"/>
      <c r="JOR20" s="34"/>
      <c r="JOS20" s="34"/>
      <c r="JOT20" s="21"/>
      <c r="JOU20" s="128"/>
      <c r="JOV20" s="129"/>
      <c r="JOW20" s="32"/>
      <c r="JOX20" s="33"/>
      <c r="JOY20" s="101"/>
      <c r="JOZ20" s="26"/>
      <c r="JPA20" s="34"/>
      <c r="JPB20" s="34"/>
      <c r="JPC20" s="21"/>
      <c r="JPD20" s="128"/>
      <c r="JPE20" s="129"/>
      <c r="JPF20" s="32"/>
      <c r="JPG20" s="33"/>
      <c r="JPH20" s="101"/>
      <c r="JPI20" s="26"/>
      <c r="JPJ20" s="34"/>
      <c r="JPK20" s="34"/>
      <c r="JPL20" s="21"/>
      <c r="JPM20" s="128"/>
      <c r="JPN20" s="129"/>
      <c r="JPO20" s="32"/>
      <c r="JPP20" s="33"/>
      <c r="JPQ20" s="101"/>
      <c r="JPR20" s="26"/>
      <c r="JPS20" s="34"/>
      <c r="JPT20" s="34"/>
      <c r="JPU20" s="21"/>
      <c r="JPV20" s="128"/>
      <c r="JPW20" s="129"/>
      <c r="JPX20" s="32"/>
      <c r="JPY20" s="33"/>
      <c r="JPZ20" s="101"/>
      <c r="JQA20" s="26"/>
      <c r="JQB20" s="34"/>
      <c r="JQC20" s="34"/>
      <c r="JQD20" s="21"/>
      <c r="JQE20" s="128"/>
      <c r="JQF20" s="129"/>
      <c r="JQG20" s="32"/>
      <c r="JQH20" s="33"/>
      <c r="JQI20" s="101"/>
      <c r="JQJ20" s="26"/>
      <c r="JQK20" s="34"/>
      <c r="JQL20" s="34"/>
      <c r="JQM20" s="21"/>
      <c r="JQN20" s="128"/>
      <c r="JQO20" s="129"/>
      <c r="JQP20" s="32"/>
      <c r="JQQ20" s="33"/>
      <c r="JQR20" s="101"/>
      <c r="JQS20" s="26"/>
      <c r="JQT20" s="34"/>
      <c r="JQU20" s="34"/>
      <c r="JQV20" s="21"/>
      <c r="JQW20" s="128"/>
      <c r="JQX20" s="129"/>
      <c r="JQY20" s="32"/>
      <c r="JQZ20" s="33"/>
      <c r="JRA20" s="101"/>
      <c r="JRB20" s="26"/>
      <c r="JRC20" s="34"/>
      <c r="JRD20" s="34"/>
      <c r="JRE20" s="21"/>
      <c r="JRF20" s="128"/>
      <c r="JRG20" s="129"/>
      <c r="JRH20" s="32"/>
      <c r="JRI20" s="33"/>
      <c r="JRJ20" s="101"/>
      <c r="JRK20" s="26"/>
      <c r="JRL20" s="34"/>
      <c r="JRM20" s="34"/>
      <c r="JRN20" s="21"/>
      <c r="JRO20" s="128"/>
      <c r="JRP20" s="129"/>
      <c r="JRQ20" s="32"/>
      <c r="JRR20" s="33"/>
      <c r="JRS20" s="101"/>
      <c r="JRT20" s="26"/>
      <c r="JRU20" s="34"/>
      <c r="JRV20" s="34"/>
      <c r="JRW20" s="21"/>
      <c r="JRX20" s="128"/>
      <c r="JRY20" s="129"/>
      <c r="JRZ20" s="32"/>
      <c r="JSA20" s="33"/>
      <c r="JSB20" s="101"/>
      <c r="JSC20" s="26"/>
      <c r="JSD20" s="34"/>
      <c r="JSE20" s="34"/>
      <c r="JSF20" s="21"/>
      <c r="JSG20" s="128"/>
      <c r="JSH20" s="129"/>
      <c r="JSI20" s="32"/>
      <c r="JSJ20" s="33"/>
      <c r="JSK20" s="101"/>
      <c r="JSL20" s="26"/>
      <c r="JSM20" s="34"/>
      <c r="JSN20" s="34"/>
      <c r="JSO20" s="21"/>
      <c r="JSP20" s="128"/>
      <c r="JSQ20" s="129"/>
      <c r="JSR20" s="32"/>
      <c r="JSS20" s="33"/>
      <c r="JST20" s="101"/>
      <c r="JSU20" s="26"/>
      <c r="JSV20" s="34"/>
      <c r="JSW20" s="34"/>
      <c r="JSX20" s="21"/>
      <c r="JSY20" s="128"/>
      <c r="JSZ20" s="129"/>
      <c r="JTA20" s="32"/>
      <c r="JTB20" s="33"/>
      <c r="JTC20" s="101"/>
      <c r="JTD20" s="26"/>
      <c r="JTE20" s="34"/>
      <c r="JTF20" s="34"/>
      <c r="JTG20" s="21"/>
      <c r="JTH20" s="128"/>
      <c r="JTI20" s="129"/>
      <c r="JTJ20" s="32"/>
      <c r="JTK20" s="33"/>
      <c r="JTL20" s="101"/>
      <c r="JTM20" s="26"/>
      <c r="JTN20" s="34"/>
      <c r="JTO20" s="34"/>
      <c r="JTP20" s="21"/>
      <c r="JTQ20" s="128"/>
      <c r="JTR20" s="129"/>
      <c r="JTS20" s="32"/>
      <c r="JTT20" s="33"/>
      <c r="JTU20" s="101"/>
      <c r="JTV20" s="26"/>
      <c r="JTW20" s="34"/>
      <c r="JTX20" s="34"/>
      <c r="JTY20" s="21"/>
      <c r="JTZ20" s="128"/>
      <c r="JUA20" s="129"/>
      <c r="JUB20" s="32"/>
      <c r="JUC20" s="33"/>
      <c r="JUD20" s="101"/>
      <c r="JUE20" s="26"/>
      <c r="JUF20" s="34"/>
      <c r="JUG20" s="34"/>
      <c r="JUH20" s="21"/>
      <c r="JUI20" s="128"/>
      <c r="JUJ20" s="129"/>
      <c r="JUK20" s="32"/>
      <c r="JUL20" s="33"/>
      <c r="JUM20" s="101"/>
      <c r="JUN20" s="26"/>
      <c r="JUO20" s="34"/>
      <c r="JUP20" s="34"/>
      <c r="JUQ20" s="21"/>
      <c r="JUR20" s="128"/>
      <c r="JUS20" s="129"/>
      <c r="JUT20" s="32"/>
      <c r="JUU20" s="33"/>
      <c r="JUV20" s="101"/>
      <c r="JUW20" s="26"/>
      <c r="JUX20" s="34"/>
      <c r="JUY20" s="34"/>
      <c r="JUZ20" s="21"/>
      <c r="JVA20" s="128"/>
      <c r="JVB20" s="129"/>
      <c r="JVC20" s="32"/>
      <c r="JVD20" s="33"/>
      <c r="JVE20" s="101"/>
      <c r="JVF20" s="26"/>
      <c r="JVG20" s="34"/>
      <c r="JVH20" s="34"/>
      <c r="JVI20" s="21"/>
      <c r="JVJ20" s="128"/>
      <c r="JVK20" s="129"/>
      <c r="JVL20" s="32"/>
      <c r="JVM20" s="33"/>
      <c r="JVN20" s="101"/>
      <c r="JVO20" s="26"/>
      <c r="JVP20" s="34"/>
      <c r="JVQ20" s="34"/>
      <c r="JVR20" s="21"/>
      <c r="JVS20" s="128"/>
      <c r="JVT20" s="129"/>
      <c r="JVU20" s="32"/>
      <c r="JVV20" s="33"/>
      <c r="JVW20" s="101"/>
      <c r="JVX20" s="26"/>
      <c r="JVY20" s="34"/>
      <c r="JVZ20" s="34"/>
      <c r="JWA20" s="21"/>
      <c r="JWB20" s="128"/>
      <c r="JWC20" s="129"/>
      <c r="JWD20" s="32"/>
      <c r="JWE20" s="33"/>
      <c r="JWF20" s="101"/>
      <c r="JWG20" s="26"/>
      <c r="JWH20" s="34"/>
      <c r="JWI20" s="34"/>
      <c r="JWJ20" s="21"/>
      <c r="JWK20" s="128"/>
      <c r="JWL20" s="129"/>
      <c r="JWM20" s="32"/>
      <c r="JWN20" s="33"/>
      <c r="JWO20" s="101"/>
      <c r="JWP20" s="26"/>
      <c r="JWQ20" s="34"/>
      <c r="JWR20" s="34"/>
      <c r="JWS20" s="21"/>
      <c r="JWT20" s="128"/>
      <c r="JWU20" s="129"/>
      <c r="JWV20" s="32"/>
      <c r="JWW20" s="33"/>
      <c r="JWX20" s="101"/>
      <c r="JWY20" s="26"/>
      <c r="JWZ20" s="34"/>
      <c r="JXA20" s="34"/>
      <c r="JXB20" s="21"/>
      <c r="JXC20" s="128"/>
      <c r="JXD20" s="129"/>
      <c r="JXE20" s="32"/>
      <c r="JXF20" s="33"/>
      <c r="JXG20" s="101"/>
      <c r="JXH20" s="26"/>
      <c r="JXI20" s="34"/>
      <c r="JXJ20" s="34"/>
      <c r="JXK20" s="21"/>
      <c r="JXL20" s="128"/>
      <c r="JXM20" s="129"/>
      <c r="JXN20" s="32"/>
      <c r="JXO20" s="33"/>
      <c r="JXP20" s="101"/>
      <c r="JXQ20" s="26"/>
      <c r="JXR20" s="34"/>
      <c r="JXS20" s="34"/>
      <c r="JXT20" s="21"/>
      <c r="JXU20" s="128"/>
      <c r="JXV20" s="129"/>
      <c r="JXW20" s="32"/>
      <c r="JXX20" s="33"/>
      <c r="JXY20" s="101"/>
      <c r="JXZ20" s="26"/>
      <c r="JYA20" s="34"/>
      <c r="JYB20" s="34"/>
      <c r="JYC20" s="21"/>
      <c r="JYD20" s="128"/>
      <c r="JYE20" s="129"/>
      <c r="JYF20" s="32"/>
      <c r="JYG20" s="33"/>
      <c r="JYH20" s="101"/>
      <c r="JYI20" s="26"/>
      <c r="JYJ20" s="34"/>
      <c r="JYK20" s="34"/>
      <c r="JYL20" s="21"/>
      <c r="JYM20" s="128"/>
      <c r="JYN20" s="129"/>
      <c r="JYO20" s="32"/>
      <c r="JYP20" s="33"/>
      <c r="JYQ20" s="101"/>
      <c r="JYR20" s="26"/>
      <c r="JYS20" s="34"/>
      <c r="JYT20" s="34"/>
      <c r="JYU20" s="21"/>
      <c r="JYV20" s="128"/>
      <c r="JYW20" s="129"/>
      <c r="JYX20" s="32"/>
      <c r="JYY20" s="33"/>
      <c r="JYZ20" s="101"/>
      <c r="JZA20" s="26"/>
      <c r="JZB20" s="34"/>
      <c r="JZC20" s="34"/>
      <c r="JZD20" s="21"/>
      <c r="JZE20" s="128"/>
      <c r="JZF20" s="129"/>
      <c r="JZG20" s="32"/>
      <c r="JZH20" s="33"/>
      <c r="JZI20" s="101"/>
      <c r="JZJ20" s="26"/>
      <c r="JZK20" s="34"/>
      <c r="JZL20" s="34"/>
      <c r="JZM20" s="21"/>
      <c r="JZN20" s="128"/>
      <c r="JZO20" s="129"/>
      <c r="JZP20" s="32"/>
      <c r="JZQ20" s="33"/>
      <c r="JZR20" s="101"/>
      <c r="JZS20" s="26"/>
      <c r="JZT20" s="34"/>
      <c r="JZU20" s="34"/>
      <c r="JZV20" s="21"/>
      <c r="JZW20" s="128"/>
      <c r="JZX20" s="129"/>
      <c r="JZY20" s="32"/>
      <c r="JZZ20" s="33"/>
      <c r="KAA20" s="101"/>
      <c r="KAB20" s="26"/>
      <c r="KAC20" s="34"/>
      <c r="KAD20" s="34"/>
      <c r="KAE20" s="21"/>
      <c r="KAF20" s="128"/>
      <c r="KAG20" s="129"/>
      <c r="KAH20" s="32"/>
      <c r="KAI20" s="33"/>
      <c r="KAJ20" s="101"/>
      <c r="KAK20" s="26"/>
      <c r="KAL20" s="34"/>
      <c r="KAM20" s="34"/>
      <c r="KAN20" s="21"/>
      <c r="KAO20" s="128"/>
      <c r="KAP20" s="129"/>
      <c r="KAQ20" s="32"/>
      <c r="KAR20" s="33"/>
      <c r="KAS20" s="101"/>
      <c r="KAT20" s="26"/>
      <c r="KAU20" s="34"/>
      <c r="KAV20" s="34"/>
      <c r="KAW20" s="21"/>
      <c r="KAX20" s="128"/>
      <c r="KAY20" s="129"/>
      <c r="KAZ20" s="32"/>
      <c r="KBA20" s="33"/>
      <c r="KBB20" s="101"/>
      <c r="KBC20" s="26"/>
      <c r="KBD20" s="34"/>
      <c r="KBE20" s="34"/>
      <c r="KBF20" s="21"/>
      <c r="KBG20" s="128"/>
      <c r="KBH20" s="129"/>
      <c r="KBI20" s="32"/>
      <c r="KBJ20" s="33"/>
      <c r="KBK20" s="101"/>
      <c r="KBL20" s="26"/>
      <c r="KBM20" s="34"/>
      <c r="KBN20" s="34"/>
      <c r="KBO20" s="21"/>
      <c r="KBP20" s="128"/>
      <c r="KBQ20" s="129"/>
      <c r="KBR20" s="32"/>
      <c r="KBS20" s="33"/>
      <c r="KBT20" s="101"/>
      <c r="KBU20" s="26"/>
      <c r="KBV20" s="34"/>
      <c r="KBW20" s="34"/>
      <c r="KBX20" s="21"/>
      <c r="KBY20" s="128"/>
      <c r="KBZ20" s="129"/>
      <c r="KCA20" s="32"/>
      <c r="KCB20" s="33"/>
      <c r="KCC20" s="101"/>
      <c r="KCD20" s="26"/>
      <c r="KCE20" s="34"/>
      <c r="KCF20" s="34"/>
      <c r="KCG20" s="21"/>
      <c r="KCH20" s="128"/>
      <c r="KCI20" s="129"/>
      <c r="KCJ20" s="32"/>
      <c r="KCK20" s="33"/>
      <c r="KCL20" s="101"/>
      <c r="KCM20" s="26"/>
      <c r="KCN20" s="34"/>
      <c r="KCO20" s="34"/>
      <c r="KCP20" s="21"/>
      <c r="KCQ20" s="128"/>
      <c r="KCR20" s="129"/>
      <c r="KCS20" s="32"/>
      <c r="KCT20" s="33"/>
      <c r="KCU20" s="101"/>
      <c r="KCV20" s="26"/>
      <c r="KCW20" s="34"/>
      <c r="KCX20" s="34"/>
      <c r="KCY20" s="21"/>
      <c r="KCZ20" s="128"/>
      <c r="KDA20" s="129"/>
      <c r="KDB20" s="32"/>
      <c r="KDC20" s="33"/>
      <c r="KDD20" s="101"/>
      <c r="KDE20" s="26"/>
      <c r="KDF20" s="34"/>
      <c r="KDG20" s="34"/>
      <c r="KDH20" s="21"/>
      <c r="KDI20" s="128"/>
      <c r="KDJ20" s="129"/>
      <c r="KDK20" s="32"/>
      <c r="KDL20" s="33"/>
      <c r="KDM20" s="101"/>
      <c r="KDN20" s="26"/>
      <c r="KDO20" s="34"/>
      <c r="KDP20" s="34"/>
      <c r="KDQ20" s="21"/>
      <c r="KDR20" s="128"/>
      <c r="KDS20" s="129"/>
      <c r="KDT20" s="32"/>
      <c r="KDU20" s="33"/>
      <c r="KDV20" s="101"/>
      <c r="KDW20" s="26"/>
      <c r="KDX20" s="34"/>
      <c r="KDY20" s="34"/>
      <c r="KDZ20" s="21"/>
      <c r="KEA20" s="128"/>
      <c r="KEB20" s="129"/>
      <c r="KEC20" s="32"/>
      <c r="KED20" s="33"/>
      <c r="KEE20" s="101"/>
      <c r="KEF20" s="26"/>
      <c r="KEG20" s="34"/>
      <c r="KEH20" s="34"/>
      <c r="KEI20" s="21"/>
      <c r="KEJ20" s="128"/>
      <c r="KEK20" s="129"/>
      <c r="KEL20" s="32"/>
      <c r="KEM20" s="33"/>
      <c r="KEN20" s="101"/>
      <c r="KEO20" s="26"/>
      <c r="KEP20" s="34"/>
      <c r="KEQ20" s="34"/>
      <c r="KER20" s="21"/>
      <c r="KES20" s="128"/>
      <c r="KET20" s="129"/>
      <c r="KEU20" s="32"/>
      <c r="KEV20" s="33"/>
      <c r="KEW20" s="101"/>
      <c r="KEX20" s="26"/>
      <c r="KEY20" s="34"/>
      <c r="KEZ20" s="34"/>
      <c r="KFA20" s="21"/>
      <c r="KFB20" s="128"/>
      <c r="KFC20" s="129"/>
      <c r="KFD20" s="32"/>
      <c r="KFE20" s="33"/>
      <c r="KFF20" s="101"/>
      <c r="KFG20" s="26"/>
      <c r="KFH20" s="34"/>
      <c r="KFI20" s="34"/>
      <c r="KFJ20" s="21"/>
      <c r="KFK20" s="128"/>
      <c r="KFL20" s="129"/>
      <c r="KFM20" s="32"/>
      <c r="KFN20" s="33"/>
      <c r="KFO20" s="101"/>
      <c r="KFP20" s="26"/>
      <c r="KFQ20" s="34"/>
      <c r="KFR20" s="34"/>
      <c r="KFS20" s="21"/>
      <c r="KFT20" s="128"/>
      <c r="KFU20" s="129"/>
      <c r="KFV20" s="32"/>
      <c r="KFW20" s="33"/>
      <c r="KFX20" s="101"/>
      <c r="KFY20" s="26"/>
      <c r="KFZ20" s="34"/>
      <c r="KGA20" s="34"/>
      <c r="KGB20" s="21"/>
      <c r="KGC20" s="128"/>
      <c r="KGD20" s="129"/>
      <c r="KGE20" s="32"/>
      <c r="KGF20" s="33"/>
      <c r="KGG20" s="101"/>
      <c r="KGH20" s="26"/>
      <c r="KGI20" s="34"/>
      <c r="KGJ20" s="34"/>
      <c r="KGK20" s="21"/>
      <c r="KGL20" s="128"/>
      <c r="KGM20" s="129"/>
      <c r="KGN20" s="32"/>
      <c r="KGO20" s="33"/>
      <c r="KGP20" s="101"/>
      <c r="KGQ20" s="26"/>
      <c r="KGR20" s="34"/>
      <c r="KGS20" s="34"/>
      <c r="KGT20" s="21"/>
      <c r="KGU20" s="128"/>
      <c r="KGV20" s="129"/>
      <c r="KGW20" s="32"/>
      <c r="KGX20" s="33"/>
      <c r="KGY20" s="101"/>
      <c r="KGZ20" s="26"/>
      <c r="KHA20" s="34"/>
      <c r="KHB20" s="34"/>
      <c r="KHC20" s="21"/>
      <c r="KHD20" s="128"/>
      <c r="KHE20" s="129"/>
      <c r="KHF20" s="32"/>
      <c r="KHG20" s="33"/>
      <c r="KHH20" s="101"/>
      <c r="KHI20" s="26"/>
      <c r="KHJ20" s="34"/>
      <c r="KHK20" s="34"/>
      <c r="KHL20" s="21"/>
      <c r="KHM20" s="128"/>
      <c r="KHN20" s="129"/>
      <c r="KHO20" s="32"/>
      <c r="KHP20" s="33"/>
      <c r="KHQ20" s="101"/>
      <c r="KHR20" s="26"/>
      <c r="KHS20" s="34"/>
      <c r="KHT20" s="34"/>
      <c r="KHU20" s="21"/>
      <c r="KHV20" s="128"/>
      <c r="KHW20" s="129"/>
      <c r="KHX20" s="32"/>
      <c r="KHY20" s="33"/>
      <c r="KHZ20" s="101"/>
      <c r="KIA20" s="26"/>
      <c r="KIB20" s="34"/>
      <c r="KIC20" s="34"/>
      <c r="KID20" s="21"/>
      <c r="KIE20" s="128"/>
      <c r="KIF20" s="129"/>
      <c r="KIG20" s="32"/>
      <c r="KIH20" s="33"/>
      <c r="KII20" s="101"/>
      <c r="KIJ20" s="26"/>
      <c r="KIK20" s="34"/>
      <c r="KIL20" s="34"/>
      <c r="KIM20" s="21"/>
      <c r="KIN20" s="128"/>
      <c r="KIO20" s="129"/>
      <c r="KIP20" s="32"/>
      <c r="KIQ20" s="33"/>
      <c r="KIR20" s="101"/>
      <c r="KIS20" s="26"/>
      <c r="KIT20" s="34"/>
      <c r="KIU20" s="34"/>
      <c r="KIV20" s="21"/>
      <c r="KIW20" s="128"/>
      <c r="KIX20" s="129"/>
      <c r="KIY20" s="32"/>
      <c r="KIZ20" s="33"/>
      <c r="KJA20" s="101"/>
      <c r="KJB20" s="26"/>
      <c r="KJC20" s="34"/>
      <c r="KJD20" s="34"/>
      <c r="KJE20" s="21"/>
      <c r="KJF20" s="128"/>
      <c r="KJG20" s="129"/>
      <c r="KJH20" s="32"/>
      <c r="KJI20" s="33"/>
      <c r="KJJ20" s="101"/>
      <c r="KJK20" s="26"/>
      <c r="KJL20" s="34"/>
      <c r="KJM20" s="34"/>
      <c r="KJN20" s="21"/>
      <c r="KJO20" s="128"/>
      <c r="KJP20" s="129"/>
      <c r="KJQ20" s="32"/>
      <c r="KJR20" s="33"/>
      <c r="KJS20" s="101"/>
      <c r="KJT20" s="26"/>
      <c r="KJU20" s="34"/>
      <c r="KJV20" s="34"/>
      <c r="KJW20" s="21"/>
      <c r="KJX20" s="128"/>
      <c r="KJY20" s="129"/>
      <c r="KJZ20" s="32"/>
      <c r="KKA20" s="33"/>
      <c r="KKB20" s="101"/>
      <c r="KKC20" s="26"/>
      <c r="KKD20" s="34"/>
      <c r="KKE20" s="34"/>
      <c r="KKF20" s="21"/>
      <c r="KKG20" s="128"/>
      <c r="KKH20" s="129"/>
      <c r="KKI20" s="32"/>
      <c r="KKJ20" s="33"/>
      <c r="KKK20" s="101"/>
      <c r="KKL20" s="26"/>
      <c r="KKM20" s="34"/>
      <c r="KKN20" s="34"/>
      <c r="KKO20" s="21"/>
      <c r="KKP20" s="128"/>
      <c r="KKQ20" s="129"/>
      <c r="KKR20" s="32"/>
      <c r="KKS20" s="33"/>
      <c r="KKT20" s="101"/>
      <c r="KKU20" s="26"/>
      <c r="KKV20" s="34"/>
      <c r="KKW20" s="34"/>
      <c r="KKX20" s="21"/>
      <c r="KKY20" s="128"/>
      <c r="KKZ20" s="129"/>
      <c r="KLA20" s="32"/>
      <c r="KLB20" s="33"/>
      <c r="KLC20" s="101"/>
      <c r="KLD20" s="26"/>
      <c r="KLE20" s="34"/>
      <c r="KLF20" s="34"/>
      <c r="KLG20" s="21"/>
      <c r="KLH20" s="128"/>
      <c r="KLI20" s="129"/>
      <c r="KLJ20" s="32"/>
      <c r="KLK20" s="33"/>
      <c r="KLL20" s="101"/>
      <c r="KLM20" s="26"/>
      <c r="KLN20" s="34"/>
      <c r="KLO20" s="34"/>
      <c r="KLP20" s="21"/>
      <c r="KLQ20" s="128"/>
      <c r="KLR20" s="129"/>
      <c r="KLS20" s="32"/>
      <c r="KLT20" s="33"/>
      <c r="KLU20" s="101"/>
      <c r="KLV20" s="26"/>
      <c r="KLW20" s="34"/>
      <c r="KLX20" s="34"/>
      <c r="KLY20" s="21"/>
      <c r="KLZ20" s="128"/>
      <c r="KMA20" s="129"/>
      <c r="KMB20" s="32"/>
      <c r="KMC20" s="33"/>
      <c r="KMD20" s="101"/>
      <c r="KME20" s="26"/>
      <c r="KMF20" s="34"/>
      <c r="KMG20" s="34"/>
      <c r="KMH20" s="21"/>
      <c r="KMI20" s="128"/>
      <c r="KMJ20" s="129"/>
      <c r="KMK20" s="32"/>
      <c r="KML20" s="33"/>
      <c r="KMM20" s="101"/>
      <c r="KMN20" s="26"/>
      <c r="KMO20" s="34"/>
      <c r="KMP20" s="34"/>
      <c r="KMQ20" s="21"/>
      <c r="KMR20" s="128"/>
      <c r="KMS20" s="129"/>
      <c r="KMT20" s="32"/>
      <c r="KMU20" s="33"/>
      <c r="KMV20" s="101"/>
      <c r="KMW20" s="26"/>
      <c r="KMX20" s="34"/>
      <c r="KMY20" s="34"/>
      <c r="KMZ20" s="21"/>
      <c r="KNA20" s="128"/>
      <c r="KNB20" s="129"/>
      <c r="KNC20" s="32"/>
      <c r="KND20" s="33"/>
      <c r="KNE20" s="101"/>
      <c r="KNF20" s="26"/>
      <c r="KNG20" s="34"/>
      <c r="KNH20" s="34"/>
      <c r="KNI20" s="21"/>
      <c r="KNJ20" s="128"/>
      <c r="KNK20" s="129"/>
      <c r="KNL20" s="32"/>
      <c r="KNM20" s="33"/>
      <c r="KNN20" s="101"/>
      <c r="KNO20" s="26"/>
      <c r="KNP20" s="34"/>
      <c r="KNQ20" s="34"/>
      <c r="KNR20" s="21"/>
      <c r="KNS20" s="128"/>
      <c r="KNT20" s="129"/>
      <c r="KNU20" s="32"/>
      <c r="KNV20" s="33"/>
      <c r="KNW20" s="101"/>
      <c r="KNX20" s="26"/>
      <c r="KNY20" s="34"/>
      <c r="KNZ20" s="34"/>
      <c r="KOA20" s="21"/>
      <c r="KOB20" s="128"/>
      <c r="KOC20" s="129"/>
      <c r="KOD20" s="32"/>
      <c r="KOE20" s="33"/>
      <c r="KOF20" s="101"/>
      <c r="KOG20" s="26"/>
      <c r="KOH20" s="34"/>
      <c r="KOI20" s="34"/>
      <c r="KOJ20" s="21"/>
      <c r="KOK20" s="128"/>
      <c r="KOL20" s="129"/>
      <c r="KOM20" s="32"/>
      <c r="KON20" s="33"/>
      <c r="KOO20" s="101"/>
      <c r="KOP20" s="26"/>
      <c r="KOQ20" s="34"/>
      <c r="KOR20" s="34"/>
      <c r="KOS20" s="21"/>
      <c r="KOT20" s="128"/>
      <c r="KOU20" s="129"/>
      <c r="KOV20" s="32"/>
      <c r="KOW20" s="33"/>
      <c r="KOX20" s="101"/>
      <c r="KOY20" s="26"/>
      <c r="KOZ20" s="34"/>
      <c r="KPA20" s="34"/>
      <c r="KPB20" s="21"/>
      <c r="KPC20" s="128"/>
      <c r="KPD20" s="129"/>
      <c r="KPE20" s="32"/>
      <c r="KPF20" s="33"/>
      <c r="KPG20" s="101"/>
      <c r="KPH20" s="26"/>
      <c r="KPI20" s="34"/>
      <c r="KPJ20" s="34"/>
      <c r="KPK20" s="21"/>
      <c r="KPL20" s="128"/>
      <c r="KPM20" s="129"/>
      <c r="KPN20" s="32"/>
      <c r="KPO20" s="33"/>
      <c r="KPP20" s="101"/>
      <c r="KPQ20" s="26"/>
      <c r="KPR20" s="34"/>
      <c r="KPS20" s="34"/>
      <c r="KPT20" s="21"/>
      <c r="KPU20" s="128"/>
      <c r="KPV20" s="129"/>
      <c r="KPW20" s="32"/>
      <c r="KPX20" s="33"/>
      <c r="KPY20" s="101"/>
      <c r="KPZ20" s="26"/>
      <c r="KQA20" s="34"/>
      <c r="KQB20" s="34"/>
      <c r="KQC20" s="21"/>
      <c r="KQD20" s="128"/>
      <c r="KQE20" s="129"/>
      <c r="KQF20" s="32"/>
      <c r="KQG20" s="33"/>
      <c r="KQH20" s="101"/>
      <c r="KQI20" s="26"/>
      <c r="KQJ20" s="34"/>
      <c r="KQK20" s="34"/>
      <c r="KQL20" s="21"/>
      <c r="KQM20" s="128"/>
      <c r="KQN20" s="129"/>
      <c r="KQO20" s="32"/>
      <c r="KQP20" s="33"/>
      <c r="KQQ20" s="101"/>
      <c r="KQR20" s="26"/>
      <c r="KQS20" s="34"/>
      <c r="KQT20" s="34"/>
      <c r="KQU20" s="21"/>
      <c r="KQV20" s="128"/>
      <c r="KQW20" s="129"/>
      <c r="KQX20" s="32"/>
      <c r="KQY20" s="33"/>
      <c r="KQZ20" s="101"/>
      <c r="KRA20" s="26"/>
      <c r="KRB20" s="34"/>
      <c r="KRC20" s="34"/>
      <c r="KRD20" s="21"/>
      <c r="KRE20" s="128"/>
      <c r="KRF20" s="129"/>
      <c r="KRG20" s="32"/>
      <c r="KRH20" s="33"/>
      <c r="KRI20" s="101"/>
      <c r="KRJ20" s="26"/>
      <c r="KRK20" s="34"/>
      <c r="KRL20" s="34"/>
      <c r="KRM20" s="21"/>
      <c r="KRN20" s="128"/>
      <c r="KRO20" s="129"/>
      <c r="KRP20" s="32"/>
      <c r="KRQ20" s="33"/>
      <c r="KRR20" s="101"/>
      <c r="KRS20" s="26"/>
      <c r="KRT20" s="34"/>
      <c r="KRU20" s="34"/>
      <c r="KRV20" s="21"/>
      <c r="KRW20" s="128"/>
      <c r="KRX20" s="129"/>
      <c r="KRY20" s="32"/>
      <c r="KRZ20" s="33"/>
      <c r="KSA20" s="101"/>
      <c r="KSB20" s="26"/>
      <c r="KSC20" s="34"/>
      <c r="KSD20" s="34"/>
      <c r="KSE20" s="21"/>
      <c r="KSF20" s="128"/>
      <c r="KSG20" s="129"/>
      <c r="KSH20" s="32"/>
      <c r="KSI20" s="33"/>
      <c r="KSJ20" s="101"/>
      <c r="KSK20" s="26"/>
      <c r="KSL20" s="34"/>
      <c r="KSM20" s="34"/>
      <c r="KSN20" s="21"/>
      <c r="KSO20" s="128"/>
      <c r="KSP20" s="129"/>
      <c r="KSQ20" s="32"/>
      <c r="KSR20" s="33"/>
      <c r="KSS20" s="101"/>
      <c r="KST20" s="26"/>
      <c r="KSU20" s="34"/>
      <c r="KSV20" s="34"/>
      <c r="KSW20" s="21"/>
      <c r="KSX20" s="128"/>
      <c r="KSY20" s="129"/>
      <c r="KSZ20" s="32"/>
      <c r="KTA20" s="33"/>
      <c r="KTB20" s="101"/>
      <c r="KTC20" s="26"/>
      <c r="KTD20" s="34"/>
      <c r="KTE20" s="34"/>
      <c r="KTF20" s="21"/>
      <c r="KTG20" s="128"/>
      <c r="KTH20" s="129"/>
      <c r="KTI20" s="32"/>
      <c r="KTJ20" s="33"/>
      <c r="KTK20" s="101"/>
      <c r="KTL20" s="26"/>
      <c r="KTM20" s="34"/>
      <c r="KTN20" s="34"/>
      <c r="KTO20" s="21"/>
      <c r="KTP20" s="128"/>
      <c r="KTQ20" s="129"/>
      <c r="KTR20" s="32"/>
      <c r="KTS20" s="33"/>
      <c r="KTT20" s="101"/>
      <c r="KTU20" s="26"/>
      <c r="KTV20" s="34"/>
      <c r="KTW20" s="34"/>
      <c r="KTX20" s="21"/>
      <c r="KTY20" s="128"/>
      <c r="KTZ20" s="129"/>
      <c r="KUA20" s="32"/>
      <c r="KUB20" s="33"/>
      <c r="KUC20" s="101"/>
      <c r="KUD20" s="26"/>
      <c r="KUE20" s="34"/>
      <c r="KUF20" s="34"/>
      <c r="KUG20" s="21"/>
      <c r="KUH20" s="128"/>
      <c r="KUI20" s="129"/>
      <c r="KUJ20" s="32"/>
      <c r="KUK20" s="33"/>
      <c r="KUL20" s="101"/>
      <c r="KUM20" s="26"/>
      <c r="KUN20" s="34"/>
      <c r="KUO20" s="34"/>
      <c r="KUP20" s="21"/>
      <c r="KUQ20" s="128"/>
      <c r="KUR20" s="129"/>
      <c r="KUS20" s="32"/>
      <c r="KUT20" s="33"/>
      <c r="KUU20" s="101"/>
      <c r="KUV20" s="26"/>
      <c r="KUW20" s="34"/>
      <c r="KUX20" s="34"/>
      <c r="KUY20" s="21"/>
      <c r="KUZ20" s="128"/>
      <c r="KVA20" s="129"/>
      <c r="KVB20" s="32"/>
      <c r="KVC20" s="33"/>
      <c r="KVD20" s="101"/>
      <c r="KVE20" s="26"/>
      <c r="KVF20" s="34"/>
      <c r="KVG20" s="34"/>
      <c r="KVH20" s="21"/>
      <c r="KVI20" s="128"/>
      <c r="KVJ20" s="129"/>
      <c r="KVK20" s="32"/>
      <c r="KVL20" s="33"/>
      <c r="KVM20" s="101"/>
      <c r="KVN20" s="26"/>
      <c r="KVO20" s="34"/>
      <c r="KVP20" s="34"/>
      <c r="KVQ20" s="21"/>
      <c r="KVR20" s="128"/>
      <c r="KVS20" s="129"/>
      <c r="KVT20" s="32"/>
      <c r="KVU20" s="33"/>
      <c r="KVV20" s="101"/>
      <c r="KVW20" s="26"/>
      <c r="KVX20" s="34"/>
      <c r="KVY20" s="34"/>
      <c r="KVZ20" s="21"/>
      <c r="KWA20" s="128"/>
      <c r="KWB20" s="129"/>
      <c r="KWC20" s="32"/>
      <c r="KWD20" s="33"/>
      <c r="KWE20" s="101"/>
      <c r="KWF20" s="26"/>
      <c r="KWG20" s="34"/>
      <c r="KWH20" s="34"/>
      <c r="KWI20" s="21"/>
      <c r="KWJ20" s="128"/>
      <c r="KWK20" s="129"/>
      <c r="KWL20" s="32"/>
      <c r="KWM20" s="33"/>
      <c r="KWN20" s="101"/>
      <c r="KWO20" s="26"/>
      <c r="KWP20" s="34"/>
      <c r="KWQ20" s="34"/>
      <c r="KWR20" s="21"/>
      <c r="KWS20" s="128"/>
      <c r="KWT20" s="129"/>
      <c r="KWU20" s="32"/>
      <c r="KWV20" s="33"/>
      <c r="KWW20" s="101"/>
      <c r="KWX20" s="26"/>
      <c r="KWY20" s="34"/>
      <c r="KWZ20" s="34"/>
      <c r="KXA20" s="21"/>
      <c r="KXB20" s="128"/>
      <c r="KXC20" s="129"/>
      <c r="KXD20" s="32"/>
      <c r="KXE20" s="33"/>
      <c r="KXF20" s="101"/>
      <c r="KXG20" s="26"/>
      <c r="KXH20" s="34"/>
      <c r="KXI20" s="34"/>
      <c r="KXJ20" s="21"/>
      <c r="KXK20" s="128"/>
      <c r="KXL20" s="129"/>
      <c r="KXM20" s="32"/>
      <c r="KXN20" s="33"/>
      <c r="KXO20" s="101"/>
      <c r="KXP20" s="26"/>
      <c r="KXQ20" s="34"/>
      <c r="KXR20" s="34"/>
      <c r="KXS20" s="21"/>
      <c r="KXT20" s="128"/>
      <c r="KXU20" s="129"/>
      <c r="KXV20" s="32"/>
      <c r="KXW20" s="33"/>
      <c r="KXX20" s="101"/>
      <c r="KXY20" s="26"/>
      <c r="KXZ20" s="34"/>
      <c r="KYA20" s="34"/>
      <c r="KYB20" s="21"/>
      <c r="KYC20" s="128"/>
      <c r="KYD20" s="129"/>
      <c r="KYE20" s="32"/>
      <c r="KYF20" s="33"/>
      <c r="KYG20" s="101"/>
      <c r="KYH20" s="26"/>
      <c r="KYI20" s="34"/>
      <c r="KYJ20" s="34"/>
      <c r="KYK20" s="21"/>
      <c r="KYL20" s="128"/>
      <c r="KYM20" s="129"/>
      <c r="KYN20" s="32"/>
      <c r="KYO20" s="33"/>
      <c r="KYP20" s="101"/>
      <c r="KYQ20" s="26"/>
      <c r="KYR20" s="34"/>
      <c r="KYS20" s="34"/>
      <c r="KYT20" s="21"/>
      <c r="KYU20" s="128"/>
      <c r="KYV20" s="129"/>
      <c r="KYW20" s="32"/>
      <c r="KYX20" s="33"/>
      <c r="KYY20" s="101"/>
      <c r="KYZ20" s="26"/>
      <c r="KZA20" s="34"/>
      <c r="KZB20" s="34"/>
      <c r="KZC20" s="21"/>
      <c r="KZD20" s="128"/>
      <c r="KZE20" s="129"/>
      <c r="KZF20" s="32"/>
      <c r="KZG20" s="33"/>
      <c r="KZH20" s="101"/>
      <c r="KZI20" s="26"/>
      <c r="KZJ20" s="34"/>
      <c r="KZK20" s="34"/>
      <c r="KZL20" s="21"/>
      <c r="KZM20" s="128"/>
      <c r="KZN20" s="129"/>
      <c r="KZO20" s="32"/>
      <c r="KZP20" s="33"/>
      <c r="KZQ20" s="101"/>
      <c r="KZR20" s="26"/>
      <c r="KZS20" s="34"/>
      <c r="KZT20" s="34"/>
      <c r="KZU20" s="21"/>
      <c r="KZV20" s="128"/>
      <c r="KZW20" s="129"/>
      <c r="KZX20" s="32"/>
      <c r="KZY20" s="33"/>
      <c r="KZZ20" s="101"/>
      <c r="LAA20" s="26"/>
      <c r="LAB20" s="34"/>
      <c r="LAC20" s="34"/>
      <c r="LAD20" s="21"/>
      <c r="LAE20" s="128"/>
      <c r="LAF20" s="129"/>
      <c r="LAG20" s="32"/>
      <c r="LAH20" s="33"/>
      <c r="LAI20" s="101"/>
      <c r="LAJ20" s="26"/>
      <c r="LAK20" s="34"/>
      <c r="LAL20" s="34"/>
      <c r="LAM20" s="21"/>
      <c r="LAN20" s="128"/>
      <c r="LAO20" s="129"/>
      <c r="LAP20" s="32"/>
      <c r="LAQ20" s="33"/>
      <c r="LAR20" s="101"/>
      <c r="LAS20" s="26"/>
      <c r="LAT20" s="34"/>
      <c r="LAU20" s="34"/>
      <c r="LAV20" s="21"/>
      <c r="LAW20" s="128"/>
      <c r="LAX20" s="129"/>
      <c r="LAY20" s="32"/>
      <c r="LAZ20" s="33"/>
      <c r="LBA20" s="101"/>
      <c r="LBB20" s="26"/>
      <c r="LBC20" s="34"/>
      <c r="LBD20" s="34"/>
      <c r="LBE20" s="21"/>
      <c r="LBF20" s="128"/>
      <c r="LBG20" s="129"/>
      <c r="LBH20" s="32"/>
      <c r="LBI20" s="33"/>
      <c r="LBJ20" s="101"/>
      <c r="LBK20" s="26"/>
      <c r="LBL20" s="34"/>
      <c r="LBM20" s="34"/>
      <c r="LBN20" s="21"/>
      <c r="LBO20" s="128"/>
      <c r="LBP20" s="129"/>
      <c r="LBQ20" s="32"/>
      <c r="LBR20" s="33"/>
      <c r="LBS20" s="101"/>
      <c r="LBT20" s="26"/>
      <c r="LBU20" s="34"/>
      <c r="LBV20" s="34"/>
      <c r="LBW20" s="21"/>
      <c r="LBX20" s="128"/>
      <c r="LBY20" s="129"/>
      <c r="LBZ20" s="32"/>
      <c r="LCA20" s="33"/>
      <c r="LCB20" s="101"/>
      <c r="LCC20" s="26"/>
      <c r="LCD20" s="34"/>
      <c r="LCE20" s="34"/>
      <c r="LCF20" s="21"/>
      <c r="LCG20" s="128"/>
      <c r="LCH20" s="129"/>
      <c r="LCI20" s="32"/>
      <c r="LCJ20" s="33"/>
      <c r="LCK20" s="101"/>
      <c r="LCL20" s="26"/>
      <c r="LCM20" s="34"/>
      <c r="LCN20" s="34"/>
      <c r="LCO20" s="21"/>
      <c r="LCP20" s="128"/>
      <c r="LCQ20" s="129"/>
      <c r="LCR20" s="32"/>
      <c r="LCS20" s="33"/>
      <c r="LCT20" s="101"/>
      <c r="LCU20" s="26"/>
      <c r="LCV20" s="34"/>
      <c r="LCW20" s="34"/>
      <c r="LCX20" s="21"/>
      <c r="LCY20" s="128"/>
      <c r="LCZ20" s="129"/>
      <c r="LDA20" s="32"/>
      <c r="LDB20" s="33"/>
      <c r="LDC20" s="101"/>
      <c r="LDD20" s="26"/>
      <c r="LDE20" s="34"/>
      <c r="LDF20" s="34"/>
      <c r="LDG20" s="21"/>
      <c r="LDH20" s="128"/>
      <c r="LDI20" s="129"/>
      <c r="LDJ20" s="32"/>
      <c r="LDK20" s="33"/>
      <c r="LDL20" s="101"/>
      <c r="LDM20" s="26"/>
      <c r="LDN20" s="34"/>
      <c r="LDO20" s="34"/>
      <c r="LDP20" s="21"/>
      <c r="LDQ20" s="128"/>
      <c r="LDR20" s="129"/>
      <c r="LDS20" s="32"/>
      <c r="LDT20" s="33"/>
      <c r="LDU20" s="101"/>
      <c r="LDV20" s="26"/>
      <c r="LDW20" s="34"/>
      <c r="LDX20" s="34"/>
      <c r="LDY20" s="21"/>
      <c r="LDZ20" s="128"/>
      <c r="LEA20" s="129"/>
      <c r="LEB20" s="32"/>
      <c r="LEC20" s="33"/>
      <c r="LED20" s="101"/>
      <c r="LEE20" s="26"/>
      <c r="LEF20" s="34"/>
      <c r="LEG20" s="34"/>
      <c r="LEH20" s="21"/>
      <c r="LEI20" s="128"/>
      <c r="LEJ20" s="129"/>
      <c r="LEK20" s="32"/>
      <c r="LEL20" s="33"/>
      <c r="LEM20" s="101"/>
      <c r="LEN20" s="26"/>
      <c r="LEO20" s="34"/>
      <c r="LEP20" s="34"/>
      <c r="LEQ20" s="21"/>
      <c r="LER20" s="128"/>
      <c r="LES20" s="129"/>
      <c r="LET20" s="32"/>
      <c r="LEU20" s="33"/>
      <c r="LEV20" s="101"/>
      <c r="LEW20" s="26"/>
      <c r="LEX20" s="34"/>
      <c r="LEY20" s="34"/>
      <c r="LEZ20" s="21"/>
      <c r="LFA20" s="128"/>
      <c r="LFB20" s="129"/>
      <c r="LFC20" s="32"/>
      <c r="LFD20" s="33"/>
      <c r="LFE20" s="101"/>
      <c r="LFF20" s="26"/>
      <c r="LFG20" s="34"/>
      <c r="LFH20" s="34"/>
      <c r="LFI20" s="21"/>
      <c r="LFJ20" s="128"/>
      <c r="LFK20" s="129"/>
      <c r="LFL20" s="32"/>
      <c r="LFM20" s="33"/>
      <c r="LFN20" s="101"/>
      <c r="LFO20" s="26"/>
      <c r="LFP20" s="34"/>
      <c r="LFQ20" s="34"/>
      <c r="LFR20" s="21"/>
      <c r="LFS20" s="128"/>
      <c r="LFT20" s="129"/>
      <c r="LFU20" s="32"/>
      <c r="LFV20" s="33"/>
      <c r="LFW20" s="101"/>
      <c r="LFX20" s="26"/>
      <c r="LFY20" s="34"/>
      <c r="LFZ20" s="34"/>
      <c r="LGA20" s="21"/>
      <c r="LGB20" s="128"/>
      <c r="LGC20" s="129"/>
      <c r="LGD20" s="32"/>
      <c r="LGE20" s="33"/>
      <c r="LGF20" s="101"/>
      <c r="LGG20" s="26"/>
      <c r="LGH20" s="34"/>
      <c r="LGI20" s="34"/>
      <c r="LGJ20" s="21"/>
      <c r="LGK20" s="128"/>
      <c r="LGL20" s="129"/>
      <c r="LGM20" s="32"/>
      <c r="LGN20" s="33"/>
      <c r="LGO20" s="101"/>
      <c r="LGP20" s="26"/>
      <c r="LGQ20" s="34"/>
      <c r="LGR20" s="34"/>
      <c r="LGS20" s="21"/>
      <c r="LGT20" s="128"/>
      <c r="LGU20" s="129"/>
      <c r="LGV20" s="32"/>
      <c r="LGW20" s="33"/>
      <c r="LGX20" s="101"/>
      <c r="LGY20" s="26"/>
      <c r="LGZ20" s="34"/>
      <c r="LHA20" s="34"/>
      <c r="LHB20" s="21"/>
      <c r="LHC20" s="128"/>
      <c r="LHD20" s="129"/>
      <c r="LHE20" s="32"/>
      <c r="LHF20" s="33"/>
      <c r="LHG20" s="101"/>
      <c r="LHH20" s="26"/>
      <c r="LHI20" s="34"/>
      <c r="LHJ20" s="34"/>
      <c r="LHK20" s="21"/>
      <c r="LHL20" s="128"/>
      <c r="LHM20" s="129"/>
      <c r="LHN20" s="32"/>
      <c r="LHO20" s="33"/>
      <c r="LHP20" s="101"/>
      <c r="LHQ20" s="26"/>
      <c r="LHR20" s="34"/>
      <c r="LHS20" s="34"/>
      <c r="LHT20" s="21"/>
      <c r="LHU20" s="128"/>
      <c r="LHV20" s="129"/>
      <c r="LHW20" s="32"/>
      <c r="LHX20" s="33"/>
      <c r="LHY20" s="101"/>
      <c r="LHZ20" s="26"/>
      <c r="LIA20" s="34"/>
      <c r="LIB20" s="34"/>
      <c r="LIC20" s="21"/>
      <c r="LID20" s="128"/>
      <c r="LIE20" s="129"/>
      <c r="LIF20" s="32"/>
      <c r="LIG20" s="33"/>
      <c r="LIH20" s="101"/>
      <c r="LII20" s="26"/>
      <c r="LIJ20" s="34"/>
      <c r="LIK20" s="34"/>
      <c r="LIL20" s="21"/>
      <c r="LIM20" s="128"/>
      <c r="LIN20" s="129"/>
      <c r="LIO20" s="32"/>
      <c r="LIP20" s="33"/>
      <c r="LIQ20" s="101"/>
      <c r="LIR20" s="26"/>
      <c r="LIS20" s="34"/>
      <c r="LIT20" s="34"/>
      <c r="LIU20" s="21"/>
      <c r="LIV20" s="128"/>
      <c r="LIW20" s="129"/>
      <c r="LIX20" s="32"/>
      <c r="LIY20" s="33"/>
      <c r="LIZ20" s="101"/>
      <c r="LJA20" s="26"/>
      <c r="LJB20" s="34"/>
      <c r="LJC20" s="34"/>
      <c r="LJD20" s="21"/>
      <c r="LJE20" s="128"/>
      <c r="LJF20" s="129"/>
      <c r="LJG20" s="32"/>
      <c r="LJH20" s="33"/>
      <c r="LJI20" s="101"/>
      <c r="LJJ20" s="26"/>
      <c r="LJK20" s="34"/>
      <c r="LJL20" s="34"/>
      <c r="LJM20" s="21"/>
      <c r="LJN20" s="128"/>
      <c r="LJO20" s="129"/>
      <c r="LJP20" s="32"/>
      <c r="LJQ20" s="33"/>
      <c r="LJR20" s="101"/>
      <c r="LJS20" s="26"/>
      <c r="LJT20" s="34"/>
      <c r="LJU20" s="34"/>
      <c r="LJV20" s="21"/>
      <c r="LJW20" s="128"/>
      <c r="LJX20" s="129"/>
      <c r="LJY20" s="32"/>
      <c r="LJZ20" s="33"/>
      <c r="LKA20" s="101"/>
      <c r="LKB20" s="26"/>
      <c r="LKC20" s="34"/>
      <c r="LKD20" s="34"/>
      <c r="LKE20" s="21"/>
      <c r="LKF20" s="128"/>
      <c r="LKG20" s="129"/>
      <c r="LKH20" s="32"/>
      <c r="LKI20" s="33"/>
      <c r="LKJ20" s="101"/>
      <c r="LKK20" s="26"/>
      <c r="LKL20" s="34"/>
      <c r="LKM20" s="34"/>
      <c r="LKN20" s="21"/>
      <c r="LKO20" s="128"/>
      <c r="LKP20" s="129"/>
      <c r="LKQ20" s="32"/>
      <c r="LKR20" s="33"/>
      <c r="LKS20" s="101"/>
      <c r="LKT20" s="26"/>
      <c r="LKU20" s="34"/>
      <c r="LKV20" s="34"/>
      <c r="LKW20" s="21"/>
      <c r="LKX20" s="128"/>
      <c r="LKY20" s="129"/>
      <c r="LKZ20" s="32"/>
      <c r="LLA20" s="33"/>
      <c r="LLB20" s="101"/>
      <c r="LLC20" s="26"/>
      <c r="LLD20" s="34"/>
      <c r="LLE20" s="34"/>
      <c r="LLF20" s="21"/>
      <c r="LLG20" s="128"/>
      <c r="LLH20" s="129"/>
      <c r="LLI20" s="32"/>
      <c r="LLJ20" s="33"/>
      <c r="LLK20" s="101"/>
      <c r="LLL20" s="26"/>
      <c r="LLM20" s="34"/>
      <c r="LLN20" s="34"/>
      <c r="LLO20" s="21"/>
      <c r="LLP20" s="128"/>
      <c r="LLQ20" s="129"/>
      <c r="LLR20" s="32"/>
      <c r="LLS20" s="33"/>
      <c r="LLT20" s="101"/>
      <c r="LLU20" s="26"/>
      <c r="LLV20" s="34"/>
      <c r="LLW20" s="34"/>
      <c r="LLX20" s="21"/>
      <c r="LLY20" s="128"/>
      <c r="LLZ20" s="129"/>
      <c r="LMA20" s="32"/>
      <c r="LMB20" s="33"/>
      <c r="LMC20" s="101"/>
      <c r="LMD20" s="26"/>
      <c r="LME20" s="34"/>
      <c r="LMF20" s="34"/>
      <c r="LMG20" s="21"/>
      <c r="LMH20" s="128"/>
      <c r="LMI20" s="129"/>
      <c r="LMJ20" s="32"/>
      <c r="LMK20" s="33"/>
      <c r="LML20" s="101"/>
      <c r="LMM20" s="26"/>
      <c r="LMN20" s="34"/>
      <c r="LMO20" s="34"/>
      <c r="LMP20" s="21"/>
      <c r="LMQ20" s="128"/>
      <c r="LMR20" s="129"/>
      <c r="LMS20" s="32"/>
      <c r="LMT20" s="33"/>
      <c r="LMU20" s="101"/>
      <c r="LMV20" s="26"/>
      <c r="LMW20" s="34"/>
      <c r="LMX20" s="34"/>
      <c r="LMY20" s="21"/>
      <c r="LMZ20" s="128"/>
      <c r="LNA20" s="129"/>
      <c r="LNB20" s="32"/>
      <c r="LNC20" s="33"/>
      <c r="LND20" s="101"/>
      <c r="LNE20" s="26"/>
      <c r="LNF20" s="34"/>
      <c r="LNG20" s="34"/>
      <c r="LNH20" s="21"/>
      <c r="LNI20" s="128"/>
      <c r="LNJ20" s="129"/>
      <c r="LNK20" s="32"/>
      <c r="LNL20" s="33"/>
      <c r="LNM20" s="101"/>
      <c r="LNN20" s="26"/>
      <c r="LNO20" s="34"/>
      <c r="LNP20" s="34"/>
      <c r="LNQ20" s="21"/>
      <c r="LNR20" s="128"/>
      <c r="LNS20" s="129"/>
      <c r="LNT20" s="32"/>
      <c r="LNU20" s="33"/>
      <c r="LNV20" s="101"/>
      <c r="LNW20" s="26"/>
      <c r="LNX20" s="34"/>
      <c r="LNY20" s="34"/>
      <c r="LNZ20" s="21"/>
      <c r="LOA20" s="128"/>
      <c r="LOB20" s="129"/>
      <c r="LOC20" s="32"/>
      <c r="LOD20" s="33"/>
      <c r="LOE20" s="101"/>
      <c r="LOF20" s="26"/>
      <c r="LOG20" s="34"/>
      <c r="LOH20" s="34"/>
      <c r="LOI20" s="21"/>
      <c r="LOJ20" s="128"/>
      <c r="LOK20" s="129"/>
      <c r="LOL20" s="32"/>
      <c r="LOM20" s="33"/>
      <c r="LON20" s="101"/>
      <c r="LOO20" s="26"/>
      <c r="LOP20" s="34"/>
      <c r="LOQ20" s="34"/>
      <c r="LOR20" s="21"/>
      <c r="LOS20" s="128"/>
      <c r="LOT20" s="129"/>
      <c r="LOU20" s="32"/>
      <c r="LOV20" s="33"/>
      <c r="LOW20" s="101"/>
      <c r="LOX20" s="26"/>
      <c r="LOY20" s="34"/>
      <c r="LOZ20" s="34"/>
      <c r="LPA20" s="21"/>
      <c r="LPB20" s="128"/>
      <c r="LPC20" s="129"/>
      <c r="LPD20" s="32"/>
      <c r="LPE20" s="33"/>
      <c r="LPF20" s="101"/>
      <c r="LPG20" s="26"/>
      <c r="LPH20" s="34"/>
      <c r="LPI20" s="34"/>
      <c r="LPJ20" s="21"/>
      <c r="LPK20" s="128"/>
      <c r="LPL20" s="129"/>
      <c r="LPM20" s="32"/>
      <c r="LPN20" s="33"/>
      <c r="LPO20" s="101"/>
      <c r="LPP20" s="26"/>
      <c r="LPQ20" s="34"/>
      <c r="LPR20" s="34"/>
      <c r="LPS20" s="21"/>
      <c r="LPT20" s="128"/>
      <c r="LPU20" s="129"/>
      <c r="LPV20" s="32"/>
      <c r="LPW20" s="33"/>
      <c r="LPX20" s="101"/>
      <c r="LPY20" s="26"/>
      <c r="LPZ20" s="34"/>
      <c r="LQA20" s="34"/>
      <c r="LQB20" s="21"/>
      <c r="LQC20" s="128"/>
      <c r="LQD20" s="129"/>
      <c r="LQE20" s="32"/>
      <c r="LQF20" s="33"/>
      <c r="LQG20" s="101"/>
      <c r="LQH20" s="26"/>
      <c r="LQI20" s="34"/>
      <c r="LQJ20" s="34"/>
      <c r="LQK20" s="21"/>
      <c r="LQL20" s="128"/>
      <c r="LQM20" s="129"/>
      <c r="LQN20" s="32"/>
      <c r="LQO20" s="33"/>
      <c r="LQP20" s="101"/>
      <c r="LQQ20" s="26"/>
      <c r="LQR20" s="34"/>
      <c r="LQS20" s="34"/>
      <c r="LQT20" s="21"/>
      <c r="LQU20" s="128"/>
      <c r="LQV20" s="129"/>
      <c r="LQW20" s="32"/>
      <c r="LQX20" s="33"/>
      <c r="LQY20" s="101"/>
      <c r="LQZ20" s="26"/>
      <c r="LRA20" s="34"/>
      <c r="LRB20" s="34"/>
      <c r="LRC20" s="21"/>
      <c r="LRD20" s="128"/>
      <c r="LRE20" s="129"/>
      <c r="LRF20" s="32"/>
      <c r="LRG20" s="33"/>
      <c r="LRH20" s="101"/>
      <c r="LRI20" s="26"/>
      <c r="LRJ20" s="34"/>
      <c r="LRK20" s="34"/>
      <c r="LRL20" s="21"/>
      <c r="LRM20" s="128"/>
      <c r="LRN20" s="129"/>
      <c r="LRO20" s="32"/>
      <c r="LRP20" s="33"/>
      <c r="LRQ20" s="101"/>
      <c r="LRR20" s="26"/>
      <c r="LRS20" s="34"/>
      <c r="LRT20" s="34"/>
      <c r="LRU20" s="21"/>
      <c r="LRV20" s="128"/>
      <c r="LRW20" s="129"/>
      <c r="LRX20" s="32"/>
      <c r="LRY20" s="33"/>
      <c r="LRZ20" s="101"/>
      <c r="LSA20" s="26"/>
      <c r="LSB20" s="34"/>
      <c r="LSC20" s="34"/>
      <c r="LSD20" s="21"/>
      <c r="LSE20" s="128"/>
      <c r="LSF20" s="129"/>
      <c r="LSG20" s="32"/>
      <c r="LSH20" s="33"/>
      <c r="LSI20" s="101"/>
      <c r="LSJ20" s="26"/>
      <c r="LSK20" s="34"/>
      <c r="LSL20" s="34"/>
      <c r="LSM20" s="21"/>
      <c r="LSN20" s="128"/>
      <c r="LSO20" s="129"/>
      <c r="LSP20" s="32"/>
      <c r="LSQ20" s="33"/>
      <c r="LSR20" s="101"/>
      <c r="LSS20" s="26"/>
      <c r="LST20" s="34"/>
      <c r="LSU20" s="34"/>
      <c r="LSV20" s="21"/>
      <c r="LSW20" s="128"/>
      <c r="LSX20" s="129"/>
      <c r="LSY20" s="32"/>
      <c r="LSZ20" s="33"/>
      <c r="LTA20" s="101"/>
      <c r="LTB20" s="26"/>
      <c r="LTC20" s="34"/>
      <c r="LTD20" s="34"/>
      <c r="LTE20" s="21"/>
      <c r="LTF20" s="128"/>
      <c r="LTG20" s="129"/>
      <c r="LTH20" s="32"/>
      <c r="LTI20" s="33"/>
      <c r="LTJ20" s="101"/>
      <c r="LTK20" s="26"/>
      <c r="LTL20" s="34"/>
      <c r="LTM20" s="34"/>
      <c r="LTN20" s="21"/>
      <c r="LTO20" s="128"/>
      <c r="LTP20" s="129"/>
      <c r="LTQ20" s="32"/>
      <c r="LTR20" s="33"/>
      <c r="LTS20" s="101"/>
      <c r="LTT20" s="26"/>
      <c r="LTU20" s="34"/>
      <c r="LTV20" s="34"/>
      <c r="LTW20" s="21"/>
      <c r="LTX20" s="128"/>
      <c r="LTY20" s="129"/>
      <c r="LTZ20" s="32"/>
      <c r="LUA20" s="33"/>
      <c r="LUB20" s="101"/>
      <c r="LUC20" s="26"/>
      <c r="LUD20" s="34"/>
      <c r="LUE20" s="34"/>
      <c r="LUF20" s="21"/>
      <c r="LUG20" s="128"/>
      <c r="LUH20" s="129"/>
      <c r="LUI20" s="32"/>
      <c r="LUJ20" s="33"/>
      <c r="LUK20" s="101"/>
      <c r="LUL20" s="26"/>
      <c r="LUM20" s="34"/>
      <c r="LUN20" s="34"/>
      <c r="LUO20" s="21"/>
      <c r="LUP20" s="128"/>
      <c r="LUQ20" s="129"/>
      <c r="LUR20" s="32"/>
      <c r="LUS20" s="33"/>
      <c r="LUT20" s="101"/>
      <c r="LUU20" s="26"/>
      <c r="LUV20" s="34"/>
      <c r="LUW20" s="34"/>
      <c r="LUX20" s="21"/>
      <c r="LUY20" s="128"/>
      <c r="LUZ20" s="129"/>
      <c r="LVA20" s="32"/>
      <c r="LVB20" s="33"/>
      <c r="LVC20" s="101"/>
      <c r="LVD20" s="26"/>
      <c r="LVE20" s="34"/>
      <c r="LVF20" s="34"/>
      <c r="LVG20" s="21"/>
      <c r="LVH20" s="128"/>
      <c r="LVI20" s="129"/>
      <c r="LVJ20" s="32"/>
      <c r="LVK20" s="33"/>
      <c r="LVL20" s="101"/>
      <c r="LVM20" s="26"/>
      <c r="LVN20" s="34"/>
      <c r="LVO20" s="34"/>
      <c r="LVP20" s="21"/>
      <c r="LVQ20" s="128"/>
      <c r="LVR20" s="129"/>
      <c r="LVS20" s="32"/>
      <c r="LVT20" s="33"/>
      <c r="LVU20" s="101"/>
      <c r="LVV20" s="26"/>
      <c r="LVW20" s="34"/>
      <c r="LVX20" s="34"/>
      <c r="LVY20" s="21"/>
      <c r="LVZ20" s="128"/>
      <c r="LWA20" s="129"/>
      <c r="LWB20" s="32"/>
      <c r="LWC20" s="33"/>
      <c r="LWD20" s="101"/>
      <c r="LWE20" s="26"/>
      <c r="LWF20" s="34"/>
      <c r="LWG20" s="34"/>
      <c r="LWH20" s="21"/>
      <c r="LWI20" s="128"/>
      <c r="LWJ20" s="129"/>
      <c r="LWK20" s="32"/>
      <c r="LWL20" s="33"/>
      <c r="LWM20" s="101"/>
      <c r="LWN20" s="26"/>
      <c r="LWO20" s="34"/>
      <c r="LWP20" s="34"/>
      <c r="LWQ20" s="21"/>
      <c r="LWR20" s="128"/>
      <c r="LWS20" s="129"/>
      <c r="LWT20" s="32"/>
      <c r="LWU20" s="33"/>
      <c r="LWV20" s="101"/>
      <c r="LWW20" s="26"/>
      <c r="LWX20" s="34"/>
      <c r="LWY20" s="34"/>
      <c r="LWZ20" s="21"/>
      <c r="LXA20" s="128"/>
      <c r="LXB20" s="129"/>
      <c r="LXC20" s="32"/>
      <c r="LXD20" s="33"/>
      <c r="LXE20" s="101"/>
      <c r="LXF20" s="26"/>
      <c r="LXG20" s="34"/>
      <c r="LXH20" s="34"/>
      <c r="LXI20" s="21"/>
      <c r="LXJ20" s="128"/>
      <c r="LXK20" s="129"/>
      <c r="LXL20" s="32"/>
      <c r="LXM20" s="33"/>
      <c r="LXN20" s="101"/>
      <c r="LXO20" s="26"/>
      <c r="LXP20" s="34"/>
      <c r="LXQ20" s="34"/>
      <c r="LXR20" s="21"/>
      <c r="LXS20" s="128"/>
      <c r="LXT20" s="129"/>
      <c r="LXU20" s="32"/>
      <c r="LXV20" s="33"/>
      <c r="LXW20" s="101"/>
      <c r="LXX20" s="26"/>
      <c r="LXY20" s="34"/>
      <c r="LXZ20" s="34"/>
      <c r="LYA20" s="21"/>
      <c r="LYB20" s="128"/>
      <c r="LYC20" s="129"/>
      <c r="LYD20" s="32"/>
      <c r="LYE20" s="33"/>
      <c r="LYF20" s="101"/>
      <c r="LYG20" s="26"/>
      <c r="LYH20" s="34"/>
      <c r="LYI20" s="34"/>
      <c r="LYJ20" s="21"/>
      <c r="LYK20" s="128"/>
      <c r="LYL20" s="129"/>
      <c r="LYM20" s="32"/>
      <c r="LYN20" s="33"/>
      <c r="LYO20" s="101"/>
      <c r="LYP20" s="26"/>
      <c r="LYQ20" s="34"/>
      <c r="LYR20" s="34"/>
      <c r="LYS20" s="21"/>
      <c r="LYT20" s="128"/>
      <c r="LYU20" s="129"/>
      <c r="LYV20" s="32"/>
      <c r="LYW20" s="33"/>
      <c r="LYX20" s="101"/>
      <c r="LYY20" s="26"/>
      <c r="LYZ20" s="34"/>
      <c r="LZA20" s="34"/>
      <c r="LZB20" s="21"/>
      <c r="LZC20" s="128"/>
      <c r="LZD20" s="129"/>
      <c r="LZE20" s="32"/>
      <c r="LZF20" s="33"/>
      <c r="LZG20" s="101"/>
      <c r="LZH20" s="26"/>
      <c r="LZI20" s="34"/>
      <c r="LZJ20" s="34"/>
      <c r="LZK20" s="21"/>
      <c r="LZL20" s="128"/>
      <c r="LZM20" s="129"/>
      <c r="LZN20" s="32"/>
      <c r="LZO20" s="33"/>
      <c r="LZP20" s="101"/>
      <c r="LZQ20" s="26"/>
      <c r="LZR20" s="34"/>
      <c r="LZS20" s="34"/>
      <c r="LZT20" s="21"/>
      <c r="LZU20" s="128"/>
      <c r="LZV20" s="129"/>
      <c r="LZW20" s="32"/>
      <c r="LZX20" s="33"/>
      <c r="LZY20" s="101"/>
      <c r="LZZ20" s="26"/>
      <c r="MAA20" s="34"/>
      <c r="MAB20" s="34"/>
      <c r="MAC20" s="21"/>
      <c r="MAD20" s="128"/>
      <c r="MAE20" s="129"/>
      <c r="MAF20" s="32"/>
      <c r="MAG20" s="33"/>
      <c r="MAH20" s="101"/>
      <c r="MAI20" s="26"/>
      <c r="MAJ20" s="34"/>
      <c r="MAK20" s="34"/>
      <c r="MAL20" s="21"/>
      <c r="MAM20" s="128"/>
      <c r="MAN20" s="129"/>
      <c r="MAO20" s="32"/>
      <c r="MAP20" s="33"/>
      <c r="MAQ20" s="101"/>
      <c r="MAR20" s="26"/>
      <c r="MAS20" s="34"/>
      <c r="MAT20" s="34"/>
      <c r="MAU20" s="21"/>
      <c r="MAV20" s="128"/>
      <c r="MAW20" s="129"/>
      <c r="MAX20" s="32"/>
      <c r="MAY20" s="33"/>
      <c r="MAZ20" s="101"/>
      <c r="MBA20" s="26"/>
      <c r="MBB20" s="34"/>
      <c r="MBC20" s="34"/>
      <c r="MBD20" s="21"/>
      <c r="MBE20" s="128"/>
      <c r="MBF20" s="129"/>
      <c r="MBG20" s="32"/>
      <c r="MBH20" s="33"/>
      <c r="MBI20" s="101"/>
      <c r="MBJ20" s="26"/>
      <c r="MBK20" s="34"/>
      <c r="MBL20" s="34"/>
      <c r="MBM20" s="21"/>
      <c r="MBN20" s="128"/>
      <c r="MBO20" s="129"/>
      <c r="MBP20" s="32"/>
      <c r="MBQ20" s="33"/>
      <c r="MBR20" s="101"/>
      <c r="MBS20" s="26"/>
      <c r="MBT20" s="34"/>
      <c r="MBU20" s="34"/>
      <c r="MBV20" s="21"/>
      <c r="MBW20" s="128"/>
      <c r="MBX20" s="129"/>
      <c r="MBY20" s="32"/>
      <c r="MBZ20" s="33"/>
      <c r="MCA20" s="101"/>
      <c r="MCB20" s="26"/>
      <c r="MCC20" s="34"/>
      <c r="MCD20" s="34"/>
      <c r="MCE20" s="21"/>
      <c r="MCF20" s="128"/>
      <c r="MCG20" s="129"/>
      <c r="MCH20" s="32"/>
      <c r="MCI20" s="33"/>
      <c r="MCJ20" s="101"/>
      <c r="MCK20" s="26"/>
      <c r="MCL20" s="34"/>
      <c r="MCM20" s="34"/>
      <c r="MCN20" s="21"/>
      <c r="MCO20" s="128"/>
      <c r="MCP20" s="129"/>
      <c r="MCQ20" s="32"/>
      <c r="MCR20" s="33"/>
      <c r="MCS20" s="101"/>
      <c r="MCT20" s="26"/>
      <c r="MCU20" s="34"/>
      <c r="MCV20" s="34"/>
      <c r="MCW20" s="21"/>
      <c r="MCX20" s="128"/>
      <c r="MCY20" s="129"/>
      <c r="MCZ20" s="32"/>
      <c r="MDA20" s="33"/>
      <c r="MDB20" s="101"/>
      <c r="MDC20" s="26"/>
      <c r="MDD20" s="34"/>
      <c r="MDE20" s="34"/>
      <c r="MDF20" s="21"/>
      <c r="MDG20" s="128"/>
      <c r="MDH20" s="129"/>
      <c r="MDI20" s="32"/>
      <c r="MDJ20" s="33"/>
      <c r="MDK20" s="101"/>
      <c r="MDL20" s="26"/>
      <c r="MDM20" s="34"/>
      <c r="MDN20" s="34"/>
      <c r="MDO20" s="21"/>
      <c r="MDP20" s="128"/>
      <c r="MDQ20" s="129"/>
      <c r="MDR20" s="32"/>
      <c r="MDS20" s="33"/>
      <c r="MDT20" s="101"/>
      <c r="MDU20" s="26"/>
      <c r="MDV20" s="34"/>
      <c r="MDW20" s="34"/>
      <c r="MDX20" s="21"/>
      <c r="MDY20" s="128"/>
      <c r="MDZ20" s="129"/>
      <c r="MEA20" s="32"/>
      <c r="MEB20" s="33"/>
      <c r="MEC20" s="101"/>
      <c r="MED20" s="26"/>
      <c r="MEE20" s="34"/>
      <c r="MEF20" s="34"/>
      <c r="MEG20" s="21"/>
      <c r="MEH20" s="128"/>
      <c r="MEI20" s="129"/>
      <c r="MEJ20" s="32"/>
      <c r="MEK20" s="33"/>
      <c r="MEL20" s="101"/>
      <c r="MEM20" s="26"/>
      <c r="MEN20" s="34"/>
      <c r="MEO20" s="34"/>
      <c r="MEP20" s="21"/>
      <c r="MEQ20" s="128"/>
      <c r="MER20" s="129"/>
      <c r="MES20" s="32"/>
      <c r="MET20" s="33"/>
      <c r="MEU20" s="101"/>
      <c r="MEV20" s="26"/>
      <c r="MEW20" s="34"/>
      <c r="MEX20" s="34"/>
      <c r="MEY20" s="21"/>
      <c r="MEZ20" s="128"/>
      <c r="MFA20" s="129"/>
      <c r="MFB20" s="32"/>
      <c r="MFC20" s="33"/>
      <c r="MFD20" s="101"/>
      <c r="MFE20" s="26"/>
      <c r="MFF20" s="34"/>
      <c r="MFG20" s="34"/>
      <c r="MFH20" s="21"/>
      <c r="MFI20" s="128"/>
      <c r="MFJ20" s="129"/>
      <c r="MFK20" s="32"/>
      <c r="MFL20" s="33"/>
      <c r="MFM20" s="101"/>
      <c r="MFN20" s="26"/>
      <c r="MFO20" s="34"/>
      <c r="MFP20" s="34"/>
      <c r="MFQ20" s="21"/>
      <c r="MFR20" s="128"/>
      <c r="MFS20" s="129"/>
      <c r="MFT20" s="32"/>
      <c r="MFU20" s="33"/>
      <c r="MFV20" s="101"/>
      <c r="MFW20" s="26"/>
      <c r="MFX20" s="34"/>
      <c r="MFY20" s="34"/>
      <c r="MFZ20" s="21"/>
      <c r="MGA20" s="128"/>
      <c r="MGB20" s="129"/>
      <c r="MGC20" s="32"/>
      <c r="MGD20" s="33"/>
      <c r="MGE20" s="101"/>
      <c r="MGF20" s="26"/>
      <c r="MGG20" s="34"/>
      <c r="MGH20" s="34"/>
      <c r="MGI20" s="21"/>
      <c r="MGJ20" s="128"/>
      <c r="MGK20" s="129"/>
      <c r="MGL20" s="32"/>
      <c r="MGM20" s="33"/>
      <c r="MGN20" s="101"/>
      <c r="MGO20" s="26"/>
      <c r="MGP20" s="34"/>
      <c r="MGQ20" s="34"/>
      <c r="MGR20" s="21"/>
      <c r="MGS20" s="128"/>
      <c r="MGT20" s="129"/>
      <c r="MGU20" s="32"/>
      <c r="MGV20" s="33"/>
      <c r="MGW20" s="101"/>
      <c r="MGX20" s="26"/>
      <c r="MGY20" s="34"/>
      <c r="MGZ20" s="34"/>
      <c r="MHA20" s="21"/>
      <c r="MHB20" s="128"/>
      <c r="MHC20" s="129"/>
      <c r="MHD20" s="32"/>
      <c r="MHE20" s="33"/>
      <c r="MHF20" s="101"/>
      <c r="MHG20" s="26"/>
      <c r="MHH20" s="34"/>
      <c r="MHI20" s="34"/>
      <c r="MHJ20" s="21"/>
      <c r="MHK20" s="128"/>
      <c r="MHL20" s="129"/>
      <c r="MHM20" s="32"/>
      <c r="MHN20" s="33"/>
      <c r="MHO20" s="101"/>
      <c r="MHP20" s="26"/>
      <c r="MHQ20" s="34"/>
      <c r="MHR20" s="34"/>
      <c r="MHS20" s="21"/>
      <c r="MHT20" s="128"/>
      <c r="MHU20" s="129"/>
      <c r="MHV20" s="32"/>
      <c r="MHW20" s="33"/>
      <c r="MHX20" s="101"/>
      <c r="MHY20" s="26"/>
      <c r="MHZ20" s="34"/>
      <c r="MIA20" s="34"/>
      <c r="MIB20" s="21"/>
      <c r="MIC20" s="128"/>
      <c r="MID20" s="129"/>
      <c r="MIE20" s="32"/>
      <c r="MIF20" s="33"/>
      <c r="MIG20" s="101"/>
      <c r="MIH20" s="26"/>
      <c r="MII20" s="34"/>
      <c r="MIJ20" s="34"/>
      <c r="MIK20" s="21"/>
      <c r="MIL20" s="128"/>
      <c r="MIM20" s="129"/>
      <c r="MIN20" s="32"/>
      <c r="MIO20" s="33"/>
      <c r="MIP20" s="101"/>
      <c r="MIQ20" s="26"/>
      <c r="MIR20" s="34"/>
      <c r="MIS20" s="34"/>
      <c r="MIT20" s="21"/>
      <c r="MIU20" s="128"/>
      <c r="MIV20" s="129"/>
      <c r="MIW20" s="32"/>
      <c r="MIX20" s="33"/>
      <c r="MIY20" s="101"/>
      <c r="MIZ20" s="26"/>
      <c r="MJA20" s="34"/>
      <c r="MJB20" s="34"/>
      <c r="MJC20" s="21"/>
      <c r="MJD20" s="128"/>
      <c r="MJE20" s="129"/>
      <c r="MJF20" s="32"/>
      <c r="MJG20" s="33"/>
      <c r="MJH20" s="101"/>
      <c r="MJI20" s="26"/>
      <c r="MJJ20" s="34"/>
      <c r="MJK20" s="34"/>
      <c r="MJL20" s="21"/>
      <c r="MJM20" s="128"/>
      <c r="MJN20" s="129"/>
      <c r="MJO20" s="32"/>
      <c r="MJP20" s="33"/>
      <c r="MJQ20" s="101"/>
      <c r="MJR20" s="26"/>
      <c r="MJS20" s="34"/>
      <c r="MJT20" s="34"/>
      <c r="MJU20" s="21"/>
      <c r="MJV20" s="128"/>
      <c r="MJW20" s="129"/>
      <c r="MJX20" s="32"/>
      <c r="MJY20" s="33"/>
      <c r="MJZ20" s="101"/>
      <c r="MKA20" s="26"/>
      <c r="MKB20" s="34"/>
      <c r="MKC20" s="34"/>
      <c r="MKD20" s="21"/>
      <c r="MKE20" s="128"/>
      <c r="MKF20" s="129"/>
      <c r="MKG20" s="32"/>
      <c r="MKH20" s="33"/>
      <c r="MKI20" s="101"/>
      <c r="MKJ20" s="26"/>
      <c r="MKK20" s="34"/>
      <c r="MKL20" s="34"/>
      <c r="MKM20" s="21"/>
      <c r="MKN20" s="128"/>
      <c r="MKO20" s="129"/>
      <c r="MKP20" s="32"/>
      <c r="MKQ20" s="33"/>
      <c r="MKR20" s="101"/>
      <c r="MKS20" s="26"/>
      <c r="MKT20" s="34"/>
      <c r="MKU20" s="34"/>
      <c r="MKV20" s="21"/>
      <c r="MKW20" s="128"/>
      <c r="MKX20" s="129"/>
      <c r="MKY20" s="32"/>
      <c r="MKZ20" s="33"/>
      <c r="MLA20" s="101"/>
      <c r="MLB20" s="26"/>
      <c r="MLC20" s="34"/>
      <c r="MLD20" s="34"/>
      <c r="MLE20" s="21"/>
      <c r="MLF20" s="128"/>
      <c r="MLG20" s="129"/>
      <c r="MLH20" s="32"/>
      <c r="MLI20" s="33"/>
      <c r="MLJ20" s="101"/>
      <c r="MLK20" s="26"/>
      <c r="MLL20" s="34"/>
      <c r="MLM20" s="34"/>
      <c r="MLN20" s="21"/>
      <c r="MLO20" s="128"/>
      <c r="MLP20" s="129"/>
      <c r="MLQ20" s="32"/>
      <c r="MLR20" s="33"/>
      <c r="MLS20" s="101"/>
      <c r="MLT20" s="26"/>
      <c r="MLU20" s="34"/>
      <c r="MLV20" s="34"/>
      <c r="MLW20" s="21"/>
      <c r="MLX20" s="128"/>
      <c r="MLY20" s="129"/>
      <c r="MLZ20" s="32"/>
      <c r="MMA20" s="33"/>
      <c r="MMB20" s="101"/>
      <c r="MMC20" s="26"/>
      <c r="MMD20" s="34"/>
      <c r="MME20" s="34"/>
      <c r="MMF20" s="21"/>
      <c r="MMG20" s="128"/>
      <c r="MMH20" s="129"/>
      <c r="MMI20" s="32"/>
      <c r="MMJ20" s="33"/>
      <c r="MMK20" s="101"/>
      <c r="MML20" s="26"/>
      <c r="MMM20" s="34"/>
      <c r="MMN20" s="34"/>
      <c r="MMO20" s="21"/>
      <c r="MMP20" s="128"/>
      <c r="MMQ20" s="129"/>
      <c r="MMR20" s="32"/>
      <c r="MMS20" s="33"/>
      <c r="MMT20" s="101"/>
      <c r="MMU20" s="26"/>
      <c r="MMV20" s="34"/>
      <c r="MMW20" s="34"/>
      <c r="MMX20" s="21"/>
      <c r="MMY20" s="128"/>
      <c r="MMZ20" s="129"/>
      <c r="MNA20" s="32"/>
      <c r="MNB20" s="33"/>
      <c r="MNC20" s="101"/>
      <c r="MND20" s="26"/>
      <c r="MNE20" s="34"/>
      <c r="MNF20" s="34"/>
      <c r="MNG20" s="21"/>
      <c r="MNH20" s="128"/>
      <c r="MNI20" s="129"/>
      <c r="MNJ20" s="32"/>
      <c r="MNK20" s="33"/>
      <c r="MNL20" s="101"/>
      <c r="MNM20" s="26"/>
      <c r="MNN20" s="34"/>
      <c r="MNO20" s="34"/>
      <c r="MNP20" s="21"/>
      <c r="MNQ20" s="128"/>
      <c r="MNR20" s="129"/>
      <c r="MNS20" s="32"/>
      <c r="MNT20" s="33"/>
      <c r="MNU20" s="101"/>
      <c r="MNV20" s="26"/>
      <c r="MNW20" s="34"/>
      <c r="MNX20" s="34"/>
      <c r="MNY20" s="21"/>
      <c r="MNZ20" s="128"/>
      <c r="MOA20" s="129"/>
      <c r="MOB20" s="32"/>
      <c r="MOC20" s="33"/>
      <c r="MOD20" s="101"/>
      <c r="MOE20" s="26"/>
      <c r="MOF20" s="34"/>
      <c r="MOG20" s="34"/>
      <c r="MOH20" s="21"/>
      <c r="MOI20" s="128"/>
      <c r="MOJ20" s="129"/>
      <c r="MOK20" s="32"/>
      <c r="MOL20" s="33"/>
      <c r="MOM20" s="101"/>
      <c r="MON20" s="26"/>
      <c r="MOO20" s="34"/>
      <c r="MOP20" s="34"/>
      <c r="MOQ20" s="21"/>
      <c r="MOR20" s="128"/>
      <c r="MOS20" s="129"/>
      <c r="MOT20" s="32"/>
      <c r="MOU20" s="33"/>
      <c r="MOV20" s="101"/>
      <c r="MOW20" s="26"/>
      <c r="MOX20" s="34"/>
      <c r="MOY20" s="34"/>
      <c r="MOZ20" s="21"/>
      <c r="MPA20" s="128"/>
      <c r="MPB20" s="129"/>
      <c r="MPC20" s="32"/>
      <c r="MPD20" s="33"/>
      <c r="MPE20" s="101"/>
      <c r="MPF20" s="26"/>
      <c r="MPG20" s="34"/>
      <c r="MPH20" s="34"/>
      <c r="MPI20" s="21"/>
      <c r="MPJ20" s="128"/>
      <c r="MPK20" s="129"/>
      <c r="MPL20" s="32"/>
      <c r="MPM20" s="33"/>
      <c r="MPN20" s="101"/>
      <c r="MPO20" s="26"/>
      <c r="MPP20" s="34"/>
      <c r="MPQ20" s="34"/>
      <c r="MPR20" s="21"/>
      <c r="MPS20" s="128"/>
      <c r="MPT20" s="129"/>
      <c r="MPU20" s="32"/>
      <c r="MPV20" s="33"/>
      <c r="MPW20" s="101"/>
      <c r="MPX20" s="26"/>
      <c r="MPY20" s="34"/>
      <c r="MPZ20" s="34"/>
      <c r="MQA20" s="21"/>
      <c r="MQB20" s="128"/>
      <c r="MQC20" s="129"/>
      <c r="MQD20" s="32"/>
      <c r="MQE20" s="33"/>
      <c r="MQF20" s="101"/>
      <c r="MQG20" s="26"/>
      <c r="MQH20" s="34"/>
      <c r="MQI20" s="34"/>
      <c r="MQJ20" s="21"/>
      <c r="MQK20" s="128"/>
      <c r="MQL20" s="129"/>
      <c r="MQM20" s="32"/>
      <c r="MQN20" s="33"/>
      <c r="MQO20" s="101"/>
      <c r="MQP20" s="26"/>
      <c r="MQQ20" s="34"/>
      <c r="MQR20" s="34"/>
      <c r="MQS20" s="21"/>
      <c r="MQT20" s="128"/>
      <c r="MQU20" s="129"/>
      <c r="MQV20" s="32"/>
      <c r="MQW20" s="33"/>
      <c r="MQX20" s="101"/>
      <c r="MQY20" s="26"/>
      <c r="MQZ20" s="34"/>
      <c r="MRA20" s="34"/>
      <c r="MRB20" s="21"/>
      <c r="MRC20" s="128"/>
      <c r="MRD20" s="129"/>
      <c r="MRE20" s="32"/>
      <c r="MRF20" s="33"/>
      <c r="MRG20" s="101"/>
      <c r="MRH20" s="26"/>
      <c r="MRI20" s="34"/>
      <c r="MRJ20" s="34"/>
      <c r="MRK20" s="21"/>
      <c r="MRL20" s="128"/>
      <c r="MRM20" s="129"/>
      <c r="MRN20" s="32"/>
      <c r="MRO20" s="33"/>
      <c r="MRP20" s="101"/>
      <c r="MRQ20" s="26"/>
      <c r="MRR20" s="34"/>
      <c r="MRS20" s="34"/>
      <c r="MRT20" s="21"/>
      <c r="MRU20" s="128"/>
      <c r="MRV20" s="129"/>
      <c r="MRW20" s="32"/>
      <c r="MRX20" s="33"/>
      <c r="MRY20" s="101"/>
      <c r="MRZ20" s="26"/>
      <c r="MSA20" s="34"/>
      <c r="MSB20" s="34"/>
      <c r="MSC20" s="21"/>
      <c r="MSD20" s="128"/>
      <c r="MSE20" s="129"/>
      <c r="MSF20" s="32"/>
      <c r="MSG20" s="33"/>
      <c r="MSH20" s="101"/>
      <c r="MSI20" s="26"/>
      <c r="MSJ20" s="34"/>
      <c r="MSK20" s="34"/>
      <c r="MSL20" s="21"/>
      <c r="MSM20" s="128"/>
      <c r="MSN20" s="129"/>
      <c r="MSO20" s="32"/>
      <c r="MSP20" s="33"/>
      <c r="MSQ20" s="101"/>
      <c r="MSR20" s="26"/>
      <c r="MSS20" s="34"/>
      <c r="MST20" s="34"/>
      <c r="MSU20" s="21"/>
      <c r="MSV20" s="128"/>
      <c r="MSW20" s="129"/>
      <c r="MSX20" s="32"/>
      <c r="MSY20" s="33"/>
      <c r="MSZ20" s="101"/>
      <c r="MTA20" s="26"/>
      <c r="MTB20" s="34"/>
      <c r="MTC20" s="34"/>
      <c r="MTD20" s="21"/>
      <c r="MTE20" s="128"/>
      <c r="MTF20" s="129"/>
      <c r="MTG20" s="32"/>
      <c r="MTH20" s="33"/>
      <c r="MTI20" s="101"/>
      <c r="MTJ20" s="26"/>
      <c r="MTK20" s="34"/>
      <c r="MTL20" s="34"/>
      <c r="MTM20" s="21"/>
      <c r="MTN20" s="128"/>
      <c r="MTO20" s="129"/>
      <c r="MTP20" s="32"/>
      <c r="MTQ20" s="33"/>
      <c r="MTR20" s="101"/>
      <c r="MTS20" s="26"/>
      <c r="MTT20" s="34"/>
      <c r="MTU20" s="34"/>
      <c r="MTV20" s="21"/>
      <c r="MTW20" s="128"/>
      <c r="MTX20" s="129"/>
      <c r="MTY20" s="32"/>
      <c r="MTZ20" s="33"/>
      <c r="MUA20" s="101"/>
      <c r="MUB20" s="26"/>
      <c r="MUC20" s="34"/>
      <c r="MUD20" s="34"/>
      <c r="MUE20" s="21"/>
      <c r="MUF20" s="128"/>
      <c r="MUG20" s="129"/>
      <c r="MUH20" s="32"/>
      <c r="MUI20" s="33"/>
      <c r="MUJ20" s="101"/>
      <c r="MUK20" s="26"/>
      <c r="MUL20" s="34"/>
      <c r="MUM20" s="34"/>
      <c r="MUN20" s="21"/>
      <c r="MUO20" s="128"/>
      <c r="MUP20" s="129"/>
      <c r="MUQ20" s="32"/>
      <c r="MUR20" s="33"/>
      <c r="MUS20" s="101"/>
      <c r="MUT20" s="26"/>
      <c r="MUU20" s="34"/>
      <c r="MUV20" s="34"/>
      <c r="MUW20" s="21"/>
      <c r="MUX20" s="128"/>
      <c r="MUY20" s="129"/>
      <c r="MUZ20" s="32"/>
      <c r="MVA20" s="33"/>
      <c r="MVB20" s="101"/>
      <c r="MVC20" s="26"/>
      <c r="MVD20" s="34"/>
      <c r="MVE20" s="34"/>
      <c r="MVF20" s="21"/>
      <c r="MVG20" s="128"/>
      <c r="MVH20" s="129"/>
      <c r="MVI20" s="32"/>
      <c r="MVJ20" s="33"/>
      <c r="MVK20" s="101"/>
      <c r="MVL20" s="26"/>
      <c r="MVM20" s="34"/>
      <c r="MVN20" s="34"/>
      <c r="MVO20" s="21"/>
      <c r="MVP20" s="128"/>
      <c r="MVQ20" s="129"/>
      <c r="MVR20" s="32"/>
      <c r="MVS20" s="33"/>
      <c r="MVT20" s="101"/>
      <c r="MVU20" s="26"/>
      <c r="MVV20" s="34"/>
      <c r="MVW20" s="34"/>
      <c r="MVX20" s="21"/>
      <c r="MVY20" s="128"/>
      <c r="MVZ20" s="129"/>
      <c r="MWA20" s="32"/>
      <c r="MWB20" s="33"/>
      <c r="MWC20" s="101"/>
      <c r="MWD20" s="26"/>
      <c r="MWE20" s="34"/>
      <c r="MWF20" s="34"/>
      <c r="MWG20" s="21"/>
      <c r="MWH20" s="128"/>
      <c r="MWI20" s="129"/>
      <c r="MWJ20" s="32"/>
      <c r="MWK20" s="33"/>
      <c r="MWL20" s="101"/>
      <c r="MWM20" s="26"/>
      <c r="MWN20" s="34"/>
      <c r="MWO20" s="34"/>
      <c r="MWP20" s="21"/>
      <c r="MWQ20" s="128"/>
      <c r="MWR20" s="129"/>
      <c r="MWS20" s="32"/>
      <c r="MWT20" s="33"/>
      <c r="MWU20" s="101"/>
      <c r="MWV20" s="26"/>
      <c r="MWW20" s="34"/>
      <c r="MWX20" s="34"/>
      <c r="MWY20" s="21"/>
      <c r="MWZ20" s="128"/>
      <c r="MXA20" s="129"/>
      <c r="MXB20" s="32"/>
      <c r="MXC20" s="33"/>
      <c r="MXD20" s="101"/>
      <c r="MXE20" s="26"/>
      <c r="MXF20" s="34"/>
      <c r="MXG20" s="34"/>
      <c r="MXH20" s="21"/>
      <c r="MXI20" s="128"/>
      <c r="MXJ20" s="129"/>
      <c r="MXK20" s="32"/>
      <c r="MXL20" s="33"/>
      <c r="MXM20" s="101"/>
      <c r="MXN20" s="26"/>
      <c r="MXO20" s="34"/>
      <c r="MXP20" s="34"/>
      <c r="MXQ20" s="21"/>
      <c r="MXR20" s="128"/>
      <c r="MXS20" s="129"/>
      <c r="MXT20" s="32"/>
      <c r="MXU20" s="33"/>
      <c r="MXV20" s="101"/>
      <c r="MXW20" s="26"/>
      <c r="MXX20" s="34"/>
      <c r="MXY20" s="34"/>
      <c r="MXZ20" s="21"/>
      <c r="MYA20" s="128"/>
      <c r="MYB20" s="129"/>
      <c r="MYC20" s="32"/>
      <c r="MYD20" s="33"/>
      <c r="MYE20" s="101"/>
      <c r="MYF20" s="26"/>
      <c r="MYG20" s="34"/>
      <c r="MYH20" s="34"/>
      <c r="MYI20" s="21"/>
      <c r="MYJ20" s="128"/>
      <c r="MYK20" s="129"/>
      <c r="MYL20" s="32"/>
      <c r="MYM20" s="33"/>
      <c r="MYN20" s="101"/>
      <c r="MYO20" s="26"/>
      <c r="MYP20" s="34"/>
      <c r="MYQ20" s="34"/>
      <c r="MYR20" s="21"/>
      <c r="MYS20" s="128"/>
      <c r="MYT20" s="129"/>
      <c r="MYU20" s="32"/>
      <c r="MYV20" s="33"/>
      <c r="MYW20" s="101"/>
      <c r="MYX20" s="26"/>
      <c r="MYY20" s="34"/>
      <c r="MYZ20" s="34"/>
      <c r="MZA20" s="21"/>
      <c r="MZB20" s="128"/>
      <c r="MZC20" s="129"/>
      <c r="MZD20" s="32"/>
      <c r="MZE20" s="33"/>
      <c r="MZF20" s="101"/>
      <c r="MZG20" s="26"/>
      <c r="MZH20" s="34"/>
      <c r="MZI20" s="34"/>
      <c r="MZJ20" s="21"/>
      <c r="MZK20" s="128"/>
      <c r="MZL20" s="129"/>
      <c r="MZM20" s="32"/>
      <c r="MZN20" s="33"/>
      <c r="MZO20" s="101"/>
      <c r="MZP20" s="26"/>
      <c r="MZQ20" s="34"/>
      <c r="MZR20" s="34"/>
      <c r="MZS20" s="21"/>
      <c r="MZT20" s="128"/>
      <c r="MZU20" s="129"/>
      <c r="MZV20" s="32"/>
      <c r="MZW20" s="33"/>
      <c r="MZX20" s="101"/>
      <c r="MZY20" s="26"/>
      <c r="MZZ20" s="34"/>
      <c r="NAA20" s="34"/>
      <c r="NAB20" s="21"/>
      <c r="NAC20" s="128"/>
      <c r="NAD20" s="129"/>
      <c r="NAE20" s="32"/>
      <c r="NAF20" s="33"/>
      <c r="NAG20" s="101"/>
      <c r="NAH20" s="26"/>
      <c r="NAI20" s="34"/>
      <c r="NAJ20" s="34"/>
      <c r="NAK20" s="21"/>
      <c r="NAL20" s="128"/>
      <c r="NAM20" s="129"/>
      <c r="NAN20" s="32"/>
      <c r="NAO20" s="33"/>
      <c r="NAP20" s="101"/>
      <c r="NAQ20" s="26"/>
      <c r="NAR20" s="34"/>
      <c r="NAS20" s="34"/>
      <c r="NAT20" s="21"/>
      <c r="NAU20" s="128"/>
      <c r="NAV20" s="129"/>
      <c r="NAW20" s="32"/>
      <c r="NAX20" s="33"/>
      <c r="NAY20" s="101"/>
      <c r="NAZ20" s="26"/>
      <c r="NBA20" s="34"/>
      <c r="NBB20" s="34"/>
      <c r="NBC20" s="21"/>
      <c r="NBD20" s="128"/>
      <c r="NBE20" s="129"/>
      <c r="NBF20" s="32"/>
      <c r="NBG20" s="33"/>
      <c r="NBH20" s="101"/>
      <c r="NBI20" s="26"/>
      <c r="NBJ20" s="34"/>
      <c r="NBK20" s="34"/>
      <c r="NBL20" s="21"/>
      <c r="NBM20" s="128"/>
      <c r="NBN20" s="129"/>
      <c r="NBO20" s="32"/>
      <c r="NBP20" s="33"/>
      <c r="NBQ20" s="101"/>
      <c r="NBR20" s="26"/>
      <c r="NBS20" s="34"/>
      <c r="NBT20" s="34"/>
      <c r="NBU20" s="21"/>
      <c r="NBV20" s="128"/>
      <c r="NBW20" s="129"/>
      <c r="NBX20" s="32"/>
      <c r="NBY20" s="33"/>
      <c r="NBZ20" s="101"/>
      <c r="NCA20" s="26"/>
      <c r="NCB20" s="34"/>
      <c r="NCC20" s="34"/>
      <c r="NCD20" s="21"/>
      <c r="NCE20" s="128"/>
      <c r="NCF20" s="129"/>
      <c r="NCG20" s="32"/>
      <c r="NCH20" s="33"/>
      <c r="NCI20" s="101"/>
      <c r="NCJ20" s="26"/>
      <c r="NCK20" s="34"/>
      <c r="NCL20" s="34"/>
      <c r="NCM20" s="21"/>
      <c r="NCN20" s="128"/>
      <c r="NCO20" s="129"/>
      <c r="NCP20" s="32"/>
      <c r="NCQ20" s="33"/>
      <c r="NCR20" s="101"/>
      <c r="NCS20" s="26"/>
      <c r="NCT20" s="34"/>
      <c r="NCU20" s="34"/>
      <c r="NCV20" s="21"/>
      <c r="NCW20" s="128"/>
      <c r="NCX20" s="129"/>
      <c r="NCY20" s="32"/>
      <c r="NCZ20" s="33"/>
      <c r="NDA20" s="101"/>
      <c r="NDB20" s="26"/>
      <c r="NDC20" s="34"/>
      <c r="NDD20" s="34"/>
      <c r="NDE20" s="21"/>
      <c r="NDF20" s="128"/>
      <c r="NDG20" s="129"/>
      <c r="NDH20" s="32"/>
      <c r="NDI20" s="33"/>
      <c r="NDJ20" s="101"/>
      <c r="NDK20" s="26"/>
      <c r="NDL20" s="34"/>
      <c r="NDM20" s="34"/>
      <c r="NDN20" s="21"/>
      <c r="NDO20" s="128"/>
      <c r="NDP20" s="129"/>
      <c r="NDQ20" s="32"/>
      <c r="NDR20" s="33"/>
      <c r="NDS20" s="101"/>
      <c r="NDT20" s="26"/>
      <c r="NDU20" s="34"/>
      <c r="NDV20" s="34"/>
      <c r="NDW20" s="21"/>
      <c r="NDX20" s="128"/>
      <c r="NDY20" s="129"/>
      <c r="NDZ20" s="32"/>
      <c r="NEA20" s="33"/>
      <c r="NEB20" s="101"/>
      <c r="NEC20" s="26"/>
      <c r="NED20" s="34"/>
      <c r="NEE20" s="34"/>
      <c r="NEF20" s="21"/>
      <c r="NEG20" s="128"/>
      <c r="NEH20" s="129"/>
      <c r="NEI20" s="32"/>
      <c r="NEJ20" s="33"/>
      <c r="NEK20" s="101"/>
      <c r="NEL20" s="26"/>
      <c r="NEM20" s="34"/>
      <c r="NEN20" s="34"/>
      <c r="NEO20" s="21"/>
      <c r="NEP20" s="128"/>
      <c r="NEQ20" s="129"/>
      <c r="NER20" s="32"/>
      <c r="NES20" s="33"/>
      <c r="NET20" s="101"/>
      <c r="NEU20" s="26"/>
      <c r="NEV20" s="34"/>
      <c r="NEW20" s="34"/>
      <c r="NEX20" s="21"/>
      <c r="NEY20" s="128"/>
      <c r="NEZ20" s="129"/>
      <c r="NFA20" s="32"/>
      <c r="NFB20" s="33"/>
      <c r="NFC20" s="101"/>
      <c r="NFD20" s="26"/>
      <c r="NFE20" s="34"/>
      <c r="NFF20" s="34"/>
      <c r="NFG20" s="21"/>
      <c r="NFH20" s="128"/>
      <c r="NFI20" s="129"/>
      <c r="NFJ20" s="32"/>
      <c r="NFK20" s="33"/>
      <c r="NFL20" s="101"/>
      <c r="NFM20" s="26"/>
      <c r="NFN20" s="34"/>
      <c r="NFO20" s="34"/>
      <c r="NFP20" s="21"/>
      <c r="NFQ20" s="128"/>
      <c r="NFR20" s="129"/>
      <c r="NFS20" s="32"/>
      <c r="NFT20" s="33"/>
      <c r="NFU20" s="101"/>
      <c r="NFV20" s="26"/>
      <c r="NFW20" s="34"/>
      <c r="NFX20" s="34"/>
      <c r="NFY20" s="21"/>
      <c r="NFZ20" s="128"/>
      <c r="NGA20" s="129"/>
      <c r="NGB20" s="32"/>
      <c r="NGC20" s="33"/>
      <c r="NGD20" s="101"/>
      <c r="NGE20" s="26"/>
      <c r="NGF20" s="34"/>
      <c r="NGG20" s="34"/>
      <c r="NGH20" s="21"/>
      <c r="NGI20" s="128"/>
      <c r="NGJ20" s="129"/>
      <c r="NGK20" s="32"/>
      <c r="NGL20" s="33"/>
      <c r="NGM20" s="101"/>
      <c r="NGN20" s="26"/>
      <c r="NGO20" s="34"/>
      <c r="NGP20" s="34"/>
      <c r="NGQ20" s="21"/>
      <c r="NGR20" s="128"/>
      <c r="NGS20" s="129"/>
      <c r="NGT20" s="32"/>
      <c r="NGU20" s="33"/>
      <c r="NGV20" s="101"/>
      <c r="NGW20" s="26"/>
      <c r="NGX20" s="34"/>
      <c r="NGY20" s="34"/>
      <c r="NGZ20" s="21"/>
      <c r="NHA20" s="128"/>
      <c r="NHB20" s="129"/>
      <c r="NHC20" s="32"/>
      <c r="NHD20" s="33"/>
      <c r="NHE20" s="101"/>
      <c r="NHF20" s="26"/>
      <c r="NHG20" s="34"/>
      <c r="NHH20" s="34"/>
      <c r="NHI20" s="21"/>
      <c r="NHJ20" s="128"/>
      <c r="NHK20" s="129"/>
      <c r="NHL20" s="32"/>
      <c r="NHM20" s="33"/>
      <c r="NHN20" s="101"/>
      <c r="NHO20" s="26"/>
      <c r="NHP20" s="34"/>
      <c r="NHQ20" s="34"/>
      <c r="NHR20" s="21"/>
      <c r="NHS20" s="128"/>
      <c r="NHT20" s="129"/>
      <c r="NHU20" s="32"/>
      <c r="NHV20" s="33"/>
      <c r="NHW20" s="101"/>
      <c r="NHX20" s="26"/>
      <c r="NHY20" s="34"/>
      <c r="NHZ20" s="34"/>
      <c r="NIA20" s="21"/>
      <c r="NIB20" s="128"/>
      <c r="NIC20" s="129"/>
      <c r="NID20" s="32"/>
      <c r="NIE20" s="33"/>
      <c r="NIF20" s="101"/>
      <c r="NIG20" s="26"/>
      <c r="NIH20" s="34"/>
      <c r="NII20" s="34"/>
      <c r="NIJ20" s="21"/>
      <c r="NIK20" s="128"/>
      <c r="NIL20" s="129"/>
      <c r="NIM20" s="32"/>
      <c r="NIN20" s="33"/>
      <c r="NIO20" s="101"/>
      <c r="NIP20" s="26"/>
      <c r="NIQ20" s="34"/>
      <c r="NIR20" s="34"/>
      <c r="NIS20" s="21"/>
      <c r="NIT20" s="128"/>
      <c r="NIU20" s="129"/>
      <c r="NIV20" s="32"/>
      <c r="NIW20" s="33"/>
      <c r="NIX20" s="101"/>
      <c r="NIY20" s="26"/>
      <c r="NIZ20" s="34"/>
      <c r="NJA20" s="34"/>
      <c r="NJB20" s="21"/>
      <c r="NJC20" s="128"/>
      <c r="NJD20" s="129"/>
      <c r="NJE20" s="32"/>
      <c r="NJF20" s="33"/>
      <c r="NJG20" s="101"/>
      <c r="NJH20" s="26"/>
      <c r="NJI20" s="34"/>
      <c r="NJJ20" s="34"/>
      <c r="NJK20" s="21"/>
      <c r="NJL20" s="128"/>
      <c r="NJM20" s="129"/>
      <c r="NJN20" s="32"/>
      <c r="NJO20" s="33"/>
      <c r="NJP20" s="101"/>
      <c r="NJQ20" s="26"/>
      <c r="NJR20" s="34"/>
      <c r="NJS20" s="34"/>
      <c r="NJT20" s="21"/>
      <c r="NJU20" s="128"/>
      <c r="NJV20" s="129"/>
      <c r="NJW20" s="32"/>
      <c r="NJX20" s="33"/>
      <c r="NJY20" s="101"/>
      <c r="NJZ20" s="26"/>
      <c r="NKA20" s="34"/>
      <c r="NKB20" s="34"/>
      <c r="NKC20" s="21"/>
      <c r="NKD20" s="128"/>
      <c r="NKE20" s="129"/>
      <c r="NKF20" s="32"/>
      <c r="NKG20" s="33"/>
      <c r="NKH20" s="101"/>
      <c r="NKI20" s="26"/>
      <c r="NKJ20" s="34"/>
      <c r="NKK20" s="34"/>
      <c r="NKL20" s="21"/>
      <c r="NKM20" s="128"/>
      <c r="NKN20" s="129"/>
      <c r="NKO20" s="32"/>
      <c r="NKP20" s="33"/>
      <c r="NKQ20" s="101"/>
      <c r="NKR20" s="26"/>
      <c r="NKS20" s="34"/>
      <c r="NKT20" s="34"/>
      <c r="NKU20" s="21"/>
      <c r="NKV20" s="128"/>
      <c r="NKW20" s="129"/>
      <c r="NKX20" s="32"/>
      <c r="NKY20" s="33"/>
      <c r="NKZ20" s="101"/>
      <c r="NLA20" s="26"/>
      <c r="NLB20" s="34"/>
      <c r="NLC20" s="34"/>
      <c r="NLD20" s="21"/>
      <c r="NLE20" s="128"/>
      <c r="NLF20" s="129"/>
      <c r="NLG20" s="32"/>
      <c r="NLH20" s="33"/>
      <c r="NLI20" s="101"/>
      <c r="NLJ20" s="26"/>
      <c r="NLK20" s="34"/>
      <c r="NLL20" s="34"/>
      <c r="NLM20" s="21"/>
      <c r="NLN20" s="128"/>
      <c r="NLO20" s="129"/>
      <c r="NLP20" s="32"/>
      <c r="NLQ20" s="33"/>
      <c r="NLR20" s="101"/>
      <c r="NLS20" s="26"/>
      <c r="NLT20" s="34"/>
      <c r="NLU20" s="34"/>
      <c r="NLV20" s="21"/>
      <c r="NLW20" s="128"/>
      <c r="NLX20" s="129"/>
      <c r="NLY20" s="32"/>
      <c r="NLZ20" s="33"/>
      <c r="NMA20" s="101"/>
      <c r="NMB20" s="26"/>
      <c r="NMC20" s="34"/>
      <c r="NMD20" s="34"/>
      <c r="NME20" s="21"/>
      <c r="NMF20" s="128"/>
      <c r="NMG20" s="129"/>
      <c r="NMH20" s="32"/>
      <c r="NMI20" s="33"/>
      <c r="NMJ20" s="101"/>
      <c r="NMK20" s="26"/>
      <c r="NML20" s="34"/>
      <c r="NMM20" s="34"/>
      <c r="NMN20" s="21"/>
      <c r="NMO20" s="128"/>
      <c r="NMP20" s="129"/>
      <c r="NMQ20" s="32"/>
      <c r="NMR20" s="33"/>
      <c r="NMS20" s="101"/>
      <c r="NMT20" s="26"/>
      <c r="NMU20" s="34"/>
      <c r="NMV20" s="34"/>
      <c r="NMW20" s="21"/>
      <c r="NMX20" s="128"/>
      <c r="NMY20" s="129"/>
      <c r="NMZ20" s="32"/>
      <c r="NNA20" s="33"/>
      <c r="NNB20" s="101"/>
      <c r="NNC20" s="26"/>
      <c r="NND20" s="34"/>
      <c r="NNE20" s="34"/>
      <c r="NNF20" s="21"/>
      <c r="NNG20" s="128"/>
      <c r="NNH20" s="129"/>
      <c r="NNI20" s="32"/>
      <c r="NNJ20" s="33"/>
      <c r="NNK20" s="101"/>
      <c r="NNL20" s="26"/>
      <c r="NNM20" s="34"/>
      <c r="NNN20" s="34"/>
      <c r="NNO20" s="21"/>
      <c r="NNP20" s="128"/>
      <c r="NNQ20" s="129"/>
      <c r="NNR20" s="32"/>
      <c r="NNS20" s="33"/>
      <c r="NNT20" s="101"/>
      <c r="NNU20" s="26"/>
      <c r="NNV20" s="34"/>
      <c r="NNW20" s="34"/>
      <c r="NNX20" s="21"/>
      <c r="NNY20" s="128"/>
      <c r="NNZ20" s="129"/>
      <c r="NOA20" s="32"/>
      <c r="NOB20" s="33"/>
      <c r="NOC20" s="101"/>
      <c r="NOD20" s="26"/>
      <c r="NOE20" s="34"/>
      <c r="NOF20" s="34"/>
      <c r="NOG20" s="21"/>
      <c r="NOH20" s="128"/>
      <c r="NOI20" s="129"/>
      <c r="NOJ20" s="32"/>
      <c r="NOK20" s="33"/>
      <c r="NOL20" s="101"/>
      <c r="NOM20" s="26"/>
      <c r="NON20" s="34"/>
      <c r="NOO20" s="34"/>
      <c r="NOP20" s="21"/>
      <c r="NOQ20" s="128"/>
      <c r="NOR20" s="129"/>
      <c r="NOS20" s="32"/>
      <c r="NOT20" s="33"/>
      <c r="NOU20" s="101"/>
      <c r="NOV20" s="26"/>
      <c r="NOW20" s="34"/>
      <c r="NOX20" s="34"/>
      <c r="NOY20" s="21"/>
      <c r="NOZ20" s="128"/>
      <c r="NPA20" s="129"/>
      <c r="NPB20" s="32"/>
      <c r="NPC20" s="33"/>
      <c r="NPD20" s="101"/>
      <c r="NPE20" s="26"/>
      <c r="NPF20" s="34"/>
      <c r="NPG20" s="34"/>
      <c r="NPH20" s="21"/>
      <c r="NPI20" s="128"/>
      <c r="NPJ20" s="129"/>
      <c r="NPK20" s="32"/>
      <c r="NPL20" s="33"/>
      <c r="NPM20" s="101"/>
      <c r="NPN20" s="26"/>
      <c r="NPO20" s="34"/>
      <c r="NPP20" s="34"/>
      <c r="NPQ20" s="21"/>
      <c r="NPR20" s="128"/>
      <c r="NPS20" s="129"/>
      <c r="NPT20" s="32"/>
      <c r="NPU20" s="33"/>
      <c r="NPV20" s="101"/>
      <c r="NPW20" s="26"/>
      <c r="NPX20" s="34"/>
      <c r="NPY20" s="34"/>
      <c r="NPZ20" s="21"/>
      <c r="NQA20" s="128"/>
      <c r="NQB20" s="129"/>
      <c r="NQC20" s="32"/>
      <c r="NQD20" s="33"/>
      <c r="NQE20" s="101"/>
      <c r="NQF20" s="26"/>
      <c r="NQG20" s="34"/>
      <c r="NQH20" s="34"/>
      <c r="NQI20" s="21"/>
      <c r="NQJ20" s="128"/>
      <c r="NQK20" s="129"/>
      <c r="NQL20" s="32"/>
      <c r="NQM20" s="33"/>
      <c r="NQN20" s="101"/>
      <c r="NQO20" s="26"/>
      <c r="NQP20" s="34"/>
      <c r="NQQ20" s="34"/>
      <c r="NQR20" s="21"/>
      <c r="NQS20" s="128"/>
      <c r="NQT20" s="129"/>
      <c r="NQU20" s="32"/>
      <c r="NQV20" s="33"/>
      <c r="NQW20" s="101"/>
      <c r="NQX20" s="26"/>
      <c r="NQY20" s="34"/>
      <c r="NQZ20" s="34"/>
      <c r="NRA20" s="21"/>
      <c r="NRB20" s="128"/>
      <c r="NRC20" s="129"/>
      <c r="NRD20" s="32"/>
      <c r="NRE20" s="33"/>
      <c r="NRF20" s="101"/>
      <c r="NRG20" s="26"/>
      <c r="NRH20" s="34"/>
      <c r="NRI20" s="34"/>
      <c r="NRJ20" s="21"/>
      <c r="NRK20" s="128"/>
      <c r="NRL20" s="129"/>
      <c r="NRM20" s="32"/>
      <c r="NRN20" s="33"/>
      <c r="NRO20" s="101"/>
      <c r="NRP20" s="26"/>
      <c r="NRQ20" s="34"/>
      <c r="NRR20" s="34"/>
      <c r="NRS20" s="21"/>
      <c r="NRT20" s="128"/>
      <c r="NRU20" s="129"/>
      <c r="NRV20" s="32"/>
      <c r="NRW20" s="33"/>
      <c r="NRX20" s="101"/>
      <c r="NRY20" s="26"/>
      <c r="NRZ20" s="34"/>
      <c r="NSA20" s="34"/>
      <c r="NSB20" s="21"/>
      <c r="NSC20" s="128"/>
      <c r="NSD20" s="129"/>
      <c r="NSE20" s="32"/>
      <c r="NSF20" s="33"/>
      <c r="NSG20" s="101"/>
      <c r="NSH20" s="26"/>
      <c r="NSI20" s="34"/>
      <c r="NSJ20" s="34"/>
      <c r="NSK20" s="21"/>
      <c r="NSL20" s="128"/>
      <c r="NSM20" s="129"/>
      <c r="NSN20" s="32"/>
      <c r="NSO20" s="33"/>
      <c r="NSP20" s="101"/>
      <c r="NSQ20" s="26"/>
      <c r="NSR20" s="34"/>
      <c r="NSS20" s="34"/>
      <c r="NST20" s="21"/>
      <c r="NSU20" s="128"/>
      <c r="NSV20" s="129"/>
      <c r="NSW20" s="32"/>
      <c r="NSX20" s="33"/>
      <c r="NSY20" s="101"/>
      <c r="NSZ20" s="26"/>
      <c r="NTA20" s="34"/>
      <c r="NTB20" s="34"/>
      <c r="NTC20" s="21"/>
      <c r="NTD20" s="128"/>
      <c r="NTE20" s="129"/>
      <c r="NTF20" s="32"/>
      <c r="NTG20" s="33"/>
      <c r="NTH20" s="101"/>
      <c r="NTI20" s="26"/>
      <c r="NTJ20" s="34"/>
      <c r="NTK20" s="34"/>
      <c r="NTL20" s="21"/>
      <c r="NTM20" s="128"/>
      <c r="NTN20" s="129"/>
      <c r="NTO20" s="32"/>
      <c r="NTP20" s="33"/>
      <c r="NTQ20" s="101"/>
      <c r="NTR20" s="26"/>
      <c r="NTS20" s="34"/>
      <c r="NTT20" s="34"/>
      <c r="NTU20" s="21"/>
      <c r="NTV20" s="128"/>
      <c r="NTW20" s="129"/>
      <c r="NTX20" s="32"/>
      <c r="NTY20" s="33"/>
      <c r="NTZ20" s="101"/>
      <c r="NUA20" s="26"/>
      <c r="NUB20" s="34"/>
      <c r="NUC20" s="34"/>
      <c r="NUD20" s="21"/>
      <c r="NUE20" s="128"/>
      <c r="NUF20" s="129"/>
      <c r="NUG20" s="32"/>
      <c r="NUH20" s="33"/>
      <c r="NUI20" s="101"/>
      <c r="NUJ20" s="26"/>
      <c r="NUK20" s="34"/>
      <c r="NUL20" s="34"/>
      <c r="NUM20" s="21"/>
      <c r="NUN20" s="128"/>
      <c r="NUO20" s="129"/>
      <c r="NUP20" s="32"/>
      <c r="NUQ20" s="33"/>
      <c r="NUR20" s="101"/>
      <c r="NUS20" s="26"/>
      <c r="NUT20" s="34"/>
      <c r="NUU20" s="34"/>
      <c r="NUV20" s="21"/>
      <c r="NUW20" s="128"/>
      <c r="NUX20" s="129"/>
      <c r="NUY20" s="32"/>
      <c r="NUZ20" s="33"/>
      <c r="NVA20" s="101"/>
      <c r="NVB20" s="26"/>
      <c r="NVC20" s="34"/>
      <c r="NVD20" s="34"/>
      <c r="NVE20" s="21"/>
      <c r="NVF20" s="128"/>
      <c r="NVG20" s="129"/>
      <c r="NVH20" s="32"/>
      <c r="NVI20" s="33"/>
      <c r="NVJ20" s="101"/>
      <c r="NVK20" s="26"/>
      <c r="NVL20" s="34"/>
      <c r="NVM20" s="34"/>
      <c r="NVN20" s="21"/>
      <c r="NVO20" s="128"/>
      <c r="NVP20" s="129"/>
      <c r="NVQ20" s="32"/>
      <c r="NVR20" s="33"/>
      <c r="NVS20" s="101"/>
      <c r="NVT20" s="26"/>
      <c r="NVU20" s="34"/>
      <c r="NVV20" s="34"/>
      <c r="NVW20" s="21"/>
      <c r="NVX20" s="128"/>
      <c r="NVY20" s="129"/>
      <c r="NVZ20" s="32"/>
      <c r="NWA20" s="33"/>
      <c r="NWB20" s="101"/>
      <c r="NWC20" s="26"/>
      <c r="NWD20" s="34"/>
      <c r="NWE20" s="34"/>
      <c r="NWF20" s="21"/>
      <c r="NWG20" s="128"/>
      <c r="NWH20" s="129"/>
      <c r="NWI20" s="32"/>
      <c r="NWJ20" s="33"/>
      <c r="NWK20" s="101"/>
      <c r="NWL20" s="26"/>
      <c r="NWM20" s="34"/>
      <c r="NWN20" s="34"/>
      <c r="NWO20" s="21"/>
      <c r="NWP20" s="128"/>
      <c r="NWQ20" s="129"/>
      <c r="NWR20" s="32"/>
      <c r="NWS20" s="33"/>
      <c r="NWT20" s="101"/>
      <c r="NWU20" s="26"/>
      <c r="NWV20" s="34"/>
      <c r="NWW20" s="34"/>
      <c r="NWX20" s="21"/>
      <c r="NWY20" s="128"/>
      <c r="NWZ20" s="129"/>
      <c r="NXA20" s="32"/>
      <c r="NXB20" s="33"/>
      <c r="NXC20" s="101"/>
      <c r="NXD20" s="26"/>
      <c r="NXE20" s="34"/>
      <c r="NXF20" s="34"/>
      <c r="NXG20" s="21"/>
      <c r="NXH20" s="128"/>
      <c r="NXI20" s="129"/>
      <c r="NXJ20" s="32"/>
      <c r="NXK20" s="33"/>
      <c r="NXL20" s="101"/>
      <c r="NXM20" s="26"/>
      <c r="NXN20" s="34"/>
      <c r="NXO20" s="34"/>
      <c r="NXP20" s="21"/>
      <c r="NXQ20" s="128"/>
      <c r="NXR20" s="129"/>
      <c r="NXS20" s="32"/>
      <c r="NXT20" s="33"/>
      <c r="NXU20" s="101"/>
      <c r="NXV20" s="26"/>
      <c r="NXW20" s="34"/>
      <c r="NXX20" s="34"/>
      <c r="NXY20" s="21"/>
      <c r="NXZ20" s="128"/>
      <c r="NYA20" s="129"/>
      <c r="NYB20" s="32"/>
      <c r="NYC20" s="33"/>
      <c r="NYD20" s="101"/>
      <c r="NYE20" s="26"/>
      <c r="NYF20" s="34"/>
      <c r="NYG20" s="34"/>
      <c r="NYH20" s="21"/>
      <c r="NYI20" s="128"/>
      <c r="NYJ20" s="129"/>
      <c r="NYK20" s="32"/>
      <c r="NYL20" s="33"/>
      <c r="NYM20" s="101"/>
      <c r="NYN20" s="26"/>
      <c r="NYO20" s="34"/>
      <c r="NYP20" s="34"/>
      <c r="NYQ20" s="21"/>
      <c r="NYR20" s="128"/>
      <c r="NYS20" s="129"/>
      <c r="NYT20" s="32"/>
      <c r="NYU20" s="33"/>
      <c r="NYV20" s="101"/>
      <c r="NYW20" s="26"/>
      <c r="NYX20" s="34"/>
      <c r="NYY20" s="34"/>
      <c r="NYZ20" s="21"/>
      <c r="NZA20" s="128"/>
      <c r="NZB20" s="129"/>
      <c r="NZC20" s="32"/>
      <c r="NZD20" s="33"/>
      <c r="NZE20" s="101"/>
      <c r="NZF20" s="26"/>
      <c r="NZG20" s="34"/>
      <c r="NZH20" s="34"/>
      <c r="NZI20" s="21"/>
      <c r="NZJ20" s="128"/>
      <c r="NZK20" s="129"/>
      <c r="NZL20" s="32"/>
      <c r="NZM20" s="33"/>
      <c r="NZN20" s="101"/>
      <c r="NZO20" s="26"/>
      <c r="NZP20" s="34"/>
      <c r="NZQ20" s="34"/>
      <c r="NZR20" s="21"/>
      <c r="NZS20" s="128"/>
      <c r="NZT20" s="129"/>
      <c r="NZU20" s="32"/>
      <c r="NZV20" s="33"/>
      <c r="NZW20" s="101"/>
      <c r="NZX20" s="26"/>
      <c r="NZY20" s="34"/>
      <c r="NZZ20" s="34"/>
      <c r="OAA20" s="21"/>
      <c r="OAB20" s="128"/>
      <c r="OAC20" s="129"/>
      <c r="OAD20" s="32"/>
      <c r="OAE20" s="33"/>
      <c r="OAF20" s="101"/>
      <c r="OAG20" s="26"/>
      <c r="OAH20" s="34"/>
      <c r="OAI20" s="34"/>
      <c r="OAJ20" s="21"/>
      <c r="OAK20" s="128"/>
      <c r="OAL20" s="129"/>
      <c r="OAM20" s="32"/>
      <c r="OAN20" s="33"/>
      <c r="OAO20" s="101"/>
      <c r="OAP20" s="26"/>
      <c r="OAQ20" s="34"/>
      <c r="OAR20" s="34"/>
      <c r="OAS20" s="21"/>
      <c r="OAT20" s="128"/>
      <c r="OAU20" s="129"/>
      <c r="OAV20" s="32"/>
      <c r="OAW20" s="33"/>
      <c r="OAX20" s="101"/>
      <c r="OAY20" s="26"/>
      <c r="OAZ20" s="34"/>
      <c r="OBA20" s="34"/>
      <c r="OBB20" s="21"/>
      <c r="OBC20" s="128"/>
      <c r="OBD20" s="129"/>
      <c r="OBE20" s="32"/>
      <c r="OBF20" s="33"/>
      <c r="OBG20" s="101"/>
      <c r="OBH20" s="26"/>
      <c r="OBI20" s="34"/>
      <c r="OBJ20" s="34"/>
      <c r="OBK20" s="21"/>
      <c r="OBL20" s="128"/>
      <c r="OBM20" s="129"/>
      <c r="OBN20" s="32"/>
      <c r="OBO20" s="33"/>
      <c r="OBP20" s="101"/>
      <c r="OBQ20" s="26"/>
      <c r="OBR20" s="34"/>
      <c r="OBS20" s="34"/>
      <c r="OBT20" s="21"/>
      <c r="OBU20" s="128"/>
      <c r="OBV20" s="129"/>
      <c r="OBW20" s="32"/>
      <c r="OBX20" s="33"/>
      <c r="OBY20" s="101"/>
      <c r="OBZ20" s="26"/>
      <c r="OCA20" s="34"/>
      <c r="OCB20" s="34"/>
      <c r="OCC20" s="21"/>
      <c r="OCD20" s="128"/>
      <c r="OCE20" s="129"/>
      <c r="OCF20" s="32"/>
      <c r="OCG20" s="33"/>
      <c r="OCH20" s="101"/>
      <c r="OCI20" s="26"/>
      <c r="OCJ20" s="34"/>
      <c r="OCK20" s="34"/>
      <c r="OCL20" s="21"/>
      <c r="OCM20" s="128"/>
      <c r="OCN20" s="129"/>
      <c r="OCO20" s="32"/>
      <c r="OCP20" s="33"/>
      <c r="OCQ20" s="101"/>
      <c r="OCR20" s="26"/>
      <c r="OCS20" s="34"/>
      <c r="OCT20" s="34"/>
      <c r="OCU20" s="21"/>
      <c r="OCV20" s="128"/>
      <c r="OCW20" s="129"/>
      <c r="OCX20" s="32"/>
      <c r="OCY20" s="33"/>
      <c r="OCZ20" s="101"/>
      <c r="ODA20" s="26"/>
      <c r="ODB20" s="34"/>
      <c r="ODC20" s="34"/>
      <c r="ODD20" s="21"/>
      <c r="ODE20" s="128"/>
      <c r="ODF20" s="129"/>
      <c r="ODG20" s="32"/>
      <c r="ODH20" s="33"/>
      <c r="ODI20" s="101"/>
      <c r="ODJ20" s="26"/>
      <c r="ODK20" s="34"/>
      <c r="ODL20" s="34"/>
      <c r="ODM20" s="21"/>
      <c r="ODN20" s="128"/>
      <c r="ODO20" s="129"/>
      <c r="ODP20" s="32"/>
      <c r="ODQ20" s="33"/>
      <c r="ODR20" s="101"/>
      <c r="ODS20" s="26"/>
      <c r="ODT20" s="34"/>
      <c r="ODU20" s="34"/>
      <c r="ODV20" s="21"/>
      <c r="ODW20" s="128"/>
      <c r="ODX20" s="129"/>
      <c r="ODY20" s="32"/>
      <c r="ODZ20" s="33"/>
      <c r="OEA20" s="101"/>
      <c r="OEB20" s="26"/>
      <c r="OEC20" s="34"/>
      <c r="OED20" s="34"/>
      <c r="OEE20" s="21"/>
      <c r="OEF20" s="128"/>
      <c r="OEG20" s="129"/>
      <c r="OEH20" s="32"/>
      <c r="OEI20" s="33"/>
      <c r="OEJ20" s="101"/>
      <c r="OEK20" s="26"/>
      <c r="OEL20" s="34"/>
      <c r="OEM20" s="34"/>
      <c r="OEN20" s="21"/>
      <c r="OEO20" s="128"/>
      <c r="OEP20" s="129"/>
      <c r="OEQ20" s="32"/>
      <c r="OER20" s="33"/>
      <c r="OES20" s="101"/>
      <c r="OET20" s="26"/>
      <c r="OEU20" s="34"/>
      <c r="OEV20" s="34"/>
      <c r="OEW20" s="21"/>
      <c r="OEX20" s="128"/>
      <c r="OEY20" s="129"/>
      <c r="OEZ20" s="32"/>
      <c r="OFA20" s="33"/>
      <c r="OFB20" s="101"/>
      <c r="OFC20" s="26"/>
      <c r="OFD20" s="34"/>
      <c r="OFE20" s="34"/>
      <c r="OFF20" s="21"/>
      <c r="OFG20" s="128"/>
      <c r="OFH20" s="129"/>
      <c r="OFI20" s="32"/>
      <c r="OFJ20" s="33"/>
      <c r="OFK20" s="101"/>
      <c r="OFL20" s="26"/>
      <c r="OFM20" s="34"/>
      <c r="OFN20" s="34"/>
      <c r="OFO20" s="21"/>
      <c r="OFP20" s="128"/>
      <c r="OFQ20" s="129"/>
      <c r="OFR20" s="32"/>
      <c r="OFS20" s="33"/>
      <c r="OFT20" s="101"/>
      <c r="OFU20" s="26"/>
      <c r="OFV20" s="34"/>
      <c r="OFW20" s="34"/>
      <c r="OFX20" s="21"/>
      <c r="OFY20" s="128"/>
      <c r="OFZ20" s="129"/>
      <c r="OGA20" s="32"/>
      <c r="OGB20" s="33"/>
      <c r="OGC20" s="101"/>
      <c r="OGD20" s="26"/>
      <c r="OGE20" s="34"/>
      <c r="OGF20" s="34"/>
      <c r="OGG20" s="21"/>
      <c r="OGH20" s="128"/>
      <c r="OGI20" s="129"/>
      <c r="OGJ20" s="32"/>
      <c r="OGK20" s="33"/>
      <c r="OGL20" s="101"/>
      <c r="OGM20" s="26"/>
      <c r="OGN20" s="34"/>
      <c r="OGO20" s="34"/>
      <c r="OGP20" s="21"/>
      <c r="OGQ20" s="128"/>
      <c r="OGR20" s="129"/>
      <c r="OGS20" s="32"/>
      <c r="OGT20" s="33"/>
      <c r="OGU20" s="101"/>
      <c r="OGV20" s="26"/>
      <c r="OGW20" s="34"/>
      <c r="OGX20" s="34"/>
      <c r="OGY20" s="21"/>
      <c r="OGZ20" s="128"/>
      <c r="OHA20" s="129"/>
      <c r="OHB20" s="32"/>
      <c r="OHC20" s="33"/>
      <c r="OHD20" s="101"/>
      <c r="OHE20" s="26"/>
      <c r="OHF20" s="34"/>
      <c r="OHG20" s="34"/>
      <c r="OHH20" s="21"/>
      <c r="OHI20" s="128"/>
      <c r="OHJ20" s="129"/>
      <c r="OHK20" s="32"/>
      <c r="OHL20" s="33"/>
      <c r="OHM20" s="101"/>
      <c r="OHN20" s="26"/>
      <c r="OHO20" s="34"/>
      <c r="OHP20" s="34"/>
      <c r="OHQ20" s="21"/>
      <c r="OHR20" s="128"/>
      <c r="OHS20" s="129"/>
      <c r="OHT20" s="32"/>
      <c r="OHU20" s="33"/>
      <c r="OHV20" s="101"/>
      <c r="OHW20" s="26"/>
      <c r="OHX20" s="34"/>
      <c r="OHY20" s="34"/>
      <c r="OHZ20" s="21"/>
      <c r="OIA20" s="128"/>
      <c r="OIB20" s="129"/>
      <c r="OIC20" s="32"/>
      <c r="OID20" s="33"/>
      <c r="OIE20" s="101"/>
      <c r="OIF20" s="26"/>
      <c r="OIG20" s="34"/>
      <c r="OIH20" s="34"/>
      <c r="OII20" s="21"/>
      <c r="OIJ20" s="128"/>
      <c r="OIK20" s="129"/>
      <c r="OIL20" s="32"/>
      <c r="OIM20" s="33"/>
      <c r="OIN20" s="101"/>
      <c r="OIO20" s="26"/>
      <c r="OIP20" s="34"/>
      <c r="OIQ20" s="34"/>
      <c r="OIR20" s="21"/>
      <c r="OIS20" s="128"/>
      <c r="OIT20" s="129"/>
      <c r="OIU20" s="32"/>
      <c r="OIV20" s="33"/>
      <c r="OIW20" s="101"/>
      <c r="OIX20" s="26"/>
      <c r="OIY20" s="34"/>
      <c r="OIZ20" s="34"/>
      <c r="OJA20" s="21"/>
      <c r="OJB20" s="128"/>
      <c r="OJC20" s="129"/>
      <c r="OJD20" s="32"/>
      <c r="OJE20" s="33"/>
      <c r="OJF20" s="101"/>
      <c r="OJG20" s="26"/>
      <c r="OJH20" s="34"/>
      <c r="OJI20" s="34"/>
      <c r="OJJ20" s="21"/>
      <c r="OJK20" s="128"/>
      <c r="OJL20" s="129"/>
      <c r="OJM20" s="32"/>
      <c r="OJN20" s="33"/>
      <c r="OJO20" s="101"/>
      <c r="OJP20" s="26"/>
      <c r="OJQ20" s="34"/>
      <c r="OJR20" s="34"/>
      <c r="OJS20" s="21"/>
      <c r="OJT20" s="128"/>
      <c r="OJU20" s="129"/>
      <c r="OJV20" s="32"/>
      <c r="OJW20" s="33"/>
      <c r="OJX20" s="101"/>
      <c r="OJY20" s="26"/>
      <c r="OJZ20" s="34"/>
      <c r="OKA20" s="34"/>
      <c r="OKB20" s="21"/>
      <c r="OKC20" s="128"/>
      <c r="OKD20" s="129"/>
      <c r="OKE20" s="32"/>
      <c r="OKF20" s="33"/>
      <c r="OKG20" s="101"/>
      <c r="OKH20" s="26"/>
      <c r="OKI20" s="34"/>
      <c r="OKJ20" s="34"/>
      <c r="OKK20" s="21"/>
      <c r="OKL20" s="128"/>
      <c r="OKM20" s="129"/>
      <c r="OKN20" s="32"/>
      <c r="OKO20" s="33"/>
      <c r="OKP20" s="101"/>
      <c r="OKQ20" s="26"/>
      <c r="OKR20" s="34"/>
      <c r="OKS20" s="34"/>
      <c r="OKT20" s="21"/>
      <c r="OKU20" s="128"/>
      <c r="OKV20" s="129"/>
      <c r="OKW20" s="32"/>
      <c r="OKX20" s="33"/>
      <c r="OKY20" s="101"/>
      <c r="OKZ20" s="26"/>
      <c r="OLA20" s="34"/>
      <c r="OLB20" s="34"/>
      <c r="OLC20" s="21"/>
      <c r="OLD20" s="128"/>
      <c r="OLE20" s="129"/>
      <c r="OLF20" s="32"/>
      <c r="OLG20" s="33"/>
      <c r="OLH20" s="101"/>
      <c r="OLI20" s="26"/>
      <c r="OLJ20" s="34"/>
      <c r="OLK20" s="34"/>
      <c r="OLL20" s="21"/>
      <c r="OLM20" s="128"/>
      <c r="OLN20" s="129"/>
      <c r="OLO20" s="32"/>
      <c r="OLP20" s="33"/>
      <c r="OLQ20" s="101"/>
      <c r="OLR20" s="26"/>
      <c r="OLS20" s="34"/>
      <c r="OLT20" s="34"/>
      <c r="OLU20" s="21"/>
      <c r="OLV20" s="128"/>
      <c r="OLW20" s="129"/>
      <c r="OLX20" s="32"/>
      <c r="OLY20" s="33"/>
      <c r="OLZ20" s="101"/>
      <c r="OMA20" s="26"/>
      <c r="OMB20" s="34"/>
      <c r="OMC20" s="34"/>
      <c r="OMD20" s="21"/>
      <c r="OME20" s="128"/>
      <c r="OMF20" s="129"/>
      <c r="OMG20" s="32"/>
      <c r="OMH20" s="33"/>
      <c r="OMI20" s="101"/>
      <c r="OMJ20" s="26"/>
      <c r="OMK20" s="34"/>
      <c r="OML20" s="34"/>
      <c r="OMM20" s="21"/>
      <c r="OMN20" s="128"/>
      <c r="OMO20" s="129"/>
      <c r="OMP20" s="32"/>
      <c r="OMQ20" s="33"/>
      <c r="OMR20" s="101"/>
      <c r="OMS20" s="26"/>
      <c r="OMT20" s="34"/>
      <c r="OMU20" s="34"/>
      <c r="OMV20" s="21"/>
      <c r="OMW20" s="128"/>
      <c r="OMX20" s="129"/>
      <c r="OMY20" s="32"/>
      <c r="OMZ20" s="33"/>
      <c r="ONA20" s="101"/>
      <c r="ONB20" s="26"/>
      <c r="ONC20" s="34"/>
      <c r="OND20" s="34"/>
      <c r="ONE20" s="21"/>
      <c r="ONF20" s="128"/>
      <c r="ONG20" s="129"/>
      <c r="ONH20" s="32"/>
      <c r="ONI20" s="33"/>
      <c r="ONJ20" s="101"/>
      <c r="ONK20" s="26"/>
      <c r="ONL20" s="34"/>
      <c r="ONM20" s="34"/>
      <c r="ONN20" s="21"/>
      <c r="ONO20" s="128"/>
      <c r="ONP20" s="129"/>
      <c r="ONQ20" s="32"/>
      <c r="ONR20" s="33"/>
      <c r="ONS20" s="101"/>
      <c r="ONT20" s="26"/>
      <c r="ONU20" s="34"/>
      <c r="ONV20" s="34"/>
      <c r="ONW20" s="21"/>
      <c r="ONX20" s="128"/>
      <c r="ONY20" s="129"/>
      <c r="ONZ20" s="32"/>
      <c r="OOA20" s="33"/>
      <c r="OOB20" s="101"/>
      <c r="OOC20" s="26"/>
      <c r="OOD20" s="34"/>
      <c r="OOE20" s="34"/>
      <c r="OOF20" s="21"/>
      <c r="OOG20" s="128"/>
      <c r="OOH20" s="129"/>
      <c r="OOI20" s="32"/>
      <c r="OOJ20" s="33"/>
      <c r="OOK20" s="101"/>
      <c r="OOL20" s="26"/>
      <c r="OOM20" s="34"/>
      <c r="OON20" s="34"/>
      <c r="OOO20" s="21"/>
      <c r="OOP20" s="128"/>
      <c r="OOQ20" s="129"/>
      <c r="OOR20" s="32"/>
      <c r="OOS20" s="33"/>
      <c r="OOT20" s="101"/>
      <c r="OOU20" s="26"/>
      <c r="OOV20" s="34"/>
      <c r="OOW20" s="34"/>
      <c r="OOX20" s="21"/>
      <c r="OOY20" s="128"/>
      <c r="OOZ20" s="129"/>
      <c r="OPA20" s="32"/>
      <c r="OPB20" s="33"/>
      <c r="OPC20" s="101"/>
      <c r="OPD20" s="26"/>
      <c r="OPE20" s="34"/>
      <c r="OPF20" s="34"/>
      <c r="OPG20" s="21"/>
      <c r="OPH20" s="128"/>
      <c r="OPI20" s="129"/>
      <c r="OPJ20" s="32"/>
      <c r="OPK20" s="33"/>
      <c r="OPL20" s="101"/>
      <c r="OPM20" s="26"/>
      <c r="OPN20" s="34"/>
      <c r="OPO20" s="34"/>
      <c r="OPP20" s="21"/>
      <c r="OPQ20" s="128"/>
      <c r="OPR20" s="129"/>
      <c r="OPS20" s="32"/>
      <c r="OPT20" s="33"/>
      <c r="OPU20" s="101"/>
      <c r="OPV20" s="26"/>
      <c r="OPW20" s="34"/>
      <c r="OPX20" s="34"/>
      <c r="OPY20" s="21"/>
      <c r="OPZ20" s="128"/>
      <c r="OQA20" s="129"/>
      <c r="OQB20" s="32"/>
      <c r="OQC20" s="33"/>
      <c r="OQD20" s="101"/>
      <c r="OQE20" s="26"/>
      <c r="OQF20" s="34"/>
      <c r="OQG20" s="34"/>
      <c r="OQH20" s="21"/>
      <c r="OQI20" s="128"/>
      <c r="OQJ20" s="129"/>
      <c r="OQK20" s="32"/>
      <c r="OQL20" s="33"/>
      <c r="OQM20" s="101"/>
      <c r="OQN20" s="26"/>
      <c r="OQO20" s="34"/>
      <c r="OQP20" s="34"/>
      <c r="OQQ20" s="21"/>
      <c r="OQR20" s="128"/>
      <c r="OQS20" s="129"/>
      <c r="OQT20" s="32"/>
      <c r="OQU20" s="33"/>
      <c r="OQV20" s="101"/>
      <c r="OQW20" s="26"/>
      <c r="OQX20" s="34"/>
      <c r="OQY20" s="34"/>
      <c r="OQZ20" s="21"/>
      <c r="ORA20" s="128"/>
      <c r="ORB20" s="129"/>
      <c r="ORC20" s="32"/>
      <c r="ORD20" s="33"/>
      <c r="ORE20" s="101"/>
      <c r="ORF20" s="26"/>
      <c r="ORG20" s="34"/>
      <c r="ORH20" s="34"/>
      <c r="ORI20" s="21"/>
      <c r="ORJ20" s="128"/>
      <c r="ORK20" s="129"/>
      <c r="ORL20" s="32"/>
      <c r="ORM20" s="33"/>
      <c r="ORN20" s="101"/>
      <c r="ORO20" s="26"/>
      <c r="ORP20" s="34"/>
      <c r="ORQ20" s="34"/>
      <c r="ORR20" s="21"/>
      <c r="ORS20" s="128"/>
      <c r="ORT20" s="129"/>
      <c r="ORU20" s="32"/>
      <c r="ORV20" s="33"/>
      <c r="ORW20" s="101"/>
      <c r="ORX20" s="26"/>
      <c r="ORY20" s="34"/>
      <c r="ORZ20" s="34"/>
      <c r="OSA20" s="21"/>
      <c r="OSB20" s="128"/>
      <c r="OSC20" s="129"/>
      <c r="OSD20" s="32"/>
      <c r="OSE20" s="33"/>
      <c r="OSF20" s="101"/>
      <c r="OSG20" s="26"/>
      <c r="OSH20" s="34"/>
      <c r="OSI20" s="34"/>
      <c r="OSJ20" s="21"/>
      <c r="OSK20" s="128"/>
      <c r="OSL20" s="129"/>
      <c r="OSM20" s="32"/>
      <c r="OSN20" s="33"/>
      <c r="OSO20" s="101"/>
      <c r="OSP20" s="26"/>
      <c r="OSQ20" s="34"/>
      <c r="OSR20" s="34"/>
      <c r="OSS20" s="21"/>
      <c r="OST20" s="128"/>
      <c r="OSU20" s="129"/>
      <c r="OSV20" s="32"/>
      <c r="OSW20" s="33"/>
      <c r="OSX20" s="101"/>
      <c r="OSY20" s="26"/>
      <c r="OSZ20" s="34"/>
      <c r="OTA20" s="34"/>
      <c r="OTB20" s="21"/>
      <c r="OTC20" s="128"/>
      <c r="OTD20" s="129"/>
      <c r="OTE20" s="32"/>
      <c r="OTF20" s="33"/>
      <c r="OTG20" s="101"/>
      <c r="OTH20" s="26"/>
      <c r="OTI20" s="34"/>
      <c r="OTJ20" s="34"/>
      <c r="OTK20" s="21"/>
      <c r="OTL20" s="128"/>
      <c r="OTM20" s="129"/>
      <c r="OTN20" s="32"/>
      <c r="OTO20" s="33"/>
      <c r="OTP20" s="101"/>
      <c r="OTQ20" s="26"/>
      <c r="OTR20" s="34"/>
      <c r="OTS20" s="34"/>
      <c r="OTT20" s="21"/>
      <c r="OTU20" s="128"/>
      <c r="OTV20" s="129"/>
      <c r="OTW20" s="32"/>
      <c r="OTX20" s="33"/>
      <c r="OTY20" s="101"/>
      <c r="OTZ20" s="26"/>
      <c r="OUA20" s="34"/>
      <c r="OUB20" s="34"/>
      <c r="OUC20" s="21"/>
      <c r="OUD20" s="128"/>
      <c r="OUE20" s="129"/>
      <c r="OUF20" s="32"/>
      <c r="OUG20" s="33"/>
      <c r="OUH20" s="101"/>
      <c r="OUI20" s="26"/>
      <c r="OUJ20" s="34"/>
      <c r="OUK20" s="34"/>
      <c r="OUL20" s="21"/>
      <c r="OUM20" s="128"/>
      <c r="OUN20" s="129"/>
      <c r="OUO20" s="32"/>
      <c r="OUP20" s="33"/>
      <c r="OUQ20" s="101"/>
      <c r="OUR20" s="26"/>
      <c r="OUS20" s="34"/>
      <c r="OUT20" s="34"/>
      <c r="OUU20" s="21"/>
      <c r="OUV20" s="128"/>
      <c r="OUW20" s="129"/>
      <c r="OUX20" s="32"/>
      <c r="OUY20" s="33"/>
      <c r="OUZ20" s="101"/>
      <c r="OVA20" s="26"/>
      <c r="OVB20" s="34"/>
      <c r="OVC20" s="34"/>
      <c r="OVD20" s="21"/>
      <c r="OVE20" s="128"/>
      <c r="OVF20" s="129"/>
      <c r="OVG20" s="32"/>
      <c r="OVH20" s="33"/>
      <c r="OVI20" s="101"/>
      <c r="OVJ20" s="26"/>
      <c r="OVK20" s="34"/>
      <c r="OVL20" s="34"/>
      <c r="OVM20" s="21"/>
      <c r="OVN20" s="128"/>
      <c r="OVO20" s="129"/>
      <c r="OVP20" s="32"/>
      <c r="OVQ20" s="33"/>
      <c r="OVR20" s="101"/>
      <c r="OVS20" s="26"/>
      <c r="OVT20" s="34"/>
      <c r="OVU20" s="34"/>
      <c r="OVV20" s="21"/>
      <c r="OVW20" s="128"/>
      <c r="OVX20" s="129"/>
      <c r="OVY20" s="32"/>
      <c r="OVZ20" s="33"/>
      <c r="OWA20" s="101"/>
      <c r="OWB20" s="26"/>
      <c r="OWC20" s="34"/>
      <c r="OWD20" s="34"/>
      <c r="OWE20" s="21"/>
      <c r="OWF20" s="128"/>
      <c r="OWG20" s="129"/>
      <c r="OWH20" s="32"/>
      <c r="OWI20" s="33"/>
      <c r="OWJ20" s="101"/>
      <c r="OWK20" s="26"/>
      <c r="OWL20" s="34"/>
      <c r="OWM20" s="34"/>
      <c r="OWN20" s="21"/>
      <c r="OWO20" s="128"/>
      <c r="OWP20" s="129"/>
      <c r="OWQ20" s="32"/>
      <c r="OWR20" s="33"/>
      <c r="OWS20" s="101"/>
      <c r="OWT20" s="26"/>
      <c r="OWU20" s="34"/>
      <c r="OWV20" s="34"/>
      <c r="OWW20" s="21"/>
      <c r="OWX20" s="128"/>
      <c r="OWY20" s="129"/>
      <c r="OWZ20" s="32"/>
      <c r="OXA20" s="33"/>
      <c r="OXB20" s="101"/>
      <c r="OXC20" s="26"/>
      <c r="OXD20" s="34"/>
      <c r="OXE20" s="34"/>
      <c r="OXF20" s="21"/>
      <c r="OXG20" s="128"/>
      <c r="OXH20" s="129"/>
      <c r="OXI20" s="32"/>
      <c r="OXJ20" s="33"/>
      <c r="OXK20" s="101"/>
      <c r="OXL20" s="26"/>
      <c r="OXM20" s="34"/>
      <c r="OXN20" s="34"/>
      <c r="OXO20" s="21"/>
      <c r="OXP20" s="128"/>
      <c r="OXQ20" s="129"/>
      <c r="OXR20" s="32"/>
      <c r="OXS20" s="33"/>
      <c r="OXT20" s="101"/>
      <c r="OXU20" s="26"/>
      <c r="OXV20" s="34"/>
      <c r="OXW20" s="34"/>
      <c r="OXX20" s="21"/>
      <c r="OXY20" s="128"/>
      <c r="OXZ20" s="129"/>
      <c r="OYA20" s="32"/>
      <c r="OYB20" s="33"/>
      <c r="OYC20" s="101"/>
      <c r="OYD20" s="26"/>
      <c r="OYE20" s="34"/>
      <c r="OYF20" s="34"/>
      <c r="OYG20" s="21"/>
      <c r="OYH20" s="128"/>
      <c r="OYI20" s="129"/>
      <c r="OYJ20" s="32"/>
      <c r="OYK20" s="33"/>
      <c r="OYL20" s="101"/>
      <c r="OYM20" s="26"/>
      <c r="OYN20" s="34"/>
      <c r="OYO20" s="34"/>
      <c r="OYP20" s="21"/>
      <c r="OYQ20" s="128"/>
      <c r="OYR20" s="129"/>
      <c r="OYS20" s="32"/>
      <c r="OYT20" s="33"/>
      <c r="OYU20" s="101"/>
      <c r="OYV20" s="26"/>
      <c r="OYW20" s="34"/>
      <c r="OYX20" s="34"/>
      <c r="OYY20" s="21"/>
      <c r="OYZ20" s="128"/>
      <c r="OZA20" s="129"/>
      <c r="OZB20" s="32"/>
      <c r="OZC20" s="33"/>
      <c r="OZD20" s="101"/>
      <c r="OZE20" s="26"/>
      <c r="OZF20" s="34"/>
      <c r="OZG20" s="34"/>
      <c r="OZH20" s="21"/>
      <c r="OZI20" s="128"/>
      <c r="OZJ20" s="129"/>
      <c r="OZK20" s="32"/>
      <c r="OZL20" s="33"/>
      <c r="OZM20" s="101"/>
      <c r="OZN20" s="26"/>
      <c r="OZO20" s="34"/>
      <c r="OZP20" s="34"/>
      <c r="OZQ20" s="21"/>
      <c r="OZR20" s="128"/>
      <c r="OZS20" s="129"/>
      <c r="OZT20" s="32"/>
      <c r="OZU20" s="33"/>
      <c r="OZV20" s="101"/>
      <c r="OZW20" s="26"/>
      <c r="OZX20" s="34"/>
      <c r="OZY20" s="34"/>
      <c r="OZZ20" s="21"/>
      <c r="PAA20" s="128"/>
      <c r="PAB20" s="129"/>
      <c r="PAC20" s="32"/>
      <c r="PAD20" s="33"/>
      <c r="PAE20" s="101"/>
      <c r="PAF20" s="26"/>
      <c r="PAG20" s="34"/>
      <c r="PAH20" s="34"/>
      <c r="PAI20" s="21"/>
      <c r="PAJ20" s="128"/>
      <c r="PAK20" s="129"/>
      <c r="PAL20" s="32"/>
      <c r="PAM20" s="33"/>
      <c r="PAN20" s="101"/>
      <c r="PAO20" s="26"/>
      <c r="PAP20" s="34"/>
      <c r="PAQ20" s="34"/>
      <c r="PAR20" s="21"/>
      <c r="PAS20" s="128"/>
      <c r="PAT20" s="129"/>
      <c r="PAU20" s="32"/>
      <c r="PAV20" s="33"/>
      <c r="PAW20" s="101"/>
      <c r="PAX20" s="26"/>
      <c r="PAY20" s="34"/>
      <c r="PAZ20" s="34"/>
      <c r="PBA20" s="21"/>
      <c r="PBB20" s="128"/>
      <c r="PBC20" s="129"/>
      <c r="PBD20" s="32"/>
      <c r="PBE20" s="33"/>
      <c r="PBF20" s="101"/>
      <c r="PBG20" s="26"/>
      <c r="PBH20" s="34"/>
      <c r="PBI20" s="34"/>
      <c r="PBJ20" s="21"/>
      <c r="PBK20" s="128"/>
      <c r="PBL20" s="129"/>
      <c r="PBM20" s="32"/>
      <c r="PBN20" s="33"/>
      <c r="PBO20" s="101"/>
      <c r="PBP20" s="26"/>
      <c r="PBQ20" s="34"/>
      <c r="PBR20" s="34"/>
      <c r="PBS20" s="21"/>
      <c r="PBT20" s="128"/>
      <c r="PBU20" s="129"/>
      <c r="PBV20" s="32"/>
      <c r="PBW20" s="33"/>
      <c r="PBX20" s="101"/>
      <c r="PBY20" s="26"/>
      <c r="PBZ20" s="34"/>
      <c r="PCA20" s="34"/>
      <c r="PCB20" s="21"/>
      <c r="PCC20" s="128"/>
      <c r="PCD20" s="129"/>
      <c r="PCE20" s="32"/>
      <c r="PCF20" s="33"/>
      <c r="PCG20" s="101"/>
      <c r="PCH20" s="26"/>
      <c r="PCI20" s="34"/>
      <c r="PCJ20" s="34"/>
      <c r="PCK20" s="21"/>
      <c r="PCL20" s="128"/>
      <c r="PCM20" s="129"/>
      <c r="PCN20" s="32"/>
      <c r="PCO20" s="33"/>
      <c r="PCP20" s="101"/>
      <c r="PCQ20" s="26"/>
      <c r="PCR20" s="34"/>
      <c r="PCS20" s="34"/>
      <c r="PCT20" s="21"/>
      <c r="PCU20" s="128"/>
      <c r="PCV20" s="129"/>
      <c r="PCW20" s="32"/>
      <c r="PCX20" s="33"/>
      <c r="PCY20" s="101"/>
      <c r="PCZ20" s="26"/>
      <c r="PDA20" s="34"/>
      <c r="PDB20" s="34"/>
      <c r="PDC20" s="21"/>
      <c r="PDD20" s="128"/>
      <c r="PDE20" s="129"/>
      <c r="PDF20" s="32"/>
      <c r="PDG20" s="33"/>
      <c r="PDH20" s="101"/>
      <c r="PDI20" s="26"/>
      <c r="PDJ20" s="34"/>
      <c r="PDK20" s="34"/>
      <c r="PDL20" s="21"/>
      <c r="PDM20" s="128"/>
      <c r="PDN20" s="129"/>
      <c r="PDO20" s="32"/>
      <c r="PDP20" s="33"/>
      <c r="PDQ20" s="101"/>
      <c r="PDR20" s="26"/>
      <c r="PDS20" s="34"/>
      <c r="PDT20" s="34"/>
      <c r="PDU20" s="21"/>
      <c r="PDV20" s="128"/>
      <c r="PDW20" s="129"/>
      <c r="PDX20" s="32"/>
      <c r="PDY20" s="33"/>
      <c r="PDZ20" s="101"/>
      <c r="PEA20" s="26"/>
      <c r="PEB20" s="34"/>
      <c r="PEC20" s="34"/>
      <c r="PED20" s="21"/>
      <c r="PEE20" s="128"/>
      <c r="PEF20" s="129"/>
      <c r="PEG20" s="32"/>
      <c r="PEH20" s="33"/>
      <c r="PEI20" s="101"/>
      <c r="PEJ20" s="26"/>
      <c r="PEK20" s="34"/>
      <c r="PEL20" s="34"/>
      <c r="PEM20" s="21"/>
      <c r="PEN20" s="128"/>
      <c r="PEO20" s="129"/>
      <c r="PEP20" s="32"/>
      <c r="PEQ20" s="33"/>
      <c r="PER20" s="101"/>
      <c r="PES20" s="26"/>
      <c r="PET20" s="34"/>
      <c r="PEU20" s="34"/>
      <c r="PEV20" s="21"/>
      <c r="PEW20" s="128"/>
      <c r="PEX20" s="129"/>
      <c r="PEY20" s="32"/>
      <c r="PEZ20" s="33"/>
      <c r="PFA20" s="101"/>
      <c r="PFB20" s="26"/>
      <c r="PFC20" s="34"/>
      <c r="PFD20" s="34"/>
      <c r="PFE20" s="21"/>
      <c r="PFF20" s="128"/>
      <c r="PFG20" s="129"/>
      <c r="PFH20" s="32"/>
      <c r="PFI20" s="33"/>
      <c r="PFJ20" s="101"/>
      <c r="PFK20" s="26"/>
      <c r="PFL20" s="34"/>
      <c r="PFM20" s="34"/>
      <c r="PFN20" s="21"/>
      <c r="PFO20" s="128"/>
      <c r="PFP20" s="129"/>
      <c r="PFQ20" s="32"/>
      <c r="PFR20" s="33"/>
      <c r="PFS20" s="101"/>
      <c r="PFT20" s="26"/>
      <c r="PFU20" s="34"/>
      <c r="PFV20" s="34"/>
      <c r="PFW20" s="21"/>
      <c r="PFX20" s="128"/>
      <c r="PFY20" s="129"/>
      <c r="PFZ20" s="32"/>
      <c r="PGA20" s="33"/>
      <c r="PGB20" s="101"/>
      <c r="PGC20" s="26"/>
      <c r="PGD20" s="34"/>
      <c r="PGE20" s="34"/>
      <c r="PGF20" s="21"/>
      <c r="PGG20" s="128"/>
      <c r="PGH20" s="129"/>
      <c r="PGI20" s="32"/>
      <c r="PGJ20" s="33"/>
      <c r="PGK20" s="101"/>
      <c r="PGL20" s="26"/>
      <c r="PGM20" s="34"/>
      <c r="PGN20" s="34"/>
      <c r="PGO20" s="21"/>
      <c r="PGP20" s="128"/>
      <c r="PGQ20" s="129"/>
      <c r="PGR20" s="32"/>
      <c r="PGS20" s="33"/>
      <c r="PGT20" s="101"/>
      <c r="PGU20" s="26"/>
      <c r="PGV20" s="34"/>
      <c r="PGW20" s="34"/>
      <c r="PGX20" s="21"/>
      <c r="PGY20" s="128"/>
      <c r="PGZ20" s="129"/>
      <c r="PHA20" s="32"/>
      <c r="PHB20" s="33"/>
      <c r="PHC20" s="101"/>
      <c r="PHD20" s="26"/>
      <c r="PHE20" s="34"/>
      <c r="PHF20" s="34"/>
      <c r="PHG20" s="21"/>
      <c r="PHH20" s="128"/>
      <c r="PHI20" s="129"/>
      <c r="PHJ20" s="32"/>
      <c r="PHK20" s="33"/>
      <c r="PHL20" s="101"/>
      <c r="PHM20" s="26"/>
      <c r="PHN20" s="34"/>
      <c r="PHO20" s="34"/>
      <c r="PHP20" s="21"/>
      <c r="PHQ20" s="128"/>
      <c r="PHR20" s="129"/>
      <c r="PHS20" s="32"/>
      <c r="PHT20" s="33"/>
      <c r="PHU20" s="101"/>
      <c r="PHV20" s="26"/>
      <c r="PHW20" s="34"/>
      <c r="PHX20" s="34"/>
      <c r="PHY20" s="21"/>
      <c r="PHZ20" s="128"/>
      <c r="PIA20" s="129"/>
      <c r="PIB20" s="32"/>
      <c r="PIC20" s="33"/>
      <c r="PID20" s="101"/>
      <c r="PIE20" s="26"/>
      <c r="PIF20" s="34"/>
      <c r="PIG20" s="34"/>
      <c r="PIH20" s="21"/>
      <c r="PII20" s="128"/>
      <c r="PIJ20" s="129"/>
      <c r="PIK20" s="32"/>
      <c r="PIL20" s="33"/>
      <c r="PIM20" s="101"/>
      <c r="PIN20" s="26"/>
      <c r="PIO20" s="34"/>
      <c r="PIP20" s="34"/>
      <c r="PIQ20" s="21"/>
      <c r="PIR20" s="128"/>
      <c r="PIS20" s="129"/>
      <c r="PIT20" s="32"/>
      <c r="PIU20" s="33"/>
      <c r="PIV20" s="101"/>
      <c r="PIW20" s="26"/>
      <c r="PIX20" s="34"/>
      <c r="PIY20" s="34"/>
      <c r="PIZ20" s="21"/>
      <c r="PJA20" s="128"/>
      <c r="PJB20" s="129"/>
      <c r="PJC20" s="32"/>
      <c r="PJD20" s="33"/>
      <c r="PJE20" s="101"/>
      <c r="PJF20" s="26"/>
      <c r="PJG20" s="34"/>
      <c r="PJH20" s="34"/>
      <c r="PJI20" s="21"/>
      <c r="PJJ20" s="128"/>
      <c r="PJK20" s="129"/>
      <c r="PJL20" s="32"/>
      <c r="PJM20" s="33"/>
      <c r="PJN20" s="101"/>
      <c r="PJO20" s="26"/>
      <c r="PJP20" s="34"/>
      <c r="PJQ20" s="34"/>
      <c r="PJR20" s="21"/>
      <c r="PJS20" s="128"/>
      <c r="PJT20" s="129"/>
      <c r="PJU20" s="32"/>
      <c r="PJV20" s="33"/>
      <c r="PJW20" s="101"/>
      <c r="PJX20" s="26"/>
      <c r="PJY20" s="34"/>
      <c r="PJZ20" s="34"/>
      <c r="PKA20" s="21"/>
      <c r="PKB20" s="128"/>
      <c r="PKC20" s="129"/>
      <c r="PKD20" s="32"/>
      <c r="PKE20" s="33"/>
      <c r="PKF20" s="101"/>
      <c r="PKG20" s="26"/>
      <c r="PKH20" s="34"/>
      <c r="PKI20" s="34"/>
      <c r="PKJ20" s="21"/>
      <c r="PKK20" s="128"/>
      <c r="PKL20" s="129"/>
      <c r="PKM20" s="32"/>
      <c r="PKN20" s="33"/>
      <c r="PKO20" s="101"/>
      <c r="PKP20" s="26"/>
      <c r="PKQ20" s="34"/>
      <c r="PKR20" s="34"/>
      <c r="PKS20" s="21"/>
      <c r="PKT20" s="128"/>
      <c r="PKU20" s="129"/>
      <c r="PKV20" s="32"/>
      <c r="PKW20" s="33"/>
      <c r="PKX20" s="101"/>
      <c r="PKY20" s="26"/>
      <c r="PKZ20" s="34"/>
      <c r="PLA20" s="34"/>
      <c r="PLB20" s="21"/>
      <c r="PLC20" s="128"/>
      <c r="PLD20" s="129"/>
      <c r="PLE20" s="32"/>
      <c r="PLF20" s="33"/>
      <c r="PLG20" s="101"/>
      <c r="PLH20" s="26"/>
      <c r="PLI20" s="34"/>
      <c r="PLJ20" s="34"/>
      <c r="PLK20" s="21"/>
      <c r="PLL20" s="128"/>
      <c r="PLM20" s="129"/>
      <c r="PLN20" s="32"/>
      <c r="PLO20" s="33"/>
      <c r="PLP20" s="101"/>
      <c r="PLQ20" s="26"/>
      <c r="PLR20" s="34"/>
      <c r="PLS20" s="34"/>
      <c r="PLT20" s="21"/>
      <c r="PLU20" s="128"/>
      <c r="PLV20" s="129"/>
      <c r="PLW20" s="32"/>
      <c r="PLX20" s="33"/>
      <c r="PLY20" s="101"/>
      <c r="PLZ20" s="26"/>
      <c r="PMA20" s="34"/>
      <c r="PMB20" s="34"/>
      <c r="PMC20" s="21"/>
      <c r="PMD20" s="128"/>
      <c r="PME20" s="129"/>
      <c r="PMF20" s="32"/>
      <c r="PMG20" s="33"/>
      <c r="PMH20" s="101"/>
      <c r="PMI20" s="26"/>
      <c r="PMJ20" s="34"/>
      <c r="PMK20" s="34"/>
      <c r="PML20" s="21"/>
      <c r="PMM20" s="128"/>
      <c r="PMN20" s="129"/>
      <c r="PMO20" s="32"/>
      <c r="PMP20" s="33"/>
      <c r="PMQ20" s="101"/>
      <c r="PMR20" s="26"/>
      <c r="PMS20" s="34"/>
      <c r="PMT20" s="34"/>
      <c r="PMU20" s="21"/>
      <c r="PMV20" s="128"/>
      <c r="PMW20" s="129"/>
      <c r="PMX20" s="32"/>
      <c r="PMY20" s="33"/>
      <c r="PMZ20" s="101"/>
      <c r="PNA20" s="26"/>
      <c r="PNB20" s="34"/>
      <c r="PNC20" s="34"/>
      <c r="PND20" s="21"/>
      <c r="PNE20" s="128"/>
      <c r="PNF20" s="129"/>
      <c r="PNG20" s="32"/>
      <c r="PNH20" s="33"/>
      <c r="PNI20" s="101"/>
      <c r="PNJ20" s="26"/>
      <c r="PNK20" s="34"/>
      <c r="PNL20" s="34"/>
      <c r="PNM20" s="21"/>
      <c r="PNN20" s="128"/>
      <c r="PNO20" s="129"/>
      <c r="PNP20" s="32"/>
      <c r="PNQ20" s="33"/>
      <c r="PNR20" s="101"/>
      <c r="PNS20" s="26"/>
      <c r="PNT20" s="34"/>
      <c r="PNU20" s="34"/>
      <c r="PNV20" s="21"/>
      <c r="PNW20" s="128"/>
      <c r="PNX20" s="129"/>
      <c r="PNY20" s="32"/>
      <c r="PNZ20" s="33"/>
      <c r="POA20" s="101"/>
      <c r="POB20" s="26"/>
      <c r="POC20" s="34"/>
      <c r="POD20" s="34"/>
      <c r="POE20" s="21"/>
      <c r="POF20" s="128"/>
      <c r="POG20" s="129"/>
      <c r="POH20" s="32"/>
      <c r="POI20" s="33"/>
      <c r="POJ20" s="101"/>
      <c r="POK20" s="26"/>
      <c r="POL20" s="34"/>
      <c r="POM20" s="34"/>
      <c r="PON20" s="21"/>
      <c r="POO20" s="128"/>
      <c r="POP20" s="129"/>
      <c r="POQ20" s="32"/>
      <c r="POR20" s="33"/>
      <c r="POS20" s="101"/>
      <c r="POT20" s="26"/>
      <c r="POU20" s="34"/>
      <c r="POV20" s="34"/>
      <c r="POW20" s="21"/>
      <c r="POX20" s="128"/>
      <c r="POY20" s="129"/>
      <c r="POZ20" s="32"/>
      <c r="PPA20" s="33"/>
      <c r="PPB20" s="101"/>
      <c r="PPC20" s="26"/>
      <c r="PPD20" s="34"/>
      <c r="PPE20" s="34"/>
      <c r="PPF20" s="21"/>
      <c r="PPG20" s="128"/>
      <c r="PPH20" s="129"/>
      <c r="PPI20" s="32"/>
      <c r="PPJ20" s="33"/>
      <c r="PPK20" s="101"/>
      <c r="PPL20" s="26"/>
      <c r="PPM20" s="34"/>
      <c r="PPN20" s="34"/>
      <c r="PPO20" s="21"/>
      <c r="PPP20" s="128"/>
      <c r="PPQ20" s="129"/>
      <c r="PPR20" s="32"/>
      <c r="PPS20" s="33"/>
      <c r="PPT20" s="101"/>
      <c r="PPU20" s="26"/>
      <c r="PPV20" s="34"/>
      <c r="PPW20" s="34"/>
      <c r="PPX20" s="21"/>
      <c r="PPY20" s="128"/>
      <c r="PPZ20" s="129"/>
      <c r="PQA20" s="32"/>
      <c r="PQB20" s="33"/>
      <c r="PQC20" s="101"/>
      <c r="PQD20" s="26"/>
      <c r="PQE20" s="34"/>
      <c r="PQF20" s="34"/>
      <c r="PQG20" s="21"/>
      <c r="PQH20" s="128"/>
      <c r="PQI20" s="129"/>
      <c r="PQJ20" s="32"/>
      <c r="PQK20" s="33"/>
      <c r="PQL20" s="101"/>
      <c r="PQM20" s="26"/>
      <c r="PQN20" s="34"/>
      <c r="PQO20" s="34"/>
      <c r="PQP20" s="21"/>
      <c r="PQQ20" s="128"/>
      <c r="PQR20" s="129"/>
      <c r="PQS20" s="32"/>
      <c r="PQT20" s="33"/>
      <c r="PQU20" s="101"/>
      <c r="PQV20" s="26"/>
      <c r="PQW20" s="34"/>
      <c r="PQX20" s="34"/>
      <c r="PQY20" s="21"/>
      <c r="PQZ20" s="128"/>
      <c r="PRA20" s="129"/>
      <c r="PRB20" s="32"/>
      <c r="PRC20" s="33"/>
      <c r="PRD20" s="101"/>
      <c r="PRE20" s="26"/>
      <c r="PRF20" s="34"/>
      <c r="PRG20" s="34"/>
      <c r="PRH20" s="21"/>
      <c r="PRI20" s="128"/>
      <c r="PRJ20" s="129"/>
      <c r="PRK20" s="32"/>
      <c r="PRL20" s="33"/>
      <c r="PRM20" s="101"/>
      <c r="PRN20" s="26"/>
      <c r="PRO20" s="34"/>
      <c r="PRP20" s="34"/>
      <c r="PRQ20" s="21"/>
      <c r="PRR20" s="128"/>
      <c r="PRS20" s="129"/>
      <c r="PRT20" s="32"/>
      <c r="PRU20" s="33"/>
      <c r="PRV20" s="101"/>
      <c r="PRW20" s="26"/>
      <c r="PRX20" s="34"/>
      <c r="PRY20" s="34"/>
      <c r="PRZ20" s="21"/>
      <c r="PSA20" s="128"/>
      <c r="PSB20" s="129"/>
      <c r="PSC20" s="32"/>
      <c r="PSD20" s="33"/>
      <c r="PSE20" s="101"/>
      <c r="PSF20" s="26"/>
      <c r="PSG20" s="34"/>
      <c r="PSH20" s="34"/>
      <c r="PSI20" s="21"/>
      <c r="PSJ20" s="128"/>
      <c r="PSK20" s="129"/>
      <c r="PSL20" s="32"/>
      <c r="PSM20" s="33"/>
      <c r="PSN20" s="101"/>
      <c r="PSO20" s="26"/>
      <c r="PSP20" s="34"/>
      <c r="PSQ20" s="34"/>
      <c r="PSR20" s="21"/>
      <c r="PSS20" s="128"/>
      <c r="PST20" s="129"/>
      <c r="PSU20" s="32"/>
      <c r="PSV20" s="33"/>
      <c r="PSW20" s="101"/>
      <c r="PSX20" s="26"/>
      <c r="PSY20" s="34"/>
      <c r="PSZ20" s="34"/>
      <c r="PTA20" s="21"/>
      <c r="PTB20" s="128"/>
      <c r="PTC20" s="129"/>
      <c r="PTD20" s="32"/>
      <c r="PTE20" s="33"/>
      <c r="PTF20" s="101"/>
      <c r="PTG20" s="26"/>
      <c r="PTH20" s="34"/>
      <c r="PTI20" s="34"/>
      <c r="PTJ20" s="21"/>
      <c r="PTK20" s="128"/>
      <c r="PTL20" s="129"/>
      <c r="PTM20" s="32"/>
      <c r="PTN20" s="33"/>
      <c r="PTO20" s="101"/>
      <c r="PTP20" s="26"/>
      <c r="PTQ20" s="34"/>
      <c r="PTR20" s="34"/>
      <c r="PTS20" s="21"/>
      <c r="PTT20" s="128"/>
      <c r="PTU20" s="129"/>
      <c r="PTV20" s="32"/>
      <c r="PTW20" s="33"/>
      <c r="PTX20" s="101"/>
      <c r="PTY20" s="26"/>
      <c r="PTZ20" s="34"/>
      <c r="PUA20" s="34"/>
      <c r="PUB20" s="21"/>
      <c r="PUC20" s="128"/>
      <c r="PUD20" s="129"/>
      <c r="PUE20" s="32"/>
      <c r="PUF20" s="33"/>
      <c r="PUG20" s="101"/>
      <c r="PUH20" s="26"/>
      <c r="PUI20" s="34"/>
      <c r="PUJ20" s="34"/>
      <c r="PUK20" s="21"/>
      <c r="PUL20" s="128"/>
      <c r="PUM20" s="129"/>
      <c r="PUN20" s="32"/>
      <c r="PUO20" s="33"/>
      <c r="PUP20" s="101"/>
      <c r="PUQ20" s="26"/>
      <c r="PUR20" s="34"/>
      <c r="PUS20" s="34"/>
      <c r="PUT20" s="21"/>
      <c r="PUU20" s="128"/>
      <c r="PUV20" s="129"/>
      <c r="PUW20" s="32"/>
      <c r="PUX20" s="33"/>
      <c r="PUY20" s="101"/>
      <c r="PUZ20" s="26"/>
      <c r="PVA20" s="34"/>
      <c r="PVB20" s="34"/>
      <c r="PVC20" s="21"/>
      <c r="PVD20" s="128"/>
      <c r="PVE20" s="129"/>
      <c r="PVF20" s="32"/>
      <c r="PVG20" s="33"/>
      <c r="PVH20" s="101"/>
      <c r="PVI20" s="26"/>
      <c r="PVJ20" s="34"/>
      <c r="PVK20" s="34"/>
      <c r="PVL20" s="21"/>
      <c r="PVM20" s="128"/>
      <c r="PVN20" s="129"/>
      <c r="PVO20" s="32"/>
      <c r="PVP20" s="33"/>
      <c r="PVQ20" s="101"/>
      <c r="PVR20" s="26"/>
      <c r="PVS20" s="34"/>
      <c r="PVT20" s="34"/>
      <c r="PVU20" s="21"/>
      <c r="PVV20" s="128"/>
      <c r="PVW20" s="129"/>
      <c r="PVX20" s="32"/>
      <c r="PVY20" s="33"/>
      <c r="PVZ20" s="101"/>
      <c r="PWA20" s="26"/>
      <c r="PWB20" s="34"/>
      <c r="PWC20" s="34"/>
      <c r="PWD20" s="21"/>
      <c r="PWE20" s="128"/>
      <c r="PWF20" s="129"/>
      <c r="PWG20" s="32"/>
      <c r="PWH20" s="33"/>
      <c r="PWI20" s="101"/>
      <c r="PWJ20" s="26"/>
      <c r="PWK20" s="34"/>
      <c r="PWL20" s="34"/>
      <c r="PWM20" s="21"/>
      <c r="PWN20" s="128"/>
      <c r="PWO20" s="129"/>
      <c r="PWP20" s="32"/>
      <c r="PWQ20" s="33"/>
      <c r="PWR20" s="101"/>
      <c r="PWS20" s="26"/>
      <c r="PWT20" s="34"/>
      <c r="PWU20" s="34"/>
      <c r="PWV20" s="21"/>
      <c r="PWW20" s="128"/>
      <c r="PWX20" s="129"/>
      <c r="PWY20" s="32"/>
      <c r="PWZ20" s="33"/>
      <c r="PXA20" s="101"/>
      <c r="PXB20" s="26"/>
      <c r="PXC20" s="34"/>
      <c r="PXD20" s="34"/>
      <c r="PXE20" s="21"/>
      <c r="PXF20" s="128"/>
      <c r="PXG20" s="129"/>
      <c r="PXH20" s="32"/>
      <c r="PXI20" s="33"/>
      <c r="PXJ20" s="101"/>
      <c r="PXK20" s="26"/>
      <c r="PXL20" s="34"/>
      <c r="PXM20" s="34"/>
      <c r="PXN20" s="21"/>
      <c r="PXO20" s="128"/>
      <c r="PXP20" s="129"/>
      <c r="PXQ20" s="32"/>
      <c r="PXR20" s="33"/>
      <c r="PXS20" s="101"/>
      <c r="PXT20" s="26"/>
      <c r="PXU20" s="34"/>
      <c r="PXV20" s="34"/>
      <c r="PXW20" s="21"/>
      <c r="PXX20" s="128"/>
      <c r="PXY20" s="129"/>
      <c r="PXZ20" s="32"/>
      <c r="PYA20" s="33"/>
      <c r="PYB20" s="101"/>
      <c r="PYC20" s="26"/>
      <c r="PYD20" s="34"/>
      <c r="PYE20" s="34"/>
      <c r="PYF20" s="21"/>
      <c r="PYG20" s="128"/>
      <c r="PYH20" s="129"/>
      <c r="PYI20" s="32"/>
      <c r="PYJ20" s="33"/>
      <c r="PYK20" s="101"/>
      <c r="PYL20" s="26"/>
      <c r="PYM20" s="34"/>
      <c r="PYN20" s="34"/>
      <c r="PYO20" s="21"/>
      <c r="PYP20" s="128"/>
      <c r="PYQ20" s="129"/>
      <c r="PYR20" s="32"/>
      <c r="PYS20" s="33"/>
      <c r="PYT20" s="101"/>
      <c r="PYU20" s="26"/>
      <c r="PYV20" s="34"/>
      <c r="PYW20" s="34"/>
      <c r="PYX20" s="21"/>
      <c r="PYY20" s="128"/>
      <c r="PYZ20" s="129"/>
      <c r="PZA20" s="32"/>
      <c r="PZB20" s="33"/>
      <c r="PZC20" s="101"/>
      <c r="PZD20" s="26"/>
      <c r="PZE20" s="34"/>
      <c r="PZF20" s="34"/>
      <c r="PZG20" s="21"/>
      <c r="PZH20" s="128"/>
      <c r="PZI20" s="129"/>
      <c r="PZJ20" s="32"/>
      <c r="PZK20" s="33"/>
      <c r="PZL20" s="101"/>
      <c r="PZM20" s="26"/>
      <c r="PZN20" s="34"/>
      <c r="PZO20" s="34"/>
      <c r="PZP20" s="21"/>
      <c r="PZQ20" s="128"/>
      <c r="PZR20" s="129"/>
      <c r="PZS20" s="32"/>
      <c r="PZT20" s="33"/>
      <c r="PZU20" s="101"/>
      <c r="PZV20" s="26"/>
      <c r="PZW20" s="34"/>
      <c r="PZX20" s="34"/>
      <c r="PZY20" s="21"/>
      <c r="PZZ20" s="128"/>
      <c r="QAA20" s="129"/>
      <c r="QAB20" s="32"/>
      <c r="QAC20" s="33"/>
      <c r="QAD20" s="101"/>
      <c r="QAE20" s="26"/>
      <c r="QAF20" s="34"/>
      <c r="QAG20" s="34"/>
      <c r="QAH20" s="21"/>
      <c r="QAI20" s="128"/>
      <c r="QAJ20" s="129"/>
      <c r="QAK20" s="32"/>
      <c r="QAL20" s="33"/>
      <c r="QAM20" s="101"/>
      <c r="QAN20" s="26"/>
      <c r="QAO20" s="34"/>
      <c r="QAP20" s="34"/>
      <c r="QAQ20" s="21"/>
      <c r="QAR20" s="128"/>
      <c r="QAS20" s="129"/>
      <c r="QAT20" s="32"/>
      <c r="QAU20" s="33"/>
      <c r="QAV20" s="101"/>
      <c r="QAW20" s="26"/>
      <c r="QAX20" s="34"/>
      <c r="QAY20" s="34"/>
      <c r="QAZ20" s="21"/>
      <c r="QBA20" s="128"/>
      <c r="QBB20" s="129"/>
      <c r="QBC20" s="32"/>
      <c r="QBD20" s="33"/>
      <c r="QBE20" s="101"/>
      <c r="QBF20" s="26"/>
      <c r="QBG20" s="34"/>
      <c r="QBH20" s="34"/>
      <c r="QBI20" s="21"/>
      <c r="QBJ20" s="128"/>
      <c r="QBK20" s="129"/>
      <c r="QBL20" s="32"/>
      <c r="QBM20" s="33"/>
      <c r="QBN20" s="101"/>
      <c r="QBO20" s="26"/>
      <c r="QBP20" s="34"/>
      <c r="QBQ20" s="34"/>
      <c r="QBR20" s="21"/>
      <c r="QBS20" s="128"/>
      <c r="QBT20" s="129"/>
      <c r="QBU20" s="32"/>
      <c r="QBV20" s="33"/>
      <c r="QBW20" s="101"/>
      <c r="QBX20" s="26"/>
      <c r="QBY20" s="34"/>
      <c r="QBZ20" s="34"/>
      <c r="QCA20" s="21"/>
      <c r="QCB20" s="128"/>
      <c r="QCC20" s="129"/>
      <c r="QCD20" s="32"/>
      <c r="QCE20" s="33"/>
      <c r="QCF20" s="101"/>
      <c r="QCG20" s="26"/>
      <c r="QCH20" s="34"/>
      <c r="QCI20" s="34"/>
      <c r="QCJ20" s="21"/>
      <c r="QCK20" s="128"/>
      <c r="QCL20" s="129"/>
      <c r="QCM20" s="32"/>
      <c r="QCN20" s="33"/>
      <c r="QCO20" s="101"/>
      <c r="QCP20" s="26"/>
      <c r="QCQ20" s="34"/>
      <c r="QCR20" s="34"/>
      <c r="QCS20" s="21"/>
      <c r="QCT20" s="128"/>
      <c r="QCU20" s="129"/>
      <c r="QCV20" s="32"/>
      <c r="QCW20" s="33"/>
      <c r="QCX20" s="101"/>
      <c r="QCY20" s="26"/>
      <c r="QCZ20" s="34"/>
      <c r="QDA20" s="34"/>
      <c r="QDB20" s="21"/>
      <c r="QDC20" s="128"/>
      <c r="QDD20" s="129"/>
      <c r="QDE20" s="32"/>
      <c r="QDF20" s="33"/>
      <c r="QDG20" s="101"/>
      <c r="QDH20" s="26"/>
      <c r="QDI20" s="34"/>
      <c r="QDJ20" s="34"/>
      <c r="QDK20" s="21"/>
      <c r="QDL20" s="128"/>
      <c r="QDM20" s="129"/>
      <c r="QDN20" s="32"/>
      <c r="QDO20" s="33"/>
      <c r="QDP20" s="101"/>
      <c r="QDQ20" s="26"/>
      <c r="QDR20" s="34"/>
      <c r="QDS20" s="34"/>
      <c r="QDT20" s="21"/>
      <c r="QDU20" s="128"/>
      <c r="QDV20" s="129"/>
      <c r="QDW20" s="32"/>
      <c r="QDX20" s="33"/>
      <c r="QDY20" s="101"/>
      <c r="QDZ20" s="26"/>
      <c r="QEA20" s="34"/>
      <c r="QEB20" s="34"/>
      <c r="QEC20" s="21"/>
      <c r="QED20" s="128"/>
      <c r="QEE20" s="129"/>
      <c r="QEF20" s="32"/>
      <c r="QEG20" s="33"/>
      <c r="QEH20" s="101"/>
      <c r="QEI20" s="26"/>
      <c r="QEJ20" s="34"/>
      <c r="QEK20" s="34"/>
      <c r="QEL20" s="21"/>
      <c r="QEM20" s="128"/>
      <c r="QEN20" s="129"/>
      <c r="QEO20" s="32"/>
      <c r="QEP20" s="33"/>
      <c r="QEQ20" s="101"/>
      <c r="QER20" s="26"/>
      <c r="QES20" s="34"/>
      <c r="QET20" s="34"/>
      <c r="QEU20" s="21"/>
      <c r="QEV20" s="128"/>
      <c r="QEW20" s="129"/>
      <c r="QEX20" s="32"/>
      <c r="QEY20" s="33"/>
      <c r="QEZ20" s="101"/>
      <c r="QFA20" s="26"/>
      <c r="QFB20" s="34"/>
      <c r="QFC20" s="34"/>
      <c r="QFD20" s="21"/>
      <c r="QFE20" s="128"/>
      <c r="QFF20" s="129"/>
      <c r="QFG20" s="32"/>
      <c r="QFH20" s="33"/>
      <c r="QFI20" s="101"/>
      <c r="QFJ20" s="26"/>
      <c r="QFK20" s="34"/>
      <c r="QFL20" s="34"/>
      <c r="QFM20" s="21"/>
      <c r="QFN20" s="128"/>
      <c r="QFO20" s="129"/>
      <c r="QFP20" s="32"/>
      <c r="QFQ20" s="33"/>
      <c r="QFR20" s="101"/>
      <c r="QFS20" s="26"/>
      <c r="QFT20" s="34"/>
      <c r="QFU20" s="34"/>
      <c r="QFV20" s="21"/>
      <c r="QFW20" s="128"/>
      <c r="QFX20" s="129"/>
      <c r="QFY20" s="32"/>
      <c r="QFZ20" s="33"/>
      <c r="QGA20" s="101"/>
      <c r="QGB20" s="26"/>
      <c r="QGC20" s="34"/>
      <c r="QGD20" s="34"/>
      <c r="QGE20" s="21"/>
      <c r="QGF20" s="128"/>
      <c r="QGG20" s="129"/>
      <c r="QGH20" s="32"/>
      <c r="QGI20" s="33"/>
      <c r="QGJ20" s="101"/>
      <c r="QGK20" s="26"/>
      <c r="QGL20" s="34"/>
      <c r="QGM20" s="34"/>
      <c r="QGN20" s="21"/>
      <c r="QGO20" s="128"/>
      <c r="QGP20" s="129"/>
      <c r="QGQ20" s="32"/>
      <c r="QGR20" s="33"/>
      <c r="QGS20" s="101"/>
      <c r="QGT20" s="26"/>
      <c r="QGU20" s="34"/>
      <c r="QGV20" s="34"/>
      <c r="QGW20" s="21"/>
      <c r="QGX20" s="128"/>
      <c r="QGY20" s="129"/>
      <c r="QGZ20" s="32"/>
      <c r="QHA20" s="33"/>
      <c r="QHB20" s="101"/>
      <c r="QHC20" s="26"/>
      <c r="QHD20" s="34"/>
      <c r="QHE20" s="34"/>
      <c r="QHF20" s="21"/>
      <c r="QHG20" s="128"/>
      <c r="QHH20" s="129"/>
      <c r="QHI20" s="32"/>
      <c r="QHJ20" s="33"/>
      <c r="QHK20" s="101"/>
      <c r="QHL20" s="26"/>
      <c r="QHM20" s="34"/>
      <c r="QHN20" s="34"/>
      <c r="QHO20" s="21"/>
      <c r="QHP20" s="128"/>
      <c r="QHQ20" s="129"/>
      <c r="QHR20" s="32"/>
      <c r="QHS20" s="33"/>
      <c r="QHT20" s="101"/>
      <c r="QHU20" s="26"/>
      <c r="QHV20" s="34"/>
      <c r="QHW20" s="34"/>
      <c r="QHX20" s="21"/>
      <c r="QHY20" s="128"/>
      <c r="QHZ20" s="129"/>
      <c r="QIA20" s="32"/>
      <c r="QIB20" s="33"/>
      <c r="QIC20" s="101"/>
      <c r="QID20" s="26"/>
      <c r="QIE20" s="34"/>
      <c r="QIF20" s="34"/>
      <c r="QIG20" s="21"/>
      <c r="QIH20" s="128"/>
      <c r="QII20" s="129"/>
      <c r="QIJ20" s="32"/>
      <c r="QIK20" s="33"/>
      <c r="QIL20" s="101"/>
      <c r="QIM20" s="26"/>
      <c r="QIN20" s="34"/>
      <c r="QIO20" s="34"/>
      <c r="QIP20" s="21"/>
      <c r="QIQ20" s="128"/>
      <c r="QIR20" s="129"/>
      <c r="QIS20" s="32"/>
      <c r="QIT20" s="33"/>
      <c r="QIU20" s="101"/>
      <c r="QIV20" s="26"/>
      <c r="QIW20" s="34"/>
      <c r="QIX20" s="34"/>
      <c r="QIY20" s="21"/>
      <c r="QIZ20" s="128"/>
      <c r="QJA20" s="129"/>
      <c r="QJB20" s="32"/>
      <c r="QJC20" s="33"/>
      <c r="QJD20" s="101"/>
      <c r="QJE20" s="26"/>
      <c r="QJF20" s="34"/>
      <c r="QJG20" s="34"/>
      <c r="QJH20" s="21"/>
      <c r="QJI20" s="128"/>
      <c r="QJJ20" s="129"/>
      <c r="QJK20" s="32"/>
      <c r="QJL20" s="33"/>
      <c r="QJM20" s="101"/>
      <c r="QJN20" s="26"/>
      <c r="QJO20" s="34"/>
      <c r="QJP20" s="34"/>
      <c r="QJQ20" s="21"/>
      <c r="QJR20" s="128"/>
      <c r="QJS20" s="129"/>
      <c r="QJT20" s="32"/>
      <c r="QJU20" s="33"/>
      <c r="QJV20" s="101"/>
      <c r="QJW20" s="26"/>
      <c r="QJX20" s="34"/>
      <c r="QJY20" s="34"/>
      <c r="QJZ20" s="21"/>
      <c r="QKA20" s="128"/>
      <c r="QKB20" s="129"/>
      <c r="QKC20" s="32"/>
      <c r="QKD20" s="33"/>
      <c r="QKE20" s="101"/>
      <c r="QKF20" s="26"/>
      <c r="QKG20" s="34"/>
      <c r="QKH20" s="34"/>
      <c r="QKI20" s="21"/>
      <c r="QKJ20" s="128"/>
      <c r="QKK20" s="129"/>
      <c r="QKL20" s="32"/>
      <c r="QKM20" s="33"/>
      <c r="QKN20" s="101"/>
      <c r="QKO20" s="26"/>
      <c r="QKP20" s="34"/>
      <c r="QKQ20" s="34"/>
      <c r="QKR20" s="21"/>
      <c r="QKS20" s="128"/>
      <c r="QKT20" s="129"/>
      <c r="QKU20" s="32"/>
      <c r="QKV20" s="33"/>
      <c r="QKW20" s="101"/>
      <c r="QKX20" s="26"/>
      <c r="QKY20" s="34"/>
      <c r="QKZ20" s="34"/>
      <c r="QLA20" s="21"/>
      <c r="QLB20" s="128"/>
      <c r="QLC20" s="129"/>
      <c r="QLD20" s="32"/>
      <c r="QLE20" s="33"/>
      <c r="QLF20" s="101"/>
      <c r="QLG20" s="26"/>
      <c r="QLH20" s="34"/>
      <c r="QLI20" s="34"/>
      <c r="QLJ20" s="21"/>
      <c r="QLK20" s="128"/>
      <c r="QLL20" s="129"/>
      <c r="QLM20" s="32"/>
      <c r="QLN20" s="33"/>
      <c r="QLO20" s="101"/>
      <c r="QLP20" s="26"/>
      <c r="QLQ20" s="34"/>
      <c r="QLR20" s="34"/>
      <c r="QLS20" s="21"/>
      <c r="QLT20" s="128"/>
      <c r="QLU20" s="129"/>
      <c r="QLV20" s="32"/>
      <c r="QLW20" s="33"/>
      <c r="QLX20" s="101"/>
      <c r="QLY20" s="26"/>
      <c r="QLZ20" s="34"/>
      <c r="QMA20" s="34"/>
      <c r="QMB20" s="21"/>
      <c r="QMC20" s="128"/>
      <c r="QMD20" s="129"/>
      <c r="QME20" s="32"/>
      <c r="QMF20" s="33"/>
      <c r="QMG20" s="101"/>
      <c r="QMH20" s="26"/>
      <c r="QMI20" s="34"/>
      <c r="QMJ20" s="34"/>
      <c r="QMK20" s="21"/>
      <c r="QML20" s="128"/>
      <c r="QMM20" s="129"/>
      <c r="QMN20" s="32"/>
      <c r="QMO20" s="33"/>
      <c r="QMP20" s="101"/>
      <c r="QMQ20" s="26"/>
      <c r="QMR20" s="34"/>
      <c r="QMS20" s="34"/>
      <c r="QMT20" s="21"/>
      <c r="QMU20" s="128"/>
      <c r="QMV20" s="129"/>
      <c r="QMW20" s="32"/>
      <c r="QMX20" s="33"/>
      <c r="QMY20" s="101"/>
      <c r="QMZ20" s="26"/>
      <c r="QNA20" s="34"/>
      <c r="QNB20" s="34"/>
      <c r="QNC20" s="21"/>
      <c r="QND20" s="128"/>
      <c r="QNE20" s="129"/>
      <c r="QNF20" s="32"/>
      <c r="QNG20" s="33"/>
      <c r="QNH20" s="101"/>
      <c r="QNI20" s="26"/>
      <c r="QNJ20" s="34"/>
      <c r="QNK20" s="34"/>
      <c r="QNL20" s="21"/>
      <c r="QNM20" s="128"/>
      <c r="QNN20" s="129"/>
      <c r="QNO20" s="32"/>
      <c r="QNP20" s="33"/>
      <c r="QNQ20" s="101"/>
      <c r="QNR20" s="26"/>
      <c r="QNS20" s="34"/>
      <c r="QNT20" s="34"/>
      <c r="QNU20" s="21"/>
      <c r="QNV20" s="128"/>
      <c r="QNW20" s="129"/>
      <c r="QNX20" s="32"/>
      <c r="QNY20" s="33"/>
      <c r="QNZ20" s="101"/>
      <c r="QOA20" s="26"/>
      <c r="QOB20" s="34"/>
      <c r="QOC20" s="34"/>
      <c r="QOD20" s="21"/>
      <c r="QOE20" s="128"/>
      <c r="QOF20" s="129"/>
      <c r="QOG20" s="32"/>
      <c r="QOH20" s="33"/>
      <c r="QOI20" s="101"/>
      <c r="QOJ20" s="26"/>
      <c r="QOK20" s="34"/>
      <c r="QOL20" s="34"/>
      <c r="QOM20" s="21"/>
      <c r="QON20" s="128"/>
      <c r="QOO20" s="129"/>
      <c r="QOP20" s="32"/>
      <c r="QOQ20" s="33"/>
      <c r="QOR20" s="101"/>
      <c r="QOS20" s="26"/>
      <c r="QOT20" s="34"/>
      <c r="QOU20" s="34"/>
      <c r="QOV20" s="21"/>
      <c r="QOW20" s="128"/>
      <c r="QOX20" s="129"/>
      <c r="QOY20" s="32"/>
      <c r="QOZ20" s="33"/>
      <c r="QPA20" s="101"/>
      <c r="QPB20" s="26"/>
      <c r="QPC20" s="34"/>
      <c r="QPD20" s="34"/>
      <c r="QPE20" s="21"/>
      <c r="QPF20" s="128"/>
      <c r="QPG20" s="129"/>
      <c r="QPH20" s="32"/>
      <c r="QPI20" s="33"/>
      <c r="QPJ20" s="101"/>
      <c r="QPK20" s="26"/>
      <c r="QPL20" s="34"/>
      <c r="QPM20" s="34"/>
      <c r="QPN20" s="21"/>
      <c r="QPO20" s="128"/>
      <c r="QPP20" s="129"/>
      <c r="QPQ20" s="32"/>
      <c r="QPR20" s="33"/>
      <c r="QPS20" s="101"/>
      <c r="QPT20" s="26"/>
      <c r="QPU20" s="34"/>
      <c r="QPV20" s="34"/>
      <c r="QPW20" s="21"/>
      <c r="QPX20" s="128"/>
      <c r="QPY20" s="129"/>
      <c r="QPZ20" s="32"/>
      <c r="QQA20" s="33"/>
      <c r="QQB20" s="101"/>
      <c r="QQC20" s="26"/>
      <c r="QQD20" s="34"/>
      <c r="QQE20" s="34"/>
      <c r="QQF20" s="21"/>
      <c r="QQG20" s="128"/>
      <c r="QQH20" s="129"/>
      <c r="QQI20" s="32"/>
      <c r="QQJ20" s="33"/>
      <c r="QQK20" s="101"/>
      <c r="QQL20" s="26"/>
      <c r="QQM20" s="34"/>
      <c r="QQN20" s="34"/>
      <c r="QQO20" s="21"/>
      <c r="QQP20" s="128"/>
      <c r="QQQ20" s="129"/>
      <c r="QQR20" s="32"/>
      <c r="QQS20" s="33"/>
      <c r="QQT20" s="101"/>
      <c r="QQU20" s="26"/>
      <c r="QQV20" s="34"/>
      <c r="QQW20" s="34"/>
      <c r="QQX20" s="21"/>
      <c r="QQY20" s="128"/>
      <c r="QQZ20" s="129"/>
      <c r="QRA20" s="32"/>
      <c r="QRB20" s="33"/>
      <c r="QRC20" s="101"/>
      <c r="QRD20" s="26"/>
      <c r="QRE20" s="34"/>
      <c r="QRF20" s="34"/>
      <c r="QRG20" s="21"/>
      <c r="QRH20" s="128"/>
      <c r="QRI20" s="129"/>
      <c r="QRJ20" s="32"/>
      <c r="QRK20" s="33"/>
      <c r="QRL20" s="101"/>
      <c r="QRM20" s="26"/>
      <c r="QRN20" s="34"/>
      <c r="QRO20" s="34"/>
      <c r="QRP20" s="21"/>
      <c r="QRQ20" s="128"/>
      <c r="QRR20" s="129"/>
      <c r="QRS20" s="32"/>
      <c r="QRT20" s="33"/>
      <c r="QRU20" s="101"/>
      <c r="QRV20" s="26"/>
      <c r="QRW20" s="34"/>
      <c r="QRX20" s="34"/>
      <c r="QRY20" s="21"/>
      <c r="QRZ20" s="128"/>
      <c r="QSA20" s="129"/>
      <c r="QSB20" s="32"/>
      <c r="QSC20" s="33"/>
      <c r="QSD20" s="101"/>
      <c r="QSE20" s="26"/>
      <c r="QSF20" s="34"/>
      <c r="QSG20" s="34"/>
      <c r="QSH20" s="21"/>
      <c r="QSI20" s="128"/>
      <c r="QSJ20" s="129"/>
      <c r="QSK20" s="32"/>
      <c r="QSL20" s="33"/>
      <c r="QSM20" s="101"/>
      <c r="QSN20" s="26"/>
      <c r="QSO20" s="34"/>
      <c r="QSP20" s="34"/>
      <c r="QSQ20" s="21"/>
      <c r="QSR20" s="128"/>
      <c r="QSS20" s="129"/>
      <c r="QST20" s="32"/>
      <c r="QSU20" s="33"/>
      <c r="QSV20" s="101"/>
      <c r="QSW20" s="26"/>
      <c r="QSX20" s="34"/>
      <c r="QSY20" s="34"/>
      <c r="QSZ20" s="21"/>
      <c r="QTA20" s="128"/>
      <c r="QTB20" s="129"/>
      <c r="QTC20" s="32"/>
      <c r="QTD20" s="33"/>
      <c r="QTE20" s="101"/>
      <c r="QTF20" s="26"/>
      <c r="QTG20" s="34"/>
      <c r="QTH20" s="34"/>
      <c r="QTI20" s="21"/>
      <c r="QTJ20" s="128"/>
      <c r="QTK20" s="129"/>
      <c r="QTL20" s="32"/>
      <c r="QTM20" s="33"/>
      <c r="QTN20" s="101"/>
      <c r="QTO20" s="26"/>
      <c r="QTP20" s="34"/>
      <c r="QTQ20" s="34"/>
      <c r="QTR20" s="21"/>
      <c r="QTS20" s="128"/>
      <c r="QTT20" s="129"/>
      <c r="QTU20" s="32"/>
      <c r="QTV20" s="33"/>
      <c r="QTW20" s="101"/>
      <c r="QTX20" s="26"/>
      <c r="QTY20" s="34"/>
      <c r="QTZ20" s="34"/>
      <c r="QUA20" s="21"/>
      <c r="QUB20" s="128"/>
      <c r="QUC20" s="129"/>
      <c r="QUD20" s="32"/>
      <c r="QUE20" s="33"/>
      <c r="QUF20" s="101"/>
      <c r="QUG20" s="26"/>
      <c r="QUH20" s="34"/>
      <c r="QUI20" s="34"/>
      <c r="QUJ20" s="21"/>
      <c r="QUK20" s="128"/>
      <c r="QUL20" s="129"/>
      <c r="QUM20" s="32"/>
      <c r="QUN20" s="33"/>
      <c r="QUO20" s="101"/>
      <c r="QUP20" s="26"/>
      <c r="QUQ20" s="34"/>
      <c r="QUR20" s="34"/>
      <c r="QUS20" s="21"/>
      <c r="QUT20" s="128"/>
      <c r="QUU20" s="129"/>
      <c r="QUV20" s="32"/>
      <c r="QUW20" s="33"/>
      <c r="QUX20" s="101"/>
      <c r="QUY20" s="26"/>
      <c r="QUZ20" s="34"/>
      <c r="QVA20" s="34"/>
      <c r="QVB20" s="21"/>
      <c r="QVC20" s="128"/>
      <c r="QVD20" s="129"/>
      <c r="QVE20" s="32"/>
      <c r="QVF20" s="33"/>
      <c r="QVG20" s="101"/>
      <c r="QVH20" s="26"/>
      <c r="QVI20" s="34"/>
      <c r="QVJ20" s="34"/>
      <c r="QVK20" s="21"/>
      <c r="QVL20" s="128"/>
      <c r="QVM20" s="129"/>
      <c r="QVN20" s="32"/>
      <c r="QVO20" s="33"/>
      <c r="QVP20" s="101"/>
      <c r="QVQ20" s="26"/>
      <c r="QVR20" s="34"/>
      <c r="QVS20" s="34"/>
      <c r="QVT20" s="21"/>
      <c r="QVU20" s="128"/>
      <c r="QVV20" s="129"/>
      <c r="QVW20" s="32"/>
      <c r="QVX20" s="33"/>
      <c r="QVY20" s="101"/>
      <c r="QVZ20" s="26"/>
      <c r="QWA20" s="34"/>
      <c r="QWB20" s="34"/>
      <c r="QWC20" s="21"/>
      <c r="QWD20" s="128"/>
      <c r="QWE20" s="129"/>
      <c r="QWF20" s="32"/>
      <c r="QWG20" s="33"/>
      <c r="QWH20" s="101"/>
      <c r="QWI20" s="26"/>
      <c r="QWJ20" s="34"/>
      <c r="QWK20" s="34"/>
      <c r="QWL20" s="21"/>
      <c r="QWM20" s="128"/>
      <c r="QWN20" s="129"/>
      <c r="QWO20" s="32"/>
      <c r="QWP20" s="33"/>
      <c r="QWQ20" s="101"/>
      <c r="QWR20" s="26"/>
      <c r="QWS20" s="34"/>
      <c r="QWT20" s="34"/>
      <c r="QWU20" s="21"/>
      <c r="QWV20" s="128"/>
      <c r="QWW20" s="129"/>
      <c r="QWX20" s="32"/>
      <c r="QWY20" s="33"/>
      <c r="QWZ20" s="101"/>
      <c r="QXA20" s="26"/>
      <c r="QXB20" s="34"/>
      <c r="QXC20" s="34"/>
      <c r="QXD20" s="21"/>
      <c r="QXE20" s="128"/>
      <c r="QXF20" s="129"/>
      <c r="QXG20" s="32"/>
      <c r="QXH20" s="33"/>
      <c r="QXI20" s="101"/>
      <c r="QXJ20" s="26"/>
      <c r="QXK20" s="34"/>
      <c r="QXL20" s="34"/>
      <c r="QXM20" s="21"/>
      <c r="QXN20" s="128"/>
      <c r="QXO20" s="129"/>
      <c r="QXP20" s="32"/>
      <c r="QXQ20" s="33"/>
      <c r="QXR20" s="101"/>
      <c r="QXS20" s="26"/>
      <c r="QXT20" s="34"/>
      <c r="QXU20" s="34"/>
      <c r="QXV20" s="21"/>
      <c r="QXW20" s="128"/>
      <c r="QXX20" s="129"/>
      <c r="QXY20" s="32"/>
      <c r="QXZ20" s="33"/>
      <c r="QYA20" s="101"/>
      <c r="QYB20" s="26"/>
      <c r="QYC20" s="34"/>
      <c r="QYD20" s="34"/>
      <c r="QYE20" s="21"/>
      <c r="QYF20" s="128"/>
      <c r="QYG20" s="129"/>
      <c r="QYH20" s="32"/>
      <c r="QYI20" s="33"/>
      <c r="QYJ20" s="101"/>
      <c r="QYK20" s="26"/>
      <c r="QYL20" s="34"/>
      <c r="QYM20" s="34"/>
      <c r="QYN20" s="21"/>
      <c r="QYO20" s="128"/>
      <c r="QYP20" s="129"/>
      <c r="QYQ20" s="32"/>
      <c r="QYR20" s="33"/>
      <c r="QYS20" s="101"/>
      <c r="QYT20" s="26"/>
      <c r="QYU20" s="34"/>
      <c r="QYV20" s="34"/>
      <c r="QYW20" s="21"/>
      <c r="QYX20" s="128"/>
      <c r="QYY20" s="129"/>
      <c r="QYZ20" s="32"/>
      <c r="QZA20" s="33"/>
      <c r="QZB20" s="101"/>
      <c r="QZC20" s="26"/>
      <c r="QZD20" s="34"/>
      <c r="QZE20" s="34"/>
      <c r="QZF20" s="21"/>
      <c r="QZG20" s="128"/>
      <c r="QZH20" s="129"/>
      <c r="QZI20" s="32"/>
      <c r="QZJ20" s="33"/>
      <c r="QZK20" s="101"/>
      <c r="QZL20" s="26"/>
      <c r="QZM20" s="34"/>
      <c r="QZN20" s="34"/>
      <c r="QZO20" s="21"/>
      <c r="QZP20" s="128"/>
      <c r="QZQ20" s="129"/>
      <c r="QZR20" s="32"/>
      <c r="QZS20" s="33"/>
      <c r="QZT20" s="101"/>
      <c r="QZU20" s="26"/>
      <c r="QZV20" s="34"/>
      <c r="QZW20" s="34"/>
      <c r="QZX20" s="21"/>
      <c r="QZY20" s="128"/>
      <c r="QZZ20" s="129"/>
      <c r="RAA20" s="32"/>
      <c r="RAB20" s="33"/>
      <c r="RAC20" s="101"/>
      <c r="RAD20" s="26"/>
      <c r="RAE20" s="34"/>
      <c r="RAF20" s="34"/>
      <c r="RAG20" s="21"/>
      <c r="RAH20" s="128"/>
      <c r="RAI20" s="129"/>
      <c r="RAJ20" s="32"/>
      <c r="RAK20" s="33"/>
      <c r="RAL20" s="101"/>
      <c r="RAM20" s="26"/>
      <c r="RAN20" s="34"/>
      <c r="RAO20" s="34"/>
      <c r="RAP20" s="21"/>
      <c r="RAQ20" s="128"/>
      <c r="RAR20" s="129"/>
      <c r="RAS20" s="32"/>
      <c r="RAT20" s="33"/>
      <c r="RAU20" s="101"/>
      <c r="RAV20" s="26"/>
      <c r="RAW20" s="34"/>
      <c r="RAX20" s="34"/>
      <c r="RAY20" s="21"/>
      <c r="RAZ20" s="128"/>
      <c r="RBA20" s="129"/>
      <c r="RBB20" s="32"/>
      <c r="RBC20" s="33"/>
      <c r="RBD20" s="101"/>
      <c r="RBE20" s="26"/>
      <c r="RBF20" s="34"/>
      <c r="RBG20" s="34"/>
      <c r="RBH20" s="21"/>
      <c r="RBI20" s="128"/>
      <c r="RBJ20" s="129"/>
      <c r="RBK20" s="32"/>
      <c r="RBL20" s="33"/>
      <c r="RBM20" s="101"/>
      <c r="RBN20" s="26"/>
      <c r="RBO20" s="34"/>
      <c r="RBP20" s="34"/>
      <c r="RBQ20" s="21"/>
      <c r="RBR20" s="128"/>
      <c r="RBS20" s="129"/>
      <c r="RBT20" s="32"/>
      <c r="RBU20" s="33"/>
      <c r="RBV20" s="101"/>
      <c r="RBW20" s="26"/>
      <c r="RBX20" s="34"/>
      <c r="RBY20" s="34"/>
      <c r="RBZ20" s="21"/>
      <c r="RCA20" s="128"/>
      <c r="RCB20" s="129"/>
      <c r="RCC20" s="32"/>
      <c r="RCD20" s="33"/>
      <c r="RCE20" s="101"/>
      <c r="RCF20" s="26"/>
      <c r="RCG20" s="34"/>
      <c r="RCH20" s="34"/>
      <c r="RCI20" s="21"/>
      <c r="RCJ20" s="128"/>
      <c r="RCK20" s="129"/>
      <c r="RCL20" s="32"/>
      <c r="RCM20" s="33"/>
      <c r="RCN20" s="101"/>
      <c r="RCO20" s="26"/>
      <c r="RCP20" s="34"/>
      <c r="RCQ20" s="34"/>
      <c r="RCR20" s="21"/>
      <c r="RCS20" s="128"/>
      <c r="RCT20" s="129"/>
      <c r="RCU20" s="32"/>
      <c r="RCV20" s="33"/>
      <c r="RCW20" s="101"/>
      <c r="RCX20" s="26"/>
      <c r="RCY20" s="34"/>
      <c r="RCZ20" s="34"/>
      <c r="RDA20" s="21"/>
      <c r="RDB20" s="128"/>
      <c r="RDC20" s="129"/>
      <c r="RDD20" s="32"/>
      <c r="RDE20" s="33"/>
      <c r="RDF20" s="101"/>
      <c r="RDG20" s="26"/>
      <c r="RDH20" s="34"/>
      <c r="RDI20" s="34"/>
      <c r="RDJ20" s="21"/>
      <c r="RDK20" s="128"/>
      <c r="RDL20" s="129"/>
      <c r="RDM20" s="32"/>
      <c r="RDN20" s="33"/>
      <c r="RDO20" s="101"/>
      <c r="RDP20" s="26"/>
      <c r="RDQ20" s="34"/>
      <c r="RDR20" s="34"/>
      <c r="RDS20" s="21"/>
      <c r="RDT20" s="128"/>
      <c r="RDU20" s="129"/>
      <c r="RDV20" s="32"/>
      <c r="RDW20" s="33"/>
      <c r="RDX20" s="101"/>
      <c r="RDY20" s="26"/>
      <c r="RDZ20" s="34"/>
      <c r="REA20" s="34"/>
      <c r="REB20" s="21"/>
      <c r="REC20" s="128"/>
      <c r="RED20" s="129"/>
      <c r="REE20" s="32"/>
      <c r="REF20" s="33"/>
      <c r="REG20" s="101"/>
      <c r="REH20" s="26"/>
      <c r="REI20" s="34"/>
      <c r="REJ20" s="34"/>
      <c r="REK20" s="21"/>
      <c r="REL20" s="128"/>
      <c r="REM20" s="129"/>
      <c r="REN20" s="32"/>
      <c r="REO20" s="33"/>
      <c r="REP20" s="101"/>
      <c r="REQ20" s="26"/>
      <c r="RER20" s="34"/>
      <c r="RES20" s="34"/>
      <c r="RET20" s="21"/>
      <c r="REU20" s="128"/>
      <c r="REV20" s="129"/>
      <c r="REW20" s="32"/>
      <c r="REX20" s="33"/>
      <c r="REY20" s="101"/>
      <c r="REZ20" s="26"/>
      <c r="RFA20" s="34"/>
      <c r="RFB20" s="34"/>
      <c r="RFC20" s="21"/>
      <c r="RFD20" s="128"/>
      <c r="RFE20" s="129"/>
      <c r="RFF20" s="32"/>
      <c r="RFG20" s="33"/>
      <c r="RFH20" s="101"/>
      <c r="RFI20" s="26"/>
      <c r="RFJ20" s="34"/>
      <c r="RFK20" s="34"/>
      <c r="RFL20" s="21"/>
      <c r="RFM20" s="128"/>
      <c r="RFN20" s="129"/>
      <c r="RFO20" s="32"/>
      <c r="RFP20" s="33"/>
      <c r="RFQ20" s="101"/>
      <c r="RFR20" s="26"/>
      <c r="RFS20" s="34"/>
      <c r="RFT20" s="34"/>
      <c r="RFU20" s="21"/>
      <c r="RFV20" s="128"/>
      <c r="RFW20" s="129"/>
      <c r="RFX20" s="32"/>
      <c r="RFY20" s="33"/>
      <c r="RFZ20" s="101"/>
      <c r="RGA20" s="26"/>
      <c r="RGB20" s="34"/>
      <c r="RGC20" s="34"/>
      <c r="RGD20" s="21"/>
      <c r="RGE20" s="128"/>
      <c r="RGF20" s="129"/>
      <c r="RGG20" s="32"/>
      <c r="RGH20" s="33"/>
      <c r="RGI20" s="101"/>
      <c r="RGJ20" s="26"/>
      <c r="RGK20" s="34"/>
      <c r="RGL20" s="34"/>
      <c r="RGM20" s="21"/>
      <c r="RGN20" s="128"/>
      <c r="RGO20" s="129"/>
      <c r="RGP20" s="32"/>
      <c r="RGQ20" s="33"/>
      <c r="RGR20" s="101"/>
      <c r="RGS20" s="26"/>
      <c r="RGT20" s="34"/>
      <c r="RGU20" s="34"/>
      <c r="RGV20" s="21"/>
      <c r="RGW20" s="128"/>
      <c r="RGX20" s="129"/>
      <c r="RGY20" s="32"/>
      <c r="RGZ20" s="33"/>
      <c r="RHA20" s="101"/>
      <c r="RHB20" s="26"/>
      <c r="RHC20" s="34"/>
      <c r="RHD20" s="34"/>
      <c r="RHE20" s="21"/>
      <c r="RHF20" s="128"/>
      <c r="RHG20" s="129"/>
      <c r="RHH20" s="32"/>
      <c r="RHI20" s="33"/>
      <c r="RHJ20" s="101"/>
      <c r="RHK20" s="26"/>
      <c r="RHL20" s="34"/>
      <c r="RHM20" s="34"/>
      <c r="RHN20" s="21"/>
      <c r="RHO20" s="128"/>
      <c r="RHP20" s="129"/>
      <c r="RHQ20" s="32"/>
      <c r="RHR20" s="33"/>
      <c r="RHS20" s="101"/>
      <c r="RHT20" s="26"/>
      <c r="RHU20" s="34"/>
      <c r="RHV20" s="34"/>
      <c r="RHW20" s="21"/>
      <c r="RHX20" s="128"/>
      <c r="RHY20" s="129"/>
      <c r="RHZ20" s="32"/>
      <c r="RIA20" s="33"/>
      <c r="RIB20" s="101"/>
      <c r="RIC20" s="26"/>
      <c r="RID20" s="34"/>
      <c r="RIE20" s="34"/>
      <c r="RIF20" s="21"/>
      <c r="RIG20" s="128"/>
      <c r="RIH20" s="129"/>
      <c r="RII20" s="32"/>
      <c r="RIJ20" s="33"/>
      <c r="RIK20" s="101"/>
      <c r="RIL20" s="26"/>
      <c r="RIM20" s="34"/>
      <c r="RIN20" s="34"/>
      <c r="RIO20" s="21"/>
      <c r="RIP20" s="128"/>
      <c r="RIQ20" s="129"/>
      <c r="RIR20" s="32"/>
      <c r="RIS20" s="33"/>
      <c r="RIT20" s="101"/>
      <c r="RIU20" s="26"/>
      <c r="RIV20" s="34"/>
      <c r="RIW20" s="34"/>
      <c r="RIX20" s="21"/>
      <c r="RIY20" s="128"/>
      <c r="RIZ20" s="129"/>
      <c r="RJA20" s="32"/>
      <c r="RJB20" s="33"/>
      <c r="RJC20" s="101"/>
      <c r="RJD20" s="26"/>
      <c r="RJE20" s="34"/>
      <c r="RJF20" s="34"/>
      <c r="RJG20" s="21"/>
      <c r="RJH20" s="128"/>
      <c r="RJI20" s="129"/>
      <c r="RJJ20" s="32"/>
      <c r="RJK20" s="33"/>
      <c r="RJL20" s="101"/>
      <c r="RJM20" s="26"/>
      <c r="RJN20" s="34"/>
      <c r="RJO20" s="34"/>
      <c r="RJP20" s="21"/>
      <c r="RJQ20" s="128"/>
      <c r="RJR20" s="129"/>
      <c r="RJS20" s="32"/>
      <c r="RJT20" s="33"/>
      <c r="RJU20" s="101"/>
      <c r="RJV20" s="26"/>
      <c r="RJW20" s="34"/>
      <c r="RJX20" s="34"/>
      <c r="RJY20" s="21"/>
      <c r="RJZ20" s="128"/>
      <c r="RKA20" s="129"/>
      <c r="RKB20" s="32"/>
      <c r="RKC20" s="33"/>
      <c r="RKD20" s="101"/>
      <c r="RKE20" s="26"/>
      <c r="RKF20" s="34"/>
      <c r="RKG20" s="34"/>
      <c r="RKH20" s="21"/>
      <c r="RKI20" s="128"/>
      <c r="RKJ20" s="129"/>
      <c r="RKK20" s="32"/>
      <c r="RKL20" s="33"/>
      <c r="RKM20" s="101"/>
      <c r="RKN20" s="26"/>
      <c r="RKO20" s="34"/>
      <c r="RKP20" s="34"/>
      <c r="RKQ20" s="21"/>
      <c r="RKR20" s="128"/>
      <c r="RKS20" s="129"/>
      <c r="RKT20" s="32"/>
      <c r="RKU20" s="33"/>
      <c r="RKV20" s="101"/>
      <c r="RKW20" s="26"/>
      <c r="RKX20" s="34"/>
      <c r="RKY20" s="34"/>
      <c r="RKZ20" s="21"/>
      <c r="RLA20" s="128"/>
      <c r="RLB20" s="129"/>
      <c r="RLC20" s="32"/>
      <c r="RLD20" s="33"/>
      <c r="RLE20" s="101"/>
      <c r="RLF20" s="26"/>
      <c r="RLG20" s="34"/>
      <c r="RLH20" s="34"/>
      <c r="RLI20" s="21"/>
      <c r="RLJ20" s="128"/>
      <c r="RLK20" s="129"/>
      <c r="RLL20" s="32"/>
      <c r="RLM20" s="33"/>
      <c r="RLN20" s="101"/>
      <c r="RLO20" s="26"/>
      <c r="RLP20" s="34"/>
      <c r="RLQ20" s="34"/>
      <c r="RLR20" s="21"/>
      <c r="RLS20" s="128"/>
      <c r="RLT20" s="129"/>
      <c r="RLU20" s="32"/>
      <c r="RLV20" s="33"/>
      <c r="RLW20" s="101"/>
      <c r="RLX20" s="26"/>
      <c r="RLY20" s="34"/>
      <c r="RLZ20" s="34"/>
      <c r="RMA20" s="21"/>
      <c r="RMB20" s="128"/>
      <c r="RMC20" s="129"/>
      <c r="RMD20" s="32"/>
      <c r="RME20" s="33"/>
      <c r="RMF20" s="101"/>
      <c r="RMG20" s="26"/>
      <c r="RMH20" s="34"/>
      <c r="RMI20" s="34"/>
      <c r="RMJ20" s="21"/>
      <c r="RMK20" s="128"/>
      <c r="RML20" s="129"/>
      <c r="RMM20" s="32"/>
      <c r="RMN20" s="33"/>
      <c r="RMO20" s="101"/>
      <c r="RMP20" s="26"/>
      <c r="RMQ20" s="34"/>
      <c r="RMR20" s="34"/>
      <c r="RMS20" s="21"/>
      <c r="RMT20" s="128"/>
      <c r="RMU20" s="129"/>
      <c r="RMV20" s="32"/>
      <c r="RMW20" s="33"/>
      <c r="RMX20" s="101"/>
      <c r="RMY20" s="26"/>
      <c r="RMZ20" s="34"/>
      <c r="RNA20" s="34"/>
      <c r="RNB20" s="21"/>
      <c r="RNC20" s="128"/>
      <c r="RND20" s="129"/>
      <c r="RNE20" s="32"/>
      <c r="RNF20" s="33"/>
      <c r="RNG20" s="101"/>
      <c r="RNH20" s="26"/>
      <c r="RNI20" s="34"/>
      <c r="RNJ20" s="34"/>
      <c r="RNK20" s="21"/>
      <c r="RNL20" s="128"/>
      <c r="RNM20" s="129"/>
      <c r="RNN20" s="32"/>
      <c r="RNO20" s="33"/>
      <c r="RNP20" s="101"/>
      <c r="RNQ20" s="26"/>
      <c r="RNR20" s="34"/>
      <c r="RNS20" s="34"/>
      <c r="RNT20" s="21"/>
      <c r="RNU20" s="128"/>
      <c r="RNV20" s="129"/>
      <c r="RNW20" s="32"/>
      <c r="RNX20" s="33"/>
      <c r="RNY20" s="101"/>
      <c r="RNZ20" s="26"/>
      <c r="ROA20" s="34"/>
      <c r="ROB20" s="34"/>
      <c r="ROC20" s="21"/>
      <c r="ROD20" s="128"/>
      <c r="ROE20" s="129"/>
      <c r="ROF20" s="32"/>
      <c r="ROG20" s="33"/>
      <c r="ROH20" s="101"/>
      <c r="ROI20" s="26"/>
      <c r="ROJ20" s="34"/>
      <c r="ROK20" s="34"/>
      <c r="ROL20" s="21"/>
      <c r="ROM20" s="128"/>
      <c r="RON20" s="129"/>
      <c r="ROO20" s="32"/>
      <c r="ROP20" s="33"/>
      <c r="ROQ20" s="101"/>
      <c r="ROR20" s="26"/>
      <c r="ROS20" s="34"/>
      <c r="ROT20" s="34"/>
      <c r="ROU20" s="21"/>
      <c r="ROV20" s="128"/>
      <c r="ROW20" s="129"/>
      <c r="ROX20" s="32"/>
      <c r="ROY20" s="33"/>
      <c r="ROZ20" s="101"/>
      <c r="RPA20" s="26"/>
      <c r="RPB20" s="34"/>
      <c r="RPC20" s="34"/>
      <c r="RPD20" s="21"/>
      <c r="RPE20" s="128"/>
      <c r="RPF20" s="129"/>
      <c r="RPG20" s="32"/>
      <c r="RPH20" s="33"/>
      <c r="RPI20" s="101"/>
      <c r="RPJ20" s="26"/>
      <c r="RPK20" s="34"/>
      <c r="RPL20" s="34"/>
      <c r="RPM20" s="21"/>
      <c r="RPN20" s="128"/>
      <c r="RPO20" s="129"/>
      <c r="RPP20" s="32"/>
      <c r="RPQ20" s="33"/>
      <c r="RPR20" s="101"/>
      <c r="RPS20" s="26"/>
      <c r="RPT20" s="34"/>
      <c r="RPU20" s="34"/>
      <c r="RPV20" s="21"/>
      <c r="RPW20" s="128"/>
      <c r="RPX20" s="129"/>
      <c r="RPY20" s="32"/>
      <c r="RPZ20" s="33"/>
      <c r="RQA20" s="101"/>
      <c r="RQB20" s="26"/>
      <c r="RQC20" s="34"/>
      <c r="RQD20" s="34"/>
      <c r="RQE20" s="21"/>
      <c r="RQF20" s="128"/>
      <c r="RQG20" s="129"/>
      <c r="RQH20" s="32"/>
      <c r="RQI20" s="33"/>
      <c r="RQJ20" s="101"/>
      <c r="RQK20" s="26"/>
      <c r="RQL20" s="34"/>
      <c r="RQM20" s="34"/>
      <c r="RQN20" s="21"/>
      <c r="RQO20" s="128"/>
      <c r="RQP20" s="129"/>
      <c r="RQQ20" s="32"/>
      <c r="RQR20" s="33"/>
      <c r="RQS20" s="101"/>
      <c r="RQT20" s="26"/>
      <c r="RQU20" s="34"/>
      <c r="RQV20" s="34"/>
      <c r="RQW20" s="21"/>
      <c r="RQX20" s="128"/>
      <c r="RQY20" s="129"/>
      <c r="RQZ20" s="32"/>
      <c r="RRA20" s="33"/>
      <c r="RRB20" s="101"/>
      <c r="RRC20" s="26"/>
      <c r="RRD20" s="34"/>
      <c r="RRE20" s="34"/>
      <c r="RRF20" s="21"/>
      <c r="RRG20" s="128"/>
      <c r="RRH20" s="129"/>
      <c r="RRI20" s="32"/>
      <c r="RRJ20" s="33"/>
      <c r="RRK20" s="101"/>
      <c r="RRL20" s="26"/>
      <c r="RRM20" s="34"/>
      <c r="RRN20" s="34"/>
      <c r="RRO20" s="21"/>
      <c r="RRP20" s="128"/>
      <c r="RRQ20" s="129"/>
      <c r="RRR20" s="32"/>
      <c r="RRS20" s="33"/>
      <c r="RRT20" s="101"/>
      <c r="RRU20" s="26"/>
      <c r="RRV20" s="34"/>
      <c r="RRW20" s="34"/>
      <c r="RRX20" s="21"/>
      <c r="RRY20" s="128"/>
      <c r="RRZ20" s="129"/>
      <c r="RSA20" s="32"/>
      <c r="RSB20" s="33"/>
      <c r="RSC20" s="101"/>
      <c r="RSD20" s="26"/>
      <c r="RSE20" s="34"/>
      <c r="RSF20" s="34"/>
      <c r="RSG20" s="21"/>
      <c r="RSH20" s="128"/>
      <c r="RSI20" s="129"/>
      <c r="RSJ20" s="32"/>
      <c r="RSK20" s="33"/>
      <c r="RSL20" s="101"/>
      <c r="RSM20" s="26"/>
      <c r="RSN20" s="34"/>
      <c r="RSO20" s="34"/>
      <c r="RSP20" s="21"/>
      <c r="RSQ20" s="128"/>
      <c r="RSR20" s="129"/>
      <c r="RSS20" s="32"/>
      <c r="RST20" s="33"/>
      <c r="RSU20" s="101"/>
      <c r="RSV20" s="26"/>
      <c r="RSW20" s="34"/>
      <c r="RSX20" s="34"/>
      <c r="RSY20" s="21"/>
      <c r="RSZ20" s="128"/>
      <c r="RTA20" s="129"/>
      <c r="RTB20" s="32"/>
      <c r="RTC20" s="33"/>
      <c r="RTD20" s="101"/>
      <c r="RTE20" s="26"/>
      <c r="RTF20" s="34"/>
      <c r="RTG20" s="34"/>
      <c r="RTH20" s="21"/>
      <c r="RTI20" s="128"/>
      <c r="RTJ20" s="129"/>
      <c r="RTK20" s="32"/>
      <c r="RTL20" s="33"/>
      <c r="RTM20" s="101"/>
      <c r="RTN20" s="26"/>
      <c r="RTO20" s="34"/>
      <c r="RTP20" s="34"/>
      <c r="RTQ20" s="21"/>
      <c r="RTR20" s="128"/>
      <c r="RTS20" s="129"/>
      <c r="RTT20" s="32"/>
      <c r="RTU20" s="33"/>
      <c r="RTV20" s="101"/>
      <c r="RTW20" s="26"/>
      <c r="RTX20" s="34"/>
      <c r="RTY20" s="34"/>
      <c r="RTZ20" s="21"/>
      <c r="RUA20" s="128"/>
      <c r="RUB20" s="129"/>
      <c r="RUC20" s="32"/>
      <c r="RUD20" s="33"/>
      <c r="RUE20" s="101"/>
      <c r="RUF20" s="26"/>
      <c r="RUG20" s="34"/>
      <c r="RUH20" s="34"/>
      <c r="RUI20" s="21"/>
      <c r="RUJ20" s="128"/>
      <c r="RUK20" s="129"/>
      <c r="RUL20" s="32"/>
      <c r="RUM20" s="33"/>
      <c r="RUN20" s="101"/>
      <c r="RUO20" s="26"/>
      <c r="RUP20" s="34"/>
      <c r="RUQ20" s="34"/>
      <c r="RUR20" s="21"/>
      <c r="RUS20" s="128"/>
      <c r="RUT20" s="129"/>
      <c r="RUU20" s="32"/>
      <c r="RUV20" s="33"/>
      <c r="RUW20" s="101"/>
      <c r="RUX20" s="26"/>
      <c r="RUY20" s="34"/>
      <c r="RUZ20" s="34"/>
      <c r="RVA20" s="21"/>
      <c r="RVB20" s="128"/>
      <c r="RVC20" s="129"/>
      <c r="RVD20" s="32"/>
      <c r="RVE20" s="33"/>
      <c r="RVF20" s="101"/>
      <c r="RVG20" s="26"/>
      <c r="RVH20" s="34"/>
      <c r="RVI20" s="34"/>
      <c r="RVJ20" s="21"/>
      <c r="RVK20" s="128"/>
      <c r="RVL20" s="129"/>
      <c r="RVM20" s="32"/>
      <c r="RVN20" s="33"/>
      <c r="RVO20" s="101"/>
      <c r="RVP20" s="26"/>
      <c r="RVQ20" s="34"/>
      <c r="RVR20" s="34"/>
      <c r="RVS20" s="21"/>
      <c r="RVT20" s="128"/>
      <c r="RVU20" s="129"/>
      <c r="RVV20" s="32"/>
      <c r="RVW20" s="33"/>
      <c r="RVX20" s="101"/>
      <c r="RVY20" s="26"/>
      <c r="RVZ20" s="34"/>
      <c r="RWA20" s="34"/>
      <c r="RWB20" s="21"/>
      <c r="RWC20" s="128"/>
      <c r="RWD20" s="129"/>
      <c r="RWE20" s="32"/>
      <c r="RWF20" s="33"/>
      <c r="RWG20" s="101"/>
      <c r="RWH20" s="26"/>
      <c r="RWI20" s="34"/>
      <c r="RWJ20" s="34"/>
      <c r="RWK20" s="21"/>
      <c r="RWL20" s="128"/>
      <c r="RWM20" s="129"/>
      <c r="RWN20" s="32"/>
      <c r="RWO20" s="33"/>
      <c r="RWP20" s="101"/>
      <c r="RWQ20" s="26"/>
      <c r="RWR20" s="34"/>
      <c r="RWS20" s="34"/>
      <c r="RWT20" s="21"/>
      <c r="RWU20" s="128"/>
      <c r="RWV20" s="129"/>
      <c r="RWW20" s="32"/>
      <c r="RWX20" s="33"/>
      <c r="RWY20" s="101"/>
      <c r="RWZ20" s="26"/>
      <c r="RXA20" s="34"/>
      <c r="RXB20" s="34"/>
      <c r="RXC20" s="21"/>
      <c r="RXD20" s="128"/>
      <c r="RXE20" s="129"/>
      <c r="RXF20" s="32"/>
      <c r="RXG20" s="33"/>
      <c r="RXH20" s="101"/>
      <c r="RXI20" s="26"/>
      <c r="RXJ20" s="34"/>
      <c r="RXK20" s="34"/>
      <c r="RXL20" s="21"/>
      <c r="RXM20" s="128"/>
      <c r="RXN20" s="129"/>
      <c r="RXO20" s="32"/>
      <c r="RXP20" s="33"/>
      <c r="RXQ20" s="101"/>
      <c r="RXR20" s="26"/>
      <c r="RXS20" s="34"/>
      <c r="RXT20" s="34"/>
      <c r="RXU20" s="21"/>
      <c r="RXV20" s="128"/>
      <c r="RXW20" s="129"/>
      <c r="RXX20" s="32"/>
      <c r="RXY20" s="33"/>
      <c r="RXZ20" s="101"/>
      <c r="RYA20" s="26"/>
      <c r="RYB20" s="34"/>
      <c r="RYC20" s="34"/>
      <c r="RYD20" s="21"/>
      <c r="RYE20" s="128"/>
      <c r="RYF20" s="129"/>
      <c r="RYG20" s="32"/>
      <c r="RYH20" s="33"/>
      <c r="RYI20" s="101"/>
      <c r="RYJ20" s="26"/>
      <c r="RYK20" s="34"/>
      <c r="RYL20" s="34"/>
      <c r="RYM20" s="21"/>
      <c r="RYN20" s="128"/>
      <c r="RYO20" s="129"/>
      <c r="RYP20" s="32"/>
      <c r="RYQ20" s="33"/>
      <c r="RYR20" s="101"/>
      <c r="RYS20" s="26"/>
      <c r="RYT20" s="34"/>
      <c r="RYU20" s="34"/>
      <c r="RYV20" s="21"/>
      <c r="RYW20" s="128"/>
      <c r="RYX20" s="129"/>
      <c r="RYY20" s="32"/>
      <c r="RYZ20" s="33"/>
      <c r="RZA20" s="101"/>
      <c r="RZB20" s="26"/>
      <c r="RZC20" s="34"/>
      <c r="RZD20" s="34"/>
      <c r="RZE20" s="21"/>
      <c r="RZF20" s="128"/>
      <c r="RZG20" s="129"/>
      <c r="RZH20" s="32"/>
      <c r="RZI20" s="33"/>
      <c r="RZJ20" s="101"/>
      <c r="RZK20" s="26"/>
      <c r="RZL20" s="34"/>
      <c r="RZM20" s="34"/>
      <c r="RZN20" s="21"/>
      <c r="RZO20" s="128"/>
      <c r="RZP20" s="129"/>
      <c r="RZQ20" s="32"/>
      <c r="RZR20" s="33"/>
      <c r="RZS20" s="101"/>
      <c r="RZT20" s="26"/>
      <c r="RZU20" s="34"/>
      <c r="RZV20" s="34"/>
      <c r="RZW20" s="21"/>
      <c r="RZX20" s="128"/>
      <c r="RZY20" s="129"/>
      <c r="RZZ20" s="32"/>
      <c r="SAA20" s="33"/>
      <c r="SAB20" s="101"/>
      <c r="SAC20" s="26"/>
      <c r="SAD20" s="34"/>
      <c r="SAE20" s="34"/>
      <c r="SAF20" s="21"/>
      <c r="SAG20" s="128"/>
      <c r="SAH20" s="129"/>
      <c r="SAI20" s="32"/>
      <c r="SAJ20" s="33"/>
      <c r="SAK20" s="101"/>
      <c r="SAL20" s="26"/>
      <c r="SAM20" s="34"/>
      <c r="SAN20" s="34"/>
      <c r="SAO20" s="21"/>
      <c r="SAP20" s="128"/>
      <c r="SAQ20" s="129"/>
      <c r="SAR20" s="32"/>
      <c r="SAS20" s="33"/>
      <c r="SAT20" s="101"/>
      <c r="SAU20" s="26"/>
      <c r="SAV20" s="34"/>
      <c r="SAW20" s="34"/>
      <c r="SAX20" s="21"/>
      <c r="SAY20" s="128"/>
      <c r="SAZ20" s="129"/>
      <c r="SBA20" s="32"/>
      <c r="SBB20" s="33"/>
      <c r="SBC20" s="101"/>
      <c r="SBD20" s="26"/>
      <c r="SBE20" s="34"/>
      <c r="SBF20" s="34"/>
      <c r="SBG20" s="21"/>
      <c r="SBH20" s="128"/>
      <c r="SBI20" s="129"/>
      <c r="SBJ20" s="32"/>
      <c r="SBK20" s="33"/>
      <c r="SBL20" s="101"/>
      <c r="SBM20" s="26"/>
      <c r="SBN20" s="34"/>
      <c r="SBO20" s="34"/>
      <c r="SBP20" s="21"/>
      <c r="SBQ20" s="128"/>
      <c r="SBR20" s="129"/>
      <c r="SBS20" s="32"/>
      <c r="SBT20" s="33"/>
      <c r="SBU20" s="101"/>
      <c r="SBV20" s="26"/>
      <c r="SBW20" s="34"/>
      <c r="SBX20" s="34"/>
      <c r="SBY20" s="21"/>
      <c r="SBZ20" s="128"/>
      <c r="SCA20" s="129"/>
      <c r="SCB20" s="32"/>
      <c r="SCC20" s="33"/>
      <c r="SCD20" s="101"/>
      <c r="SCE20" s="26"/>
      <c r="SCF20" s="34"/>
      <c r="SCG20" s="34"/>
      <c r="SCH20" s="21"/>
      <c r="SCI20" s="128"/>
      <c r="SCJ20" s="129"/>
      <c r="SCK20" s="32"/>
      <c r="SCL20" s="33"/>
      <c r="SCM20" s="101"/>
      <c r="SCN20" s="26"/>
      <c r="SCO20" s="34"/>
      <c r="SCP20" s="34"/>
      <c r="SCQ20" s="21"/>
      <c r="SCR20" s="128"/>
      <c r="SCS20" s="129"/>
      <c r="SCT20" s="32"/>
      <c r="SCU20" s="33"/>
      <c r="SCV20" s="101"/>
      <c r="SCW20" s="26"/>
      <c r="SCX20" s="34"/>
      <c r="SCY20" s="34"/>
      <c r="SCZ20" s="21"/>
      <c r="SDA20" s="128"/>
      <c r="SDB20" s="129"/>
      <c r="SDC20" s="32"/>
      <c r="SDD20" s="33"/>
      <c r="SDE20" s="101"/>
      <c r="SDF20" s="26"/>
      <c r="SDG20" s="34"/>
      <c r="SDH20" s="34"/>
      <c r="SDI20" s="21"/>
      <c r="SDJ20" s="128"/>
      <c r="SDK20" s="129"/>
      <c r="SDL20" s="32"/>
      <c r="SDM20" s="33"/>
      <c r="SDN20" s="101"/>
      <c r="SDO20" s="26"/>
      <c r="SDP20" s="34"/>
      <c r="SDQ20" s="34"/>
      <c r="SDR20" s="21"/>
      <c r="SDS20" s="128"/>
      <c r="SDT20" s="129"/>
      <c r="SDU20" s="32"/>
      <c r="SDV20" s="33"/>
      <c r="SDW20" s="101"/>
      <c r="SDX20" s="26"/>
      <c r="SDY20" s="34"/>
      <c r="SDZ20" s="34"/>
      <c r="SEA20" s="21"/>
      <c r="SEB20" s="128"/>
      <c r="SEC20" s="129"/>
      <c r="SED20" s="32"/>
      <c r="SEE20" s="33"/>
      <c r="SEF20" s="101"/>
      <c r="SEG20" s="26"/>
      <c r="SEH20" s="34"/>
      <c r="SEI20" s="34"/>
      <c r="SEJ20" s="21"/>
      <c r="SEK20" s="128"/>
      <c r="SEL20" s="129"/>
      <c r="SEM20" s="32"/>
      <c r="SEN20" s="33"/>
      <c r="SEO20" s="101"/>
      <c r="SEP20" s="26"/>
      <c r="SEQ20" s="34"/>
      <c r="SER20" s="34"/>
      <c r="SES20" s="21"/>
      <c r="SET20" s="128"/>
      <c r="SEU20" s="129"/>
      <c r="SEV20" s="32"/>
      <c r="SEW20" s="33"/>
      <c r="SEX20" s="101"/>
      <c r="SEY20" s="26"/>
      <c r="SEZ20" s="34"/>
      <c r="SFA20" s="34"/>
      <c r="SFB20" s="21"/>
      <c r="SFC20" s="128"/>
      <c r="SFD20" s="129"/>
      <c r="SFE20" s="32"/>
      <c r="SFF20" s="33"/>
      <c r="SFG20" s="101"/>
      <c r="SFH20" s="26"/>
      <c r="SFI20" s="34"/>
      <c r="SFJ20" s="34"/>
      <c r="SFK20" s="21"/>
      <c r="SFL20" s="128"/>
      <c r="SFM20" s="129"/>
      <c r="SFN20" s="32"/>
      <c r="SFO20" s="33"/>
      <c r="SFP20" s="101"/>
      <c r="SFQ20" s="26"/>
      <c r="SFR20" s="34"/>
      <c r="SFS20" s="34"/>
      <c r="SFT20" s="21"/>
      <c r="SFU20" s="128"/>
      <c r="SFV20" s="129"/>
      <c r="SFW20" s="32"/>
      <c r="SFX20" s="33"/>
      <c r="SFY20" s="101"/>
      <c r="SFZ20" s="26"/>
      <c r="SGA20" s="34"/>
      <c r="SGB20" s="34"/>
      <c r="SGC20" s="21"/>
      <c r="SGD20" s="128"/>
      <c r="SGE20" s="129"/>
      <c r="SGF20" s="32"/>
      <c r="SGG20" s="33"/>
      <c r="SGH20" s="101"/>
      <c r="SGI20" s="26"/>
      <c r="SGJ20" s="34"/>
      <c r="SGK20" s="34"/>
      <c r="SGL20" s="21"/>
      <c r="SGM20" s="128"/>
      <c r="SGN20" s="129"/>
      <c r="SGO20" s="32"/>
      <c r="SGP20" s="33"/>
      <c r="SGQ20" s="101"/>
      <c r="SGR20" s="26"/>
      <c r="SGS20" s="34"/>
      <c r="SGT20" s="34"/>
      <c r="SGU20" s="21"/>
      <c r="SGV20" s="128"/>
      <c r="SGW20" s="129"/>
      <c r="SGX20" s="32"/>
      <c r="SGY20" s="33"/>
      <c r="SGZ20" s="101"/>
      <c r="SHA20" s="26"/>
      <c r="SHB20" s="34"/>
      <c r="SHC20" s="34"/>
      <c r="SHD20" s="21"/>
      <c r="SHE20" s="128"/>
      <c r="SHF20" s="129"/>
      <c r="SHG20" s="32"/>
      <c r="SHH20" s="33"/>
      <c r="SHI20" s="101"/>
      <c r="SHJ20" s="26"/>
      <c r="SHK20" s="34"/>
      <c r="SHL20" s="34"/>
      <c r="SHM20" s="21"/>
      <c r="SHN20" s="128"/>
      <c r="SHO20" s="129"/>
      <c r="SHP20" s="32"/>
      <c r="SHQ20" s="33"/>
      <c r="SHR20" s="101"/>
      <c r="SHS20" s="26"/>
      <c r="SHT20" s="34"/>
      <c r="SHU20" s="34"/>
      <c r="SHV20" s="21"/>
      <c r="SHW20" s="128"/>
      <c r="SHX20" s="129"/>
      <c r="SHY20" s="32"/>
      <c r="SHZ20" s="33"/>
      <c r="SIA20" s="101"/>
      <c r="SIB20" s="26"/>
      <c r="SIC20" s="34"/>
      <c r="SID20" s="34"/>
      <c r="SIE20" s="21"/>
      <c r="SIF20" s="128"/>
      <c r="SIG20" s="129"/>
      <c r="SIH20" s="32"/>
      <c r="SII20" s="33"/>
      <c r="SIJ20" s="101"/>
      <c r="SIK20" s="26"/>
      <c r="SIL20" s="34"/>
      <c r="SIM20" s="34"/>
      <c r="SIN20" s="21"/>
      <c r="SIO20" s="128"/>
      <c r="SIP20" s="129"/>
      <c r="SIQ20" s="32"/>
      <c r="SIR20" s="33"/>
      <c r="SIS20" s="101"/>
      <c r="SIT20" s="26"/>
      <c r="SIU20" s="34"/>
      <c r="SIV20" s="34"/>
      <c r="SIW20" s="21"/>
      <c r="SIX20" s="128"/>
      <c r="SIY20" s="129"/>
      <c r="SIZ20" s="32"/>
      <c r="SJA20" s="33"/>
      <c r="SJB20" s="101"/>
      <c r="SJC20" s="26"/>
      <c r="SJD20" s="34"/>
      <c r="SJE20" s="34"/>
      <c r="SJF20" s="21"/>
      <c r="SJG20" s="128"/>
      <c r="SJH20" s="129"/>
      <c r="SJI20" s="32"/>
      <c r="SJJ20" s="33"/>
      <c r="SJK20" s="101"/>
      <c r="SJL20" s="26"/>
      <c r="SJM20" s="34"/>
      <c r="SJN20" s="34"/>
      <c r="SJO20" s="21"/>
      <c r="SJP20" s="128"/>
      <c r="SJQ20" s="129"/>
      <c r="SJR20" s="32"/>
      <c r="SJS20" s="33"/>
      <c r="SJT20" s="101"/>
      <c r="SJU20" s="26"/>
      <c r="SJV20" s="34"/>
      <c r="SJW20" s="34"/>
      <c r="SJX20" s="21"/>
      <c r="SJY20" s="128"/>
      <c r="SJZ20" s="129"/>
      <c r="SKA20" s="32"/>
      <c r="SKB20" s="33"/>
      <c r="SKC20" s="101"/>
      <c r="SKD20" s="26"/>
      <c r="SKE20" s="34"/>
      <c r="SKF20" s="34"/>
      <c r="SKG20" s="21"/>
      <c r="SKH20" s="128"/>
      <c r="SKI20" s="129"/>
      <c r="SKJ20" s="32"/>
      <c r="SKK20" s="33"/>
      <c r="SKL20" s="101"/>
      <c r="SKM20" s="26"/>
      <c r="SKN20" s="34"/>
      <c r="SKO20" s="34"/>
      <c r="SKP20" s="21"/>
      <c r="SKQ20" s="128"/>
      <c r="SKR20" s="129"/>
      <c r="SKS20" s="32"/>
      <c r="SKT20" s="33"/>
      <c r="SKU20" s="101"/>
      <c r="SKV20" s="26"/>
      <c r="SKW20" s="34"/>
      <c r="SKX20" s="34"/>
      <c r="SKY20" s="21"/>
      <c r="SKZ20" s="128"/>
      <c r="SLA20" s="129"/>
      <c r="SLB20" s="32"/>
      <c r="SLC20" s="33"/>
      <c r="SLD20" s="101"/>
      <c r="SLE20" s="26"/>
      <c r="SLF20" s="34"/>
      <c r="SLG20" s="34"/>
      <c r="SLH20" s="21"/>
      <c r="SLI20" s="128"/>
      <c r="SLJ20" s="129"/>
      <c r="SLK20" s="32"/>
      <c r="SLL20" s="33"/>
      <c r="SLM20" s="101"/>
      <c r="SLN20" s="26"/>
      <c r="SLO20" s="34"/>
      <c r="SLP20" s="34"/>
      <c r="SLQ20" s="21"/>
      <c r="SLR20" s="128"/>
      <c r="SLS20" s="129"/>
      <c r="SLT20" s="32"/>
      <c r="SLU20" s="33"/>
      <c r="SLV20" s="101"/>
      <c r="SLW20" s="26"/>
      <c r="SLX20" s="34"/>
      <c r="SLY20" s="34"/>
      <c r="SLZ20" s="21"/>
      <c r="SMA20" s="128"/>
      <c r="SMB20" s="129"/>
      <c r="SMC20" s="32"/>
      <c r="SMD20" s="33"/>
      <c r="SME20" s="101"/>
      <c r="SMF20" s="26"/>
      <c r="SMG20" s="34"/>
      <c r="SMH20" s="34"/>
      <c r="SMI20" s="21"/>
      <c r="SMJ20" s="128"/>
      <c r="SMK20" s="129"/>
      <c r="SML20" s="32"/>
      <c r="SMM20" s="33"/>
      <c r="SMN20" s="101"/>
      <c r="SMO20" s="26"/>
      <c r="SMP20" s="34"/>
      <c r="SMQ20" s="34"/>
      <c r="SMR20" s="21"/>
      <c r="SMS20" s="128"/>
      <c r="SMT20" s="129"/>
      <c r="SMU20" s="32"/>
      <c r="SMV20" s="33"/>
      <c r="SMW20" s="101"/>
      <c r="SMX20" s="26"/>
      <c r="SMY20" s="34"/>
      <c r="SMZ20" s="34"/>
      <c r="SNA20" s="21"/>
      <c r="SNB20" s="128"/>
      <c r="SNC20" s="129"/>
      <c r="SND20" s="32"/>
      <c r="SNE20" s="33"/>
      <c r="SNF20" s="101"/>
      <c r="SNG20" s="26"/>
      <c r="SNH20" s="34"/>
      <c r="SNI20" s="34"/>
      <c r="SNJ20" s="21"/>
      <c r="SNK20" s="128"/>
      <c r="SNL20" s="129"/>
      <c r="SNM20" s="32"/>
      <c r="SNN20" s="33"/>
      <c r="SNO20" s="101"/>
      <c r="SNP20" s="26"/>
      <c r="SNQ20" s="34"/>
      <c r="SNR20" s="34"/>
      <c r="SNS20" s="21"/>
      <c r="SNT20" s="128"/>
      <c r="SNU20" s="129"/>
      <c r="SNV20" s="32"/>
      <c r="SNW20" s="33"/>
      <c r="SNX20" s="101"/>
      <c r="SNY20" s="26"/>
      <c r="SNZ20" s="34"/>
      <c r="SOA20" s="34"/>
      <c r="SOB20" s="21"/>
      <c r="SOC20" s="128"/>
      <c r="SOD20" s="129"/>
      <c r="SOE20" s="32"/>
      <c r="SOF20" s="33"/>
      <c r="SOG20" s="101"/>
      <c r="SOH20" s="26"/>
      <c r="SOI20" s="34"/>
      <c r="SOJ20" s="34"/>
      <c r="SOK20" s="21"/>
      <c r="SOL20" s="128"/>
      <c r="SOM20" s="129"/>
      <c r="SON20" s="32"/>
      <c r="SOO20" s="33"/>
      <c r="SOP20" s="101"/>
      <c r="SOQ20" s="26"/>
      <c r="SOR20" s="34"/>
      <c r="SOS20" s="34"/>
      <c r="SOT20" s="21"/>
      <c r="SOU20" s="128"/>
      <c r="SOV20" s="129"/>
      <c r="SOW20" s="32"/>
      <c r="SOX20" s="33"/>
      <c r="SOY20" s="101"/>
      <c r="SOZ20" s="26"/>
      <c r="SPA20" s="34"/>
      <c r="SPB20" s="34"/>
      <c r="SPC20" s="21"/>
      <c r="SPD20" s="128"/>
      <c r="SPE20" s="129"/>
      <c r="SPF20" s="32"/>
      <c r="SPG20" s="33"/>
      <c r="SPH20" s="101"/>
      <c r="SPI20" s="26"/>
      <c r="SPJ20" s="34"/>
      <c r="SPK20" s="34"/>
      <c r="SPL20" s="21"/>
      <c r="SPM20" s="128"/>
      <c r="SPN20" s="129"/>
      <c r="SPO20" s="32"/>
      <c r="SPP20" s="33"/>
      <c r="SPQ20" s="101"/>
      <c r="SPR20" s="26"/>
      <c r="SPS20" s="34"/>
      <c r="SPT20" s="34"/>
      <c r="SPU20" s="21"/>
      <c r="SPV20" s="128"/>
      <c r="SPW20" s="129"/>
      <c r="SPX20" s="32"/>
      <c r="SPY20" s="33"/>
      <c r="SPZ20" s="101"/>
      <c r="SQA20" s="26"/>
      <c r="SQB20" s="34"/>
      <c r="SQC20" s="34"/>
      <c r="SQD20" s="21"/>
      <c r="SQE20" s="128"/>
      <c r="SQF20" s="129"/>
      <c r="SQG20" s="32"/>
      <c r="SQH20" s="33"/>
      <c r="SQI20" s="101"/>
      <c r="SQJ20" s="26"/>
      <c r="SQK20" s="34"/>
      <c r="SQL20" s="34"/>
      <c r="SQM20" s="21"/>
      <c r="SQN20" s="128"/>
      <c r="SQO20" s="129"/>
      <c r="SQP20" s="32"/>
      <c r="SQQ20" s="33"/>
      <c r="SQR20" s="101"/>
      <c r="SQS20" s="26"/>
      <c r="SQT20" s="34"/>
      <c r="SQU20" s="34"/>
      <c r="SQV20" s="21"/>
      <c r="SQW20" s="128"/>
      <c r="SQX20" s="129"/>
      <c r="SQY20" s="32"/>
      <c r="SQZ20" s="33"/>
      <c r="SRA20" s="101"/>
      <c r="SRB20" s="26"/>
      <c r="SRC20" s="34"/>
      <c r="SRD20" s="34"/>
      <c r="SRE20" s="21"/>
      <c r="SRF20" s="128"/>
      <c r="SRG20" s="129"/>
      <c r="SRH20" s="32"/>
      <c r="SRI20" s="33"/>
      <c r="SRJ20" s="101"/>
      <c r="SRK20" s="26"/>
      <c r="SRL20" s="34"/>
      <c r="SRM20" s="34"/>
      <c r="SRN20" s="21"/>
      <c r="SRO20" s="128"/>
      <c r="SRP20" s="129"/>
      <c r="SRQ20" s="32"/>
      <c r="SRR20" s="33"/>
      <c r="SRS20" s="101"/>
      <c r="SRT20" s="26"/>
      <c r="SRU20" s="34"/>
      <c r="SRV20" s="34"/>
      <c r="SRW20" s="21"/>
      <c r="SRX20" s="128"/>
      <c r="SRY20" s="129"/>
      <c r="SRZ20" s="32"/>
      <c r="SSA20" s="33"/>
      <c r="SSB20" s="101"/>
      <c r="SSC20" s="26"/>
      <c r="SSD20" s="34"/>
      <c r="SSE20" s="34"/>
      <c r="SSF20" s="21"/>
      <c r="SSG20" s="128"/>
      <c r="SSH20" s="129"/>
      <c r="SSI20" s="32"/>
      <c r="SSJ20" s="33"/>
      <c r="SSK20" s="101"/>
      <c r="SSL20" s="26"/>
      <c r="SSM20" s="34"/>
      <c r="SSN20" s="34"/>
      <c r="SSO20" s="21"/>
      <c r="SSP20" s="128"/>
      <c r="SSQ20" s="129"/>
      <c r="SSR20" s="32"/>
      <c r="SSS20" s="33"/>
      <c r="SST20" s="101"/>
      <c r="SSU20" s="26"/>
      <c r="SSV20" s="34"/>
      <c r="SSW20" s="34"/>
      <c r="SSX20" s="21"/>
      <c r="SSY20" s="128"/>
      <c r="SSZ20" s="129"/>
      <c r="STA20" s="32"/>
      <c r="STB20" s="33"/>
      <c r="STC20" s="101"/>
      <c r="STD20" s="26"/>
      <c r="STE20" s="34"/>
      <c r="STF20" s="34"/>
      <c r="STG20" s="21"/>
      <c r="STH20" s="128"/>
      <c r="STI20" s="129"/>
      <c r="STJ20" s="32"/>
      <c r="STK20" s="33"/>
      <c r="STL20" s="101"/>
      <c r="STM20" s="26"/>
      <c r="STN20" s="34"/>
      <c r="STO20" s="34"/>
      <c r="STP20" s="21"/>
      <c r="STQ20" s="128"/>
      <c r="STR20" s="129"/>
      <c r="STS20" s="32"/>
      <c r="STT20" s="33"/>
      <c r="STU20" s="101"/>
      <c r="STV20" s="26"/>
      <c r="STW20" s="34"/>
      <c r="STX20" s="34"/>
      <c r="STY20" s="21"/>
      <c r="STZ20" s="128"/>
      <c r="SUA20" s="129"/>
      <c r="SUB20" s="32"/>
      <c r="SUC20" s="33"/>
      <c r="SUD20" s="101"/>
      <c r="SUE20" s="26"/>
      <c r="SUF20" s="34"/>
      <c r="SUG20" s="34"/>
      <c r="SUH20" s="21"/>
      <c r="SUI20" s="128"/>
      <c r="SUJ20" s="129"/>
      <c r="SUK20" s="32"/>
      <c r="SUL20" s="33"/>
      <c r="SUM20" s="101"/>
      <c r="SUN20" s="26"/>
      <c r="SUO20" s="34"/>
      <c r="SUP20" s="34"/>
      <c r="SUQ20" s="21"/>
      <c r="SUR20" s="128"/>
      <c r="SUS20" s="129"/>
      <c r="SUT20" s="32"/>
      <c r="SUU20" s="33"/>
      <c r="SUV20" s="101"/>
      <c r="SUW20" s="26"/>
      <c r="SUX20" s="34"/>
      <c r="SUY20" s="34"/>
      <c r="SUZ20" s="21"/>
      <c r="SVA20" s="128"/>
      <c r="SVB20" s="129"/>
      <c r="SVC20" s="32"/>
      <c r="SVD20" s="33"/>
      <c r="SVE20" s="101"/>
      <c r="SVF20" s="26"/>
      <c r="SVG20" s="34"/>
      <c r="SVH20" s="34"/>
      <c r="SVI20" s="21"/>
      <c r="SVJ20" s="128"/>
      <c r="SVK20" s="129"/>
      <c r="SVL20" s="32"/>
      <c r="SVM20" s="33"/>
      <c r="SVN20" s="101"/>
      <c r="SVO20" s="26"/>
      <c r="SVP20" s="34"/>
      <c r="SVQ20" s="34"/>
      <c r="SVR20" s="21"/>
      <c r="SVS20" s="128"/>
      <c r="SVT20" s="129"/>
      <c r="SVU20" s="32"/>
      <c r="SVV20" s="33"/>
      <c r="SVW20" s="101"/>
      <c r="SVX20" s="26"/>
      <c r="SVY20" s="34"/>
      <c r="SVZ20" s="34"/>
      <c r="SWA20" s="21"/>
      <c r="SWB20" s="128"/>
      <c r="SWC20" s="129"/>
      <c r="SWD20" s="32"/>
      <c r="SWE20" s="33"/>
      <c r="SWF20" s="101"/>
      <c r="SWG20" s="26"/>
      <c r="SWH20" s="34"/>
      <c r="SWI20" s="34"/>
      <c r="SWJ20" s="21"/>
      <c r="SWK20" s="128"/>
      <c r="SWL20" s="129"/>
      <c r="SWM20" s="32"/>
      <c r="SWN20" s="33"/>
      <c r="SWO20" s="101"/>
      <c r="SWP20" s="26"/>
      <c r="SWQ20" s="34"/>
      <c r="SWR20" s="34"/>
      <c r="SWS20" s="21"/>
      <c r="SWT20" s="128"/>
      <c r="SWU20" s="129"/>
      <c r="SWV20" s="32"/>
      <c r="SWW20" s="33"/>
      <c r="SWX20" s="101"/>
      <c r="SWY20" s="26"/>
      <c r="SWZ20" s="34"/>
      <c r="SXA20" s="34"/>
      <c r="SXB20" s="21"/>
      <c r="SXC20" s="128"/>
      <c r="SXD20" s="129"/>
      <c r="SXE20" s="32"/>
      <c r="SXF20" s="33"/>
      <c r="SXG20" s="101"/>
      <c r="SXH20" s="26"/>
      <c r="SXI20" s="34"/>
      <c r="SXJ20" s="34"/>
      <c r="SXK20" s="21"/>
      <c r="SXL20" s="128"/>
      <c r="SXM20" s="129"/>
      <c r="SXN20" s="32"/>
      <c r="SXO20" s="33"/>
      <c r="SXP20" s="101"/>
      <c r="SXQ20" s="26"/>
      <c r="SXR20" s="34"/>
      <c r="SXS20" s="34"/>
      <c r="SXT20" s="21"/>
      <c r="SXU20" s="128"/>
      <c r="SXV20" s="129"/>
      <c r="SXW20" s="32"/>
      <c r="SXX20" s="33"/>
      <c r="SXY20" s="101"/>
      <c r="SXZ20" s="26"/>
      <c r="SYA20" s="34"/>
      <c r="SYB20" s="34"/>
      <c r="SYC20" s="21"/>
      <c r="SYD20" s="128"/>
      <c r="SYE20" s="129"/>
      <c r="SYF20" s="32"/>
      <c r="SYG20" s="33"/>
      <c r="SYH20" s="101"/>
      <c r="SYI20" s="26"/>
      <c r="SYJ20" s="34"/>
      <c r="SYK20" s="34"/>
      <c r="SYL20" s="21"/>
      <c r="SYM20" s="128"/>
      <c r="SYN20" s="129"/>
      <c r="SYO20" s="32"/>
      <c r="SYP20" s="33"/>
      <c r="SYQ20" s="101"/>
      <c r="SYR20" s="26"/>
      <c r="SYS20" s="34"/>
      <c r="SYT20" s="34"/>
      <c r="SYU20" s="21"/>
      <c r="SYV20" s="128"/>
      <c r="SYW20" s="129"/>
      <c r="SYX20" s="32"/>
      <c r="SYY20" s="33"/>
      <c r="SYZ20" s="101"/>
      <c r="SZA20" s="26"/>
      <c r="SZB20" s="34"/>
      <c r="SZC20" s="34"/>
      <c r="SZD20" s="21"/>
      <c r="SZE20" s="128"/>
      <c r="SZF20" s="129"/>
      <c r="SZG20" s="32"/>
      <c r="SZH20" s="33"/>
      <c r="SZI20" s="101"/>
      <c r="SZJ20" s="26"/>
      <c r="SZK20" s="34"/>
      <c r="SZL20" s="34"/>
      <c r="SZM20" s="21"/>
      <c r="SZN20" s="128"/>
      <c r="SZO20" s="129"/>
      <c r="SZP20" s="32"/>
      <c r="SZQ20" s="33"/>
      <c r="SZR20" s="101"/>
      <c r="SZS20" s="26"/>
      <c r="SZT20" s="34"/>
      <c r="SZU20" s="34"/>
      <c r="SZV20" s="21"/>
      <c r="SZW20" s="128"/>
      <c r="SZX20" s="129"/>
      <c r="SZY20" s="32"/>
      <c r="SZZ20" s="33"/>
      <c r="TAA20" s="101"/>
      <c r="TAB20" s="26"/>
      <c r="TAC20" s="34"/>
      <c r="TAD20" s="34"/>
      <c r="TAE20" s="21"/>
      <c r="TAF20" s="128"/>
      <c r="TAG20" s="129"/>
      <c r="TAH20" s="32"/>
      <c r="TAI20" s="33"/>
      <c r="TAJ20" s="101"/>
      <c r="TAK20" s="26"/>
      <c r="TAL20" s="34"/>
      <c r="TAM20" s="34"/>
      <c r="TAN20" s="21"/>
      <c r="TAO20" s="128"/>
      <c r="TAP20" s="129"/>
      <c r="TAQ20" s="32"/>
      <c r="TAR20" s="33"/>
      <c r="TAS20" s="101"/>
      <c r="TAT20" s="26"/>
      <c r="TAU20" s="34"/>
      <c r="TAV20" s="34"/>
      <c r="TAW20" s="21"/>
      <c r="TAX20" s="128"/>
      <c r="TAY20" s="129"/>
      <c r="TAZ20" s="32"/>
      <c r="TBA20" s="33"/>
      <c r="TBB20" s="101"/>
      <c r="TBC20" s="26"/>
      <c r="TBD20" s="34"/>
      <c r="TBE20" s="34"/>
      <c r="TBF20" s="21"/>
      <c r="TBG20" s="128"/>
      <c r="TBH20" s="129"/>
      <c r="TBI20" s="32"/>
      <c r="TBJ20" s="33"/>
      <c r="TBK20" s="101"/>
      <c r="TBL20" s="26"/>
      <c r="TBM20" s="34"/>
      <c r="TBN20" s="34"/>
      <c r="TBO20" s="21"/>
      <c r="TBP20" s="128"/>
      <c r="TBQ20" s="129"/>
      <c r="TBR20" s="32"/>
      <c r="TBS20" s="33"/>
      <c r="TBT20" s="101"/>
      <c r="TBU20" s="26"/>
      <c r="TBV20" s="34"/>
      <c r="TBW20" s="34"/>
      <c r="TBX20" s="21"/>
      <c r="TBY20" s="128"/>
      <c r="TBZ20" s="129"/>
      <c r="TCA20" s="32"/>
      <c r="TCB20" s="33"/>
      <c r="TCC20" s="101"/>
      <c r="TCD20" s="26"/>
      <c r="TCE20" s="34"/>
      <c r="TCF20" s="34"/>
      <c r="TCG20" s="21"/>
      <c r="TCH20" s="128"/>
      <c r="TCI20" s="129"/>
      <c r="TCJ20" s="32"/>
      <c r="TCK20" s="33"/>
      <c r="TCL20" s="101"/>
      <c r="TCM20" s="26"/>
      <c r="TCN20" s="34"/>
      <c r="TCO20" s="34"/>
      <c r="TCP20" s="21"/>
      <c r="TCQ20" s="128"/>
      <c r="TCR20" s="129"/>
      <c r="TCS20" s="32"/>
      <c r="TCT20" s="33"/>
      <c r="TCU20" s="101"/>
      <c r="TCV20" s="26"/>
      <c r="TCW20" s="34"/>
      <c r="TCX20" s="34"/>
      <c r="TCY20" s="21"/>
      <c r="TCZ20" s="128"/>
      <c r="TDA20" s="129"/>
      <c r="TDB20" s="32"/>
      <c r="TDC20" s="33"/>
      <c r="TDD20" s="101"/>
      <c r="TDE20" s="26"/>
      <c r="TDF20" s="34"/>
      <c r="TDG20" s="34"/>
      <c r="TDH20" s="21"/>
      <c r="TDI20" s="128"/>
      <c r="TDJ20" s="129"/>
      <c r="TDK20" s="32"/>
      <c r="TDL20" s="33"/>
      <c r="TDM20" s="101"/>
      <c r="TDN20" s="26"/>
      <c r="TDO20" s="34"/>
      <c r="TDP20" s="34"/>
      <c r="TDQ20" s="21"/>
      <c r="TDR20" s="128"/>
      <c r="TDS20" s="129"/>
      <c r="TDT20" s="32"/>
      <c r="TDU20" s="33"/>
      <c r="TDV20" s="101"/>
      <c r="TDW20" s="26"/>
      <c r="TDX20" s="34"/>
      <c r="TDY20" s="34"/>
      <c r="TDZ20" s="21"/>
      <c r="TEA20" s="128"/>
      <c r="TEB20" s="129"/>
      <c r="TEC20" s="32"/>
      <c r="TED20" s="33"/>
      <c r="TEE20" s="101"/>
      <c r="TEF20" s="26"/>
      <c r="TEG20" s="34"/>
      <c r="TEH20" s="34"/>
      <c r="TEI20" s="21"/>
      <c r="TEJ20" s="128"/>
      <c r="TEK20" s="129"/>
      <c r="TEL20" s="32"/>
      <c r="TEM20" s="33"/>
      <c r="TEN20" s="101"/>
      <c r="TEO20" s="26"/>
      <c r="TEP20" s="34"/>
      <c r="TEQ20" s="34"/>
      <c r="TER20" s="21"/>
      <c r="TES20" s="128"/>
      <c r="TET20" s="129"/>
      <c r="TEU20" s="32"/>
      <c r="TEV20" s="33"/>
      <c r="TEW20" s="101"/>
      <c r="TEX20" s="26"/>
      <c r="TEY20" s="34"/>
      <c r="TEZ20" s="34"/>
      <c r="TFA20" s="21"/>
      <c r="TFB20" s="128"/>
      <c r="TFC20" s="129"/>
      <c r="TFD20" s="32"/>
      <c r="TFE20" s="33"/>
      <c r="TFF20" s="101"/>
      <c r="TFG20" s="26"/>
      <c r="TFH20" s="34"/>
      <c r="TFI20" s="34"/>
      <c r="TFJ20" s="21"/>
      <c r="TFK20" s="128"/>
      <c r="TFL20" s="129"/>
      <c r="TFM20" s="32"/>
      <c r="TFN20" s="33"/>
      <c r="TFO20" s="101"/>
      <c r="TFP20" s="26"/>
      <c r="TFQ20" s="34"/>
      <c r="TFR20" s="34"/>
      <c r="TFS20" s="21"/>
      <c r="TFT20" s="128"/>
      <c r="TFU20" s="129"/>
      <c r="TFV20" s="32"/>
      <c r="TFW20" s="33"/>
      <c r="TFX20" s="101"/>
      <c r="TFY20" s="26"/>
      <c r="TFZ20" s="34"/>
      <c r="TGA20" s="34"/>
      <c r="TGB20" s="21"/>
      <c r="TGC20" s="128"/>
      <c r="TGD20" s="129"/>
      <c r="TGE20" s="32"/>
      <c r="TGF20" s="33"/>
      <c r="TGG20" s="101"/>
      <c r="TGH20" s="26"/>
      <c r="TGI20" s="34"/>
      <c r="TGJ20" s="34"/>
      <c r="TGK20" s="21"/>
      <c r="TGL20" s="128"/>
      <c r="TGM20" s="129"/>
      <c r="TGN20" s="32"/>
      <c r="TGO20" s="33"/>
      <c r="TGP20" s="101"/>
      <c r="TGQ20" s="26"/>
      <c r="TGR20" s="34"/>
      <c r="TGS20" s="34"/>
      <c r="TGT20" s="21"/>
      <c r="TGU20" s="128"/>
      <c r="TGV20" s="129"/>
      <c r="TGW20" s="32"/>
      <c r="TGX20" s="33"/>
      <c r="TGY20" s="101"/>
      <c r="TGZ20" s="26"/>
      <c r="THA20" s="34"/>
      <c r="THB20" s="34"/>
      <c r="THC20" s="21"/>
      <c r="THD20" s="128"/>
      <c r="THE20" s="129"/>
      <c r="THF20" s="32"/>
      <c r="THG20" s="33"/>
      <c r="THH20" s="101"/>
      <c r="THI20" s="26"/>
      <c r="THJ20" s="34"/>
      <c r="THK20" s="34"/>
      <c r="THL20" s="21"/>
      <c r="THM20" s="128"/>
      <c r="THN20" s="129"/>
      <c r="THO20" s="32"/>
      <c r="THP20" s="33"/>
      <c r="THQ20" s="101"/>
      <c r="THR20" s="26"/>
      <c r="THS20" s="34"/>
      <c r="THT20" s="34"/>
      <c r="THU20" s="21"/>
      <c r="THV20" s="128"/>
      <c r="THW20" s="129"/>
      <c r="THX20" s="32"/>
      <c r="THY20" s="33"/>
      <c r="THZ20" s="101"/>
      <c r="TIA20" s="26"/>
      <c r="TIB20" s="34"/>
      <c r="TIC20" s="34"/>
      <c r="TID20" s="21"/>
      <c r="TIE20" s="128"/>
      <c r="TIF20" s="129"/>
      <c r="TIG20" s="32"/>
      <c r="TIH20" s="33"/>
      <c r="TII20" s="101"/>
      <c r="TIJ20" s="26"/>
      <c r="TIK20" s="34"/>
      <c r="TIL20" s="34"/>
      <c r="TIM20" s="21"/>
      <c r="TIN20" s="128"/>
      <c r="TIO20" s="129"/>
      <c r="TIP20" s="32"/>
      <c r="TIQ20" s="33"/>
      <c r="TIR20" s="101"/>
      <c r="TIS20" s="26"/>
      <c r="TIT20" s="34"/>
      <c r="TIU20" s="34"/>
      <c r="TIV20" s="21"/>
      <c r="TIW20" s="128"/>
      <c r="TIX20" s="129"/>
      <c r="TIY20" s="32"/>
      <c r="TIZ20" s="33"/>
      <c r="TJA20" s="101"/>
      <c r="TJB20" s="26"/>
      <c r="TJC20" s="34"/>
      <c r="TJD20" s="34"/>
      <c r="TJE20" s="21"/>
      <c r="TJF20" s="128"/>
      <c r="TJG20" s="129"/>
      <c r="TJH20" s="32"/>
      <c r="TJI20" s="33"/>
      <c r="TJJ20" s="101"/>
      <c r="TJK20" s="26"/>
      <c r="TJL20" s="34"/>
      <c r="TJM20" s="34"/>
      <c r="TJN20" s="21"/>
      <c r="TJO20" s="128"/>
      <c r="TJP20" s="129"/>
      <c r="TJQ20" s="32"/>
      <c r="TJR20" s="33"/>
      <c r="TJS20" s="101"/>
      <c r="TJT20" s="26"/>
      <c r="TJU20" s="34"/>
      <c r="TJV20" s="34"/>
      <c r="TJW20" s="21"/>
      <c r="TJX20" s="128"/>
      <c r="TJY20" s="129"/>
      <c r="TJZ20" s="32"/>
      <c r="TKA20" s="33"/>
      <c r="TKB20" s="101"/>
      <c r="TKC20" s="26"/>
      <c r="TKD20" s="34"/>
      <c r="TKE20" s="34"/>
      <c r="TKF20" s="21"/>
      <c r="TKG20" s="128"/>
      <c r="TKH20" s="129"/>
      <c r="TKI20" s="32"/>
      <c r="TKJ20" s="33"/>
      <c r="TKK20" s="101"/>
      <c r="TKL20" s="26"/>
      <c r="TKM20" s="34"/>
      <c r="TKN20" s="34"/>
      <c r="TKO20" s="21"/>
      <c r="TKP20" s="128"/>
      <c r="TKQ20" s="129"/>
      <c r="TKR20" s="32"/>
      <c r="TKS20" s="33"/>
      <c r="TKT20" s="101"/>
      <c r="TKU20" s="26"/>
      <c r="TKV20" s="34"/>
      <c r="TKW20" s="34"/>
      <c r="TKX20" s="21"/>
      <c r="TKY20" s="128"/>
      <c r="TKZ20" s="129"/>
      <c r="TLA20" s="32"/>
      <c r="TLB20" s="33"/>
      <c r="TLC20" s="101"/>
      <c r="TLD20" s="26"/>
      <c r="TLE20" s="34"/>
      <c r="TLF20" s="34"/>
      <c r="TLG20" s="21"/>
      <c r="TLH20" s="128"/>
      <c r="TLI20" s="129"/>
      <c r="TLJ20" s="32"/>
      <c r="TLK20" s="33"/>
      <c r="TLL20" s="101"/>
      <c r="TLM20" s="26"/>
      <c r="TLN20" s="34"/>
      <c r="TLO20" s="34"/>
      <c r="TLP20" s="21"/>
      <c r="TLQ20" s="128"/>
      <c r="TLR20" s="129"/>
      <c r="TLS20" s="32"/>
      <c r="TLT20" s="33"/>
      <c r="TLU20" s="101"/>
      <c r="TLV20" s="26"/>
      <c r="TLW20" s="34"/>
      <c r="TLX20" s="34"/>
      <c r="TLY20" s="21"/>
      <c r="TLZ20" s="128"/>
      <c r="TMA20" s="129"/>
      <c r="TMB20" s="32"/>
      <c r="TMC20" s="33"/>
      <c r="TMD20" s="101"/>
      <c r="TME20" s="26"/>
      <c r="TMF20" s="34"/>
      <c r="TMG20" s="34"/>
      <c r="TMH20" s="21"/>
      <c r="TMI20" s="128"/>
      <c r="TMJ20" s="129"/>
      <c r="TMK20" s="32"/>
      <c r="TML20" s="33"/>
      <c r="TMM20" s="101"/>
      <c r="TMN20" s="26"/>
      <c r="TMO20" s="34"/>
      <c r="TMP20" s="34"/>
      <c r="TMQ20" s="21"/>
      <c r="TMR20" s="128"/>
      <c r="TMS20" s="129"/>
      <c r="TMT20" s="32"/>
      <c r="TMU20" s="33"/>
      <c r="TMV20" s="101"/>
      <c r="TMW20" s="26"/>
      <c r="TMX20" s="34"/>
      <c r="TMY20" s="34"/>
      <c r="TMZ20" s="21"/>
      <c r="TNA20" s="128"/>
      <c r="TNB20" s="129"/>
      <c r="TNC20" s="32"/>
      <c r="TND20" s="33"/>
      <c r="TNE20" s="101"/>
      <c r="TNF20" s="26"/>
      <c r="TNG20" s="34"/>
      <c r="TNH20" s="34"/>
      <c r="TNI20" s="21"/>
      <c r="TNJ20" s="128"/>
      <c r="TNK20" s="129"/>
      <c r="TNL20" s="32"/>
      <c r="TNM20" s="33"/>
      <c r="TNN20" s="101"/>
      <c r="TNO20" s="26"/>
      <c r="TNP20" s="34"/>
      <c r="TNQ20" s="34"/>
      <c r="TNR20" s="21"/>
      <c r="TNS20" s="128"/>
      <c r="TNT20" s="129"/>
      <c r="TNU20" s="32"/>
      <c r="TNV20" s="33"/>
      <c r="TNW20" s="101"/>
      <c r="TNX20" s="26"/>
      <c r="TNY20" s="34"/>
      <c r="TNZ20" s="34"/>
      <c r="TOA20" s="21"/>
      <c r="TOB20" s="128"/>
      <c r="TOC20" s="129"/>
      <c r="TOD20" s="32"/>
      <c r="TOE20" s="33"/>
      <c r="TOF20" s="101"/>
      <c r="TOG20" s="26"/>
      <c r="TOH20" s="34"/>
      <c r="TOI20" s="34"/>
      <c r="TOJ20" s="21"/>
      <c r="TOK20" s="128"/>
      <c r="TOL20" s="129"/>
      <c r="TOM20" s="32"/>
      <c r="TON20" s="33"/>
      <c r="TOO20" s="101"/>
      <c r="TOP20" s="26"/>
      <c r="TOQ20" s="34"/>
      <c r="TOR20" s="34"/>
      <c r="TOS20" s="21"/>
      <c r="TOT20" s="128"/>
      <c r="TOU20" s="129"/>
      <c r="TOV20" s="32"/>
      <c r="TOW20" s="33"/>
      <c r="TOX20" s="101"/>
      <c r="TOY20" s="26"/>
      <c r="TOZ20" s="34"/>
      <c r="TPA20" s="34"/>
      <c r="TPB20" s="21"/>
      <c r="TPC20" s="128"/>
      <c r="TPD20" s="129"/>
      <c r="TPE20" s="32"/>
      <c r="TPF20" s="33"/>
      <c r="TPG20" s="101"/>
      <c r="TPH20" s="26"/>
      <c r="TPI20" s="34"/>
      <c r="TPJ20" s="34"/>
      <c r="TPK20" s="21"/>
      <c r="TPL20" s="128"/>
      <c r="TPM20" s="129"/>
      <c r="TPN20" s="32"/>
      <c r="TPO20" s="33"/>
      <c r="TPP20" s="101"/>
      <c r="TPQ20" s="26"/>
      <c r="TPR20" s="34"/>
      <c r="TPS20" s="34"/>
      <c r="TPT20" s="21"/>
      <c r="TPU20" s="128"/>
      <c r="TPV20" s="129"/>
      <c r="TPW20" s="32"/>
      <c r="TPX20" s="33"/>
      <c r="TPY20" s="101"/>
      <c r="TPZ20" s="26"/>
      <c r="TQA20" s="34"/>
      <c r="TQB20" s="34"/>
      <c r="TQC20" s="21"/>
      <c r="TQD20" s="128"/>
      <c r="TQE20" s="129"/>
      <c r="TQF20" s="32"/>
      <c r="TQG20" s="33"/>
      <c r="TQH20" s="101"/>
      <c r="TQI20" s="26"/>
      <c r="TQJ20" s="34"/>
      <c r="TQK20" s="34"/>
      <c r="TQL20" s="21"/>
      <c r="TQM20" s="128"/>
      <c r="TQN20" s="129"/>
      <c r="TQO20" s="32"/>
      <c r="TQP20" s="33"/>
      <c r="TQQ20" s="101"/>
      <c r="TQR20" s="26"/>
      <c r="TQS20" s="34"/>
      <c r="TQT20" s="34"/>
      <c r="TQU20" s="21"/>
      <c r="TQV20" s="128"/>
      <c r="TQW20" s="129"/>
      <c r="TQX20" s="32"/>
      <c r="TQY20" s="33"/>
      <c r="TQZ20" s="101"/>
      <c r="TRA20" s="26"/>
      <c r="TRB20" s="34"/>
      <c r="TRC20" s="34"/>
      <c r="TRD20" s="21"/>
      <c r="TRE20" s="128"/>
      <c r="TRF20" s="129"/>
      <c r="TRG20" s="32"/>
      <c r="TRH20" s="33"/>
      <c r="TRI20" s="101"/>
      <c r="TRJ20" s="26"/>
      <c r="TRK20" s="34"/>
      <c r="TRL20" s="34"/>
      <c r="TRM20" s="21"/>
      <c r="TRN20" s="128"/>
      <c r="TRO20" s="129"/>
      <c r="TRP20" s="32"/>
      <c r="TRQ20" s="33"/>
      <c r="TRR20" s="101"/>
      <c r="TRS20" s="26"/>
      <c r="TRT20" s="34"/>
      <c r="TRU20" s="34"/>
      <c r="TRV20" s="21"/>
      <c r="TRW20" s="128"/>
      <c r="TRX20" s="129"/>
      <c r="TRY20" s="32"/>
      <c r="TRZ20" s="33"/>
      <c r="TSA20" s="101"/>
      <c r="TSB20" s="26"/>
      <c r="TSC20" s="34"/>
      <c r="TSD20" s="34"/>
      <c r="TSE20" s="21"/>
      <c r="TSF20" s="128"/>
      <c r="TSG20" s="129"/>
      <c r="TSH20" s="32"/>
      <c r="TSI20" s="33"/>
      <c r="TSJ20" s="101"/>
      <c r="TSK20" s="26"/>
      <c r="TSL20" s="34"/>
      <c r="TSM20" s="34"/>
      <c r="TSN20" s="21"/>
      <c r="TSO20" s="128"/>
      <c r="TSP20" s="129"/>
      <c r="TSQ20" s="32"/>
      <c r="TSR20" s="33"/>
      <c r="TSS20" s="101"/>
      <c r="TST20" s="26"/>
      <c r="TSU20" s="34"/>
      <c r="TSV20" s="34"/>
      <c r="TSW20" s="21"/>
      <c r="TSX20" s="128"/>
      <c r="TSY20" s="129"/>
      <c r="TSZ20" s="32"/>
      <c r="TTA20" s="33"/>
      <c r="TTB20" s="101"/>
      <c r="TTC20" s="26"/>
      <c r="TTD20" s="34"/>
      <c r="TTE20" s="34"/>
      <c r="TTF20" s="21"/>
      <c r="TTG20" s="128"/>
      <c r="TTH20" s="129"/>
      <c r="TTI20" s="32"/>
      <c r="TTJ20" s="33"/>
      <c r="TTK20" s="101"/>
      <c r="TTL20" s="26"/>
      <c r="TTM20" s="34"/>
      <c r="TTN20" s="34"/>
      <c r="TTO20" s="21"/>
      <c r="TTP20" s="128"/>
      <c r="TTQ20" s="129"/>
      <c r="TTR20" s="32"/>
      <c r="TTS20" s="33"/>
      <c r="TTT20" s="101"/>
      <c r="TTU20" s="26"/>
      <c r="TTV20" s="34"/>
      <c r="TTW20" s="34"/>
      <c r="TTX20" s="21"/>
      <c r="TTY20" s="128"/>
      <c r="TTZ20" s="129"/>
      <c r="TUA20" s="32"/>
      <c r="TUB20" s="33"/>
      <c r="TUC20" s="101"/>
      <c r="TUD20" s="26"/>
      <c r="TUE20" s="34"/>
      <c r="TUF20" s="34"/>
      <c r="TUG20" s="21"/>
      <c r="TUH20" s="128"/>
      <c r="TUI20" s="129"/>
      <c r="TUJ20" s="32"/>
      <c r="TUK20" s="33"/>
      <c r="TUL20" s="101"/>
      <c r="TUM20" s="26"/>
      <c r="TUN20" s="34"/>
      <c r="TUO20" s="34"/>
      <c r="TUP20" s="21"/>
      <c r="TUQ20" s="128"/>
      <c r="TUR20" s="129"/>
      <c r="TUS20" s="32"/>
      <c r="TUT20" s="33"/>
      <c r="TUU20" s="101"/>
      <c r="TUV20" s="26"/>
      <c r="TUW20" s="34"/>
      <c r="TUX20" s="34"/>
      <c r="TUY20" s="21"/>
      <c r="TUZ20" s="128"/>
      <c r="TVA20" s="129"/>
      <c r="TVB20" s="32"/>
      <c r="TVC20" s="33"/>
      <c r="TVD20" s="101"/>
      <c r="TVE20" s="26"/>
      <c r="TVF20" s="34"/>
      <c r="TVG20" s="34"/>
      <c r="TVH20" s="21"/>
      <c r="TVI20" s="128"/>
      <c r="TVJ20" s="129"/>
      <c r="TVK20" s="32"/>
      <c r="TVL20" s="33"/>
      <c r="TVM20" s="101"/>
      <c r="TVN20" s="26"/>
      <c r="TVO20" s="34"/>
      <c r="TVP20" s="34"/>
      <c r="TVQ20" s="21"/>
      <c r="TVR20" s="128"/>
      <c r="TVS20" s="129"/>
      <c r="TVT20" s="32"/>
      <c r="TVU20" s="33"/>
      <c r="TVV20" s="101"/>
      <c r="TVW20" s="26"/>
      <c r="TVX20" s="34"/>
      <c r="TVY20" s="34"/>
      <c r="TVZ20" s="21"/>
      <c r="TWA20" s="128"/>
      <c r="TWB20" s="129"/>
      <c r="TWC20" s="32"/>
      <c r="TWD20" s="33"/>
      <c r="TWE20" s="101"/>
      <c r="TWF20" s="26"/>
      <c r="TWG20" s="34"/>
      <c r="TWH20" s="34"/>
      <c r="TWI20" s="21"/>
      <c r="TWJ20" s="128"/>
      <c r="TWK20" s="129"/>
      <c r="TWL20" s="32"/>
      <c r="TWM20" s="33"/>
      <c r="TWN20" s="101"/>
      <c r="TWO20" s="26"/>
      <c r="TWP20" s="34"/>
      <c r="TWQ20" s="34"/>
      <c r="TWR20" s="21"/>
      <c r="TWS20" s="128"/>
      <c r="TWT20" s="129"/>
      <c r="TWU20" s="32"/>
      <c r="TWV20" s="33"/>
      <c r="TWW20" s="101"/>
      <c r="TWX20" s="26"/>
      <c r="TWY20" s="34"/>
      <c r="TWZ20" s="34"/>
      <c r="TXA20" s="21"/>
      <c r="TXB20" s="128"/>
      <c r="TXC20" s="129"/>
      <c r="TXD20" s="32"/>
      <c r="TXE20" s="33"/>
      <c r="TXF20" s="101"/>
      <c r="TXG20" s="26"/>
      <c r="TXH20" s="34"/>
      <c r="TXI20" s="34"/>
      <c r="TXJ20" s="21"/>
      <c r="TXK20" s="128"/>
      <c r="TXL20" s="129"/>
      <c r="TXM20" s="32"/>
      <c r="TXN20" s="33"/>
      <c r="TXO20" s="101"/>
      <c r="TXP20" s="26"/>
      <c r="TXQ20" s="34"/>
      <c r="TXR20" s="34"/>
      <c r="TXS20" s="21"/>
      <c r="TXT20" s="128"/>
      <c r="TXU20" s="129"/>
      <c r="TXV20" s="32"/>
      <c r="TXW20" s="33"/>
      <c r="TXX20" s="101"/>
      <c r="TXY20" s="26"/>
      <c r="TXZ20" s="34"/>
      <c r="TYA20" s="34"/>
      <c r="TYB20" s="21"/>
      <c r="TYC20" s="128"/>
      <c r="TYD20" s="129"/>
      <c r="TYE20" s="32"/>
      <c r="TYF20" s="33"/>
      <c r="TYG20" s="101"/>
      <c r="TYH20" s="26"/>
      <c r="TYI20" s="34"/>
      <c r="TYJ20" s="34"/>
      <c r="TYK20" s="21"/>
      <c r="TYL20" s="128"/>
      <c r="TYM20" s="129"/>
      <c r="TYN20" s="32"/>
      <c r="TYO20" s="33"/>
      <c r="TYP20" s="101"/>
      <c r="TYQ20" s="26"/>
      <c r="TYR20" s="34"/>
      <c r="TYS20" s="34"/>
      <c r="TYT20" s="21"/>
      <c r="TYU20" s="128"/>
      <c r="TYV20" s="129"/>
      <c r="TYW20" s="32"/>
      <c r="TYX20" s="33"/>
      <c r="TYY20" s="101"/>
      <c r="TYZ20" s="26"/>
      <c r="TZA20" s="34"/>
      <c r="TZB20" s="34"/>
      <c r="TZC20" s="21"/>
      <c r="TZD20" s="128"/>
      <c r="TZE20" s="129"/>
      <c r="TZF20" s="32"/>
      <c r="TZG20" s="33"/>
      <c r="TZH20" s="101"/>
      <c r="TZI20" s="26"/>
      <c r="TZJ20" s="34"/>
      <c r="TZK20" s="34"/>
      <c r="TZL20" s="21"/>
      <c r="TZM20" s="128"/>
      <c r="TZN20" s="129"/>
      <c r="TZO20" s="32"/>
      <c r="TZP20" s="33"/>
      <c r="TZQ20" s="101"/>
      <c r="TZR20" s="26"/>
      <c r="TZS20" s="34"/>
      <c r="TZT20" s="34"/>
      <c r="TZU20" s="21"/>
      <c r="TZV20" s="128"/>
      <c r="TZW20" s="129"/>
      <c r="TZX20" s="32"/>
      <c r="TZY20" s="33"/>
      <c r="TZZ20" s="101"/>
      <c r="UAA20" s="26"/>
      <c r="UAB20" s="34"/>
      <c r="UAC20" s="34"/>
      <c r="UAD20" s="21"/>
      <c r="UAE20" s="128"/>
      <c r="UAF20" s="129"/>
      <c r="UAG20" s="32"/>
      <c r="UAH20" s="33"/>
      <c r="UAI20" s="101"/>
      <c r="UAJ20" s="26"/>
      <c r="UAK20" s="34"/>
      <c r="UAL20" s="34"/>
      <c r="UAM20" s="21"/>
      <c r="UAN20" s="128"/>
      <c r="UAO20" s="129"/>
      <c r="UAP20" s="32"/>
      <c r="UAQ20" s="33"/>
      <c r="UAR20" s="101"/>
      <c r="UAS20" s="26"/>
      <c r="UAT20" s="34"/>
      <c r="UAU20" s="34"/>
      <c r="UAV20" s="21"/>
      <c r="UAW20" s="128"/>
      <c r="UAX20" s="129"/>
      <c r="UAY20" s="32"/>
      <c r="UAZ20" s="33"/>
      <c r="UBA20" s="101"/>
      <c r="UBB20" s="26"/>
      <c r="UBC20" s="34"/>
      <c r="UBD20" s="34"/>
      <c r="UBE20" s="21"/>
      <c r="UBF20" s="128"/>
      <c r="UBG20" s="129"/>
      <c r="UBH20" s="32"/>
      <c r="UBI20" s="33"/>
      <c r="UBJ20" s="101"/>
      <c r="UBK20" s="26"/>
      <c r="UBL20" s="34"/>
      <c r="UBM20" s="34"/>
      <c r="UBN20" s="21"/>
      <c r="UBO20" s="128"/>
      <c r="UBP20" s="129"/>
      <c r="UBQ20" s="32"/>
      <c r="UBR20" s="33"/>
      <c r="UBS20" s="101"/>
      <c r="UBT20" s="26"/>
      <c r="UBU20" s="34"/>
      <c r="UBV20" s="34"/>
      <c r="UBW20" s="21"/>
      <c r="UBX20" s="128"/>
      <c r="UBY20" s="129"/>
      <c r="UBZ20" s="32"/>
      <c r="UCA20" s="33"/>
      <c r="UCB20" s="101"/>
      <c r="UCC20" s="26"/>
      <c r="UCD20" s="34"/>
      <c r="UCE20" s="34"/>
      <c r="UCF20" s="21"/>
      <c r="UCG20" s="128"/>
      <c r="UCH20" s="129"/>
      <c r="UCI20" s="32"/>
      <c r="UCJ20" s="33"/>
      <c r="UCK20" s="101"/>
      <c r="UCL20" s="26"/>
      <c r="UCM20" s="34"/>
      <c r="UCN20" s="34"/>
      <c r="UCO20" s="21"/>
      <c r="UCP20" s="128"/>
      <c r="UCQ20" s="129"/>
      <c r="UCR20" s="32"/>
      <c r="UCS20" s="33"/>
      <c r="UCT20" s="101"/>
      <c r="UCU20" s="26"/>
      <c r="UCV20" s="34"/>
      <c r="UCW20" s="34"/>
      <c r="UCX20" s="21"/>
      <c r="UCY20" s="128"/>
      <c r="UCZ20" s="129"/>
      <c r="UDA20" s="32"/>
      <c r="UDB20" s="33"/>
      <c r="UDC20" s="101"/>
      <c r="UDD20" s="26"/>
      <c r="UDE20" s="34"/>
      <c r="UDF20" s="34"/>
      <c r="UDG20" s="21"/>
      <c r="UDH20" s="128"/>
      <c r="UDI20" s="129"/>
      <c r="UDJ20" s="32"/>
      <c r="UDK20" s="33"/>
      <c r="UDL20" s="101"/>
      <c r="UDM20" s="26"/>
      <c r="UDN20" s="34"/>
      <c r="UDO20" s="34"/>
      <c r="UDP20" s="21"/>
      <c r="UDQ20" s="128"/>
      <c r="UDR20" s="129"/>
      <c r="UDS20" s="32"/>
      <c r="UDT20" s="33"/>
      <c r="UDU20" s="101"/>
      <c r="UDV20" s="26"/>
      <c r="UDW20" s="34"/>
      <c r="UDX20" s="34"/>
      <c r="UDY20" s="21"/>
      <c r="UDZ20" s="128"/>
      <c r="UEA20" s="129"/>
      <c r="UEB20" s="32"/>
      <c r="UEC20" s="33"/>
      <c r="UED20" s="101"/>
      <c r="UEE20" s="26"/>
      <c r="UEF20" s="34"/>
      <c r="UEG20" s="34"/>
      <c r="UEH20" s="21"/>
      <c r="UEI20" s="128"/>
      <c r="UEJ20" s="129"/>
      <c r="UEK20" s="32"/>
      <c r="UEL20" s="33"/>
      <c r="UEM20" s="101"/>
      <c r="UEN20" s="26"/>
      <c r="UEO20" s="34"/>
      <c r="UEP20" s="34"/>
      <c r="UEQ20" s="21"/>
      <c r="UER20" s="128"/>
      <c r="UES20" s="129"/>
      <c r="UET20" s="32"/>
      <c r="UEU20" s="33"/>
      <c r="UEV20" s="101"/>
      <c r="UEW20" s="26"/>
      <c r="UEX20" s="34"/>
      <c r="UEY20" s="34"/>
      <c r="UEZ20" s="21"/>
      <c r="UFA20" s="128"/>
      <c r="UFB20" s="129"/>
      <c r="UFC20" s="32"/>
      <c r="UFD20" s="33"/>
      <c r="UFE20" s="101"/>
      <c r="UFF20" s="26"/>
      <c r="UFG20" s="34"/>
      <c r="UFH20" s="34"/>
      <c r="UFI20" s="21"/>
      <c r="UFJ20" s="128"/>
      <c r="UFK20" s="129"/>
      <c r="UFL20" s="32"/>
      <c r="UFM20" s="33"/>
      <c r="UFN20" s="101"/>
      <c r="UFO20" s="26"/>
      <c r="UFP20" s="34"/>
      <c r="UFQ20" s="34"/>
      <c r="UFR20" s="21"/>
      <c r="UFS20" s="128"/>
      <c r="UFT20" s="129"/>
      <c r="UFU20" s="32"/>
      <c r="UFV20" s="33"/>
      <c r="UFW20" s="101"/>
      <c r="UFX20" s="26"/>
      <c r="UFY20" s="34"/>
      <c r="UFZ20" s="34"/>
      <c r="UGA20" s="21"/>
      <c r="UGB20" s="128"/>
      <c r="UGC20" s="129"/>
      <c r="UGD20" s="32"/>
      <c r="UGE20" s="33"/>
      <c r="UGF20" s="101"/>
      <c r="UGG20" s="26"/>
      <c r="UGH20" s="34"/>
      <c r="UGI20" s="34"/>
      <c r="UGJ20" s="21"/>
      <c r="UGK20" s="128"/>
      <c r="UGL20" s="129"/>
      <c r="UGM20" s="32"/>
      <c r="UGN20" s="33"/>
      <c r="UGO20" s="101"/>
      <c r="UGP20" s="26"/>
      <c r="UGQ20" s="34"/>
      <c r="UGR20" s="34"/>
      <c r="UGS20" s="21"/>
      <c r="UGT20" s="128"/>
      <c r="UGU20" s="129"/>
      <c r="UGV20" s="32"/>
      <c r="UGW20" s="33"/>
      <c r="UGX20" s="101"/>
      <c r="UGY20" s="26"/>
      <c r="UGZ20" s="34"/>
      <c r="UHA20" s="34"/>
      <c r="UHB20" s="21"/>
      <c r="UHC20" s="128"/>
      <c r="UHD20" s="129"/>
      <c r="UHE20" s="32"/>
      <c r="UHF20" s="33"/>
      <c r="UHG20" s="101"/>
      <c r="UHH20" s="26"/>
      <c r="UHI20" s="34"/>
      <c r="UHJ20" s="34"/>
      <c r="UHK20" s="21"/>
      <c r="UHL20" s="128"/>
      <c r="UHM20" s="129"/>
      <c r="UHN20" s="32"/>
      <c r="UHO20" s="33"/>
      <c r="UHP20" s="101"/>
      <c r="UHQ20" s="26"/>
      <c r="UHR20" s="34"/>
      <c r="UHS20" s="34"/>
      <c r="UHT20" s="21"/>
      <c r="UHU20" s="128"/>
      <c r="UHV20" s="129"/>
      <c r="UHW20" s="32"/>
      <c r="UHX20" s="33"/>
      <c r="UHY20" s="101"/>
      <c r="UHZ20" s="26"/>
      <c r="UIA20" s="34"/>
      <c r="UIB20" s="34"/>
      <c r="UIC20" s="21"/>
      <c r="UID20" s="128"/>
      <c r="UIE20" s="129"/>
      <c r="UIF20" s="32"/>
      <c r="UIG20" s="33"/>
      <c r="UIH20" s="101"/>
      <c r="UII20" s="26"/>
      <c r="UIJ20" s="34"/>
      <c r="UIK20" s="34"/>
      <c r="UIL20" s="21"/>
      <c r="UIM20" s="128"/>
      <c r="UIN20" s="129"/>
      <c r="UIO20" s="32"/>
      <c r="UIP20" s="33"/>
      <c r="UIQ20" s="101"/>
      <c r="UIR20" s="26"/>
      <c r="UIS20" s="34"/>
      <c r="UIT20" s="34"/>
      <c r="UIU20" s="21"/>
      <c r="UIV20" s="128"/>
      <c r="UIW20" s="129"/>
      <c r="UIX20" s="32"/>
      <c r="UIY20" s="33"/>
      <c r="UIZ20" s="101"/>
      <c r="UJA20" s="26"/>
      <c r="UJB20" s="34"/>
      <c r="UJC20" s="34"/>
      <c r="UJD20" s="21"/>
      <c r="UJE20" s="128"/>
      <c r="UJF20" s="129"/>
      <c r="UJG20" s="32"/>
      <c r="UJH20" s="33"/>
      <c r="UJI20" s="101"/>
      <c r="UJJ20" s="26"/>
      <c r="UJK20" s="34"/>
      <c r="UJL20" s="34"/>
      <c r="UJM20" s="21"/>
      <c r="UJN20" s="128"/>
      <c r="UJO20" s="129"/>
      <c r="UJP20" s="32"/>
      <c r="UJQ20" s="33"/>
      <c r="UJR20" s="101"/>
      <c r="UJS20" s="26"/>
      <c r="UJT20" s="34"/>
      <c r="UJU20" s="34"/>
      <c r="UJV20" s="21"/>
      <c r="UJW20" s="128"/>
      <c r="UJX20" s="129"/>
      <c r="UJY20" s="32"/>
      <c r="UJZ20" s="33"/>
      <c r="UKA20" s="101"/>
      <c r="UKB20" s="26"/>
      <c r="UKC20" s="34"/>
      <c r="UKD20" s="34"/>
      <c r="UKE20" s="21"/>
      <c r="UKF20" s="128"/>
      <c r="UKG20" s="129"/>
      <c r="UKH20" s="32"/>
      <c r="UKI20" s="33"/>
      <c r="UKJ20" s="101"/>
      <c r="UKK20" s="26"/>
      <c r="UKL20" s="34"/>
      <c r="UKM20" s="34"/>
      <c r="UKN20" s="21"/>
      <c r="UKO20" s="128"/>
      <c r="UKP20" s="129"/>
      <c r="UKQ20" s="32"/>
      <c r="UKR20" s="33"/>
      <c r="UKS20" s="101"/>
      <c r="UKT20" s="26"/>
      <c r="UKU20" s="34"/>
      <c r="UKV20" s="34"/>
      <c r="UKW20" s="21"/>
      <c r="UKX20" s="128"/>
      <c r="UKY20" s="129"/>
      <c r="UKZ20" s="32"/>
      <c r="ULA20" s="33"/>
      <c r="ULB20" s="101"/>
      <c r="ULC20" s="26"/>
      <c r="ULD20" s="34"/>
      <c r="ULE20" s="34"/>
      <c r="ULF20" s="21"/>
      <c r="ULG20" s="128"/>
      <c r="ULH20" s="129"/>
      <c r="ULI20" s="32"/>
      <c r="ULJ20" s="33"/>
      <c r="ULK20" s="101"/>
      <c r="ULL20" s="26"/>
      <c r="ULM20" s="34"/>
      <c r="ULN20" s="34"/>
      <c r="ULO20" s="21"/>
      <c r="ULP20" s="128"/>
      <c r="ULQ20" s="129"/>
      <c r="ULR20" s="32"/>
      <c r="ULS20" s="33"/>
      <c r="ULT20" s="101"/>
      <c r="ULU20" s="26"/>
      <c r="ULV20" s="34"/>
      <c r="ULW20" s="34"/>
      <c r="ULX20" s="21"/>
      <c r="ULY20" s="128"/>
      <c r="ULZ20" s="129"/>
      <c r="UMA20" s="32"/>
      <c r="UMB20" s="33"/>
      <c r="UMC20" s="101"/>
      <c r="UMD20" s="26"/>
      <c r="UME20" s="34"/>
      <c r="UMF20" s="34"/>
      <c r="UMG20" s="21"/>
      <c r="UMH20" s="128"/>
      <c r="UMI20" s="129"/>
      <c r="UMJ20" s="32"/>
      <c r="UMK20" s="33"/>
      <c r="UML20" s="101"/>
      <c r="UMM20" s="26"/>
      <c r="UMN20" s="34"/>
      <c r="UMO20" s="34"/>
      <c r="UMP20" s="21"/>
      <c r="UMQ20" s="128"/>
      <c r="UMR20" s="129"/>
      <c r="UMS20" s="32"/>
      <c r="UMT20" s="33"/>
      <c r="UMU20" s="101"/>
      <c r="UMV20" s="26"/>
      <c r="UMW20" s="34"/>
      <c r="UMX20" s="34"/>
      <c r="UMY20" s="21"/>
      <c r="UMZ20" s="128"/>
      <c r="UNA20" s="129"/>
      <c r="UNB20" s="32"/>
      <c r="UNC20" s="33"/>
      <c r="UND20" s="101"/>
      <c r="UNE20" s="26"/>
      <c r="UNF20" s="34"/>
      <c r="UNG20" s="34"/>
      <c r="UNH20" s="21"/>
      <c r="UNI20" s="128"/>
      <c r="UNJ20" s="129"/>
      <c r="UNK20" s="32"/>
      <c r="UNL20" s="33"/>
      <c r="UNM20" s="101"/>
      <c r="UNN20" s="26"/>
      <c r="UNO20" s="34"/>
      <c r="UNP20" s="34"/>
      <c r="UNQ20" s="21"/>
      <c r="UNR20" s="128"/>
      <c r="UNS20" s="129"/>
      <c r="UNT20" s="32"/>
      <c r="UNU20" s="33"/>
      <c r="UNV20" s="101"/>
      <c r="UNW20" s="26"/>
      <c r="UNX20" s="34"/>
      <c r="UNY20" s="34"/>
      <c r="UNZ20" s="21"/>
      <c r="UOA20" s="128"/>
      <c r="UOB20" s="129"/>
      <c r="UOC20" s="32"/>
      <c r="UOD20" s="33"/>
      <c r="UOE20" s="101"/>
      <c r="UOF20" s="26"/>
      <c r="UOG20" s="34"/>
      <c r="UOH20" s="34"/>
      <c r="UOI20" s="21"/>
      <c r="UOJ20" s="128"/>
      <c r="UOK20" s="129"/>
      <c r="UOL20" s="32"/>
      <c r="UOM20" s="33"/>
      <c r="UON20" s="101"/>
      <c r="UOO20" s="26"/>
      <c r="UOP20" s="34"/>
      <c r="UOQ20" s="34"/>
      <c r="UOR20" s="21"/>
      <c r="UOS20" s="128"/>
      <c r="UOT20" s="129"/>
      <c r="UOU20" s="32"/>
      <c r="UOV20" s="33"/>
      <c r="UOW20" s="101"/>
      <c r="UOX20" s="26"/>
      <c r="UOY20" s="34"/>
      <c r="UOZ20" s="34"/>
      <c r="UPA20" s="21"/>
      <c r="UPB20" s="128"/>
      <c r="UPC20" s="129"/>
      <c r="UPD20" s="32"/>
      <c r="UPE20" s="33"/>
      <c r="UPF20" s="101"/>
      <c r="UPG20" s="26"/>
      <c r="UPH20" s="34"/>
      <c r="UPI20" s="34"/>
      <c r="UPJ20" s="21"/>
      <c r="UPK20" s="128"/>
      <c r="UPL20" s="129"/>
      <c r="UPM20" s="32"/>
      <c r="UPN20" s="33"/>
      <c r="UPO20" s="101"/>
      <c r="UPP20" s="26"/>
      <c r="UPQ20" s="34"/>
      <c r="UPR20" s="34"/>
      <c r="UPS20" s="21"/>
      <c r="UPT20" s="128"/>
      <c r="UPU20" s="129"/>
      <c r="UPV20" s="32"/>
      <c r="UPW20" s="33"/>
      <c r="UPX20" s="101"/>
      <c r="UPY20" s="26"/>
      <c r="UPZ20" s="34"/>
      <c r="UQA20" s="34"/>
      <c r="UQB20" s="21"/>
      <c r="UQC20" s="128"/>
      <c r="UQD20" s="129"/>
      <c r="UQE20" s="32"/>
      <c r="UQF20" s="33"/>
      <c r="UQG20" s="101"/>
      <c r="UQH20" s="26"/>
      <c r="UQI20" s="34"/>
      <c r="UQJ20" s="34"/>
      <c r="UQK20" s="21"/>
      <c r="UQL20" s="128"/>
      <c r="UQM20" s="129"/>
      <c r="UQN20" s="32"/>
      <c r="UQO20" s="33"/>
      <c r="UQP20" s="101"/>
      <c r="UQQ20" s="26"/>
      <c r="UQR20" s="34"/>
      <c r="UQS20" s="34"/>
      <c r="UQT20" s="21"/>
      <c r="UQU20" s="128"/>
      <c r="UQV20" s="129"/>
      <c r="UQW20" s="32"/>
      <c r="UQX20" s="33"/>
      <c r="UQY20" s="101"/>
      <c r="UQZ20" s="26"/>
      <c r="URA20" s="34"/>
      <c r="URB20" s="34"/>
      <c r="URC20" s="21"/>
      <c r="URD20" s="128"/>
      <c r="URE20" s="129"/>
      <c r="URF20" s="32"/>
      <c r="URG20" s="33"/>
      <c r="URH20" s="101"/>
      <c r="URI20" s="26"/>
      <c r="URJ20" s="34"/>
      <c r="URK20" s="34"/>
      <c r="URL20" s="21"/>
      <c r="URM20" s="128"/>
      <c r="URN20" s="129"/>
      <c r="URO20" s="32"/>
      <c r="URP20" s="33"/>
      <c r="URQ20" s="101"/>
      <c r="URR20" s="26"/>
      <c r="URS20" s="34"/>
      <c r="URT20" s="34"/>
      <c r="URU20" s="21"/>
      <c r="URV20" s="128"/>
      <c r="URW20" s="129"/>
      <c r="URX20" s="32"/>
      <c r="URY20" s="33"/>
      <c r="URZ20" s="101"/>
      <c r="USA20" s="26"/>
      <c r="USB20" s="34"/>
      <c r="USC20" s="34"/>
      <c r="USD20" s="21"/>
      <c r="USE20" s="128"/>
      <c r="USF20" s="129"/>
      <c r="USG20" s="32"/>
      <c r="USH20" s="33"/>
      <c r="USI20" s="101"/>
      <c r="USJ20" s="26"/>
      <c r="USK20" s="34"/>
      <c r="USL20" s="34"/>
      <c r="USM20" s="21"/>
      <c r="USN20" s="128"/>
      <c r="USO20" s="129"/>
      <c r="USP20" s="32"/>
      <c r="USQ20" s="33"/>
      <c r="USR20" s="101"/>
      <c r="USS20" s="26"/>
      <c r="UST20" s="34"/>
      <c r="USU20" s="34"/>
      <c r="USV20" s="21"/>
      <c r="USW20" s="128"/>
      <c r="USX20" s="129"/>
      <c r="USY20" s="32"/>
      <c r="USZ20" s="33"/>
      <c r="UTA20" s="101"/>
      <c r="UTB20" s="26"/>
      <c r="UTC20" s="34"/>
      <c r="UTD20" s="34"/>
      <c r="UTE20" s="21"/>
      <c r="UTF20" s="128"/>
      <c r="UTG20" s="129"/>
      <c r="UTH20" s="32"/>
      <c r="UTI20" s="33"/>
      <c r="UTJ20" s="101"/>
      <c r="UTK20" s="26"/>
      <c r="UTL20" s="34"/>
      <c r="UTM20" s="34"/>
      <c r="UTN20" s="21"/>
      <c r="UTO20" s="128"/>
      <c r="UTP20" s="129"/>
      <c r="UTQ20" s="32"/>
      <c r="UTR20" s="33"/>
      <c r="UTS20" s="101"/>
      <c r="UTT20" s="26"/>
      <c r="UTU20" s="34"/>
      <c r="UTV20" s="34"/>
      <c r="UTW20" s="21"/>
      <c r="UTX20" s="128"/>
      <c r="UTY20" s="129"/>
      <c r="UTZ20" s="32"/>
      <c r="UUA20" s="33"/>
      <c r="UUB20" s="101"/>
      <c r="UUC20" s="26"/>
      <c r="UUD20" s="34"/>
      <c r="UUE20" s="34"/>
      <c r="UUF20" s="21"/>
      <c r="UUG20" s="128"/>
      <c r="UUH20" s="129"/>
      <c r="UUI20" s="32"/>
      <c r="UUJ20" s="33"/>
      <c r="UUK20" s="101"/>
      <c r="UUL20" s="26"/>
      <c r="UUM20" s="34"/>
      <c r="UUN20" s="34"/>
      <c r="UUO20" s="21"/>
      <c r="UUP20" s="128"/>
      <c r="UUQ20" s="129"/>
      <c r="UUR20" s="32"/>
      <c r="UUS20" s="33"/>
      <c r="UUT20" s="101"/>
      <c r="UUU20" s="26"/>
      <c r="UUV20" s="34"/>
      <c r="UUW20" s="34"/>
      <c r="UUX20" s="21"/>
      <c r="UUY20" s="128"/>
      <c r="UUZ20" s="129"/>
      <c r="UVA20" s="32"/>
      <c r="UVB20" s="33"/>
      <c r="UVC20" s="101"/>
      <c r="UVD20" s="26"/>
      <c r="UVE20" s="34"/>
      <c r="UVF20" s="34"/>
      <c r="UVG20" s="21"/>
      <c r="UVH20" s="128"/>
      <c r="UVI20" s="129"/>
      <c r="UVJ20" s="32"/>
      <c r="UVK20" s="33"/>
      <c r="UVL20" s="101"/>
      <c r="UVM20" s="26"/>
      <c r="UVN20" s="34"/>
      <c r="UVO20" s="34"/>
      <c r="UVP20" s="21"/>
      <c r="UVQ20" s="128"/>
      <c r="UVR20" s="129"/>
      <c r="UVS20" s="32"/>
      <c r="UVT20" s="33"/>
      <c r="UVU20" s="101"/>
      <c r="UVV20" s="26"/>
      <c r="UVW20" s="34"/>
      <c r="UVX20" s="34"/>
      <c r="UVY20" s="21"/>
      <c r="UVZ20" s="128"/>
      <c r="UWA20" s="129"/>
      <c r="UWB20" s="32"/>
      <c r="UWC20" s="33"/>
      <c r="UWD20" s="101"/>
      <c r="UWE20" s="26"/>
      <c r="UWF20" s="34"/>
      <c r="UWG20" s="34"/>
      <c r="UWH20" s="21"/>
      <c r="UWI20" s="128"/>
      <c r="UWJ20" s="129"/>
      <c r="UWK20" s="32"/>
      <c r="UWL20" s="33"/>
      <c r="UWM20" s="101"/>
      <c r="UWN20" s="26"/>
      <c r="UWO20" s="34"/>
      <c r="UWP20" s="34"/>
      <c r="UWQ20" s="21"/>
      <c r="UWR20" s="128"/>
      <c r="UWS20" s="129"/>
      <c r="UWT20" s="32"/>
      <c r="UWU20" s="33"/>
      <c r="UWV20" s="101"/>
      <c r="UWW20" s="26"/>
      <c r="UWX20" s="34"/>
      <c r="UWY20" s="34"/>
      <c r="UWZ20" s="21"/>
      <c r="UXA20" s="128"/>
      <c r="UXB20" s="129"/>
      <c r="UXC20" s="32"/>
      <c r="UXD20" s="33"/>
      <c r="UXE20" s="101"/>
      <c r="UXF20" s="26"/>
      <c r="UXG20" s="34"/>
      <c r="UXH20" s="34"/>
      <c r="UXI20" s="21"/>
      <c r="UXJ20" s="128"/>
      <c r="UXK20" s="129"/>
      <c r="UXL20" s="32"/>
      <c r="UXM20" s="33"/>
      <c r="UXN20" s="101"/>
      <c r="UXO20" s="26"/>
      <c r="UXP20" s="34"/>
      <c r="UXQ20" s="34"/>
      <c r="UXR20" s="21"/>
      <c r="UXS20" s="128"/>
      <c r="UXT20" s="129"/>
      <c r="UXU20" s="32"/>
      <c r="UXV20" s="33"/>
      <c r="UXW20" s="101"/>
      <c r="UXX20" s="26"/>
      <c r="UXY20" s="34"/>
      <c r="UXZ20" s="34"/>
      <c r="UYA20" s="21"/>
      <c r="UYB20" s="128"/>
      <c r="UYC20" s="129"/>
      <c r="UYD20" s="32"/>
      <c r="UYE20" s="33"/>
      <c r="UYF20" s="101"/>
      <c r="UYG20" s="26"/>
      <c r="UYH20" s="34"/>
      <c r="UYI20" s="34"/>
      <c r="UYJ20" s="21"/>
      <c r="UYK20" s="128"/>
      <c r="UYL20" s="129"/>
      <c r="UYM20" s="32"/>
      <c r="UYN20" s="33"/>
      <c r="UYO20" s="101"/>
      <c r="UYP20" s="26"/>
      <c r="UYQ20" s="34"/>
      <c r="UYR20" s="34"/>
      <c r="UYS20" s="21"/>
      <c r="UYT20" s="128"/>
      <c r="UYU20" s="129"/>
      <c r="UYV20" s="32"/>
      <c r="UYW20" s="33"/>
      <c r="UYX20" s="101"/>
      <c r="UYY20" s="26"/>
      <c r="UYZ20" s="34"/>
      <c r="UZA20" s="34"/>
      <c r="UZB20" s="21"/>
      <c r="UZC20" s="128"/>
      <c r="UZD20" s="129"/>
      <c r="UZE20" s="32"/>
      <c r="UZF20" s="33"/>
      <c r="UZG20" s="101"/>
      <c r="UZH20" s="26"/>
      <c r="UZI20" s="34"/>
      <c r="UZJ20" s="34"/>
      <c r="UZK20" s="21"/>
      <c r="UZL20" s="128"/>
      <c r="UZM20" s="129"/>
      <c r="UZN20" s="32"/>
      <c r="UZO20" s="33"/>
      <c r="UZP20" s="101"/>
      <c r="UZQ20" s="26"/>
      <c r="UZR20" s="34"/>
      <c r="UZS20" s="34"/>
      <c r="UZT20" s="21"/>
      <c r="UZU20" s="128"/>
      <c r="UZV20" s="129"/>
      <c r="UZW20" s="32"/>
      <c r="UZX20" s="33"/>
      <c r="UZY20" s="101"/>
      <c r="UZZ20" s="26"/>
      <c r="VAA20" s="34"/>
      <c r="VAB20" s="34"/>
      <c r="VAC20" s="21"/>
      <c r="VAD20" s="128"/>
      <c r="VAE20" s="129"/>
      <c r="VAF20" s="32"/>
      <c r="VAG20" s="33"/>
      <c r="VAH20" s="101"/>
      <c r="VAI20" s="26"/>
      <c r="VAJ20" s="34"/>
      <c r="VAK20" s="34"/>
      <c r="VAL20" s="21"/>
      <c r="VAM20" s="128"/>
      <c r="VAN20" s="129"/>
      <c r="VAO20" s="32"/>
      <c r="VAP20" s="33"/>
      <c r="VAQ20" s="101"/>
      <c r="VAR20" s="26"/>
      <c r="VAS20" s="34"/>
      <c r="VAT20" s="34"/>
      <c r="VAU20" s="21"/>
      <c r="VAV20" s="128"/>
      <c r="VAW20" s="129"/>
      <c r="VAX20" s="32"/>
      <c r="VAY20" s="33"/>
      <c r="VAZ20" s="101"/>
      <c r="VBA20" s="26"/>
      <c r="VBB20" s="34"/>
      <c r="VBC20" s="34"/>
      <c r="VBD20" s="21"/>
      <c r="VBE20" s="128"/>
      <c r="VBF20" s="129"/>
      <c r="VBG20" s="32"/>
      <c r="VBH20" s="33"/>
      <c r="VBI20" s="101"/>
      <c r="VBJ20" s="26"/>
      <c r="VBK20" s="34"/>
      <c r="VBL20" s="34"/>
      <c r="VBM20" s="21"/>
      <c r="VBN20" s="128"/>
      <c r="VBO20" s="129"/>
      <c r="VBP20" s="32"/>
      <c r="VBQ20" s="33"/>
      <c r="VBR20" s="101"/>
      <c r="VBS20" s="26"/>
      <c r="VBT20" s="34"/>
      <c r="VBU20" s="34"/>
      <c r="VBV20" s="21"/>
      <c r="VBW20" s="128"/>
      <c r="VBX20" s="129"/>
      <c r="VBY20" s="32"/>
      <c r="VBZ20" s="33"/>
      <c r="VCA20" s="101"/>
      <c r="VCB20" s="26"/>
      <c r="VCC20" s="34"/>
      <c r="VCD20" s="34"/>
      <c r="VCE20" s="21"/>
      <c r="VCF20" s="128"/>
      <c r="VCG20" s="129"/>
      <c r="VCH20" s="32"/>
      <c r="VCI20" s="33"/>
      <c r="VCJ20" s="101"/>
      <c r="VCK20" s="26"/>
      <c r="VCL20" s="34"/>
      <c r="VCM20" s="34"/>
      <c r="VCN20" s="21"/>
      <c r="VCO20" s="128"/>
      <c r="VCP20" s="129"/>
      <c r="VCQ20" s="32"/>
      <c r="VCR20" s="33"/>
      <c r="VCS20" s="101"/>
      <c r="VCT20" s="26"/>
      <c r="VCU20" s="34"/>
      <c r="VCV20" s="34"/>
      <c r="VCW20" s="21"/>
      <c r="VCX20" s="128"/>
      <c r="VCY20" s="129"/>
      <c r="VCZ20" s="32"/>
      <c r="VDA20" s="33"/>
      <c r="VDB20" s="101"/>
      <c r="VDC20" s="26"/>
      <c r="VDD20" s="34"/>
      <c r="VDE20" s="34"/>
      <c r="VDF20" s="21"/>
      <c r="VDG20" s="128"/>
      <c r="VDH20" s="129"/>
      <c r="VDI20" s="32"/>
      <c r="VDJ20" s="33"/>
      <c r="VDK20" s="101"/>
      <c r="VDL20" s="26"/>
      <c r="VDM20" s="34"/>
      <c r="VDN20" s="34"/>
      <c r="VDO20" s="21"/>
      <c r="VDP20" s="128"/>
      <c r="VDQ20" s="129"/>
      <c r="VDR20" s="32"/>
      <c r="VDS20" s="33"/>
      <c r="VDT20" s="101"/>
      <c r="VDU20" s="26"/>
      <c r="VDV20" s="34"/>
      <c r="VDW20" s="34"/>
      <c r="VDX20" s="21"/>
      <c r="VDY20" s="128"/>
      <c r="VDZ20" s="129"/>
      <c r="VEA20" s="32"/>
      <c r="VEB20" s="33"/>
      <c r="VEC20" s="101"/>
      <c r="VED20" s="26"/>
      <c r="VEE20" s="34"/>
      <c r="VEF20" s="34"/>
      <c r="VEG20" s="21"/>
      <c r="VEH20" s="128"/>
      <c r="VEI20" s="129"/>
      <c r="VEJ20" s="32"/>
      <c r="VEK20" s="33"/>
      <c r="VEL20" s="101"/>
      <c r="VEM20" s="26"/>
      <c r="VEN20" s="34"/>
      <c r="VEO20" s="34"/>
      <c r="VEP20" s="21"/>
      <c r="VEQ20" s="128"/>
      <c r="VER20" s="129"/>
      <c r="VES20" s="32"/>
      <c r="VET20" s="33"/>
      <c r="VEU20" s="101"/>
      <c r="VEV20" s="26"/>
      <c r="VEW20" s="34"/>
      <c r="VEX20" s="34"/>
      <c r="VEY20" s="21"/>
      <c r="VEZ20" s="128"/>
      <c r="VFA20" s="129"/>
      <c r="VFB20" s="32"/>
      <c r="VFC20" s="33"/>
      <c r="VFD20" s="101"/>
      <c r="VFE20" s="26"/>
      <c r="VFF20" s="34"/>
      <c r="VFG20" s="34"/>
      <c r="VFH20" s="21"/>
      <c r="VFI20" s="128"/>
      <c r="VFJ20" s="129"/>
      <c r="VFK20" s="32"/>
      <c r="VFL20" s="33"/>
      <c r="VFM20" s="101"/>
      <c r="VFN20" s="26"/>
      <c r="VFO20" s="34"/>
      <c r="VFP20" s="34"/>
      <c r="VFQ20" s="21"/>
      <c r="VFR20" s="128"/>
      <c r="VFS20" s="129"/>
      <c r="VFT20" s="32"/>
      <c r="VFU20" s="33"/>
      <c r="VFV20" s="101"/>
      <c r="VFW20" s="26"/>
      <c r="VFX20" s="34"/>
      <c r="VFY20" s="34"/>
      <c r="VFZ20" s="21"/>
      <c r="VGA20" s="128"/>
      <c r="VGB20" s="129"/>
      <c r="VGC20" s="32"/>
      <c r="VGD20" s="33"/>
      <c r="VGE20" s="101"/>
      <c r="VGF20" s="26"/>
      <c r="VGG20" s="34"/>
      <c r="VGH20" s="34"/>
      <c r="VGI20" s="21"/>
      <c r="VGJ20" s="128"/>
      <c r="VGK20" s="129"/>
      <c r="VGL20" s="32"/>
      <c r="VGM20" s="33"/>
      <c r="VGN20" s="101"/>
      <c r="VGO20" s="26"/>
      <c r="VGP20" s="34"/>
      <c r="VGQ20" s="34"/>
      <c r="VGR20" s="21"/>
      <c r="VGS20" s="128"/>
      <c r="VGT20" s="129"/>
      <c r="VGU20" s="32"/>
      <c r="VGV20" s="33"/>
      <c r="VGW20" s="101"/>
      <c r="VGX20" s="26"/>
      <c r="VGY20" s="34"/>
      <c r="VGZ20" s="34"/>
      <c r="VHA20" s="21"/>
      <c r="VHB20" s="128"/>
      <c r="VHC20" s="129"/>
      <c r="VHD20" s="32"/>
      <c r="VHE20" s="33"/>
      <c r="VHF20" s="101"/>
      <c r="VHG20" s="26"/>
      <c r="VHH20" s="34"/>
      <c r="VHI20" s="34"/>
      <c r="VHJ20" s="21"/>
      <c r="VHK20" s="128"/>
      <c r="VHL20" s="129"/>
      <c r="VHM20" s="32"/>
      <c r="VHN20" s="33"/>
      <c r="VHO20" s="101"/>
      <c r="VHP20" s="26"/>
      <c r="VHQ20" s="34"/>
      <c r="VHR20" s="34"/>
      <c r="VHS20" s="21"/>
      <c r="VHT20" s="128"/>
      <c r="VHU20" s="129"/>
      <c r="VHV20" s="32"/>
      <c r="VHW20" s="33"/>
      <c r="VHX20" s="101"/>
      <c r="VHY20" s="26"/>
      <c r="VHZ20" s="34"/>
      <c r="VIA20" s="34"/>
      <c r="VIB20" s="21"/>
      <c r="VIC20" s="128"/>
      <c r="VID20" s="129"/>
      <c r="VIE20" s="32"/>
      <c r="VIF20" s="33"/>
      <c r="VIG20" s="101"/>
      <c r="VIH20" s="26"/>
      <c r="VII20" s="34"/>
      <c r="VIJ20" s="34"/>
      <c r="VIK20" s="21"/>
      <c r="VIL20" s="128"/>
      <c r="VIM20" s="129"/>
      <c r="VIN20" s="32"/>
      <c r="VIO20" s="33"/>
      <c r="VIP20" s="101"/>
      <c r="VIQ20" s="26"/>
      <c r="VIR20" s="34"/>
      <c r="VIS20" s="34"/>
      <c r="VIT20" s="21"/>
      <c r="VIU20" s="128"/>
      <c r="VIV20" s="129"/>
      <c r="VIW20" s="32"/>
      <c r="VIX20" s="33"/>
      <c r="VIY20" s="101"/>
      <c r="VIZ20" s="26"/>
      <c r="VJA20" s="34"/>
      <c r="VJB20" s="34"/>
      <c r="VJC20" s="21"/>
      <c r="VJD20" s="128"/>
      <c r="VJE20" s="129"/>
      <c r="VJF20" s="32"/>
      <c r="VJG20" s="33"/>
      <c r="VJH20" s="101"/>
      <c r="VJI20" s="26"/>
      <c r="VJJ20" s="34"/>
      <c r="VJK20" s="34"/>
      <c r="VJL20" s="21"/>
      <c r="VJM20" s="128"/>
      <c r="VJN20" s="129"/>
      <c r="VJO20" s="32"/>
      <c r="VJP20" s="33"/>
      <c r="VJQ20" s="101"/>
      <c r="VJR20" s="26"/>
      <c r="VJS20" s="34"/>
      <c r="VJT20" s="34"/>
      <c r="VJU20" s="21"/>
      <c r="VJV20" s="128"/>
      <c r="VJW20" s="129"/>
      <c r="VJX20" s="32"/>
      <c r="VJY20" s="33"/>
      <c r="VJZ20" s="101"/>
      <c r="VKA20" s="26"/>
      <c r="VKB20" s="34"/>
      <c r="VKC20" s="34"/>
      <c r="VKD20" s="21"/>
      <c r="VKE20" s="128"/>
      <c r="VKF20" s="129"/>
      <c r="VKG20" s="32"/>
      <c r="VKH20" s="33"/>
      <c r="VKI20" s="101"/>
      <c r="VKJ20" s="26"/>
      <c r="VKK20" s="34"/>
      <c r="VKL20" s="34"/>
      <c r="VKM20" s="21"/>
      <c r="VKN20" s="128"/>
      <c r="VKO20" s="129"/>
      <c r="VKP20" s="32"/>
      <c r="VKQ20" s="33"/>
      <c r="VKR20" s="101"/>
      <c r="VKS20" s="26"/>
      <c r="VKT20" s="34"/>
      <c r="VKU20" s="34"/>
      <c r="VKV20" s="21"/>
      <c r="VKW20" s="128"/>
      <c r="VKX20" s="129"/>
      <c r="VKY20" s="32"/>
      <c r="VKZ20" s="33"/>
      <c r="VLA20" s="101"/>
      <c r="VLB20" s="26"/>
      <c r="VLC20" s="34"/>
      <c r="VLD20" s="34"/>
      <c r="VLE20" s="21"/>
      <c r="VLF20" s="128"/>
      <c r="VLG20" s="129"/>
      <c r="VLH20" s="32"/>
      <c r="VLI20" s="33"/>
      <c r="VLJ20" s="101"/>
      <c r="VLK20" s="26"/>
      <c r="VLL20" s="34"/>
      <c r="VLM20" s="34"/>
      <c r="VLN20" s="21"/>
      <c r="VLO20" s="128"/>
      <c r="VLP20" s="129"/>
      <c r="VLQ20" s="32"/>
      <c r="VLR20" s="33"/>
      <c r="VLS20" s="101"/>
      <c r="VLT20" s="26"/>
      <c r="VLU20" s="34"/>
      <c r="VLV20" s="34"/>
      <c r="VLW20" s="21"/>
      <c r="VLX20" s="128"/>
      <c r="VLY20" s="129"/>
      <c r="VLZ20" s="32"/>
      <c r="VMA20" s="33"/>
      <c r="VMB20" s="101"/>
      <c r="VMC20" s="26"/>
      <c r="VMD20" s="34"/>
      <c r="VME20" s="34"/>
      <c r="VMF20" s="21"/>
      <c r="VMG20" s="128"/>
      <c r="VMH20" s="129"/>
      <c r="VMI20" s="32"/>
      <c r="VMJ20" s="33"/>
      <c r="VMK20" s="101"/>
      <c r="VML20" s="26"/>
      <c r="VMM20" s="34"/>
      <c r="VMN20" s="34"/>
      <c r="VMO20" s="21"/>
      <c r="VMP20" s="128"/>
      <c r="VMQ20" s="129"/>
      <c r="VMR20" s="32"/>
      <c r="VMS20" s="33"/>
      <c r="VMT20" s="101"/>
      <c r="VMU20" s="26"/>
      <c r="VMV20" s="34"/>
      <c r="VMW20" s="34"/>
      <c r="VMX20" s="21"/>
      <c r="VMY20" s="128"/>
      <c r="VMZ20" s="129"/>
      <c r="VNA20" s="32"/>
      <c r="VNB20" s="33"/>
      <c r="VNC20" s="101"/>
      <c r="VND20" s="26"/>
      <c r="VNE20" s="34"/>
      <c r="VNF20" s="34"/>
      <c r="VNG20" s="21"/>
      <c r="VNH20" s="128"/>
      <c r="VNI20" s="129"/>
      <c r="VNJ20" s="32"/>
      <c r="VNK20" s="33"/>
      <c r="VNL20" s="101"/>
      <c r="VNM20" s="26"/>
      <c r="VNN20" s="34"/>
      <c r="VNO20" s="34"/>
      <c r="VNP20" s="21"/>
      <c r="VNQ20" s="128"/>
      <c r="VNR20" s="129"/>
      <c r="VNS20" s="32"/>
      <c r="VNT20" s="33"/>
      <c r="VNU20" s="101"/>
      <c r="VNV20" s="26"/>
      <c r="VNW20" s="34"/>
      <c r="VNX20" s="34"/>
      <c r="VNY20" s="21"/>
      <c r="VNZ20" s="128"/>
      <c r="VOA20" s="129"/>
      <c r="VOB20" s="32"/>
      <c r="VOC20" s="33"/>
      <c r="VOD20" s="101"/>
      <c r="VOE20" s="26"/>
      <c r="VOF20" s="34"/>
      <c r="VOG20" s="34"/>
      <c r="VOH20" s="21"/>
      <c r="VOI20" s="128"/>
      <c r="VOJ20" s="129"/>
      <c r="VOK20" s="32"/>
      <c r="VOL20" s="33"/>
      <c r="VOM20" s="101"/>
      <c r="VON20" s="26"/>
      <c r="VOO20" s="34"/>
      <c r="VOP20" s="34"/>
      <c r="VOQ20" s="21"/>
      <c r="VOR20" s="128"/>
      <c r="VOS20" s="129"/>
      <c r="VOT20" s="32"/>
      <c r="VOU20" s="33"/>
      <c r="VOV20" s="101"/>
      <c r="VOW20" s="26"/>
      <c r="VOX20" s="34"/>
      <c r="VOY20" s="34"/>
      <c r="VOZ20" s="21"/>
      <c r="VPA20" s="128"/>
      <c r="VPB20" s="129"/>
      <c r="VPC20" s="32"/>
      <c r="VPD20" s="33"/>
      <c r="VPE20" s="101"/>
      <c r="VPF20" s="26"/>
      <c r="VPG20" s="34"/>
      <c r="VPH20" s="34"/>
      <c r="VPI20" s="21"/>
      <c r="VPJ20" s="128"/>
      <c r="VPK20" s="129"/>
      <c r="VPL20" s="32"/>
      <c r="VPM20" s="33"/>
      <c r="VPN20" s="101"/>
      <c r="VPO20" s="26"/>
      <c r="VPP20" s="34"/>
      <c r="VPQ20" s="34"/>
      <c r="VPR20" s="21"/>
      <c r="VPS20" s="128"/>
      <c r="VPT20" s="129"/>
      <c r="VPU20" s="32"/>
      <c r="VPV20" s="33"/>
      <c r="VPW20" s="101"/>
      <c r="VPX20" s="26"/>
      <c r="VPY20" s="34"/>
      <c r="VPZ20" s="34"/>
      <c r="VQA20" s="21"/>
      <c r="VQB20" s="128"/>
      <c r="VQC20" s="129"/>
      <c r="VQD20" s="32"/>
      <c r="VQE20" s="33"/>
      <c r="VQF20" s="101"/>
      <c r="VQG20" s="26"/>
      <c r="VQH20" s="34"/>
      <c r="VQI20" s="34"/>
      <c r="VQJ20" s="21"/>
      <c r="VQK20" s="128"/>
      <c r="VQL20" s="129"/>
      <c r="VQM20" s="32"/>
      <c r="VQN20" s="33"/>
      <c r="VQO20" s="101"/>
      <c r="VQP20" s="26"/>
      <c r="VQQ20" s="34"/>
      <c r="VQR20" s="34"/>
      <c r="VQS20" s="21"/>
      <c r="VQT20" s="128"/>
      <c r="VQU20" s="129"/>
      <c r="VQV20" s="32"/>
      <c r="VQW20" s="33"/>
      <c r="VQX20" s="101"/>
      <c r="VQY20" s="26"/>
      <c r="VQZ20" s="34"/>
      <c r="VRA20" s="34"/>
      <c r="VRB20" s="21"/>
      <c r="VRC20" s="128"/>
      <c r="VRD20" s="129"/>
      <c r="VRE20" s="32"/>
      <c r="VRF20" s="33"/>
      <c r="VRG20" s="101"/>
      <c r="VRH20" s="26"/>
      <c r="VRI20" s="34"/>
      <c r="VRJ20" s="34"/>
      <c r="VRK20" s="21"/>
      <c r="VRL20" s="128"/>
      <c r="VRM20" s="129"/>
      <c r="VRN20" s="32"/>
      <c r="VRO20" s="33"/>
      <c r="VRP20" s="101"/>
      <c r="VRQ20" s="26"/>
      <c r="VRR20" s="34"/>
      <c r="VRS20" s="34"/>
      <c r="VRT20" s="21"/>
      <c r="VRU20" s="128"/>
      <c r="VRV20" s="129"/>
      <c r="VRW20" s="32"/>
      <c r="VRX20" s="33"/>
      <c r="VRY20" s="101"/>
      <c r="VRZ20" s="26"/>
      <c r="VSA20" s="34"/>
      <c r="VSB20" s="34"/>
      <c r="VSC20" s="21"/>
      <c r="VSD20" s="128"/>
      <c r="VSE20" s="129"/>
      <c r="VSF20" s="32"/>
      <c r="VSG20" s="33"/>
      <c r="VSH20" s="101"/>
      <c r="VSI20" s="26"/>
      <c r="VSJ20" s="34"/>
      <c r="VSK20" s="34"/>
      <c r="VSL20" s="21"/>
      <c r="VSM20" s="128"/>
      <c r="VSN20" s="129"/>
      <c r="VSO20" s="32"/>
      <c r="VSP20" s="33"/>
      <c r="VSQ20" s="101"/>
      <c r="VSR20" s="26"/>
      <c r="VSS20" s="34"/>
      <c r="VST20" s="34"/>
      <c r="VSU20" s="21"/>
      <c r="VSV20" s="128"/>
      <c r="VSW20" s="129"/>
      <c r="VSX20" s="32"/>
      <c r="VSY20" s="33"/>
      <c r="VSZ20" s="101"/>
      <c r="VTA20" s="26"/>
      <c r="VTB20" s="34"/>
      <c r="VTC20" s="34"/>
      <c r="VTD20" s="21"/>
      <c r="VTE20" s="128"/>
      <c r="VTF20" s="129"/>
      <c r="VTG20" s="32"/>
      <c r="VTH20" s="33"/>
      <c r="VTI20" s="101"/>
      <c r="VTJ20" s="26"/>
      <c r="VTK20" s="34"/>
      <c r="VTL20" s="34"/>
      <c r="VTM20" s="21"/>
      <c r="VTN20" s="128"/>
      <c r="VTO20" s="129"/>
      <c r="VTP20" s="32"/>
      <c r="VTQ20" s="33"/>
      <c r="VTR20" s="101"/>
      <c r="VTS20" s="26"/>
      <c r="VTT20" s="34"/>
      <c r="VTU20" s="34"/>
      <c r="VTV20" s="21"/>
      <c r="VTW20" s="128"/>
      <c r="VTX20" s="129"/>
      <c r="VTY20" s="32"/>
      <c r="VTZ20" s="33"/>
      <c r="VUA20" s="101"/>
      <c r="VUB20" s="26"/>
      <c r="VUC20" s="34"/>
      <c r="VUD20" s="34"/>
      <c r="VUE20" s="21"/>
      <c r="VUF20" s="128"/>
      <c r="VUG20" s="129"/>
      <c r="VUH20" s="32"/>
      <c r="VUI20" s="33"/>
      <c r="VUJ20" s="101"/>
      <c r="VUK20" s="26"/>
      <c r="VUL20" s="34"/>
      <c r="VUM20" s="34"/>
      <c r="VUN20" s="21"/>
      <c r="VUO20" s="128"/>
      <c r="VUP20" s="129"/>
      <c r="VUQ20" s="32"/>
      <c r="VUR20" s="33"/>
      <c r="VUS20" s="101"/>
      <c r="VUT20" s="26"/>
      <c r="VUU20" s="34"/>
      <c r="VUV20" s="34"/>
      <c r="VUW20" s="21"/>
      <c r="VUX20" s="128"/>
      <c r="VUY20" s="129"/>
      <c r="VUZ20" s="32"/>
      <c r="VVA20" s="33"/>
      <c r="VVB20" s="101"/>
      <c r="VVC20" s="26"/>
      <c r="VVD20" s="34"/>
      <c r="VVE20" s="34"/>
      <c r="VVF20" s="21"/>
      <c r="VVG20" s="128"/>
      <c r="VVH20" s="129"/>
      <c r="VVI20" s="32"/>
      <c r="VVJ20" s="33"/>
      <c r="VVK20" s="101"/>
      <c r="VVL20" s="26"/>
      <c r="VVM20" s="34"/>
      <c r="VVN20" s="34"/>
      <c r="VVO20" s="21"/>
      <c r="VVP20" s="128"/>
      <c r="VVQ20" s="129"/>
      <c r="VVR20" s="32"/>
      <c r="VVS20" s="33"/>
      <c r="VVT20" s="101"/>
      <c r="VVU20" s="26"/>
      <c r="VVV20" s="34"/>
      <c r="VVW20" s="34"/>
      <c r="VVX20" s="21"/>
      <c r="VVY20" s="128"/>
      <c r="VVZ20" s="129"/>
      <c r="VWA20" s="32"/>
      <c r="VWB20" s="33"/>
      <c r="VWC20" s="101"/>
      <c r="VWD20" s="26"/>
      <c r="VWE20" s="34"/>
      <c r="VWF20" s="34"/>
      <c r="VWG20" s="21"/>
      <c r="VWH20" s="128"/>
      <c r="VWI20" s="129"/>
      <c r="VWJ20" s="32"/>
      <c r="VWK20" s="33"/>
      <c r="VWL20" s="101"/>
      <c r="VWM20" s="26"/>
      <c r="VWN20" s="34"/>
      <c r="VWO20" s="34"/>
      <c r="VWP20" s="21"/>
      <c r="VWQ20" s="128"/>
      <c r="VWR20" s="129"/>
      <c r="VWS20" s="32"/>
      <c r="VWT20" s="33"/>
      <c r="VWU20" s="101"/>
      <c r="VWV20" s="26"/>
      <c r="VWW20" s="34"/>
      <c r="VWX20" s="34"/>
      <c r="VWY20" s="21"/>
      <c r="VWZ20" s="128"/>
      <c r="VXA20" s="129"/>
      <c r="VXB20" s="32"/>
      <c r="VXC20" s="33"/>
      <c r="VXD20" s="101"/>
      <c r="VXE20" s="26"/>
      <c r="VXF20" s="34"/>
      <c r="VXG20" s="34"/>
      <c r="VXH20" s="21"/>
      <c r="VXI20" s="128"/>
      <c r="VXJ20" s="129"/>
      <c r="VXK20" s="32"/>
      <c r="VXL20" s="33"/>
      <c r="VXM20" s="101"/>
      <c r="VXN20" s="26"/>
      <c r="VXO20" s="34"/>
      <c r="VXP20" s="34"/>
      <c r="VXQ20" s="21"/>
      <c r="VXR20" s="128"/>
      <c r="VXS20" s="129"/>
      <c r="VXT20" s="32"/>
      <c r="VXU20" s="33"/>
      <c r="VXV20" s="101"/>
      <c r="VXW20" s="26"/>
      <c r="VXX20" s="34"/>
      <c r="VXY20" s="34"/>
      <c r="VXZ20" s="21"/>
      <c r="VYA20" s="128"/>
      <c r="VYB20" s="129"/>
      <c r="VYC20" s="32"/>
      <c r="VYD20" s="33"/>
      <c r="VYE20" s="101"/>
      <c r="VYF20" s="26"/>
      <c r="VYG20" s="34"/>
      <c r="VYH20" s="34"/>
      <c r="VYI20" s="21"/>
      <c r="VYJ20" s="128"/>
      <c r="VYK20" s="129"/>
      <c r="VYL20" s="32"/>
      <c r="VYM20" s="33"/>
      <c r="VYN20" s="101"/>
      <c r="VYO20" s="26"/>
      <c r="VYP20" s="34"/>
      <c r="VYQ20" s="34"/>
      <c r="VYR20" s="21"/>
      <c r="VYS20" s="128"/>
      <c r="VYT20" s="129"/>
      <c r="VYU20" s="32"/>
      <c r="VYV20" s="33"/>
      <c r="VYW20" s="101"/>
      <c r="VYX20" s="26"/>
      <c r="VYY20" s="34"/>
      <c r="VYZ20" s="34"/>
      <c r="VZA20" s="21"/>
      <c r="VZB20" s="128"/>
      <c r="VZC20" s="129"/>
      <c r="VZD20" s="32"/>
      <c r="VZE20" s="33"/>
      <c r="VZF20" s="101"/>
      <c r="VZG20" s="26"/>
      <c r="VZH20" s="34"/>
      <c r="VZI20" s="34"/>
      <c r="VZJ20" s="21"/>
      <c r="VZK20" s="128"/>
      <c r="VZL20" s="129"/>
      <c r="VZM20" s="32"/>
      <c r="VZN20" s="33"/>
      <c r="VZO20" s="101"/>
      <c r="VZP20" s="26"/>
      <c r="VZQ20" s="34"/>
      <c r="VZR20" s="34"/>
      <c r="VZS20" s="21"/>
      <c r="VZT20" s="128"/>
      <c r="VZU20" s="129"/>
      <c r="VZV20" s="32"/>
      <c r="VZW20" s="33"/>
      <c r="VZX20" s="101"/>
      <c r="VZY20" s="26"/>
      <c r="VZZ20" s="34"/>
      <c r="WAA20" s="34"/>
      <c r="WAB20" s="21"/>
      <c r="WAC20" s="128"/>
      <c r="WAD20" s="129"/>
      <c r="WAE20" s="32"/>
      <c r="WAF20" s="33"/>
      <c r="WAG20" s="101"/>
      <c r="WAH20" s="26"/>
      <c r="WAI20" s="34"/>
      <c r="WAJ20" s="34"/>
      <c r="WAK20" s="21"/>
      <c r="WAL20" s="128"/>
      <c r="WAM20" s="129"/>
      <c r="WAN20" s="32"/>
      <c r="WAO20" s="33"/>
      <c r="WAP20" s="101"/>
      <c r="WAQ20" s="26"/>
      <c r="WAR20" s="34"/>
      <c r="WAS20" s="34"/>
      <c r="WAT20" s="21"/>
      <c r="WAU20" s="128"/>
      <c r="WAV20" s="129"/>
      <c r="WAW20" s="32"/>
      <c r="WAX20" s="33"/>
      <c r="WAY20" s="101"/>
      <c r="WAZ20" s="26"/>
      <c r="WBA20" s="34"/>
      <c r="WBB20" s="34"/>
      <c r="WBC20" s="21"/>
      <c r="WBD20" s="128"/>
      <c r="WBE20" s="129"/>
      <c r="WBF20" s="32"/>
      <c r="WBG20" s="33"/>
      <c r="WBH20" s="101"/>
      <c r="WBI20" s="26"/>
      <c r="WBJ20" s="34"/>
      <c r="WBK20" s="34"/>
      <c r="WBL20" s="21"/>
      <c r="WBM20" s="128"/>
      <c r="WBN20" s="129"/>
      <c r="WBO20" s="32"/>
      <c r="WBP20" s="33"/>
      <c r="WBQ20" s="101"/>
      <c r="WBR20" s="26"/>
      <c r="WBS20" s="34"/>
      <c r="WBT20" s="34"/>
      <c r="WBU20" s="21"/>
      <c r="WBV20" s="128"/>
      <c r="WBW20" s="129"/>
      <c r="WBX20" s="32"/>
      <c r="WBY20" s="33"/>
      <c r="WBZ20" s="101"/>
      <c r="WCA20" s="26"/>
      <c r="WCB20" s="34"/>
      <c r="WCC20" s="34"/>
      <c r="WCD20" s="21"/>
      <c r="WCE20" s="128"/>
      <c r="WCF20" s="129"/>
      <c r="WCG20" s="32"/>
      <c r="WCH20" s="33"/>
      <c r="WCI20" s="101"/>
      <c r="WCJ20" s="26"/>
      <c r="WCK20" s="34"/>
      <c r="WCL20" s="34"/>
      <c r="WCM20" s="21"/>
      <c r="WCN20" s="128"/>
      <c r="WCO20" s="129"/>
      <c r="WCP20" s="32"/>
      <c r="WCQ20" s="33"/>
      <c r="WCR20" s="101"/>
      <c r="WCS20" s="26"/>
      <c r="WCT20" s="34"/>
      <c r="WCU20" s="34"/>
      <c r="WCV20" s="21"/>
      <c r="WCW20" s="128"/>
      <c r="WCX20" s="129"/>
      <c r="WCY20" s="32"/>
      <c r="WCZ20" s="33"/>
      <c r="WDA20" s="101"/>
      <c r="WDB20" s="26"/>
      <c r="WDC20" s="34"/>
      <c r="WDD20" s="34"/>
      <c r="WDE20" s="21"/>
      <c r="WDF20" s="128"/>
      <c r="WDG20" s="129"/>
      <c r="WDH20" s="32"/>
      <c r="WDI20" s="33"/>
      <c r="WDJ20" s="101"/>
      <c r="WDK20" s="26"/>
      <c r="WDL20" s="34"/>
      <c r="WDM20" s="34"/>
      <c r="WDN20" s="21"/>
      <c r="WDO20" s="128"/>
      <c r="WDP20" s="129"/>
      <c r="WDQ20" s="32"/>
      <c r="WDR20" s="33"/>
      <c r="WDS20" s="101"/>
      <c r="WDT20" s="26"/>
      <c r="WDU20" s="34"/>
      <c r="WDV20" s="34"/>
      <c r="WDW20" s="21"/>
      <c r="WDX20" s="128"/>
      <c r="WDY20" s="129"/>
      <c r="WDZ20" s="32"/>
      <c r="WEA20" s="33"/>
      <c r="WEB20" s="101"/>
      <c r="WEC20" s="26"/>
      <c r="WED20" s="34"/>
      <c r="WEE20" s="34"/>
      <c r="WEF20" s="21"/>
      <c r="WEG20" s="128"/>
      <c r="WEH20" s="129"/>
      <c r="WEI20" s="32"/>
      <c r="WEJ20" s="33"/>
      <c r="WEK20" s="101"/>
      <c r="WEL20" s="26"/>
      <c r="WEM20" s="34"/>
      <c r="WEN20" s="34"/>
      <c r="WEO20" s="21"/>
      <c r="WEP20" s="128"/>
      <c r="WEQ20" s="129"/>
      <c r="WER20" s="32"/>
      <c r="WES20" s="33"/>
      <c r="WET20" s="101"/>
      <c r="WEU20" s="26"/>
      <c r="WEV20" s="34"/>
      <c r="WEW20" s="34"/>
      <c r="WEX20" s="21"/>
      <c r="WEY20" s="128"/>
      <c r="WEZ20" s="129"/>
      <c r="WFA20" s="32"/>
      <c r="WFB20" s="33"/>
      <c r="WFC20" s="101"/>
      <c r="WFD20" s="26"/>
      <c r="WFE20" s="34"/>
      <c r="WFF20" s="34"/>
      <c r="WFG20" s="21"/>
      <c r="WFH20" s="128"/>
      <c r="WFI20" s="129"/>
      <c r="WFJ20" s="32"/>
      <c r="WFK20" s="33"/>
      <c r="WFL20" s="101"/>
      <c r="WFM20" s="26"/>
      <c r="WFN20" s="34"/>
      <c r="WFO20" s="34"/>
      <c r="WFP20" s="21"/>
      <c r="WFQ20" s="128"/>
      <c r="WFR20" s="129"/>
      <c r="WFS20" s="32"/>
      <c r="WFT20" s="33"/>
      <c r="WFU20" s="101"/>
      <c r="WFV20" s="26"/>
      <c r="WFW20" s="34"/>
      <c r="WFX20" s="34"/>
      <c r="WFY20" s="21"/>
      <c r="WFZ20" s="128"/>
      <c r="WGA20" s="129"/>
      <c r="WGB20" s="32"/>
      <c r="WGC20" s="33"/>
      <c r="WGD20" s="101"/>
      <c r="WGE20" s="26"/>
      <c r="WGF20" s="34"/>
      <c r="WGG20" s="34"/>
      <c r="WGH20" s="21"/>
      <c r="WGI20" s="128"/>
      <c r="WGJ20" s="129"/>
      <c r="WGK20" s="32"/>
      <c r="WGL20" s="33"/>
      <c r="WGM20" s="101"/>
      <c r="WGN20" s="26"/>
      <c r="WGO20" s="34"/>
      <c r="WGP20" s="34"/>
      <c r="WGQ20" s="21"/>
      <c r="WGR20" s="128"/>
      <c r="WGS20" s="129"/>
      <c r="WGT20" s="32"/>
      <c r="WGU20" s="33"/>
      <c r="WGV20" s="101"/>
      <c r="WGW20" s="26"/>
      <c r="WGX20" s="34"/>
      <c r="WGY20" s="34"/>
      <c r="WGZ20" s="21"/>
      <c r="WHA20" s="128"/>
      <c r="WHB20" s="129"/>
      <c r="WHC20" s="32"/>
      <c r="WHD20" s="33"/>
      <c r="WHE20" s="101"/>
      <c r="WHF20" s="26"/>
      <c r="WHG20" s="34"/>
      <c r="WHH20" s="34"/>
      <c r="WHI20" s="21"/>
      <c r="WHJ20" s="128"/>
      <c r="WHK20" s="129"/>
      <c r="WHL20" s="32"/>
      <c r="WHM20" s="33"/>
      <c r="WHN20" s="101"/>
      <c r="WHO20" s="26"/>
      <c r="WHP20" s="34"/>
      <c r="WHQ20" s="34"/>
      <c r="WHR20" s="21"/>
      <c r="WHS20" s="128"/>
      <c r="WHT20" s="129"/>
      <c r="WHU20" s="32"/>
      <c r="WHV20" s="33"/>
      <c r="WHW20" s="101"/>
      <c r="WHX20" s="26"/>
      <c r="WHY20" s="34"/>
      <c r="WHZ20" s="34"/>
      <c r="WIA20" s="21"/>
      <c r="WIB20" s="128"/>
      <c r="WIC20" s="129"/>
      <c r="WID20" s="32"/>
      <c r="WIE20" s="33"/>
      <c r="WIF20" s="101"/>
      <c r="WIG20" s="26"/>
      <c r="WIH20" s="34"/>
      <c r="WII20" s="34"/>
      <c r="WIJ20" s="21"/>
      <c r="WIK20" s="128"/>
      <c r="WIL20" s="129"/>
      <c r="WIM20" s="32"/>
      <c r="WIN20" s="33"/>
      <c r="WIO20" s="101"/>
      <c r="WIP20" s="26"/>
      <c r="WIQ20" s="34"/>
      <c r="WIR20" s="34"/>
      <c r="WIS20" s="21"/>
      <c r="WIT20" s="128"/>
      <c r="WIU20" s="129"/>
      <c r="WIV20" s="32"/>
      <c r="WIW20" s="33"/>
      <c r="WIX20" s="101"/>
      <c r="WIY20" s="26"/>
      <c r="WIZ20" s="34"/>
      <c r="WJA20" s="34"/>
      <c r="WJB20" s="21"/>
      <c r="WJC20" s="128"/>
      <c r="WJD20" s="129"/>
      <c r="WJE20" s="32"/>
      <c r="WJF20" s="33"/>
      <c r="WJG20" s="101"/>
      <c r="WJH20" s="26"/>
      <c r="WJI20" s="34"/>
      <c r="WJJ20" s="34"/>
      <c r="WJK20" s="21"/>
      <c r="WJL20" s="128"/>
      <c r="WJM20" s="129"/>
      <c r="WJN20" s="32"/>
      <c r="WJO20" s="33"/>
      <c r="WJP20" s="101"/>
      <c r="WJQ20" s="26"/>
      <c r="WJR20" s="34"/>
      <c r="WJS20" s="34"/>
      <c r="WJT20" s="21"/>
      <c r="WJU20" s="128"/>
      <c r="WJV20" s="129"/>
      <c r="WJW20" s="32"/>
      <c r="WJX20" s="33"/>
    </row>
    <row r="21" spans="1:15832" ht="75" x14ac:dyDescent="0.25">
      <c r="A21" s="118">
        <f t="shared" si="4"/>
        <v>184</v>
      </c>
      <c r="B21" s="17" t="s">
        <v>536</v>
      </c>
      <c r="C21" s="86" t="s">
        <v>1121</v>
      </c>
      <c r="D21" s="23" t="s">
        <v>14</v>
      </c>
      <c r="E21" s="4">
        <v>1</v>
      </c>
      <c r="F21" s="10">
        <v>0</v>
      </c>
      <c r="G21" s="10">
        <f t="shared" si="0"/>
        <v>0</v>
      </c>
      <c r="H21" s="10">
        <f t="shared" si="1"/>
        <v>0</v>
      </c>
      <c r="I21" s="49">
        <f t="shared" si="2"/>
        <v>0</v>
      </c>
      <c r="J21" s="86" t="s">
        <v>537</v>
      </c>
      <c r="K21" s="32"/>
      <c r="L21" s="33"/>
      <c r="M21" s="101"/>
      <c r="N21" s="34"/>
      <c r="O21" s="21"/>
      <c r="P21" s="128"/>
      <c r="R21" s="32"/>
      <c r="S21" s="33"/>
      <c r="T21" s="101"/>
      <c r="U21" s="26"/>
      <c r="V21" s="34"/>
      <c r="W21" s="34"/>
      <c r="X21" s="21"/>
      <c r="Y21" s="128"/>
      <c r="Z21" s="129"/>
      <c r="AA21" s="32"/>
      <c r="AB21" s="33"/>
      <c r="AC21" s="101"/>
      <c r="AD21" s="26"/>
      <c r="AE21" s="34"/>
      <c r="AF21" s="34"/>
      <c r="AG21" s="21"/>
      <c r="AH21" s="128"/>
      <c r="AI21" s="129"/>
      <c r="AJ21" s="32"/>
      <c r="AK21" s="33"/>
      <c r="AL21" s="101"/>
      <c r="AM21" s="26"/>
      <c r="AN21" s="34"/>
      <c r="AO21" s="34"/>
      <c r="AP21" s="21"/>
      <c r="AQ21" s="128"/>
      <c r="AR21" s="129"/>
      <c r="AS21" s="32"/>
      <c r="AT21" s="33"/>
      <c r="AU21" s="101"/>
      <c r="AV21" s="26"/>
      <c r="AW21" s="34"/>
      <c r="AX21" s="34"/>
      <c r="AY21" s="21"/>
      <c r="AZ21" s="128"/>
      <c r="BA21" s="129"/>
      <c r="BB21" s="32"/>
      <c r="BC21" s="33"/>
      <c r="BD21" s="101"/>
      <c r="BE21" s="26"/>
      <c r="BF21" s="34"/>
      <c r="BG21" s="34"/>
      <c r="BH21" s="21"/>
      <c r="BI21" s="128"/>
      <c r="BJ21" s="129"/>
      <c r="BK21" s="32"/>
      <c r="BL21" s="33"/>
      <c r="BM21" s="101"/>
      <c r="BN21" s="26"/>
      <c r="BO21" s="34"/>
      <c r="BP21" s="34"/>
      <c r="BQ21" s="21"/>
      <c r="BR21" s="128"/>
      <c r="BS21" s="129"/>
      <c r="BT21" s="32"/>
      <c r="BU21" s="33"/>
      <c r="BV21" s="101"/>
      <c r="BW21" s="26"/>
      <c r="BX21" s="34"/>
      <c r="BY21" s="34"/>
      <c r="BZ21" s="21"/>
      <c r="CA21" s="128"/>
      <c r="CB21" s="129"/>
      <c r="CC21" s="32"/>
      <c r="CD21" s="33"/>
      <c r="CE21" s="101"/>
      <c r="CF21" s="26"/>
      <c r="CG21" s="34"/>
      <c r="CH21" s="34"/>
      <c r="CI21" s="21"/>
      <c r="CJ21" s="128"/>
      <c r="CK21" s="129"/>
      <c r="CL21" s="32"/>
      <c r="CM21" s="33"/>
      <c r="CN21" s="101"/>
      <c r="CO21" s="26"/>
      <c r="CP21" s="34"/>
      <c r="CQ21" s="34"/>
      <c r="CR21" s="21"/>
      <c r="CS21" s="128"/>
      <c r="CT21" s="129"/>
      <c r="CU21" s="32"/>
      <c r="CV21" s="33"/>
      <c r="CW21" s="101"/>
      <c r="CX21" s="26"/>
      <c r="CY21" s="34"/>
      <c r="CZ21" s="34"/>
      <c r="DA21" s="21"/>
      <c r="DB21" s="128"/>
      <c r="DC21" s="129"/>
      <c r="DD21" s="32"/>
      <c r="DE21" s="33"/>
      <c r="DF21" s="101"/>
      <c r="DG21" s="26"/>
      <c r="DH21" s="34"/>
      <c r="DI21" s="34"/>
      <c r="DJ21" s="21"/>
      <c r="DK21" s="128"/>
      <c r="DL21" s="129"/>
      <c r="DM21" s="32"/>
      <c r="DN21" s="33"/>
      <c r="DO21" s="101"/>
      <c r="DP21" s="26"/>
      <c r="DQ21" s="34"/>
      <c r="DR21" s="34"/>
      <c r="DS21" s="21"/>
      <c r="DT21" s="128"/>
      <c r="DU21" s="129"/>
      <c r="DV21" s="32"/>
      <c r="DW21" s="33"/>
      <c r="DX21" s="101"/>
      <c r="DY21" s="26"/>
      <c r="DZ21" s="34"/>
      <c r="EA21" s="34"/>
      <c r="EB21" s="21"/>
      <c r="EC21" s="128"/>
      <c r="ED21" s="129"/>
      <c r="EE21" s="32"/>
      <c r="EF21" s="33"/>
      <c r="EG21" s="101"/>
      <c r="EH21" s="26"/>
      <c r="EI21" s="34"/>
      <c r="EJ21" s="34"/>
      <c r="EK21" s="21"/>
      <c r="EL21" s="128"/>
      <c r="EM21" s="129"/>
      <c r="EN21" s="32"/>
      <c r="EO21" s="33"/>
      <c r="EP21" s="101"/>
      <c r="EQ21" s="26"/>
      <c r="ER21" s="34"/>
      <c r="ES21" s="34"/>
      <c r="ET21" s="21"/>
      <c r="EU21" s="128"/>
      <c r="EV21" s="129"/>
      <c r="EW21" s="32"/>
      <c r="EX21" s="33"/>
      <c r="EY21" s="101"/>
      <c r="EZ21" s="26"/>
      <c r="FA21" s="34"/>
      <c r="FB21" s="34"/>
      <c r="FC21" s="21"/>
      <c r="FD21" s="128"/>
      <c r="FE21" s="129"/>
      <c r="FF21" s="32"/>
      <c r="FG21" s="33"/>
      <c r="FH21" s="101"/>
      <c r="FI21" s="26"/>
      <c r="FJ21" s="34"/>
      <c r="FK21" s="34"/>
      <c r="FL21" s="21"/>
      <c r="FM21" s="128"/>
      <c r="FN21" s="129"/>
      <c r="FO21" s="32"/>
      <c r="FP21" s="33"/>
      <c r="FQ21" s="101"/>
      <c r="FR21" s="26"/>
      <c r="FS21" s="34"/>
      <c r="FT21" s="34"/>
      <c r="FU21" s="21"/>
      <c r="FV21" s="128"/>
      <c r="FW21" s="129"/>
      <c r="FX21" s="32"/>
      <c r="FY21" s="33"/>
      <c r="FZ21" s="101"/>
      <c r="GA21" s="26"/>
      <c r="GB21" s="34"/>
      <c r="GC21" s="34"/>
      <c r="GD21" s="21"/>
      <c r="GE21" s="128"/>
      <c r="GF21" s="129"/>
      <c r="GG21" s="32"/>
      <c r="GH21" s="33"/>
      <c r="GI21" s="101"/>
      <c r="GJ21" s="26"/>
      <c r="GK21" s="34"/>
      <c r="GL21" s="34"/>
      <c r="GM21" s="21"/>
      <c r="GN21" s="128"/>
      <c r="GO21" s="129"/>
      <c r="GP21" s="32"/>
      <c r="GQ21" s="33"/>
      <c r="GR21" s="101"/>
      <c r="GS21" s="26"/>
      <c r="GT21" s="34"/>
      <c r="GU21" s="34"/>
      <c r="GV21" s="21"/>
      <c r="GW21" s="128"/>
      <c r="GX21" s="129"/>
      <c r="GY21" s="32"/>
      <c r="GZ21" s="33"/>
      <c r="HA21" s="101"/>
      <c r="HB21" s="26"/>
      <c r="HC21" s="34"/>
      <c r="HD21" s="34"/>
      <c r="HE21" s="21"/>
      <c r="HF21" s="128"/>
      <c r="HG21" s="129"/>
      <c r="HH21" s="32"/>
      <c r="HI21" s="33"/>
      <c r="HJ21" s="101"/>
      <c r="HK21" s="26"/>
      <c r="HL21" s="34"/>
      <c r="HM21" s="34"/>
      <c r="HN21" s="21"/>
      <c r="HO21" s="128"/>
      <c r="HP21" s="129"/>
      <c r="HQ21" s="32"/>
      <c r="HR21" s="33"/>
      <c r="HS21" s="101"/>
      <c r="HT21" s="26"/>
      <c r="HU21" s="34"/>
      <c r="HV21" s="34"/>
      <c r="HW21" s="21"/>
      <c r="HX21" s="128"/>
      <c r="HY21" s="129"/>
      <c r="HZ21" s="32"/>
      <c r="IA21" s="33"/>
      <c r="IB21" s="101"/>
      <c r="IC21" s="26"/>
      <c r="ID21" s="34"/>
      <c r="IE21" s="34"/>
      <c r="IF21" s="21"/>
      <c r="IG21" s="128"/>
      <c r="IH21" s="129"/>
      <c r="II21" s="32"/>
      <c r="IJ21" s="33"/>
      <c r="IK21" s="101"/>
      <c r="IL21" s="26"/>
      <c r="IM21" s="34"/>
      <c r="IN21" s="34"/>
      <c r="IO21" s="21"/>
      <c r="IP21" s="128"/>
      <c r="IQ21" s="129"/>
      <c r="IR21" s="32"/>
      <c r="IS21" s="33"/>
      <c r="IT21" s="101"/>
      <c r="IU21" s="26"/>
      <c r="IV21" s="34"/>
      <c r="IW21" s="34"/>
      <c r="IX21" s="21"/>
      <c r="IY21" s="128"/>
      <c r="IZ21" s="129"/>
      <c r="JA21" s="32"/>
      <c r="JB21" s="33"/>
      <c r="JC21" s="101"/>
      <c r="JD21" s="26"/>
      <c r="JE21" s="34"/>
      <c r="JF21" s="34"/>
      <c r="JG21" s="21"/>
      <c r="JH21" s="128"/>
      <c r="JI21" s="129"/>
      <c r="JJ21" s="32"/>
      <c r="JK21" s="33"/>
      <c r="JL21" s="101"/>
      <c r="JM21" s="26"/>
      <c r="JN21" s="34"/>
      <c r="JO21" s="34"/>
      <c r="JP21" s="21"/>
      <c r="JQ21" s="128"/>
      <c r="JR21" s="129"/>
      <c r="JS21" s="32"/>
      <c r="JT21" s="33"/>
      <c r="JU21" s="101"/>
      <c r="JV21" s="26"/>
      <c r="JW21" s="34"/>
      <c r="JX21" s="34"/>
      <c r="JY21" s="21"/>
      <c r="JZ21" s="128"/>
      <c r="KA21" s="129"/>
      <c r="KB21" s="32"/>
      <c r="KC21" s="33"/>
      <c r="KD21" s="101"/>
      <c r="KE21" s="26"/>
      <c r="KF21" s="34"/>
      <c r="KG21" s="34"/>
      <c r="KH21" s="21"/>
      <c r="KI21" s="128"/>
      <c r="KJ21" s="129"/>
      <c r="KK21" s="32"/>
      <c r="KL21" s="33"/>
      <c r="KM21" s="101"/>
      <c r="KN21" s="26"/>
      <c r="KO21" s="34"/>
      <c r="KP21" s="34"/>
      <c r="KQ21" s="21"/>
      <c r="KR21" s="128"/>
      <c r="KS21" s="129"/>
      <c r="KT21" s="32"/>
      <c r="KU21" s="33"/>
      <c r="KV21" s="101"/>
      <c r="KW21" s="26"/>
      <c r="KX21" s="34"/>
      <c r="KY21" s="34"/>
      <c r="KZ21" s="21"/>
      <c r="LA21" s="128"/>
      <c r="LB21" s="129"/>
      <c r="LC21" s="32"/>
      <c r="LD21" s="33"/>
      <c r="LE21" s="101"/>
      <c r="LF21" s="26"/>
      <c r="LG21" s="34"/>
      <c r="LH21" s="34"/>
      <c r="LI21" s="21"/>
      <c r="LJ21" s="128"/>
      <c r="LK21" s="129"/>
      <c r="LL21" s="32"/>
      <c r="LM21" s="33"/>
      <c r="LN21" s="101"/>
      <c r="LO21" s="26"/>
      <c r="LP21" s="34"/>
      <c r="LQ21" s="34"/>
      <c r="LR21" s="21"/>
      <c r="LS21" s="128"/>
      <c r="LT21" s="129"/>
      <c r="LU21" s="32"/>
      <c r="LV21" s="33"/>
      <c r="LW21" s="101"/>
      <c r="LX21" s="26"/>
      <c r="LY21" s="34"/>
      <c r="LZ21" s="34"/>
      <c r="MA21" s="21"/>
      <c r="MB21" s="128"/>
      <c r="MC21" s="129"/>
      <c r="MD21" s="32"/>
      <c r="ME21" s="33"/>
      <c r="MF21" s="101"/>
      <c r="MG21" s="26"/>
      <c r="MH21" s="34"/>
      <c r="MI21" s="34"/>
      <c r="MJ21" s="21"/>
      <c r="MK21" s="128"/>
      <c r="ML21" s="129"/>
      <c r="MM21" s="32"/>
      <c r="MN21" s="33"/>
      <c r="MO21" s="101"/>
      <c r="MP21" s="26"/>
      <c r="MQ21" s="34"/>
      <c r="MR21" s="34"/>
      <c r="MS21" s="21"/>
      <c r="MT21" s="128"/>
      <c r="MU21" s="129"/>
      <c r="MV21" s="32"/>
      <c r="MW21" s="33"/>
      <c r="MX21" s="101"/>
      <c r="MY21" s="26"/>
      <c r="MZ21" s="34"/>
      <c r="NA21" s="34"/>
      <c r="NB21" s="21"/>
      <c r="NC21" s="128"/>
      <c r="ND21" s="129"/>
      <c r="NE21" s="32"/>
      <c r="NF21" s="33"/>
      <c r="NG21" s="101"/>
      <c r="NH21" s="26"/>
      <c r="NI21" s="34"/>
      <c r="NJ21" s="34"/>
      <c r="NK21" s="21"/>
      <c r="NL21" s="128"/>
      <c r="NM21" s="129"/>
      <c r="NN21" s="32"/>
      <c r="NO21" s="33"/>
      <c r="NP21" s="101"/>
      <c r="NQ21" s="26"/>
      <c r="NR21" s="34"/>
      <c r="NS21" s="34"/>
      <c r="NT21" s="21"/>
      <c r="NU21" s="128"/>
      <c r="NV21" s="129"/>
      <c r="NW21" s="32"/>
      <c r="NX21" s="33"/>
      <c r="NY21" s="101"/>
      <c r="NZ21" s="26"/>
      <c r="OA21" s="34"/>
      <c r="OB21" s="34"/>
      <c r="OC21" s="21"/>
      <c r="OD21" s="128"/>
      <c r="OE21" s="129"/>
      <c r="OF21" s="32"/>
      <c r="OG21" s="33"/>
      <c r="OH21" s="101"/>
      <c r="OI21" s="26"/>
      <c r="OJ21" s="34"/>
      <c r="OK21" s="34"/>
      <c r="OL21" s="21"/>
      <c r="OM21" s="128"/>
      <c r="ON21" s="129"/>
      <c r="OO21" s="32"/>
      <c r="OP21" s="33"/>
      <c r="OQ21" s="101"/>
      <c r="OR21" s="26"/>
      <c r="OS21" s="34"/>
      <c r="OT21" s="34"/>
      <c r="OU21" s="21"/>
      <c r="OV21" s="128"/>
      <c r="OW21" s="129"/>
      <c r="OX21" s="32"/>
      <c r="OY21" s="33"/>
      <c r="OZ21" s="101"/>
      <c r="PA21" s="26"/>
      <c r="PB21" s="34"/>
      <c r="PC21" s="34"/>
      <c r="PD21" s="21"/>
      <c r="PE21" s="128"/>
      <c r="PF21" s="129"/>
      <c r="PG21" s="32"/>
      <c r="PH21" s="33"/>
      <c r="PI21" s="101"/>
      <c r="PJ21" s="26"/>
      <c r="PK21" s="34"/>
      <c r="PL21" s="34"/>
      <c r="PM21" s="21"/>
      <c r="PN21" s="128"/>
      <c r="PO21" s="129"/>
      <c r="PP21" s="32"/>
      <c r="PQ21" s="33"/>
      <c r="PR21" s="101"/>
      <c r="PS21" s="26"/>
      <c r="PT21" s="34"/>
      <c r="PU21" s="34"/>
      <c r="PV21" s="21"/>
      <c r="PW21" s="128"/>
      <c r="PX21" s="129"/>
      <c r="PY21" s="32"/>
      <c r="PZ21" s="33"/>
      <c r="QA21" s="101"/>
      <c r="QB21" s="26"/>
      <c r="QC21" s="34"/>
      <c r="QD21" s="34"/>
      <c r="QE21" s="21"/>
      <c r="QF21" s="128"/>
      <c r="QG21" s="129"/>
      <c r="QH21" s="32"/>
      <c r="QI21" s="33"/>
      <c r="QJ21" s="101"/>
      <c r="QK21" s="26"/>
      <c r="QL21" s="34"/>
      <c r="QM21" s="34"/>
      <c r="QN21" s="21"/>
      <c r="QO21" s="128"/>
      <c r="QP21" s="129"/>
      <c r="QQ21" s="32"/>
      <c r="QR21" s="33"/>
      <c r="QS21" s="101"/>
      <c r="QT21" s="26"/>
      <c r="QU21" s="34"/>
      <c r="QV21" s="34"/>
      <c r="QW21" s="21"/>
      <c r="QX21" s="128"/>
      <c r="QY21" s="129"/>
      <c r="QZ21" s="32"/>
      <c r="RA21" s="33"/>
      <c r="RB21" s="101"/>
      <c r="RC21" s="26"/>
      <c r="RD21" s="34"/>
      <c r="RE21" s="34"/>
      <c r="RF21" s="21"/>
      <c r="RG21" s="128"/>
      <c r="RH21" s="129"/>
      <c r="RI21" s="32"/>
      <c r="RJ21" s="33"/>
      <c r="RK21" s="101"/>
      <c r="RL21" s="26"/>
      <c r="RM21" s="34"/>
      <c r="RN21" s="34"/>
      <c r="RO21" s="21"/>
      <c r="RP21" s="128"/>
      <c r="RQ21" s="129"/>
      <c r="RR21" s="32"/>
      <c r="RS21" s="33"/>
      <c r="RT21" s="101"/>
      <c r="RU21" s="26"/>
      <c r="RV21" s="34"/>
      <c r="RW21" s="34"/>
      <c r="RX21" s="21"/>
      <c r="RY21" s="128"/>
      <c r="RZ21" s="129"/>
      <c r="SA21" s="32"/>
      <c r="SB21" s="33"/>
      <c r="SC21" s="101"/>
      <c r="SD21" s="26"/>
      <c r="SE21" s="34"/>
      <c r="SF21" s="34"/>
      <c r="SG21" s="21"/>
      <c r="SH21" s="128"/>
      <c r="SI21" s="129"/>
      <c r="SJ21" s="32"/>
      <c r="SK21" s="33"/>
      <c r="SL21" s="101"/>
      <c r="SM21" s="26"/>
      <c r="SN21" s="34"/>
      <c r="SO21" s="34"/>
      <c r="SP21" s="21"/>
      <c r="SQ21" s="128"/>
      <c r="SR21" s="129"/>
      <c r="SS21" s="32"/>
      <c r="ST21" s="33"/>
      <c r="SU21" s="101"/>
      <c r="SV21" s="26"/>
      <c r="SW21" s="34"/>
      <c r="SX21" s="34"/>
      <c r="SY21" s="21"/>
      <c r="SZ21" s="128"/>
      <c r="TA21" s="129"/>
      <c r="TB21" s="32"/>
      <c r="TC21" s="33"/>
      <c r="TD21" s="101"/>
      <c r="TE21" s="26"/>
      <c r="TF21" s="34"/>
      <c r="TG21" s="34"/>
      <c r="TH21" s="21"/>
      <c r="TI21" s="128"/>
      <c r="TJ21" s="129"/>
      <c r="TK21" s="32"/>
      <c r="TL21" s="33"/>
      <c r="TM21" s="101"/>
      <c r="TN21" s="26"/>
      <c r="TO21" s="34"/>
      <c r="TP21" s="34"/>
      <c r="TQ21" s="21"/>
      <c r="TR21" s="128"/>
      <c r="TS21" s="129"/>
      <c r="TT21" s="32"/>
      <c r="TU21" s="33"/>
      <c r="TV21" s="101"/>
      <c r="TW21" s="26"/>
      <c r="TX21" s="34"/>
      <c r="TY21" s="34"/>
      <c r="TZ21" s="21"/>
      <c r="UA21" s="128"/>
      <c r="UB21" s="129"/>
      <c r="UC21" s="32"/>
      <c r="UD21" s="33"/>
      <c r="UE21" s="101"/>
      <c r="UF21" s="26"/>
      <c r="UG21" s="34"/>
      <c r="UH21" s="34"/>
      <c r="UI21" s="21"/>
      <c r="UJ21" s="128"/>
      <c r="UK21" s="129"/>
      <c r="UL21" s="32"/>
      <c r="UM21" s="33"/>
      <c r="UN21" s="101"/>
      <c r="UO21" s="26"/>
      <c r="UP21" s="34"/>
      <c r="UQ21" s="34"/>
      <c r="UR21" s="21"/>
      <c r="US21" s="128"/>
      <c r="UT21" s="129"/>
      <c r="UU21" s="32"/>
      <c r="UV21" s="33"/>
      <c r="UW21" s="101"/>
      <c r="UX21" s="26"/>
      <c r="UY21" s="34"/>
      <c r="UZ21" s="34"/>
      <c r="VA21" s="21"/>
      <c r="VB21" s="128"/>
      <c r="VC21" s="129"/>
      <c r="VD21" s="32"/>
      <c r="VE21" s="33"/>
      <c r="VF21" s="101"/>
      <c r="VG21" s="26"/>
      <c r="VH21" s="34"/>
      <c r="VI21" s="34"/>
      <c r="VJ21" s="21"/>
      <c r="VK21" s="128"/>
      <c r="VL21" s="129"/>
      <c r="VM21" s="32"/>
      <c r="VN21" s="33"/>
      <c r="VO21" s="101"/>
      <c r="VP21" s="26"/>
      <c r="VQ21" s="34"/>
      <c r="VR21" s="34"/>
      <c r="VS21" s="21"/>
      <c r="VT21" s="128"/>
      <c r="VU21" s="129"/>
      <c r="VV21" s="32"/>
      <c r="VW21" s="33"/>
      <c r="VX21" s="101"/>
      <c r="VY21" s="26"/>
      <c r="VZ21" s="34"/>
      <c r="WA21" s="34"/>
      <c r="WB21" s="21"/>
      <c r="WC21" s="128"/>
      <c r="WD21" s="129"/>
      <c r="WE21" s="32"/>
      <c r="WF21" s="33"/>
      <c r="WG21" s="101"/>
      <c r="WH21" s="26"/>
      <c r="WI21" s="34"/>
      <c r="WJ21" s="34"/>
      <c r="WK21" s="21"/>
      <c r="WL21" s="128"/>
      <c r="WM21" s="129"/>
      <c r="WN21" s="32"/>
      <c r="WO21" s="33"/>
      <c r="WP21" s="101"/>
      <c r="WQ21" s="26"/>
      <c r="WR21" s="34"/>
      <c r="WS21" s="34"/>
      <c r="WT21" s="21"/>
      <c r="WU21" s="128"/>
      <c r="WV21" s="129"/>
      <c r="WW21" s="32"/>
      <c r="WX21" s="33"/>
      <c r="WY21" s="101"/>
      <c r="WZ21" s="26"/>
      <c r="XA21" s="34"/>
      <c r="XB21" s="34"/>
      <c r="XC21" s="21"/>
      <c r="XD21" s="128"/>
      <c r="XE21" s="129"/>
      <c r="XF21" s="32"/>
      <c r="XG21" s="33"/>
      <c r="XH21" s="101"/>
      <c r="XI21" s="26"/>
      <c r="XJ21" s="34"/>
      <c r="XK21" s="34"/>
      <c r="XL21" s="21"/>
      <c r="XM21" s="128"/>
      <c r="XN21" s="129"/>
      <c r="XO21" s="32"/>
      <c r="XP21" s="33"/>
      <c r="XQ21" s="101"/>
      <c r="XR21" s="26"/>
      <c r="XS21" s="34"/>
      <c r="XT21" s="34"/>
      <c r="XU21" s="21"/>
      <c r="XV21" s="128"/>
      <c r="XW21" s="129"/>
      <c r="XX21" s="32"/>
      <c r="XY21" s="33"/>
      <c r="XZ21" s="101"/>
      <c r="YA21" s="26"/>
      <c r="YB21" s="34"/>
      <c r="YC21" s="34"/>
      <c r="YD21" s="21"/>
      <c r="YE21" s="128"/>
      <c r="YF21" s="129"/>
      <c r="YG21" s="32"/>
      <c r="YH21" s="33"/>
      <c r="YI21" s="101"/>
      <c r="YJ21" s="26"/>
      <c r="YK21" s="34"/>
      <c r="YL21" s="34"/>
      <c r="YM21" s="21"/>
      <c r="YN21" s="128"/>
      <c r="YO21" s="129"/>
      <c r="YP21" s="32"/>
      <c r="YQ21" s="33"/>
      <c r="YR21" s="101"/>
      <c r="YS21" s="26"/>
      <c r="YT21" s="34"/>
      <c r="YU21" s="34"/>
      <c r="YV21" s="21"/>
      <c r="YW21" s="128"/>
      <c r="YX21" s="129"/>
      <c r="YY21" s="32"/>
      <c r="YZ21" s="33"/>
      <c r="ZA21" s="101"/>
      <c r="ZB21" s="26"/>
      <c r="ZC21" s="34"/>
      <c r="ZD21" s="34"/>
      <c r="ZE21" s="21"/>
      <c r="ZF21" s="128"/>
      <c r="ZG21" s="129"/>
      <c r="ZH21" s="32"/>
      <c r="ZI21" s="33"/>
      <c r="ZJ21" s="101"/>
      <c r="ZK21" s="26"/>
      <c r="ZL21" s="34"/>
      <c r="ZM21" s="34"/>
      <c r="ZN21" s="21"/>
      <c r="ZO21" s="128"/>
      <c r="ZP21" s="129"/>
      <c r="ZQ21" s="32"/>
      <c r="ZR21" s="33"/>
      <c r="ZS21" s="101"/>
      <c r="ZT21" s="26"/>
      <c r="ZU21" s="34"/>
      <c r="ZV21" s="34"/>
      <c r="ZW21" s="21"/>
      <c r="ZX21" s="128"/>
      <c r="ZY21" s="129"/>
      <c r="ZZ21" s="32"/>
      <c r="AAA21" s="33"/>
      <c r="AAB21" s="101"/>
      <c r="AAC21" s="26"/>
      <c r="AAD21" s="34"/>
      <c r="AAE21" s="34"/>
      <c r="AAF21" s="21"/>
      <c r="AAG21" s="128"/>
      <c r="AAH21" s="129"/>
      <c r="AAI21" s="32"/>
      <c r="AAJ21" s="33"/>
      <c r="AAK21" s="101"/>
      <c r="AAL21" s="26"/>
      <c r="AAM21" s="34"/>
      <c r="AAN21" s="34"/>
      <c r="AAO21" s="21"/>
      <c r="AAP21" s="128"/>
      <c r="AAQ21" s="129"/>
      <c r="AAR21" s="32"/>
      <c r="AAS21" s="33"/>
      <c r="AAT21" s="101"/>
      <c r="AAU21" s="26"/>
      <c r="AAV21" s="34"/>
      <c r="AAW21" s="34"/>
      <c r="AAX21" s="21"/>
      <c r="AAY21" s="128"/>
      <c r="AAZ21" s="129"/>
      <c r="ABA21" s="32"/>
      <c r="ABB21" s="33"/>
      <c r="ABC21" s="101"/>
      <c r="ABD21" s="26"/>
      <c r="ABE21" s="34"/>
      <c r="ABF21" s="34"/>
      <c r="ABG21" s="21"/>
      <c r="ABH21" s="128"/>
      <c r="ABI21" s="129"/>
      <c r="ABJ21" s="32"/>
      <c r="ABK21" s="33"/>
      <c r="ABL21" s="101"/>
      <c r="ABM21" s="26"/>
      <c r="ABN21" s="34"/>
      <c r="ABO21" s="34"/>
      <c r="ABP21" s="21"/>
      <c r="ABQ21" s="128"/>
      <c r="ABR21" s="129"/>
      <c r="ABS21" s="32"/>
      <c r="ABT21" s="33"/>
      <c r="ABU21" s="101"/>
      <c r="ABV21" s="26"/>
      <c r="ABW21" s="34"/>
      <c r="ABX21" s="34"/>
      <c r="ABY21" s="21"/>
      <c r="ABZ21" s="128"/>
      <c r="ACA21" s="129"/>
      <c r="ACB21" s="32"/>
      <c r="ACC21" s="33"/>
      <c r="ACD21" s="101"/>
      <c r="ACE21" s="26"/>
      <c r="ACF21" s="34"/>
      <c r="ACG21" s="34"/>
      <c r="ACH21" s="21"/>
      <c r="ACI21" s="128"/>
      <c r="ACJ21" s="129"/>
      <c r="ACK21" s="32"/>
      <c r="ACL21" s="33"/>
      <c r="ACM21" s="101"/>
      <c r="ACN21" s="26"/>
      <c r="ACO21" s="34"/>
      <c r="ACP21" s="34"/>
      <c r="ACQ21" s="21"/>
      <c r="ACR21" s="128"/>
      <c r="ACS21" s="129"/>
      <c r="ACT21" s="32"/>
      <c r="ACU21" s="33"/>
      <c r="ACV21" s="101"/>
      <c r="ACW21" s="26"/>
      <c r="ACX21" s="34"/>
      <c r="ACY21" s="34"/>
      <c r="ACZ21" s="21"/>
      <c r="ADA21" s="128"/>
      <c r="ADB21" s="129"/>
      <c r="ADC21" s="32"/>
      <c r="ADD21" s="33"/>
      <c r="ADE21" s="101"/>
      <c r="ADF21" s="26"/>
      <c r="ADG21" s="34"/>
      <c r="ADH21" s="34"/>
      <c r="ADI21" s="21"/>
      <c r="ADJ21" s="128"/>
      <c r="ADK21" s="129"/>
      <c r="ADL21" s="32"/>
      <c r="ADM21" s="33"/>
      <c r="ADN21" s="101"/>
      <c r="ADO21" s="26"/>
      <c r="ADP21" s="34"/>
      <c r="ADQ21" s="34"/>
      <c r="ADR21" s="21"/>
      <c r="ADS21" s="128"/>
      <c r="ADT21" s="129"/>
      <c r="ADU21" s="32"/>
      <c r="ADV21" s="33"/>
      <c r="ADW21" s="101"/>
      <c r="ADX21" s="26"/>
      <c r="ADY21" s="34"/>
      <c r="ADZ21" s="34"/>
      <c r="AEA21" s="21"/>
      <c r="AEB21" s="128"/>
      <c r="AEC21" s="129"/>
      <c r="AED21" s="32"/>
      <c r="AEE21" s="33"/>
      <c r="AEF21" s="101"/>
      <c r="AEG21" s="26"/>
      <c r="AEH21" s="34"/>
      <c r="AEI21" s="34"/>
      <c r="AEJ21" s="21"/>
      <c r="AEK21" s="128"/>
      <c r="AEL21" s="129"/>
      <c r="AEM21" s="32"/>
      <c r="AEN21" s="33"/>
      <c r="AEO21" s="101"/>
      <c r="AEP21" s="26"/>
      <c r="AEQ21" s="34"/>
      <c r="AER21" s="34"/>
      <c r="AES21" s="21"/>
      <c r="AET21" s="128"/>
      <c r="AEU21" s="129"/>
      <c r="AEV21" s="32"/>
      <c r="AEW21" s="33"/>
      <c r="AEX21" s="101"/>
      <c r="AEY21" s="26"/>
      <c r="AEZ21" s="34"/>
      <c r="AFA21" s="34"/>
      <c r="AFB21" s="21"/>
      <c r="AFC21" s="128"/>
      <c r="AFD21" s="129"/>
      <c r="AFE21" s="32"/>
      <c r="AFF21" s="33"/>
      <c r="AFG21" s="101"/>
      <c r="AFH21" s="26"/>
      <c r="AFI21" s="34"/>
      <c r="AFJ21" s="34"/>
      <c r="AFK21" s="21"/>
      <c r="AFL21" s="128"/>
      <c r="AFM21" s="129"/>
      <c r="AFN21" s="32"/>
      <c r="AFO21" s="33"/>
      <c r="AFP21" s="101"/>
      <c r="AFQ21" s="26"/>
      <c r="AFR21" s="34"/>
      <c r="AFS21" s="34"/>
      <c r="AFT21" s="21"/>
      <c r="AFU21" s="128"/>
      <c r="AFV21" s="129"/>
      <c r="AFW21" s="32"/>
      <c r="AFX21" s="33"/>
      <c r="AFY21" s="101"/>
      <c r="AFZ21" s="26"/>
      <c r="AGA21" s="34"/>
      <c r="AGB21" s="34"/>
      <c r="AGC21" s="21"/>
      <c r="AGD21" s="128"/>
      <c r="AGE21" s="129"/>
      <c r="AGF21" s="32"/>
      <c r="AGG21" s="33"/>
      <c r="AGH21" s="101"/>
      <c r="AGI21" s="26"/>
      <c r="AGJ21" s="34"/>
      <c r="AGK21" s="34"/>
      <c r="AGL21" s="21"/>
      <c r="AGM21" s="128"/>
      <c r="AGN21" s="129"/>
      <c r="AGO21" s="32"/>
      <c r="AGP21" s="33"/>
      <c r="AGQ21" s="101"/>
      <c r="AGR21" s="26"/>
      <c r="AGS21" s="34"/>
      <c r="AGT21" s="34"/>
      <c r="AGU21" s="21"/>
      <c r="AGV21" s="128"/>
      <c r="AGW21" s="129"/>
      <c r="AGX21" s="32"/>
      <c r="AGY21" s="33"/>
      <c r="AGZ21" s="101"/>
      <c r="AHA21" s="26"/>
      <c r="AHB21" s="34"/>
      <c r="AHC21" s="34"/>
      <c r="AHD21" s="21"/>
      <c r="AHE21" s="128"/>
      <c r="AHF21" s="129"/>
      <c r="AHG21" s="32"/>
      <c r="AHH21" s="33"/>
      <c r="AHI21" s="101"/>
      <c r="AHJ21" s="26"/>
      <c r="AHK21" s="34"/>
      <c r="AHL21" s="34"/>
      <c r="AHM21" s="21"/>
      <c r="AHN21" s="128"/>
      <c r="AHO21" s="129"/>
      <c r="AHP21" s="32"/>
      <c r="AHQ21" s="33"/>
      <c r="AHR21" s="101"/>
      <c r="AHS21" s="26"/>
      <c r="AHT21" s="34"/>
      <c r="AHU21" s="34"/>
      <c r="AHV21" s="21"/>
      <c r="AHW21" s="128"/>
      <c r="AHX21" s="129"/>
      <c r="AHY21" s="32"/>
      <c r="AHZ21" s="33"/>
      <c r="AIA21" s="101"/>
      <c r="AIB21" s="26"/>
      <c r="AIC21" s="34"/>
      <c r="AID21" s="34"/>
      <c r="AIE21" s="21"/>
      <c r="AIF21" s="128"/>
      <c r="AIG21" s="129"/>
      <c r="AIH21" s="32"/>
      <c r="AII21" s="33"/>
      <c r="AIJ21" s="101"/>
      <c r="AIK21" s="26"/>
      <c r="AIL21" s="34"/>
      <c r="AIM21" s="34"/>
      <c r="AIN21" s="21"/>
      <c r="AIO21" s="128"/>
      <c r="AIP21" s="129"/>
      <c r="AIQ21" s="32"/>
      <c r="AIR21" s="33"/>
      <c r="AIS21" s="101"/>
      <c r="AIT21" s="26"/>
      <c r="AIU21" s="34"/>
      <c r="AIV21" s="34"/>
      <c r="AIW21" s="21"/>
      <c r="AIX21" s="128"/>
      <c r="AIY21" s="129"/>
      <c r="AIZ21" s="32"/>
      <c r="AJA21" s="33"/>
      <c r="AJB21" s="101"/>
      <c r="AJC21" s="26"/>
      <c r="AJD21" s="34"/>
      <c r="AJE21" s="34"/>
      <c r="AJF21" s="21"/>
      <c r="AJG21" s="128"/>
      <c r="AJH21" s="129"/>
      <c r="AJI21" s="32"/>
      <c r="AJJ21" s="33"/>
      <c r="AJK21" s="101"/>
      <c r="AJL21" s="26"/>
      <c r="AJM21" s="34"/>
      <c r="AJN21" s="34"/>
      <c r="AJO21" s="21"/>
      <c r="AJP21" s="128"/>
      <c r="AJQ21" s="129"/>
      <c r="AJR21" s="32"/>
      <c r="AJS21" s="33"/>
      <c r="AJT21" s="101"/>
      <c r="AJU21" s="26"/>
      <c r="AJV21" s="34"/>
      <c r="AJW21" s="34"/>
      <c r="AJX21" s="21"/>
      <c r="AJY21" s="128"/>
      <c r="AJZ21" s="129"/>
      <c r="AKA21" s="32"/>
      <c r="AKB21" s="33"/>
      <c r="AKC21" s="101"/>
      <c r="AKD21" s="26"/>
      <c r="AKE21" s="34"/>
      <c r="AKF21" s="34"/>
      <c r="AKG21" s="21"/>
      <c r="AKH21" s="128"/>
      <c r="AKI21" s="129"/>
      <c r="AKJ21" s="32"/>
      <c r="AKK21" s="33"/>
      <c r="AKL21" s="101"/>
      <c r="AKM21" s="26"/>
      <c r="AKN21" s="34"/>
      <c r="AKO21" s="34"/>
      <c r="AKP21" s="21"/>
      <c r="AKQ21" s="128"/>
      <c r="AKR21" s="129"/>
      <c r="AKS21" s="32"/>
      <c r="AKT21" s="33"/>
      <c r="AKU21" s="101"/>
      <c r="AKV21" s="26"/>
      <c r="AKW21" s="34"/>
      <c r="AKX21" s="34"/>
      <c r="AKY21" s="21"/>
      <c r="AKZ21" s="128"/>
      <c r="ALA21" s="129"/>
      <c r="ALB21" s="32"/>
      <c r="ALC21" s="33"/>
      <c r="ALD21" s="101"/>
      <c r="ALE21" s="26"/>
      <c r="ALF21" s="34"/>
      <c r="ALG21" s="34"/>
      <c r="ALH21" s="21"/>
      <c r="ALI21" s="128"/>
      <c r="ALJ21" s="129"/>
      <c r="ALK21" s="32"/>
      <c r="ALL21" s="33"/>
      <c r="ALM21" s="101"/>
      <c r="ALN21" s="26"/>
      <c r="ALO21" s="34"/>
      <c r="ALP21" s="34"/>
      <c r="ALQ21" s="21"/>
      <c r="ALR21" s="128"/>
      <c r="ALS21" s="129"/>
      <c r="ALT21" s="32"/>
      <c r="ALU21" s="33"/>
      <c r="ALV21" s="101"/>
      <c r="ALW21" s="26"/>
      <c r="ALX21" s="34"/>
      <c r="ALY21" s="34"/>
      <c r="ALZ21" s="21"/>
      <c r="AMA21" s="128"/>
      <c r="AMB21" s="129"/>
      <c r="AMC21" s="32"/>
      <c r="AMD21" s="33"/>
      <c r="AME21" s="101"/>
      <c r="AMF21" s="26"/>
      <c r="AMG21" s="34"/>
      <c r="AMH21" s="34"/>
      <c r="AMI21" s="21"/>
      <c r="AMJ21" s="128"/>
      <c r="AMK21" s="129"/>
      <c r="AML21" s="32"/>
      <c r="AMM21" s="33"/>
      <c r="AMN21" s="101"/>
      <c r="AMO21" s="26"/>
      <c r="AMP21" s="34"/>
      <c r="AMQ21" s="34"/>
      <c r="AMR21" s="21"/>
      <c r="AMS21" s="128"/>
      <c r="AMT21" s="129"/>
      <c r="AMU21" s="32"/>
      <c r="AMV21" s="33"/>
      <c r="AMW21" s="101"/>
      <c r="AMX21" s="26"/>
      <c r="AMY21" s="34"/>
      <c r="AMZ21" s="34"/>
      <c r="ANA21" s="21"/>
      <c r="ANB21" s="128"/>
      <c r="ANC21" s="129"/>
      <c r="AND21" s="32"/>
      <c r="ANE21" s="33"/>
      <c r="ANF21" s="101"/>
      <c r="ANG21" s="26"/>
      <c r="ANH21" s="34"/>
      <c r="ANI21" s="34"/>
      <c r="ANJ21" s="21"/>
      <c r="ANK21" s="128"/>
      <c r="ANL21" s="129"/>
      <c r="ANM21" s="32"/>
      <c r="ANN21" s="33"/>
      <c r="ANO21" s="101"/>
      <c r="ANP21" s="26"/>
      <c r="ANQ21" s="34"/>
      <c r="ANR21" s="34"/>
      <c r="ANS21" s="21"/>
      <c r="ANT21" s="128"/>
      <c r="ANU21" s="129"/>
      <c r="ANV21" s="32"/>
      <c r="ANW21" s="33"/>
      <c r="ANX21" s="101"/>
      <c r="ANY21" s="26"/>
      <c r="ANZ21" s="34"/>
      <c r="AOA21" s="34"/>
      <c r="AOB21" s="21"/>
      <c r="AOC21" s="128"/>
      <c r="AOD21" s="129"/>
      <c r="AOE21" s="32"/>
      <c r="AOF21" s="33"/>
      <c r="AOG21" s="101"/>
      <c r="AOH21" s="26"/>
      <c r="AOI21" s="34"/>
      <c r="AOJ21" s="34"/>
      <c r="AOK21" s="21"/>
      <c r="AOL21" s="128"/>
      <c r="AOM21" s="129"/>
      <c r="AON21" s="32"/>
      <c r="AOO21" s="33"/>
      <c r="AOP21" s="101"/>
      <c r="AOQ21" s="26"/>
      <c r="AOR21" s="34"/>
      <c r="AOS21" s="34"/>
      <c r="AOT21" s="21"/>
      <c r="AOU21" s="128"/>
      <c r="AOV21" s="129"/>
      <c r="AOW21" s="32"/>
      <c r="AOX21" s="33"/>
      <c r="AOY21" s="101"/>
      <c r="AOZ21" s="26"/>
      <c r="APA21" s="34"/>
      <c r="APB21" s="34"/>
      <c r="APC21" s="21"/>
      <c r="APD21" s="128"/>
      <c r="APE21" s="129"/>
      <c r="APF21" s="32"/>
      <c r="APG21" s="33"/>
      <c r="APH21" s="101"/>
      <c r="API21" s="26"/>
      <c r="APJ21" s="34"/>
      <c r="APK21" s="34"/>
      <c r="APL21" s="21"/>
      <c r="APM21" s="128"/>
      <c r="APN21" s="129"/>
      <c r="APO21" s="32"/>
      <c r="APP21" s="33"/>
      <c r="APQ21" s="101"/>
      <c r="APR21" s="26"/>
      <c r="APS21" s="34"/>
      <c r="APT21" s="34"/>
      <c r="APU21" s="21"/>
      <c r="APV21" s="128"/>
      <c r="APW21" s="129"/>
      <c r="APX21" s="32"/>
      <c r="APY21" s="33"/>
      <c r="APZ21" s="101"/>
      <c r="AQA21" s="26"/>
      <c r="AQB21" s="34"/>
      <c r="AQC21" s="34"/>
      <c r="AQD21" s="21"/>
      <c r="AQE21" s="128"/>
      <c r="AQF21" s="129"/>
      <c r="AQG21" s="32"/>
      <c r="AQH21" s="33"/>
      <c r="AQI21" s="101"/>
      <c r="AQJ21" s="26"/>
      <c r="AQK21" s="34"/>
      <c r="AQL21" s="34"/>
      <c r="AQM21" s="21"/>
      <c r="AQN21" s="128"/>
      <c r="AQO21" s="129"/>
      <c r="AQP21" s="32"/>
      <c r="AQQ21" s="33"/>
      <c r="AQR21" s="101"/>
      <c r="AQS21" s="26"/>
      <c r="AQT21" s="34"/>
      <c r="AQU21" s="34"/>
      <c r="AQV21" s="21"/>
      <c r="AQW21" s="128"/>
      <c r="AQX21" s="129"/>
      <c r="AQY21" s="32"/>
      <c r="AQZ21" s="33"/>
      <c r="ARA21" s="101"/>
      <c r="ARB21" s="26"/>
      <c r="ARC21" s="34"/>
      <c r="ARD21" s="34"/>
      <c r="ARE21" s="21"/>
      <c r="ARF21" s="128"/>
      <c r="ARG21" s="129"/>
      <c r="ARH21" s="32"/>
      <c r="ARI21" s="33"/>
      <c r="ARJ21" s="101"/>
      <c r="ARK21" s="26"/>
      <c r="ARL21" s="34"/>
      <c r="ARM21" s="34"/>
      <c r="ARN21" s="21"/>
      <c r="ARO21" s="128"/>
      <c r="ARP21" s="129"/>
      <c r="ARQ21" s="32"/>
      <c r="ARR21" s="33"/>
      <c r="ARS21" s="101"/>
      <c r="ART21" s="26"/>
      <c r="ARU21" s="34"/>
      <c r="ARV21" s="34"/>
      <c r="ARW21" s="21"/>
      <c r="ARX21" s="128"/>
      <c r="ARY21" s="129"/>
      <c r="ARZ21" s="32"/>
      <c r="ASA21" s="33"/>
      <c r="ASB21" s="101"/>
      <c r="ASC21" s="26"/>
      <c r="ASD21" s="34"/>
      <c r="ASE21" s="34"/>
      <c r="ASF21" s="21"/>
      <c r="ASG21" s="128"/>
      <c r="ASH21" s="129"/>
      <c r="ASI21" s="32"/>
      <c r="ASJ21" s="33"/>
      <c r="ASK21" s="101"/>
      <c r="ASL21" s="26"/>
      <c r="ASM21" s="34"/>
      <c r="ASN21" s="34"/>
      <c r="ASO21" s="21"/>
      <c r="ASP21" s="128"/>
      <c r="ASQ21" s="129"/>
      <c r="ASR21" s="32"/>
      <c r="ASS21" s="33"/>
      <c r="AST21" s="101"/>
      <c r="ASU21" s="26"/>
      <c r="ASV21" s="34"/>
      <c r="ASW21" s="34"/>
      <c r="ASX21" s="21"/>
      <c r="ASY21" s="128"/>
      <c r="ASZ21" s="129"/>
      <c r="ATA21" s="32"/>
      <c r="ATB21" s="33"/>
      <c r="ATC21" s="101"/>
      <c r="ATD21" s="26"/>
      <c r="ATE21" s="34"/>
      <c r="ATF21" s="34"/>
      <c r="ATG21" s="21"/>
      <c r="ATH21" s="128"/>
      <c r="ATI21" s="129"/>
      <c r="ATJ21" s="32"/>
      <c r="ATK21" s="33"/>
      <c r="ATL21" s="101"/>
      <c r="ATM21" s="26"/>
      <c r="ATN21" s="34"/>
      <c r="ATO21" s="34"/>
      <c r="ATP21" s="21"/>
      <c r="ATQ21" s="128"/>
      <c r="ATR21" s="129"/>
      <c r="ATS21" s="32"/>
      <c r="ATT21" s="33"/>
      <c r="ATU21" s="101"/>
      <c r="ATV21" s="26"/>
      <c r="ATW21" s="34"/>
      <c r="ATX21" s="34"/>
      <c r="ATY21" s="21"/>
      <c r="ATZ21" s="128"/>
      <c r="AUA21" s="129"/>
      <c r="AUB21" s="32"/>
      <c r="AUC21" s="33"/>
      <c r="AUD21" s="101"/>
      <c r="AUE21" s="26"/>
      <c r="AUF21" s="34"/>
      <c r="AUG21" s="34"/>
      <c r="AUH21" s="21"/>
      <c r="AUI21" s="128"/>
      <c r="AUJ21" s="129"/>
      <c r="AUK21" s="32"/>
      <c r="AUL21" s="33"/>
      <c r="AUM21" s="101"/>
      <c r="AUN21" s="26"/>
      <c r="AUO21" s="34"/>
      <c r="AUP21" s="34"/>
      <c r="AUQ21" s="21"/>
      <c r="AUR21" s="128"/>
      <c r="AUS21" s="129"/>
      <c r="AUT21" s="32"/>
      <c r="AUU21" s="33"/>
      <c r="AUV21" s="101"/>
      <c r="AUW21" s="26"/>
      <c r="AUX21" s="34"/>
      <c r="AUY21" s="34"/>
      <c r="AUZ21" s="21"/>
      <c r="AVA21" s="128"/>
      <c r="AVB21" s="129"/>
      <c r="AVC21" s="32"/>
      <c r="AVD21" s="33"/>
      <c r="AVE21" s="101"/>
      <c r="AVF21" s="26"/>
      <c r="AVG21" s="34"/>
      <c r="AVH21" s="34"/>
      <c r="AVI21" s="21"/>
      <c r="AVJ21" s="128"/>
      <c r="AVK21" s="129"/>
      <c r="AVL21" s="32"/>
      <c r="AVM21" s="33"/>
      <c r="AVN21" s="101"/>
      <c r="AVO21" s="26"/>
      <c r="AVP21" s="34"/>
      <c r="AVQ21" s="34"/>
      <c r="AVR21" s="21"/>
      <c r="AVS21" s="128"/>
      <c r="AVT21" s="129"/>
      <c r="AVU21" s="32"/>
      <c r="AVV21" s="33"/>
      <c r="AVW21" s="101"/>
      <c r="AVX21" s="26"/>
      <c r="AVY21" s="34"/>
      <c r="AVZ21" s="34"/>
      <c r="AWA21" s="21"/>
      <c r="AWB21" s="128"/>
      <c r="AWC21" s="129"/>
      <c r="AWD21" s="32"/>
      <c r="AWE21" s="33"/>
      <c r="AWF21" s="101"/>
      <c r="AWG21" s="26"/>
      <c r="AWH21" s="34"/>
      <c r="AWI21" s="34"/>
      <c r="AWJ21" s="21"/>
      <c r="AWK21" s="128"/>
      <c r="AWL21" s="129"/>
      <c r="AWM21" s="32"/>
      <c r="AWN21" s="33"/>
      <c r="AWO21" s="101"/>
      <c r="AWP21" s="26"/>
      <c r="AWQ21" s="34"/>
      <c r="AWR21" s="34"/>
      <c r="AWS21" s="21"/>
      <c r="AWT21" s="128"/>
      <c r="AWU21" s="129"/>
      <c r="AWV21" s="32"/>
      <c r="AWW21" s="33"/>
      <c r="AWX21" s="101"/>
      <c r="AWY21" s="26"/>
      <c r="AWZ21" s="34"/>
      <c r="AXA21" s="34"/>
      <c r="AXB21" s="21"/>
      <c r="AXC21" s="128"/>
      <c r="AXD21" s="129"/>
      <c r="AXE21" s="32"/>
      <c r="AXF21" s="33"/>
      <c r="AXG21" s="101"/>
      <c r="AXH21" s="26"/>
      <c r="AXI21" s="34"/>
      <c r="AXJ21" s="34"/>
      <c r="AXK21" s="21"/>
      <c r="AXL21" s="128"/>
      <c r="AXM21" s="129"/>
      <c r="AXN21" s="32"/>
      <c r="AXO21" s="33"/>
      <c r="AXP21" s="101"/>
      <c r="AXQ21" s="26"/>
      <c r="AXR21" s="34"/>
      <c r="AXS21" s="34"/>
      <c r="AXT21" s="21"/>
      <c r="AXU21" s="128"/>
      <c r="AXV21" s="129"/>
      <c r="AXW21" s="32"/>
      <c r="AXX21" s="33"/>
      <c r="AXY21" s="101"/>
      <c r="AXZ21" s="26"/>
      <c r="AYA21" s="34"/>
      <c r="AYB21" s="34"/>
      <c r="AYC21" s="21"/>
      <c r="AYD21" s="128"/>
      <c r="AYE21" s="129"/>
      <c r="AYF21" s="32"/>
      <c r="AYG21" s="33"/>
      <c r="AYH21" s="101"/>
      <c r="AYI21" s="26"/>
      <c r="AYJ21" s="34"/>
      <c r="AYK21" s="34"/>
      <c r="AYL21" s="21"/>
      <c r="AYM21" s="128"/>
      <c r="AYN21" s="129"/>
      <c r="AYO21" s="32"/>
      <c r="AYP21" s="33"/>
      <c r="AYQ21" s="101"/>
      <c r="AYR21" s="26"/>
      <c r="AYS21" s="34"/>
      <c r="AYT21" s="34"/>
      <c r="AYU21" s="21"/>
      <c r="AYV21" s="128"/>
      <c r="AYW21" s="129"/>
      <c r="AYX21" s="32"/>
      <c r="AYY21" s="33"/>
      <c r="AYZ21" s="101"/>
      <c r="AZA21" s="26"/>
      <c r="AZB21" s="34"/>
      <c r="AZC21" s="34"/>
      <c r="AZD21" s="21"/>
      <c r="AZE21" s="128"/>
      <c r="AZF21" s="129"/>
      <c r="AZG21" s="32"/>
      <c r="AZH21" s="33"/>
      <c r="AZI21" s="101"/>
      <c r="AZJ21" s="26"/>
      <c r="AZK21" s="34"/>
      <c r="AZL21" s="34"/>
      <c r="AZM21" s="21"/>
      <c r="AZN21" s="128"/>
      <c r="AZO21" s="129"/>
      <c r="AZP21" s="32"/>
      <c r="AZQ21" s="33"/>
      <c r="AZR21" s="101"/>
      <c r="AZS21" s="26"/>
      <c r="AZT21" s="34"/>
      <c r="AZU21" s="34"/>
      <c r="AZV21" s="21"/>
      <c r="AZW21" s="128"/>
      <c r="AZX21" s="129"/>
      <c r="AZY21" s="32"/>
      <c r="AZZ21" s="33"/>
      <c r="BAA21" s="101"/>
      <c r="BAB21" s="26"/>
      <c r="BAC21" s="34"/>
      <c r="BAD21" s="34"/>
      <c r="BAE21" s="21"/>
      <c r="BAF21" s="128"/>
      <c r="BAG21" s="129"/>
      <c r="BAH21" s="32"/>
      <c r="BAI21" s="33"/>
      <c r="BAJ21" s="101"/>
      <c r="BAK21" s="26"/>
      <c r="BAL21" s="34"/>
      <c r="BAM21" s="34"/>
      <c r="BAN21" s="21"/>
      <c r="BAO21" s="128"/>
      <c r="BAP21" s="129"/>
      <c r="BAQ21" s="32"/>
      <c r="BAR21" s="33"/>
      <c r="BAS21" s="101"/>
      <c r="BAT21" s="26"/>
      <c r="BAU21" s="34"/>
      <c r="BAV21" s="34"/>
      <c r="BAW21" s="21"/>
      <c r="BAX21" s="128"/>
      <c r="BAY21" s="129"/>
      <c r="BAZ21" s="32"/>
      <c r="BBA21" s="33"/>
      <c r="BBB21" s="101"/>
      <c r="BBC21" s="26"/>
      <c r="BBD21" s="34"/>
      <c r="BBE21" s="34"/>
      <c r="BBF21" s="21"/>
      <c r="BBG21" s="128"/>
      <c r="BBH21" s="129"/>
      <c r="BBI21" s="32"/>
      <c r="BBJ21" s="33"/>
      <c r="BBK21" s="101"/>
      <c r="BBL21" s="26"/>
      <c r="BBM21" s="34"/>
      <c r="BBN21" s="34"/>
      <c r="BBO21" s="21"/>
      <c r="BBP21" s="128"/>
      <c r="BBQ21" s="129"/>
      <c r="BBR21" s="32"/>
      <c r="BBS21" s="33"/>
      <c r="BBT21" s="101"/>
      <c r="BBU21" s="26"/>
      <c r="BBV21" s="34"/>
      <c r="BBW21" s="34"/>
      <c r="BBX21" s="21"/>
      <c r="BBY21" s="128"/>
      <c r="BBZ21" s="129"/>
      <c r="BCA21" s="32"/>
      <c r="BCB21" s="33"/>
      <c r="BCC21" s="101"/>
      <c r="BCD21" s="26"/>
      <c r="BCE21" s="34"/>
      <c r="BCF21" s="34"/>
      <c r="BCG21" s="21"/>
      <c r="BCH21" s="128"/>
      <c r="BCI21" s="129"/>
      <c r="BCJ21" s="32"/>
      <c r="BCK21" s="33"/>
      <c r="BCL21" s="101"/>
      <c r="BCM21" s="26"/>
      <c r="BCN21" s="34"/>
      <c r="BCO21" s="34"/>
      <c r="BCP21" s="21"/>
      <c r="BCQ21" s="128"/>
      <c r="BCR21" s="129"/>
      <c r="BCS21" s="32"/>
      <c r="BCT21" s="33"/>
      <c r="BCU21" s="101"/>
      <c r="BCV21" s="26"/>
      <c r="BCW21" s="34"/>
      <c r="BCX21" s="34"/>
      <c r="BCY21" s="21"/>
      <c r="BCZ21" s="128"/>
      <c r="BDA21" s="129"/>
      <c r="BDB21" s="32"/>
      <c r="BDC21" s="33"/>
      <c r="BDD21" s="101"/>
      <c r="BDE21" s="26"/>
      <c r="BDF21" s="34"/>
      <c r="BDG21" s="34"/>
      <c r="BDH21" s="21"/>
      <c r="BDI21" s="128"/>
      <c r="BDJ21" s="129"/>
      <c r="BDK21" s="32"/>
      <c r="BDL21" s="33"/>
      <c r="BDM21" s="101"/>
      <c r="BDN21" s="26"/>
      <c r="BDO21" s="34"/>
      <c r="BDP21" s="34"/>
      <c r="BDQ21" s="21"/>
      <c r="BDR21" s="128"/>
      <c r="BDS21" s="129"/>
      <c r="BDT21" s="32"/>
      <c r="BDU21" s="33"/>
      <c r="BDV21" s="101"/>
      <c r="BDW21" s="26"/>
      <c r="BDX21" s="34"/>
      <c r="BDY21" s="34"/>
      <c r="BDZ21" s="21"/>
      <c r="BEA21" s="128"/>
      <c r="BEB21" s="129"/>
      <c r="BEC21" s="32"/>
      <c r="BED21" s="33"/>
      <c r="BEE21" s="101"/>
      <c r="BEF21" s="26"/>
      <c r="BEG21" s="34"/>
      <c r="BEH21" s="34"/>
      <c r="BEI21" s="21"/>
      <c r="BEJ21" s="128"/>
      <c r="BEK21" s="129"/>
      <c r="BEL21" s="32"/>
      <c r="BEM21" s="33"/>
      <c r="BEN21" s="101"/>
      <c r="BEO21" s="26"/>
      <c r="BEP21" s="34"/>
      <c r="BEQ21" s="34"/>
      <c r="BER21" s="21"/>
      <c r="BES21" s="128"/>
      <c r="BET21" s="129"/>
      <c r="BEU21" s="32"/>
      <c r="BEV21" s="33"/>
      <c r="BEW21" s="101"/>
      <c r="BEX21" s="26"/>
      <c r="BEY21" s="34"/>
      <c r="BEZ21" s="34"/>
      <c r="BFA21" s="21"/>
      <c r="BFB21" s="128"/>
      <c r="BFC21" s="129"/>
      <c r="BFD21" s="32"/>
      <c r="BFE21" s="33"/>
      <c r="BFF21" s="101"/>
      <c r="BFG21" s="26"/>
      <c r="BFH21" s="34"/>
      <c r="BFI21" s="34"/>
      <c r="BFJ21" s="21"/>
      <c r="BFK21" s="128"/>
      <c r="BFL21" s="129"/>
      <c r="BFM21" s="32"/>
      <c r="BFN21" s="33"/>
      <c r="BFO21" s="101"/>
      <c r="BFP21" s="26"/>
      <c r="BFQ21" s="34"/>
      <c r="BFR21" s="34"/>
      <c r="BFS21" s="21"/>
      <c r="BFT21" s="128"/>
      <c r="BFU21" s="129"/>
      <c r="BFV21" s="32"/>
      <c r="BFW21" s="33"/>
      <c r="BFX21" s="101"/>
      <c r="BFY21" s="26"/>
      <c r="BFZ21" s="34"/>
      <c r="BGA21" s="34"/>
      <c r="BGB21" s="21"/>
      <c r="BGC21" s="128"/>
      <c r="BGD21" s="129"/>
      <c r="BGE21" s="32"/>
      <c r="BGF21" s="33"/>
      <c r="BGG21" s="101"/>
      <c r="BGH21" s="26"/>
      <c r="BGI21" s="34"/>
      <c r="BGJ21" s="34"/>
      <c r="BGK21" s="21"/>
      <c r="BGL21" s="128"/>
      <c r="BGM21" s="129"/>
      <c r="BGN21" s="32"/>
      <c r="BGO21" s="33"/>
      <c r="BGP21" s="101"/>
      <c r="BGQ21" s="26"/>
      <c r="BGR21" s="34"/>
      <c r="BGS21" s="34"/>
      <c r="BGT21" s="21"/>
      <c r="BGU21" s="128"/>
      <c r="BGV21" s="129"/>
      <c r="BGW21" s="32"/>
      <c r="BGX21" s="33"/>
      <c r="BGY21" s="101"/>
      <c r="BGZ21" s="26"/>
      <c r="BHA21" s="34"/>
      <c r="BHB21" s="34"/>
      <c r="BHC21" s="21"/>
      <c r="BHD21" s="128"/>
      <c r="BHE21" s="129"/>
      <c r="BHF21" s="32"/>
      <c r="BHG21" s="33"/>
      <c r="BHH21" s="101"/>
      <c r="BHI21" s="26"/>
      <c r="BHJ21" s="34"/>
      <c r="BHK21" s="34"/>
      <c r="BHL21" s="21"/>
      <c r="BHM21" s="128"/>
      <c r="BHN21" s="129"/>
      <c r="BHO21" s="32"/>
      <c r="BHP21" s="33"/>
      <c r="BHQ21" s="101"/>
      <c r="BHR21" s="26"/>
      <c r="BHS21" s="34"/>
      <c r="BHT21" s="34"/>
      <c r="BHU21" s="21"/>
      <c r="BHV21" s="128"/>
      <c r="BHW21" s="129"/>
      <c r="BHX21" s="32"/>
      <c r="BHY21" s="33"/>
      <c r="BHZ21" s="101"/>
      <c r="BIA21" s="26"/>
      <c r="BIB21" s="34"/>
      <c r="BIC21" s="34"/>
      <c r="BID21" s="21"/>
      <c r="BIE21" s="128"/>
      <c r="BIF21" s="129"/>
      <c r="BIG21" s="32"/>
      <c r="BIH21" s="33"/>
      <c r="BII21" s="101"/>
      <c r="BIJ21" s="26"/>
      <c r="BIK21" s="34"/>
      <c r="BIL21" s="34"/>
      <c r="BIM21" s="21"/>
      <c r="BIN21" s="128"/>
      <c r="BIO21" s="129"/>
      <c r="BIP21" s="32"/>
      <c r="BIQ21" s="33"/>
      <c r="BIR21" s="101"/>
      <c r="BIS21" s="26"/>
      <c r="BIT21" s="34"/>
      <c r="BIU21" s="34"/>
      <c r="BIV21" s="21"/>
      <c r="BIW21" s="128"/>
      <c r="BIX21" s="129"/>
      <c r="BIY21" s="32"/>
      <c r="BIZ21" s="33"/>
      <c r="BJA21" s="101"/>
      <c r="BJB21" s="26"/>
      <c r="BJC21" s="34"/>
      <c r="BJD21" s="34"/>
      <c r="BJE21" s="21"/>
      <c r="BJF21" s="128"/>
      <c r="BJG21" s="129"/>
      <c r="BJH21" s="32"/>
      <c r="BJI21" s="33"/>
      <c r="BJJ21" s="101"/>
      <c r="BJK21" s="26"/>
      <c r="BJL21" s="34"/>
      <c r="BJM21" s="34"/>
      <c r="BJN21" s="21"/>
      <c r="BJO21" s="128"/>
      <c r="BJP21" s="129"/>
      <c r="BJQ21" s="32"/>
      <c r="BJR21" s="33"/>
      <c r="BJS21" s="101"/>
      <c r="BJT21" s="26"/>
      <c r="BJU21" s="34"/>
      <c r="BJV21" s="34"/>
      <c r="BJW21" s="21"/>
      <c r="BJX21" s="128"/>
      <c r="BJY21" s="129"/>
      <c r="BJZ21" s="32"/>
      <c r="BKA21" s="33"/>
      <c r="BKB21" s="101"/>
      <c r="BKC21" s="26"/>
      <c r="BKD21" s="34"/>
      <c r="BKE21" s="34"/>
      <c r="BKF21" s="21"/>
      <c r="BKG21" s="128"/>
      <c r="BKH21" s="129"/>
      <c r="BKI21" s="32"/>
      <c r="BKJ21" s="33"/>
      <c r="BKK21" s="101"/>
      <c r="BKL21" s="26"/>
      <c r="BKM21" s="34"/>
      <c r="BKN21" s="34"/>
      <c r="BKO21" s="21"/>
      <c r="BKP21" s="128"/>
      <c r="BKQ21" s="129"/>
      <c r="BKR21" s="32"/>
      <c r="BKS21" s="33"/>
      <c r="BKT21" s="101"/>
      <c r="BKU21" s="26"/>
      <c r="BKV21" s="34"/>
      <c r="BKW21" s="34"/>
      <c r="BKX21" s="21"/>
      <c r="BKY21" s="128"/>
      <c r="BKZ21" s="129"/>
      <c r="BLA21" s="32"/>
      <c r="BLB21" s="33"/>
      <c r="BLC21" s="101"/>
      <c r="BLD21" s="26"/>
      <c r="BLE21" s="34"/>
      <c r="BLF21" s="34"/>
      <c r="BLG21" s="21"/>
      <c r="BLH21" s="128"/>
      <c r="BLI21" s="129"/>
      <c r="BLJ21" s="32"/>
      <c r="BLK21" s="33"/>
      <c r="BLL21" s="101"/>
      <c r="BLM21" s="26"/>
      <c r="BLN21" s="34"/>
      <c r="BLO21" s="34"/>
      <c r="BLP21" s="21"/>
      <c r="BLQ21" s="128"/>
      <c r="BLR21" s="129"/>
      <c r="BLS21" s="32"/>
      <c r="BLT21" s="33"/>
      <c r="BLU21" s="101"/>
      <c r="BLV21" s="26"/>
      <c r="BLW21" s="34"/>
      <c r="BLX21" s="34"/>
      <c r="BLY21" s="21"/>
      <c r="BLZ21" s="128"/>
      <c r="BMA21" s="129"/>
      <c r="BMB21" s="32"/>
      <c r="BMC21" s="33"/>
      <c r="BMD21" s="101"/>
      <c r="BME21" s="26"/>
      <c r="BMF21" s="34"/>
      <c r="BMG21" s="34"/>
      <c r="BMH21" s="21"/>
      <c r="BMI21" s="128"/>
      <c r="BMJ21" s="129"/>
      <c r="BMK21" s="32"/>
      <c r="BML21" s="33"/>
      <c r="BMM21" s="101"/>
      <c r="BMN21" s="26"/>
      <c r="BMO21" s="34"/>
      <c r="BMP21" s="34"/>
      <c r="BMQ21" s="21"/>
      <c r="BMR21" s="128"/>
      <c r="BMS21" s="129"/>
      <c r="BMT21" s="32"/>
      <c r="BMU21" s="33"/>
      <c r="BMV21" s="101"/>
      <c r="BMW21" s="26"/>
      <c r="BMX21" s="34"/>
      <c r="BMY21" s="34"/>
      <c r="BMZ21" s="21"/>
      <c r="BNA21" s="128"/>
      <c r="BNB21" s="129"/>
      <c r="BNC21" s="32"/>
      <c r="BND21" s="33"/>
      <c r="BNE21" s="101"/>
      <c r="BNF21" s="26"/>
      <c r="BNG21" s="34"/>
      <c r="BNH21" s="34"/>
      <c r="BNI21" s="21"/>
      <c r="BNJ21" s="128"/>
      <c r="BNK21" s="129"/>
      <c r="BNL21" s="32"/>
      <c r="BNM21" s="33"/>
      <c r="BNN21" s="101"/>
      <c r="BNO21" s="26"/>
      <c r="BNP21" s="34"/>
      <c r="BNQ21" s="34"/>
      <c r="BNR21" s="21"/>
      <c r="BNS21" s="128"/>
      <c r="BNT21" s="129"/>
      <c r="BNU21" s="32"/>
      <c r="BNV21" s="33"/>
      <c r="BNW21" s="101"/>
      <c r="BNX21" s="26"/>
      <c r="BNY21" s="34"/>
      <c r="BNZ21" s="34"/>
      <c r="BOA21" s="21"/>
      <c r="BOB21" s="128"/>
      <c r="BOC21" s="129"/>
      <c r="BOD21" s="32"/>
      <c r="BOE21" s="33"/>
      <c r="BOF21" s="101"/>
      <c r="BOG21" s="26"/>
      <c r="BOH21" s="34"/>
      <c r="BOI21" s="34"/>
      <c r="BOJ21" s="21"/>
      <c r="BOK21" s="128"/>
      <c r="BOL21" s="129"/>
      <c r="BOM21" s="32"/>
      <c r="BON21" s="33"/>
      <c r="BOO21" s="101"/>
      <c r="BOP21" s="26"/>
      <c r="BOQ21" s="34"/>
      <c r="BOR21" s="34"/>
      <c r="BOS21" s="21"/>
      <c r="BOT21" s="128"/>
      <c r="BOU21" s="129"/>
      <c r="BOV21" s="32"/>
      <c r="BOW21" s="33"/>
      <c r="BOX21" s="101"/>
      <c r="BOY21" s="26"/>
      <c r="BOZ21" s="34"/>
      <c r="BPA21" s="34"/>
      <c r="BPB21" s="21"/>
      <c r="BPC21" s="128"/>
      <c r="BPD21" s="129"/>
      <c r="BPE21" s="32"/>
      <c r="BPF21" s="33"/>
      <c r="BPG21" s="101"/>
      <c r="BPH21" s="26"/>
      <c r="BPI21" s="34"/>
      <c r="BPJ21" s="34"/>
      <c r="BPK21" s="21"/>
      <c r="BPL21" s="128"/>
      <c r="BPM21" s="129"/>
      <c r="BPN21" s="32"/>
      <c r="BPO21" s="33"/>
      <c r="BPP21" s="101"/>
      <c r="BPQ21" s="26"/>
      <c r="BPR21" s="34"/>
      <c r="BPS21" s="34"/>
      <c r="BPT21" s="21"/>
      <c r="BPU21" s="128"/>
      <c r="BPV21" s="129"/>
      <c r="BPW21" s="32"/>
      <c r="BPX21" s="33"/>
      <c r="BPY21" s="101"/>
      <c r="BPZ21" s="26"/>
      <c r="BQA21" s="34"/>
      <c r="BQB21" s="34"/>
      <c r="BQC21" s="21"/>
      <c r="BQD21" s="128"/>
      <c r="BQE21" s="129"/>
      <c r="BQF21" s="32"/>
      <c r="BQG21" s="33"/>
      <c r="BQH21" s="101"/>
      <c r="BQI21" s="26"/>
      <c r="BQJ21" s="34"/>
      <c r="BQK21" s="34"/>
      <c r="BQL21" s="21"/>
      <c r="BQM21" s="128"/>
      <c r="BQN21" s="129"/>
      <c r="BQO21" s="32"/>
      <c r="BQP21" s="33"/>
      <c r="BQQ21" s="101"/>
      <c r="BQR21" s="26"/>
      <c r="BQS21" s="34"/>
      <c r="BQT21" s="34"/>
      <c r="BQU21" s="21"/>
      <c r="BQV21" s="128"/>
      <c r="BQW21" s="129"/>
      <c r="BQX21" s="32"/>
      <c r="BQY21" s="33"/>
      <c r="BQZ21" s="101"/>
      <c r="BRA21" s="26"/>
      <c r="BRB21" s="34"/>
      <c r="BRC21" s="34"/>
      <c r="BRD21" s="21"/>
      <c r="BRE21" s="128"/>
      <c r="BRF21" s="129"/>
      <c r="BRG21" s="32"/>
      <c r="BRH21" s="33"/>
      <c r="BRI21" s="101"/>
      <c r="BRJ21" s="26"/>
      <c r="BRK21" s="34"/>
      <c r="BRL21" s="34"/>
      <c r="BRM21" s="21"/>
      <c r="BRN21" s="128"/>
      <c r="BRO21" s="129"/>
      <c r="BRP21" s="32"/>
      <c r="BRQ21" s="33"/>
      <c r="BRR21" s="101"/>
      <c r="BRS21" s="26"/>
      <c r="BRT21" s="34"/>
      <c r="BRU21" s="34"/>
      <c r="BRV21" s="21"/>
      <c r="BRW21" s="128"/>
      <c r="BRX21" s="129"/>
      <c r="BRY21" s="32"/>
      <c r="BRZ21" s="33"/>
      <c r="BSA21" s="101"/>
      <c r="BSB21" s="26"/>
      <c r="BSC21" s="34"/>
      <c r="BSD21" s="34"/>
      <c r="BSE21" s="21"/>
      <c r="BSF21" s="128"/>
      <c r="BSG21" s="129"/>
      <c r="BSH21" s="32"/>
      <c r="BSI21" s="33"/>
      <c r="BSJ21" s="101"/>
      <c r="BSK21" s="26"/>
      <c r="BSL21" s="34"/>
      <c r="BSM21" s="34"/>
      <c r="BSN21" s="21"/>
      <c r="BSO21" s="128"/>
      <c r="BSP21" s="129"/>
      <c r="BSQ21" s="32"/>
      <c r="BSR21" s="33"/>
      <c r="BSS21" s="101"/>
      <c r="BST21" s="26"/>
      <c r="BSU21" s="34"/>
      <c r="BSV21" s="34"/>
      <c r="BSW21" s="21"/>
      <c r="BSX21" s="128"/>
      <c r="BSY21" s="129"/>
      <c r="BSZ21" s="32"/>
      <c r="BTA21" s="33"/>
      <c r="BTB21" s="101"/>
      <c r="BTC21" s="26"/>
      <c r="BTD21" s="34"/>
      <c r="BTE21" s="34"/>
      <c r="BTF21" s="21"/>
      <c r="BTG21" s="128"/>
      <c r="BTH21" s="129"/>
      <c r="BTI21" s="32"/>
      <c r="BTJ21" s="33"/>
      <c r="BTK21" s="101"/>
      <c r="BTL21" s="26"/>
      <c r="BTM21" s="34"/>
      <c r="BTN21" s="34"/>
      <c r="BTO21" s="21"/>
      <c r="BTP21" s="128"/>
      <c r="BTQ21" s="129"/>
      <c r="BTR21" s="32"/>
      <c r="BTS21" s="33"/>
      <c r="BTT21" s="101"/>
      <c r="BTU21" s="26"/>
      <c r="BTV21" s="34"/>
      <c r="BTW21" s="34"/>
      <c r="BTX21" s="21"/>
      <c r="BTY21" s="128"/>
      <c r="BTZ21" s="129"/>
      <c r="BUA21" s="32"/>
      <c r="BUB21" s="33"/>
      <c r="BUC21" s="101"/>
      <c r="BUD21" s="26"/>
      <c r="BUE21" s="34"/>
      <c r="BUF21" s="34"/>
      <c r="BUG21" s="21"/>
      <c r="BUH21" s="128"/>
      <c r="BUI21" s="129"/>
      <c r="BUJ21" s="32"/>
      <c r="BUK21" s="33"/>
      <c r="BUL21" s="101"/>
      <c r="BUM21" s="26"/>
      <c r="BUN21" s="34"/>
      <c r="BUO21" s="34"/>
      <c r="BUP21" s="21"/>
      <c r="BUQ21" s="128"/>
      <c r="BUR21" s="129"/>
      <c r="BUS21" s="32"/>
      <c r="BUT21" s="33"/>
      <c r="BUU21" s="101"/>
      <c r="BUV21" s="26"/>
      <c r="BUW21" s="34"/>
      <c r="BUX21" s="34"/>
      <c r="BUY21" s="21"/>
      <c r="BUZ21" s="128"/>
      <c r="BVA21" s="129"/>
      <c r="BVB21" s="32"/>
      <c r="BVC21" s="33"/>
      <c r="BVD21" s="101"/>
      <c r="BVE21" s="26"/>
      <c r="BVF21" s="34"/>
      <c r="BVG21" s="34"/>
      <c r="BVH21" s="21"/>
      <c r="BVI21" s="128"/>
      <c r="BVJ21" s="129"/>
      <c r="BVK21" s="32"/>
      <c r="BVL21" s="33"/>
      <c r="BVM21" s="101"/>
      <c r="BVN21" s="26"/>
      <c r="BVO21" s="34"/>
      <c r="BVP21" s="34"/>
      <c r="BVQ21" s="21"/>
      <c r="BVR21" s="128"/>
      <c r="BVS21" s="129"/>
      <c r="BVT21" s="32"/>
      <c r="BVU21" s="33"/>
      <c r="BVV21" s="101"/>
      <c r="BVW21" s="26"/>
      <c r="BVX21" s="34"/>
      <c r="BVY21" s="34"/>
      <c r="BVZ21" s="21"/>
      <c r="BWA21" s="128"/>
      <c r="BWB21" s="129"/>
      <c r="BWC21" s="32"/>
      <c r="BWD21" s="33"/>
      <c r="BWE21" s="101"/>
      <c r="BWF21" s="26"/>
      <c r="BWG21" s="34"/>
      <c r="BWH21" s="34"/>
      <c r="BWI21" s="21"/>
      <c r="BWJ21" s="128"/>
      <c r="BWK21" s="129"/>
      <c r="BWL21" s="32"/>
      <c r="BWM21" s="33"/>
      <c r="BWN21" s="101"/>
      <c r="BWO21" s="26"/>
      <c r="BWP21" s="34"/>
      <c r="BWQ21" s="34"/>
      <c r="BWR21" s="21"/>
      <c r="BWS21" s="128"/>
      <c r="BWT21" s="129"/>
      <c r="BWU21" s="32"/>
      <c r="BWV21" s="33"/>
      <c r="BWW21" s="101"/>
      <c r="BWX21" s="26"/>
      <c r="BWY21" s="34"/>
      <c r="BWZ21" s="34"/>
      <c r="BXA21" s="21"/>
      <c r="BXB21" s="128"/>
      <c r="BXC21" s="129"/>
      <c r="BXD21" s="32"/>
      <c r="BXE21" s="33"/>
      <c r="BXF21" s="101"/>
      <c r="BXG21" s="26"/>
      <c r="BXH21" s="34"/>
      <c r="BXI21" s="34"/>
      <c r="BXJ21" s="21"/>
      <c r="BXK21" s="128"/>
      <c r="BXL21" s="129"/>
      <c r="BXM21" s="32"/>
      <c r="BXN21" s="33"/>
      <c r="BXO21" s="101"/>
      <c r="BXP21" s="26"/>
      <c r="BXQ21" s="34"/>
      <c r="BXR21" s="34"/>
      <c r="BXS21" s="21"/>
      <c r="BXT21" s="128"/>
      <c r="BXU21" s="129"/>
      <c r="BXV21" s="32"/>
      <c r="BXW21" s="33"/>
      <c r="BXX21" s="101"/>
      <c r="BXY21" s="26"/>
      <c r="BXZ21" s="34"/>
      <c r="BYA21" s="34"/>
      <c r="BYB21" s="21"/>
      <c r="BYC21" s="128"/>
      <c r="BYD21" s="129"/>
      <c r="BYE21" s="32"/>
      <c r="BYF21" s="33"/>
      <c r="BYG21" s="101"/>
      <c r="BYH21" s="26"/>
      <c r="BYI21" s="34"/>
      <c r="BYJ21" s="34"/>
      <c r="BYK21" s="21"/>
      <c r="BYL21" s="128"/>
      <c r="BYM21" s="129"/>
      <c r="BYN21" s="32"/>
      <c r="BYO21" s="33"/>
      <c r="BYP21" s="101"/>
      <c r="BYQ21" s="26"/>
      <c r="BYR21" s="34"/>
      <c r="BYS21" s="34"/>
      <c r="BYT21" s="21"/>
      <c r="BYU21" s="128"/>
      <c r="BYV21" s="129"/>
      <c r="BYW21" s="32"/>
      <c r="BYX21" s="33"/>
      <c r="BYY21" s="101"/>
      <c r="BYZ21" s="26"/>
      <c r="BZA21" s="34"/>
      <c r="BZB21" s="34"/>
      <c r="BZC21" s="21"/>
      <c r="BZD21" s="128"/>
      <c r="BZE21" s="129"/>
      <c r="BZF21" s="32"/>
      <c r="BZG21" s="33"/>
      <c r="BZH21" s="101"/>
      <c r="BZI21" s="26"/>
      <c r="BZJ21" s="34"/>
      <c r="BZK21" s="34"/>
      <c r="BZL21" s="21"/>
      <c r="BZM21" s="128"/>
      <c r="BZN21" s="129"/>
      <c r="BZO21" s="32"/>
      <c r="BZP21" s="33"/>
      <c r="BZQ21" s="101"/>
      <c r="BZR21" s="26"/>
      <c r="BZS21" s="34"/>
      <c r="BZT21" s="34"/>
      <c r="BZU21" s="21"/>
      <c r="BZV21" s="128"/>
      <c r="BZW21" s="129"/>
      <c r="BZX21" s="32"/>
      <c r="BZY21" s="33"/>
      <c r="BZZ21" s="101"/>
      <c r="CAA21" s="26"/>
      <c r="CAB21" s="34"/>
      <c r="CAC21" s="34"/>
      <c r="CAD21" s="21"/>
      <c r="CAE21" s="128"/>
      <c r="CAF21" s="129"/>
      <c r="CAG21" s="32"/>
      <c r="CAH21" s="33"/>
      <c r="CAI21" s="101"/>
      <c r="CAJ21" s="26"/>
      <c r="CAK21" s="34"/>
      <c r="CAL21" s="34"/>
      <c r="CAM21" s="21"/>
      <c r="CAN21" s="128"/>
      <c r="CAO21" s="129"/>
      <c r="CAP21" s="32"/>
      <c r="CAQ21" s="33"/>
      <c r="CAR21" s="101"/>
      <c r="CAS21" s="26"/>
      <c r="CAT21" s="34"/>
      <c r="CAU21" s="34"/>
      <c r="CAV21" s="21"/>
      <c r="CAW21" s="128"/>
      <c r="CAX21" s="129"/>
      <c r="CAY21" s="32"/>
      <c r="CAZ21" s="33"/>
      <c r="CBA21" s="101"/>
      <c r="CBB21" s="26"/>
      <c r="CBC21" s="34"/>
      <c r="CBD21" s="34"/>
      <c r="CBE21" s="21"/>
      <c r="CBF21" s="128"/>
      <c r="CBG21" s="129"/>
      <c r="CBH21" s="32"/>
      <c r="CBI21" s="33"/>
      <c r="CBJ21" s="101"/>
      <c r="CBK21" s="26"/>
      <c r="CBL21" s="34"/>
      <c r="CBM21" s="34"/>
      <c r="CBN21" s="21"/>
      <c r="CBO21" s="128"/>
      <c r="CBP21" s="129"/>
      <c r="CBQ21" s="32"/>
      <c r="CBR21" s="33"/>
      <c r="CBS21" s="101"/>
      <c r="CBT21" s="26"/>
      <c r="CBU21" s="34"/>
      <c r="CBV21" s="34"/>
      <c r="CBW21" s="21"/>
      <c r="CBX21" s="128"/>
      <c r="CBY21" s="129"/>
      <c r="CBZ21" s="32"/>
      <c r="CCA21" s="33"/>
      <c r="CCB21" s="101"/>
      <c r="CCC21" s="26"/>
      <c r="CCD21" s="34"/>
      <c r="CCE21" s="34"/>
      <c r="CCF21" s="21"/>
      <c r="CCG21" s="128"/>
      <c r="CCH21" s="129"/>
      <c r="CCI21" s="32"/>
      <c r="CCJ21" s="33"/>
      <c r="CCK21" s="101"/>
      <c r="CCL21" s="26"/>
      <c r="CCM21" s="34"/>
      <c r="CCN21" s="34"/>
      <c r="CCO21" s="21"/>
      <c r="CCP21" s="128"/>
      <c r="CCQ21" s="129"/>
      <c r="CCR21" s="32"/>
      <c r="CCS21" s="33"/>
      <c r="CCT21" s="101"/>
      <c r="CCU21" s="26"/>
      <c r="CCV21" s="34"/>
      <c r="CCW21" s="34"/>
      <c r="CCX21" s="21"/>
      <c r="CCY21" s="128"/>
      <c r="CCZ21" s="129"/>
      <c r="CDA21" s="32"/>
      <c r="CDB21" s="33"/>
      <c r="CDC21" s="101"/>
      <c r="CDD21" s="26"/>
      <c r="CDE21" s="34"/>
      <c r="CDF21" s="34"/>
      <c r="CDG21" s="21"/>
      <c r="CDH21" s="128"/>
      <c r="CDI21" s="129"/>
      <c r="CDJ21" s="32"/>
      <c r="CDK21" s="33"/>
      <c r="CDL21" s="101"/>
      <c r="CDM21" s="26"/>
      <c r="CDN21" s="34"/>
      <c r="CDO21" s="34"/>
      <c r="CDP21" s="21"/>
      <c r="CDQ21" s="128"/>
      <c r="CDR21" s="129"/>
      <c r="CDS21" s="32"/>
      <c r="CDT21" s="33"/>
      <c r="CDU21" s="101"/>
      <c r="CDV21" s="26"/>
      <c r="CDW21" s="34"/>
      <c r="CDX21" s="34"/>
      <c r="CDY21" s="21"/>
      <c r="CDZ21" s="128"/>
      <c r="CEA21" s="129"/>
      <c r="CEB21" s="32"/>
      <c r="CEC21" s="33"/>
      <c r="CED21" s="101"/>
      <c r="CEE21" s="26"/>
      <c r="CEF21" s="34"/>
      <c r="CEG21" s="34"/>
      <c r="CEH21" s="21"/>
      <c r="CEI21" s="128"/>
      <c r="CEJ21" s="129"/>
      <c r="CEK21" s="32"/>
      <c r="CEL21" s="33"/>
      <c r="CEM21" s="101"/>
      <c r="CEN21" s="26"/>
      <c r="CEO21" s="34"/>
      <c r="CEP21" s="34"/>
      <c r="CEQ21" s="21"/>
      <c r="CER21" s="128"/>
      <c r="CES21" s="129"/>
      <c r="CET21" s="32"/>
      <c r="CEU21" s="33"/>
      <c r="CEV21" s="101"/>
      <c r="CEW21" s="26"/>
      <c r="CEX21" s="34"/>
      <c r="CEY21" s="34"/>
      <c r="CEZ21" s="21"/>
      <c r="CFA21" s="128"/>
      <c r="CFB21" s="129"/>
      <c r="CFC21" s="32"/>
      <c r="CFD21" s="33"/>
      <c r="CFE21" s="101"/>
      <c r="CFF21" s="26"/>
      <c r="CFG21" s="34"/>
      <c r="CFH21" s="34"/>
      <c r="CFI21" s="21"/>
      <c r="CFJ21" s="128"/>
      <c r="CFK21" s="129"/>
      <c r="CFL21" s="32"/>
      <c r="CFM21" s="33"/>
      <c r="CFN21" s="101"/>
      <c r="CFO21" s="26"/>
      <c r="CFP21" s="34"/>
      <c r="CFQ21" s="34"/>
      <c r="CFR21" s="21"/>
      <c r="CFS21" s="128"/>
      <c r="CFT21" s="129"/>
      <c r="CFU21" s="32"/>
      <c r="CFV21" s="33"/>
      <c r="CFW21" s="101"/>
      <c r="CFX21" s="26"/>
      <c r="CFY21" s="34"/>
      <c r="CFZ21" s="34"/>
      <c r="CGA21" s="21"/>
      <c r="CGB21" s="128"/>
      <c r="CGC21" s="129"/>
      <c r="CGD21" s="32"/>
      <c r="CGE21" s="33"/>
      <c r="CGF21" s="101"/>
      <c r="CGG21" s="26"/>
      <c r="CGH21" s="34"/>
      <c r="CGI21" s="34"/>
      <c r="CGJ21" s="21"/>
      <c r="CGK21" s="128"/>
      <c r="CGL21" s="129"/>
      <c r="CGM21" s="32"/>
      <c r="CGN21" s="33"/>
      <c r="CGO21" s="101"/>
      <c r="CGP21" s="26"/>
      <c r="CGQ21" s="34"/>
      <c r="CGR21" s="34"/>
      <c r="CGS21" s="21"/>
      <c r="CGT21" s="128"/>
      <c r="CGU21" s="129"/>
      <c r="CGV21" s="32"/>
      <c r="CGW21" s="33"/>
      <c r="CGX21" s="101"/>
      <c r="CGY21" s="26"/>
      <c r="CGZ21" s="34"/>
      <c r="CHA21" s="34"/>
      <c r="CHB21" s="21"/>
      <c r="CHC21" s="128"/>
      <c r="CHD21" s="129"/>
      <c r="CHE21" s="32"/>
      <c r="CHF21" s="33"/>
      <c r="CHG21" s="101"/>
      <c r="CHH21" s="26"/>
      <c r="CHI21" s="34"/>
      <c r="CHJ21" s="34"/>
      <c r="CHK21" s="21"/>
      <c r="CHL21" s="128"/>
      <c r="CHM21" s="129"/>
      <c r="CHN21" s="32"/>
      <c r="CHO21" s="33"/>
      <c r="CHP21" s="101"/>
      <c r="CHQ21" s="26"/>
      <c r="CHR21" s="34"/>
      <c r="CHS21" s="34"/>
      <c r="CHT21" s="21"/>
      <c r="CHU21" s="128"/>
      <c r="CHV21" s="129"/>
      <c r="CHW21" s="32"/>
      <c r="CHX21" s="33"/>
      <c r="CHY21" s="101"/>
      <c r="CHZ21" s="26"/>
      <c r="CIA21" s="34"/>
      <c r="CIB21" s="34"/>
      <c r="CIC21" s="21"/>
      <c r="CID21" s="128"/>
      <c r="CIE21" s="129"/>
      <c r="CIF21" s="32"/>
      <c r="CIG21" s="33"/>
      <c r="CIH21" s="101"/>
      <c r="CII21" s="26"/>
      <c r="CIJ21" s="34"/>
      <c r="CIK21" s="34"/>
      <c r="CIL21" s="21"/>
      <c r="CIM21" s="128"/>
      <c r="CIN21" s="129"/>
      <c r="CIO21" s="32"/>
      <c r="CIP21" s="33"/>
      <c r="CIQ21" s="101"/>
      <c r="CIR21" s="26"/>
      <c r="CIS21" s="34"/>
      <c r="CIT21" s="34"/>
      <c r="CIU21" s="21"/>
      <c r="CIV21" s="128"/>
      <c r="CIW21" s="129"/>
      <c r="CIX21" s="32"/>
      <c r="CIY21" s="33"/>
      <c r="CIZ21" s="101"/>
      <c r="CJA21" s="26"/>
      <c r="CJB21" s="34"/>
      <c r="CJC21" s="34"/>
      <c r="CJD21" s="21"/>
      <c r="CJE21" s="128"/>
      <c r="CJF21" s="129"/>
      <c r="CJG21" s="32"/>
      <c r="CJH21" s="33"/>
      <c r="CJI21" s="101"/>
      <c r="CJJ21" s="26"/>
      <c r="CJK21" s="34"/>
      <c r="CJL21" s="34"/>
      <c r="CJM21" s="21"/>
      <c r="CJN21" s="128"/>
      <c r="CJO21" s="129"/>
      <c r="CJP21" s="32"/>
      <c r="CJQ21" s="33"/>
      <c r="CJR21" s="101"/>
      <c r="CJS21" s="26"/>
      <c r="CJT21" s="34"/>
      <c r="CJU21" s="34"/>
      <c r="CJV21" s="21"/>
      <c r="CJW21" s="128"/>
      <c r="CJX21" s="129"/>
      <c r="CJY21" s="32"/>
      <c r="CJZ21" s="33"/>
      <c r="CKA21" s="101"/>
      <c r="CKB21" s="26"/>
      <c r="CKC21" s="34"/>
      <c r="CKD21" s="34"/>
      <c r="CKE21" s="21"/>
      <c r="CKF21" s="128"/>
      <c r="CKG21" s="129"/>
      <c r="CKH21" s="32"/>
      <c r="CKI21" s="33"/>
      <c r="CKJ21" s="101"/>
      <c r="CKK21" s="26"/>
      <c r="CKL21" s="34"/>
      <c r="CKM21" s="34"/>
      <c r="CKN21" s="21"/>
      <c r="CKO21" s="128"/>
      <c r="CKP21" s="129"/>
      <c r="CKQ21" s="32"/>
      <c r="CKR21" s="33"/>
      <c r="CKS21" s="101"/>
      <c r="CKT21" s="26"/>
      <c r="CKU21" s="34"/>
      <c r="CKV21" s="34"/>
      <c r="CKW21" s="21"/>
      <c r="CKX21" s="128"/>
      <c r="CKY21" s="129"/>
      <c r="CKZ21" s="32"/>
      <c r="CLA21" s="33"/>
      <c r="CLB21" s="101"/>
      <c r="CLC21" s="26"/>
      <c r="CLD21" s="34"/>
      <c r="CLE21" s="34"/>
      <c r="CLF21" s="21"/>
      <c r="CLG21" s="128"/>
      <c r="CLH21" s="129"/>
      <c r="CLI21" s="32"/>
      <c r="CLJ21" s="33"/>
      <c r="CLK21" s="101"/>
      <c r="CLL21" s="26"/>
      <c r="CLM21" s="34"/>
      <c r="CLN21" s="34"/>
      <c r="CLO21" s="21"/>
      <c r="CLP21" s="128"/>
      <c r="CLQ21" s="129"/>
      <c r="CLR21" s="32"/>
      <c r="CLS21" s="33"/>
      <c r="CLT21" s="101"/>
      <c r="CLU21" s="26"/>
      <c r="CLV21" s="34"/>
      <c r="CLW21" s="34"/>
      <c r="CLX21" s="21"/>
      <c r="CLY21" s="128"/>
      <c r="CLZ21" s="129"/>
      <c r="CMA21" s="32"/>
      <c r="CMB21" s="33"/>
      <c r="CMC21" s="101"/>
      <c r="CMD21" s="26"/>
      <c r="CME21" s="34"/>
      <c r="CMF21" s="34"/>
      <c r="CMG21" s="21"/>
      <c r="CMH21" s="128"/>
      <c r="CMI21" s="129"/>
      <c r="CMJ21" s="32"/>
      <c r="CMK21" s="33"/>
      <c r="CML21" s="101"/>
      <c r="CMM21" s="26"/>
      <c r="CMN21" s="34"/>
      <c r="CMO21" s="34"/>
      <c r="CMP21" s="21"/>
      <c r="CMQ21" s="128"/>
      <c r="CMR21" s="129"/>
      <c r="CMS21" s="32"/>
      <c r="CMT21" s="33"/>
      <c r="CMU21" s="101"/>
      <c r="CMV21" s="26"/>
      <c r="CMW21" s="34"/>
      <c r="CMX21" s="34"/>
      <c r="CMY21" s="21"/>
      <c r="CMZ21" s="128"/>
      <c r="CNA21" s="129"/>
      <c r="CNB21" s="32"/>
      <c r="CNC21" s="33"/>
      <c r="CND21" s="101"/>
      <c r="CNE21" s="26"/>
      <c r="CNF21" s="34"/>
      <c r="CNG21" s="34"/>
      <c r="CNH21" s="21"/>
      <c r="CNI21" s="128"/>
      <c r="CNJ21" s="129"/>
      <c r="CNK21" s="32"/>
      <c r="CNL21" s="33"/>
      <c r="CNM21" s="101"/>
      <c r="CNN21" s="26"/>
      <c r="CNO21" s="34"/>
      <c r="CNP21" s="34"/>
      <c r="CNQ21" s="21"/>
      <c r="CNR21" s="128"/>
      <c r="CNS21" s="129"/>
      <c r="CNT21" s="32"/>
      <c r="CNU21" s="33"/>
      <c r="CNV21" s="101"/>
      <c r="CNW21" s="26"/>
      <c r="CNX21" s="34"/>
      <c r="CNY21" s="34"/>
      <c r="CNZ21" s="21"/>
      <c r="COA21" s="128"/>
      <c r="COB21" s="129"/>
      <c r="COC21" s="32"/>
      <c r="COD21" s="33"/>
      <c r="COE21" s="101"/>
      <c r="COF21" s="26"/>
      <c r="COG21" s="34"/>
      <c r="COH21" s="34"/>
      <c r="COI21" s="21"/>
      <c r="COJ21" s="128"/>
      <c r="COK21" s="129"/>
      <c r="COL21" s="32"/>
      <c r="COM21" s="33"/>
      <c r="CON21" s="101"/>
      <c r="COO21" s="26"/>
      <c r="COP21" s="34"/>
      <c r="COQ21" s="34"/>
      <c r="COR21" s="21"/>
      <c r="COS21" s="128"/>
      <c r="COT21" s="129"/>
      <c r="COU21" s="32"/>
      <c r="COV21" s="33"/>
      <c r="COW21" s="101"/>
      <c r="COX21" s="26"/>
      <c r="COY21" s="34"/>
      <c r="COZ21" s="34"/>
      <c r="CPA21" s="21"/>
      <c r="CPB21" s="128"/>
      <c r="CPC21" s="129"/>
      <c r="CPD21" s="32"/>
      <c r="CPE21" s="33"/>
      <c r="CPF21" s="101"/>
      <c r="CPG21" s="26"/>
      <c r="CPH21" s="34"/>
      <c r="CPI21" s="34"/>
      <c r="CPJ21" s="21"/>
      <c r="CPK21" s="128"/>
      <c r="CPL21" s="129"/>
      <c r="CPM21" s="32"/>
      <c r="CPN21" s="33"/>
      <c r="CPO21" s="101"/>
      <c r="CPP21" s="26"/>
      <c r="CPQ21" s="34"/>
      <c r="CPR21" s="34"/>
      <c r="CPS21" s="21"/>
      <c r="CPT21" s="128"/>
      <c r="CPU21" s="129"/>
      <c r="CPV21" s="32"/>
      <c r="CPW21" s="33"/>
      <c r="CPX21" s="101"/>
      <c r="CPY21" s="26"/>
      <c r="CPZ21" s="34"/>
      <c r="CQA21" s="34"/>
      <c r="CQB21" s="21"/>
      <c r="CQC21" s="128"/>
      <c r="CQD21" s="129"/>
      <c r="CQE21" s="32"/>
      <c r="CQF21" s="33"/>
      <c r="CQG21" s="101"/>
      <c r="CQH21" s="26"/>
      <c r="CQI21" s="34"/>
      <c r="CQJ21" s="34"/>
      <c r="CQK21" s="21"/>
      <c r="CQL21" s="128"/>
      <c r="CQM21" s="129"/>
      <c r="CQN21" s="32"/>
      <c r="CQO21" s="33"/>
      <c r="CQP21" s="101"/>
      <c r="CQQ21" s="26"/>
      <c r="CQR21" s="34"/>
      <c r="CQS21" s="34"/>
      <c r="CQT21" s="21"/>
      <c r="CQU21" s="128"/>
      <c r="CQV21" s="129"/>
      <c r="CQW21" s="32"/>
      <c r="CQX21" s="33"/>
      <c r="CQY21" s="101"/>
      <c r="CQZ21" s="26"/>
      <c r="CRA21" s="34"/>
      <c r="CRB21" s="34"/>
      <c r="CRC21" s="21"/>
      <c r="CRD21" s="128"/>
      <c r="CRE21" s="129"/>
      <c r="CRF21" s="32"/>
      <c r="CRG21" s="33"/>
      <c r="CRH21" s="101"/>
      <c r="CRI21" s="26"/>
      <c r="CRJ21" s="34"/>
      <c r="CRK21" s="34"/>
      <c r="CRL21" s="21"/>
      <c r="CRM21" s="128"/>
      <c r="CRN21" s="129"/>
      <c r="CRO21" s="32"/>
      <c r="CRP21" s="33"/>
      <c r="CRQ21" s="101"/>
      <c r="CRR21" s="26"/>
      <c r="CRS21" s="34"/>
      <c r="CRT21" s="34"/>
      <c r="CRU21" s="21"/>
      <c r="CRV21" s="128"/>
      <c r="CRW21" s="129"/>
      <c r="CRX21" s="32"/>
      <c r="CRY21" s="33"/>
      <c r="CRZ21" s="101"/>
      <c r="CSA21" s="26"/>
      <c r="CSB21" s="34"/>
      <c r="CSC21" s="34"/>
      <c r="CSD21" s="21"/>
      <c r="CSE21" s="128"/>
      <c r="CSF21" s="129"/>
      <c r="CSG21" s="32"/>
      <c r="CSH21" s="33"/>
      <c r="CSI21" s="101"/>
      <c r="CSJ21" s="26"/>
      <c r="CSK21" s="34"/>
      <c r="CSL21" s="34"/>
      <c r="CSM21" s="21"/>
      <c r="CSN21" s="128"/>
      <c r="CSO21" s="129"/>
      <c r="CSP21" s="32"/>
      <c r="CSQ21" s="33"/>
      <c r="CSR21" s="101"/>
      <c r="CSS21" s="26"/>
      <c r="CST21" s="34"/>
      <c r="CSU21" s="34"/>
      <c r="CSV21" s="21"/>
      <c r="CSW21" s="128"/>
      <c r="CSX21" s="129"/>
      <c r="CSY21" s="32"/>
      <c r="CSZ21" s="33"/>
      <c r="CTA21" s="101"/>
      <c r="CTB21" s="26"/>
      <c r="CTC21" s="34"/>
      <c r="CTD21" s="34"/>
      <c r="CTE21" s="21"/>
      <c r="CTF21" s="128"/>
      <c r="CTG21" s="129"/>
      <c r="CTH21" s="32"/>
      <c r="CTI21" s="33"/>
      <c r="CTJ21" s="101"/>
      <c r="CTK21" s="26"/>
      <c r="CTL21" s="34"/>
      <c r="CTM21" s="34"/>
      <c r="CTN21" s="21"/>
      <c r="CTO21" s="128"/>
      <c r="CTP21" s="129"/>
      <c r="CTQ21" s="32"/>
      <c r="CTR21" s="33"/>
      <c r="CTS21" s="101"/>
      <c r="CTT21" s="26"/>
      <c r="CTU21" s="34"/>
      <c r="CTV21" s="34"/>
      <c r="CTW21" s="21"/>
      <c r="CTX21" s="128"/>
      <c r="CTY21" s="129"/>
      <c r="CTZ21" s="32"/>
      <c r="CUA21" s="33"/>
      <c r="CUB21" s="101"/>
      <c r="CUC21" s="26"/>
      <c r="CUD21" s="34"/>
      <c r="CUE21" s="34"/>
      <c r="CUF21" s="21"/>
      <c r="CUG21" s="128"/>
      <c r="CUH21" s="129"/>
      <c r="CUI21" s="32"/>
      <c r="CUJ21" s="33"/>
      <c r="CUK21" s="101"/>
      <c r="CUL21" s="26"/>
      <c r="CUM21" s="34"/>
      <c r="CUN21" s="34"/>
      <c r="CUO21" s="21"/>
      <c r="CUP21" s="128"/>
      <c r="CUQ21" s="129"/>
      <c r="CUR21" s="32"/>
      <c r="CUS21" s="33"/>
      <c r="CUT21" s="101"/>
      <c r="CUU21" s="26"/>
      <c r="CUV21" s="34"/>
      <c r="CUW21" s="34"/>
      <c r="CUX21" s="21"/>
      <c r="CUY21" s="128"/>
      <c r="CUZ21" s="129"/>
      <c r="CVA21" s="32"/>
      <c r="CVB21" s="33"/>
      <c r="CVC21" s="101"/>
      <c r="CVD21" s="26"/>
      <c r="CVE21" s="34"/>
      <c r="CVF21" s="34"/>
      <c r="CVG21" s="21"/>
      <c r="CVH21" s="128"/>
      <c r="CVI21" s="129"/>
      <c r="CVJ21" s="32"/>
      <c r="CVK21" s="33"/>
      <c r="CVL21" s="101"/>
      <c r="CVM21" s="26"/>
      <c r="CVN21" s="34"/>
      <c r="CVO21" s="34"/>
      <c r="CVP21" s="21"/>
      <c r="CVQ21" s="128"/>
      <c r="CVR21" s="129"/>
      <c r="CVS21" s="32"/>
      <c r="CVT21" s="33"/>
      <c r="CVU21" s="101"/>
      <c r="CVV21" s="26"/>
      <c r="CVW21" s="34"/>
      <c r="CVX21" s="34"/>
      <c r="CVY21" s="21"/>
      <c r="CVZ21" s="128"/>
      <c r="CWA21" s="129"/>
      <c r="CWB21" s="32"/>
      <c r="CWC21" s="33"/>
      <c r="CWD21" s="101"/>
      <c r="CWE21" s="26"/>
      <c r="CWF21" s="34"/>
      <c r="CWG21" s="34"/>
      <c r="CWH21" s="21"/>
      <c r="CWI21" s="128"/>
      <c r="CWJ21" s="129"/>
      <c r="CWK21" s="32"/>
      <c r="CWL21" s="33"/>
      <c r="CWM21" s="101"/>
      <c r="CWN21" s="26"/>
      <c r="CWO21" s="34"/>
      <c r="CWP21" s="34"/>
      <c r="CWQ21" s="21"/>
      <c r="CWR21" s="128"/>
      <c r="CWS21" s="129"/>
      <c r="CWT21" s="32"/>
      <c r="CWU21" s="33"/>
      <c r="CWV21" s="101"/>
      <c r="CWW21" s="26"/>
      <c r="CWX21" s="34"/>
      <c r="CWY21" s="34"/>
      <c r="CWZ21" s="21"/>
      <c r="CXA21" s="128"/>
      <c r="CXB21" s="129"/>
      <c r="CXC21" s="32"/>
      <c r="CXD21" s="33"/>
      <c r="CXE21" s="101"/>
      <c r="CXF21" s="26"/>
      <c r="CXG21" s="34"/>
      <c r="CXH21" s="34"/>
      <c r="CXI21" s="21"/>
      <c r="CXJ21" s="128"/>
      <c r="CXK21" s="129"/>
      <c r="CXL21" s="32"/>
      <c r="CXM21" s="33"/>
      <c r="CXN21" s="101"/>
      <c r="CXO21" s="26"/>
      <c r="CXP21" s="34"/>
      <c r="CXQ21" s="34"/>
      <c r="CXR21" s="21"/>
      <c r="CXS21" s="128"/>
      <c r="CXT21" s="129"/>
      <c r="CXU21" s="32"/>
      <c r="CXV21" s="33"/>
      <c r="CXW21" s="101"/>
      <c r="CXX21" s="26"/>
      <c r="CXY21" s="34"/>
      <c r="CXZ21" s="34"/>
      <c r="CYA21" s="21"/>
      <c r="CYB21" s="128"/>
      <c r="CYC21" s="129"/>
      <c r="CYD21" s="32"/>
      <c r="CYE21" s="33"/>
      <c r="CYF21" s="101"/>
      <c r="CYG21" s="26"/>
      <c r="CYH21" s="34"/>
      <c r="CYI21" s="34"/>
      <c r="CYJ21" s="21"/>
      <c r="CYK21" s="128"/>
      <c r="CYL21" s="129"/>
      <c r="CYM21" s="32"/>
      <c r="CYN21" s="33"/>
      <c r="CYO21" s="101"/>
      <c r="CYP21" s="26"/>
      <c r="CYQ21" s="34"/>
      <c r="CYR21" s="34"/>
      <c r="CYS21" s="21"/>
      <c r="CYT21" s="128"/>
      <c r="CYU21" s="129"/>
      <c r="CYV21" s="32"/>
      <c r="CYW21" s="33"/>
      <c r="CYX21" s="101"/>
      <c r="CYY21" s="26"/>
      <c r="CYZ21" s="34"/>
      <c r="CZA21" s="34"/>
      <c r="CZB21" s="21"/>
      <c r="CZC21" s="128"/>
      <c r="CZD21" s="129"/>
      <c r="CZE21" s="32"/>
      <c r="CZF21" s="33"/>
      <c r="CZG21" s="101"/>
      <c r="CZH21" s="26"/>
      <c r="CZI21" s="34"/>
      <c r="CZJ21" s="34"/>
      <c r="CZK21" s="21"/>
      <c r="CZL21" s="128"/>
      <c r="CZM21" s="129"/>
      <c r="CZN21" s="32"/>
      <c r="CZO21" s="33"/>
      <c r="CZP21" s="101"/>
      <c r="CZQ21" s="26"/>
      <c r="CZR21" s="34"/>
      <c r="CZS21" s="34"/>
      <c r="CZT21" s="21"/>
      <c r="CZU21" s="128"/>
      <c r="CZV21" s="129"/>
      <c r="CZW21" s="32"/>
      <c r="CZX21" s="33"/>
      <c r="CZY21" s="101"/>
      <c r="CZZ21" s="26"/>
      <c r="DAA21" s="34"/>
      <c r="DAB21" s="34"/>
      <c r="DAC21" s="21"/>
      <c r="DAD21" s="128"/>
      <c r="DAE21" s="129"/>
      <c r="DAF21" s="32"/>
      <c r="DAG21" s="33"/>
      <c r="DAH21" s="101"/>
      <c r="DAI21" s="26"/>
      <c r="DAJ21" s="34"/>
      <c r="DAK21" s="34"/>
      <c r="DAL21" s="21"/>
      <c r="DAM21" s="128"/>
      <c r="DAN21" s="129"/>
      <c r="DAO21" s="32"/>
      <c r="DAP21" s="33"/>
      <c r="DAQ21" s="101"/>
      <c r="DAR21" s="26"/>
      <c r="DAS21" s="34"/>
      <c r="DAT21" s="34"/>
      <c r="DAU21" s="21"/>
      <c r="DAV21" s="128"/>
      <c r="DAW21" s="129"/>
      <c r="DAX21" s="32"/>
      <c r="DAY21" s="33"/>
      <c r="DAZ21" s="101"/>
      <c r="DBA21" s="26"/>
      <c r="DBB21" s="34"/>
      <c r="DBC21" s="34"/>
      <c r="DBD21" s="21"/>
      <c r="DBE21" s="128"/>
      <c r="DBF21" s="129"/>
      <c r="DBG21" s="32"/>
      <c r="DBH21" s="33"/>
      <c r="DBI21" s="101"/>
      <c r="DBJ21" s="26"/>
      <c r="DBK21" s="34"/>
      <c r="DBL21" s="34"/>
      <c r="DBM21" s="21"/>
      <c r="DBN21" s="128"/>
      <c r="DBO21" s="129"/>
      <c r="DBP21" s="32"/>
      <c r="DBQ21" s="33"/>
      <c r="DBR21" s="101"/>
      <c r="DBS21" s="26"/>
      <c r="DBT21" s="34"/>
      <c r="DBU21" s="34"/>
      <c r="DBV21" s="21"/>
      <c r="DBW21" s="128"/>
      <c r="DBX21" s="129"/>
      <c r="DBY21" s="32"/>
      <c r="DBZ21" s="33"/>
      <c r="DCA21" s="101"/>
      <c r="DCB21" s="26"/>
      <c r="DCC21" s="34"/>
      <c r="DCD21" s="34"/>
      <c r="DCE21" s="21"/>
      <c r="DCF21" s="128"/>
      <c r="DCG21" s="129"/>
      <c r="DCH21" s="32"/>
      <c r="DCI21" s="33"/>
      <c r="DCJ21" s="101"/>
      <c r="DCK21" s="26"/>
      <c r="DCL21" s="34"/>
      <c r="DCM21" s="34"/>
      <c r="DCN21" s="21"/>
      <c r="DCO21" s="128"/>
      <c r="DCP21" s="129"/>
      <c r="DCQ21" s="32"/>
      <c r="DCR21" s="33"/>
      <c r="DCS21" s="101"/>
      <c r="DCT21" s="26"/>
      <c r="DCU21" s="34"/>
      <c r="DCV21" s="34"/>
      <c r="DCW21" s="21"/>
      <c r="DCX21" s="128"/>
      <c r="DCY21" s="129"/>
      <c r="DCZ21" s="32"/>
      <c r="DDA21" s="33"/>
      <c r="DDB21" s="101"/>
      <c r="DDC21" s="26"/>
      <c r="DDD21" s="34"/>
      <c r="DDE21" s="34"/>
      <c r="DDF21" s="21"/>
      <c r="DDG21" s="128"/>
      <c r="DDH21" s="129"/>
      <c r="DDI21" s="32"/>
      <c r="DDJ21" s="33"/>
      <c r="DDK21" s="101"/>
      <c r="DDL21" s="26"/>
      <c r="DDM21" s="34"/>
      <c r="DDN21" s="34"/>
      <c r="DDO21" s="21"/>
      <c r="DDP21" s="128"/>
      <c r="DDQ21" s="129"/>
      <c r="DDR21" s="32"/>
      <c r="DDS21" s="33"/>
      <c r="DDT21" s="101"/>
      <c r="DDU21" s="26"/>
      <c r="DDV21" s="34"/>
      <c r="DDW21" s="34"/>
      <c r="DDX21" s="21"/>
      <c r="DDY21" s="128"/>
      <c r="DDZ21" s="129"/>
      <c r="DEA21" s="32"/>
      <c r="DEB21" s="33"/>
      <c r="DEC21" s="101"/>
      <c r="DED21" s="26"/>
      <c r="DEE21" s="34"/>
      <c r="DEF21" s="34"/>
      <c r="DEG21" s="21"/>
      <c r="DEH21" s="128"/>
      <c r="DEI21" s="129"/>
      <c r="DEJ21" s="32"/>
      <c r="DEK21" s="33"/>
      <c r="DEL21" s="101"/>
      <c r="DEM21" s="26"/>
      <c r="DEN21" s="34"/>
      <c r="DEO21" s="34"/>
      <c r="DEP21" s="21"/>
      <c r="DEQ21" s="128"/>
      <c r="DER21" s="129"/>
      <c r="DES21" s="32"/>
      <c r="DET21" s="33"/>
      <c r="DEU21" s="101"/>
      <c r="DEV21" s="26"/>
      <c r="DEW21" s="34"/>
      <c r="DEX21" s="34"/>
      <c r="DEY21" s="21"/>
      <c r="DEZ21" s="128"/>
      <c r="DFA21" s="129"/>
      <c r="DFB21" s="32"/>
      <c r="DFC21" s="33"/>
      <c r="DFD21" s="101"/>
      <c r="DFE21" s="26"/>
      <c r="DFF21" s="34"/>
      <c r="DFG21" s="34"/>
      <c r="DFH21" s="21"/>
      <c r="DFI21" s="128"/>
      <c r="DFJ21" s="129"/>
      <c r="DFK21" s="32"/>
      <c r="DFL21" s="33"/>
      <c r="DFM21" s="101"/>
      <c r="DFN21" s="26"/>
      <c r="DFO21" s="34"/>
      <c r="DFP21" s="34"/>
      <c r="DFQ21" s="21"/>
      <c r="DFR21" s="128"/>
      <c r="DFS21" s="129"/>
      <c r="DFT21" s="32"/>
      <c r="DFU21" s="33"/>
      <c r="DFV21" s="101"/>
      <c r="DFW21" s="26"/>
      <c r="DFX21" s="34"/>
      <c r="DFY21" s="34"/>
      <c r="DFZ21" s="21"/>
      <c r="DGA21" s="128"/>
      <c r="DGB21" s="129"/>
      <c r="DGC21" s="32"/>
      <c r="DGD21" s="33"/>
      <c r="DGE21" s="101"/>
      <c r="DGF21" s="26"/>
      <c r="DGG21" s="34"/>
      <c r="DGH21" s="34"/>
      <c r="DGI21" s="21"/>
      <c r="DGJ21" s="128"/>
      <c r="DGK21" s="129"/>
      <c r="DGL21" s="32"/>
      <c r="DGM21" s="33"/>
      <c r="DGN21" s="101"/>
      <c r="DGO21" s="26"/>
      <c r="DGP21" s="34"/>
      <c r="DGQ21" s="34"/>
      <c r="DGR21" s="21"/>
      <c r="DGS21" s="128"/>
      <c r="DGT21" s="129"/>
      <c r="DGU21" s="32"/>
      <c r="DGV21" s="33"/>
      <c r="DGW21" s="101"/>
      <c r="DGX21" s="26"/>
      <c r="DGY21" s="34"/>
      <c r="DGZ21" s="34"/>
      <c r="DHA21" s="21"/>
      <c r="DHB21" s="128"/>
      <c r="DHC21" s="129"/>
      <c r="DHD21" s="32"/>
      <c r="DHE21" s="33"/>
      <c r="DHF21" s="101"/>
      <c r="DHG21" s="26"/>
      <c r="DHH21" s="34"/>
      <c r="DHI21" s="34"/>
      <c r="DHJ21" s="21"/>
      <c r="DHK21" s="128"/>
      <c r="DHL21" s="129"/>
      <c r="DHM21" s="32"/>
      <c r="DHN21" s="33"/>
      <c r="DHO21" s="101"/>
      <c r="DHP21" s="26"/>
      <c r="DHQ21" s="34"/>
      <c r="DHR21" s="34"/>
      <c r="DHS21" s="21"/>
      <c r="DHT21" s="128"/>
      <c r="DHU21" s="129"/>
      <c r="DHV21" s="32"/>
      <c r="DHW21" s="33"/>
      <c r="DHX21" s="101"/>
      <c r="DHY21" s="26"/>
      <c r="DHZ21" s="34"/>
      <c r="DIA21" s="34"/>
      <c r="DIB21" s="21"/>
      <c r="DIC21" s="128"/>
      <c r="DID21" s="129"/>
      <c r="DIE21" s="32"/>
      <c r="DIF21" s="33"/>
      <c r="DIG21" s="101"/>
      <c r="DIH21" s="26"/>
      <c r="DII21" s="34"/>
      <c r="DIJ21" s="34"/>
      <c r="DIK21" s="21"/>
      <c r="DIL21" s="128"/>
      <c r="DIM21" s="129"/>
      <c r="DIN21" s="32"/>
      <c r="DIO21" s="33"/>
      <c r="DIP21" s="101"/>
      <c r="DIQ21" s="26"/>
      <c r="DIR21" s="34"/>
      <c r="DIS21" s="34"/>
      <c r="DIT21" s="21"/>
      <c r="DIU21" s="128"/>
      <c r="DIV21" s="129"/>
      <c r="DIW21" s="32"/>
      <c r="DIX21" s="33"/>
      <c r="DIY21" s="101"/>
      <c r="DIZ21" s="26"/>
      <c r="DJA21" s="34"/>
      <c r="DJB21" s="34"/>
      <c r="DJC21" s="21"/>
      <c r="DJD21" s="128"/>
      <c r="DJE21" s="129"/>
      <c r="DJF21" s="32"/>
      <c r="DJG21" s="33"/>
      <c r="DJH21" s="101"/>
      <c r="DJI21" s="26"/>
      <c r="DJJ21" s="34"/>
      <c r="DJK21" s="34"/>
      <c r="DJL21" s="21"/>
      <c r="DJM21" s="128"/>
      <c r="DJN21" s="129"/>
      <c r="DJO21" s="32"/>
      <c r="DJP21" s="33"/>
      <c r="DJQ21" s="101"/>
      <c r="DJR21" s="26"/>
      <c r="DJS21" s="34"/>
      <c r="DJT21" s="34"/>
      <c r="DJU21" s="21"/>
      <c r="DJV21" s="128"/>
      <c r="DJW21" s="129"/>
      <c r="DJX21" s="32"/>
      <c r="DJY21" s="33"/>
      <c r="DJZ21" s="101"/>
      <c r="DKA21" s="26"/>
      <c r="DKB21" s="34"/>
      <c r="DKC21" s="34"/>
      <c r="DKD21" s="21"/>
      <c r="DKE21" s="128"/>
      <c r="DKF21" s="129"/>
      <c r="DKG21" s="32"/>
      <c r="DKH21" s="33"/>
      <c r="DKI21" s="101"/>
      <c r="DKJ21" s="26"/>
      <c r="DKK21" s="34"/>
      <c r="DKL21" s="34"/>
      <c r="DKM21" s="21"/>
      <c r="DKN21" s="128"/>
      <c r="DKO21" s="129"/>
      <c r="DKP21" s="32"/>
      <c r="DKQ21" s="33"/>
      <c r="DKR21" s="101"/>
      <c r="DKS21" s="26"/>
      <c r="DKT21" s="34"/>
      <c r="DKU21" s="34"/>
      <c r="DKV21" s="21"/>
      <c r="DKW21" s="128"/>
      <c r="DKX21" s="129"/>
      <c r="DKY21" s="32"/>
      <c r="DKZ21" s="33"/>
      <c r="DLA21" s="101"/>
      <c r="DLB21" s="26"/>
      <c r="DLC21" s="34"/>
      <c r="DLD21" s="34"/>
      <c r="DLE21" s="21"/>
      <c r="DLF21" s="128"/>
      <c r="DLG21" s="129"/>
      <c r="DLH21" s="32"/>
      <c r="DLI21" s="33"/>
      <c r="DLJ21" s="101"/>
      <c r="DLK21" s="26"/>
      <c r="DLL21" s="34"/>
      <c r="DLM21" s="34"/>
      <c r="DLN21" s="21"/>
      <c r="DLO21" s="128"/>
      <c r="DLP21" s="129"/>
      <c r="DLQ21" s="32"/>
      <c r="DLR21" s="33"/>
      <c r="DLS21" s="101"/>
      <c r="DLT21" s="26"/>
      <c r="DLU21" s="34"/>
      <c r="DLV21" s="34"/>
      <c r="DLW21" s="21"/>
      <c r="DLX21" s="128"/>
      <c r="DLY21" s="129"/>
      <c r="DLZ21" s="32"/>
      <c r="DMA21" s="33"/>
      <c r="DMB21" s="101"/>
      <c r="DMC21" s="26"/>
      <c r="DMD21" s="34"/>
      <c r="DME21" s="34"/>
      <c r="DMF21" s="21"/>
      <c r="DMG21" s="128"/>
      <c r="DMH21" s="129"/>
      <c r="DMI21" s="32"/>
      <c r="DMJ21" s="33"/>
      <c r="DMK21" s="101"/>
      <c r="DML21" s="26"/>
      <c r="DMM21" s="34"/>
      <c r="DMN21" s="34"/>
      <c r="DMO21" s="21"/>
      <c r="DMP21" s="128"/>
      <c r="DMQ21" s="129"/>
      <c r="DMR21" s="32"/>
      <c r="DMS21" s="33"/>
      <c r="DMT21" s="101"/>
      <c r="DMU21" s="26"/>
      <c r="DMV21" s="34"/>
      <c r="DMW21" s="34"/>
      <c r="DMX21" s="21"/>
      <c r="DMY21" s="128"/>
      <c r="DMZ21" s="129"/>
      <c r="DNA21" s="32"/>
      <c r="DNB21" s="33"/>
      <c r="DNC21" s="101"/>
      <c r="DND21" s="26"/>
      <c r="DNE21" s="34"/>
      <c r="DNF21" s="34"/>
      <c r="DNG21" s="21"/>
      <c r="DNH21" s="128"/>
      <c r="DNI21" s="129"/>
      <c r="DNJ21" s="32"/>
      <c r="DNK21" s="33"/>
      <c r="DNL21" s="101"/>
      <c r="DNM21" s="26"/>
      <c r="DNN21" s="34"/>
      <c r="DNO21" s="34"/>
      <c r="DNP21" s="21"/>
      <c r="DNQ21" s="128"/>
      <c r="DNR21" s="129"/>
      <c r="DNS21" s="32"/>
      <c r="DNT21" s="33"/>
      <c r="DNU21" s="101"/>
      <c r="DNV21" s="26"/>
      <c r="DNW21" s="34"/>
      <c r="DNX21" s="34"/>
      <c r="DNY21" s="21"/>
      <c r="DNZ21" s="128"/>
      <c r="DOA21" s="129"/>
      <c r="DOB21" s="32"/>
      <c r="DOC21" s="33"/>
      <c r="DOD21" s="101"/>
      <c r="DOE21" s="26"/>
      <c r="DOF21" s="34"/>
      <c r="DOG21" s="34"/>
      <c r="DOH21" s="21"/>
      <c r="DOI21" s="128"/>
      <c r="DOJ21" s="129"/>
      <c r="DOK21" s="32"/>
      <c r="DOL21" s="33"/>
      <c r="DOM21" s="101"/>
      <c r="DON21" s="26"/>
      <c r="DOO21" s="34"/>
      <c r="DOP21" s="34"/>
      <c r="DOQ21" s="21"/>
      <c r="DOR21" s="128"/>
      <c r="DOS21" s="129"/>
      <c r="DOT21" s="32"/>
      <c r="DOU21" s="33"/>
      <c r="DOV21" s="101"/>
      <c r="DOW21" s="26"/>
      <c r="DOX21" s="34"/>
      <c r="DOY21" s="34"/>
      <c r="DOZ21" s="21"/>
      <c r="DPA21" s="128"/>
      <c r="DPB21" s="129"/>
      <c r="DPC21" s="32"/>
      <c r="DPD21" s="33"/>
      <c r="DPE21" s="101"/>
      <c r="DPF21" s="26"/>
      <c r="DPG21" s="34"/>
      <c r="DPH21" s="34"/>
      <c r="DPI21" s="21"/>
      <c r="DPJ21" s="128"/>
      <c r="DPK21" s="129"/>
      <c r="DPL21" s="32"/>
      <c r="DPM21" s="33"/>
      <c r="DPN21" s="101"/>
      <c r="DPO21" s="26"/>
      <c r="DPP21" s="34"/>
      <c r="DPQ21" s="34"/>
      <c r="DPR21" s="21"/>
      <c r="DPS21" s="128"/>
      <c r="DPT21" s="129"/>
      <c r="DPU21" s="32"/>
      <c r="DPV21" s="33"/>
      <c r="DPW21" s="101"/>
      <c r="DPX21" s="26"/>
      <c r="DPY21" s="34"/>
      <c r="DPZ21" s="34"/>
      <c r="DQA21" s="21"/>
      <c r="DQB21" s="128"/>
      <c r="DQC21" s="129"/>
      <c r="DQD21" s="32"/>
      <c r="DQE21" s="33"/>
      <c r="DQF21" s="101"/>
      <c r="DQG21" s="26"/>
      <c r="DQH21" s="34"/>
      <c r="DQI21" s="34"/>
      <c r="DQJ21" s="21"/>
      <c r="DQK21" s="128"/>
      <c r="DQL21" s="129"/>
      <c r="DQM21" s="32"/>
      <c r="DQN21" s="33"/>
      <c r="DQO21" s="101"/>
      <c r="DQP21" s="26"/>
      <c r="DQQ21" s="34"/>
      <c r="DQR21" s="34"/>
      <c r="DQS21" s="21"/>
      <c r="DQT21" s="128"/>
      <c r="DQU21" s="129"/>
      <c r="DQV21" s="32"/>
      <c r="DQW21" s="33"/>
      <c r="DQX21" s="101"/>
      <c r="DQY21" s="26"/>
      <c r="DQZ21" s="34"/>
      <c r="DRA21" s="34"/>
      <c r="DRB21" s="21"/>
      <c r="DRC21" s="128"/>
      <c r="DRD21" s="129"/>
      <c r="DRE21" s="32"/>
      <c r="DRF21" s="33"/>
      <c r="DRG21" s="101"/>
      <c r="DRH21" s="26"/>
      <c r="DRI21" s="34"/>
      <c r="DRJ21" s="34"/>
      <c r="DRK21" s="21"/>
      <c r="DRL21" s="128"/>
      <c r="DRM21" s="129"/>
      <c r="DRN21" s="32"/>
      <c r="DRO21" s="33"/>
      <c r="DRP21" s="101"/>
      <c r="DRQ21" s="26"/>
      <c r="DRR21" s="34"/>
      <c r="DRS21" s="34"/>
      <c r="DRT21" s="21"/>
      <c r="DRU21" s="128"/>
      <c r="DRV21" s="129"/>
      <c r="DRW21" s="32"/>
      <c r="DRX21" s="33"/>
      <c r="DRY21" s="101"/>
      <c r="DRZ21" s="26"/>
      <c r="DSA21" s="34"/>
      <c r="DSB21" s="34"/>
      <c r="DSC21" s="21"/>
      <c r="DSD21" s="128"/>
      <c r="DSE21" s="129"/>
      <c r="DSF21" s="32"/>
      <c r="DSG21" s="33"/>
      <c r="DSH21" s="101"/>
      <c r="DSI21" s="26"/>
      <c r="DSJ21" s="34"/>
      <c r="DSK21" s="34"/>
      <c r="DSL21" s="21"/>
      <c r="DSM21" s="128"/>
      <c r="DSN21" s="129"/>
      <c r="DSO21" s="32"/>
      <c r="DSP21" s="33"/>
      <c r="DSQ21" s="101"/>
      <c r="DSR21" s="26"/>
      <c r="DSS21" s="34"/>
      <c r="DST21" s="34"/>
      <c r="DSU21" s="21"/>
      <c r="DSV21" s="128"/>
      <c r="DSW21" s="129"/>
      <c r="DSX21" s="32"/>
      <c r="DSY21" s="33"/>
      <c r="DSZ21" s="101"/>
      <c r="DTA21" s="26"/>
      <c r="DTB21" s="34"/>
      <c r="DTC21" s="34"/>
      <c r="DTD21" s="21"/>
      <c r="DTE21" s="128"/>
      <c r="DTF21" s="129"/>
      <c r="DTG21" s="32"/>
      <c r="DTH21" s="33"/>
      <c r="DTI21" s="101"/>
      <c r="DTJ21" s="26"/>
      <c r="DTK21" s="34"/>
      <c r="DTL21" s="34"/>
      <c r="DTM21" s="21"/>
      <c r="DTN21" s="128"/>
      <c r="DTO21" s="129"/>
      <c r="DTP21" s="32"/>
      <c r="DTQ21" s="33"/>
      <c r="DTR21" s="101"/>
      <c r="DTS21" s="26"/>
      <c r="DTT21" s="34"/>
      <c r="DTU21" s="34"/>
      <c r="DTV21" s="21"/>
      <c r="DTW21" s="128"/>
      <c r="DTX21" s="129"/>
      <c r="DTY21" s="32"/>
      <c r="DTZ21" s="33"/>
      <c r="DUA21" s="101"/>
      <c r="DUB21" s="26"/>
      <c r="DUC21" s="34"/>
      <c r="DUD21" s="34"/>
      <c r="DUE21" s="21"/>
      <c r="DUF21" s="128"/>
      <c r="DUG21" s="129"/>
      <c r="DUH21" s="32"/>
      <c r="DUI21" s="33"/>
      <c r="DUJ21" s="101"/>
      <c r="DUK21" s="26"/>
      <c r="DUL21" s="34"/>
      <c r="DUM21" s="34"/>
      <c r="DUN21" s="21"/>
      <c r="DUO21" s="128"/>
      <c r="DUP21" s="129"/>
      <c r="DUQ21" s="32"/>
      <c r="DUR21" s="33"/>
      <c r="DUS21" s="101"/>
      <c r="DUT21" s="26"/>
      <c r="DUU21" s="34"/>
      <c r="DUV21" s="34"/>
      <c r="DUW21" s="21"/>
      <c r="DUX21" s="128"/>
      <c r="DUY21" s="129"/>
      <c r="DUZ21" s="32"/>
      <c r="DVA21" s="33"/>
      <c r="DVB21" s="101"/>
      <c r="DVC21" s="26"/>
      <c r="DVD21" s="34"/>
      <c r="DVE21" s="34"/>
      <c r="DVF21" s="21"/>
      <c r="DVG21" s="128"/>
      <c r="DVH21" s="129"/>
      <c r="DVI21" s="32"/>
      <c r="DVJ21" s="33"/>
      <c r="DVK21" s="101"/>
      <c r="DVL21" s="26"/>
      <c r="DVM21" s="34"/>
      <c r="DVN21" s="34"/>
      <c r="DVO21" s="21"/>
      <c r="DVP21" s="128"/>
      <c r="DVQ21" s="129"/>
      <c r="DVR21" s="32"/>
      <c r="DVS21" s="33"/>
      <c r="DVT21" s="101"/>
      <c r="DVU21" s="26"/>
      <c r="DVV21" s="34"/>
      <c r="DVW21" s="34"/>
      <c r="DVX21" s="21"/>
      <c r="DVY21" s="128"/>
      <c r="DVZ21" s="129"/>
      <c r="DWA21" s="32"/>
      <c r="DWB21" s="33"/>
      <c r="DWC21" s="101"/>
      <c r="DWD21" s="26"/>
      <c r="DWE21" s="34"/>
      <c r="DWF21" s="34"/>
      <c r="DWG21" s="21"/>
      <c r="DWH21" s="128"/>
      <c r="DWI21" s="129"/>
      <c r="DWJ21" s="32"/>
      <c r="DWK21" s="33"/>
      <c r="DWL21" s="101"/>
      <c r="DWM21" s="26"/>
      <c r="DWN21" s="34"/>
      <c r="DWO21" s="34"/>
      <c r="DWP21" s="21"/>
      <c r="DWQ21" s="128"/>
      <c r="DWR21" s="129"/>
      <c r="DWS21" s="32"/>
      <c r="DWT21" s="33"/>
      <c r="DWU21" s="101"/>
      <c r="DWV21" s="26"/>
      <c r="DWW21" s="34"/>
      <c r="DWX21" s="34"/>
      <c r="DWY21" s="21"/>
      <c r="DWZ21" s="128"/>
      <c r="DXA21" s="129"/>
      <c r="DXB21" s="32"/>
      <c r="DXC21" s="33"/>
      <c r="DXD21" s="101"/>
      <c r="DXE21" s="26"/>
      <c r="DXF21" s="34"/>
      <c r="DXG21" s="34"/>
      <c r="DXH21" s="21"/>
      <c r="DXI21" s="128"/>
      <c r="DXJ21" s="129"/>
      <c r="DXK21" s="32"/>
      <c r="DXL21" s="33"/>
      <c r="DXM21" s="101"/>
      <c r="DXN21" s="26"/>
      <c r="DXO21" s="34"/>
      <c r="DXP21" s="34"/>
      <c r="DXQ21" s="21"/>
      <c r="DXR21" s="128"/>
      <c r="DXS21" s="129"/>
      <c r="DXT21" s="32"/>
      <c r="DXU21" s="33"/>
      <c r="DXV21" s="101"/>
      <c r="DXW21" s="26"/>
      <c r="DXX21" s="34"/>
      <c r="DXY21" s="34"/>
      <c r="DXZ21" s="21"/>
      <c r="DYA21" s="128"/>
      <c r="DYB21" s="129"/>
      <c r="DYC21" s="32"/>
      <c r="DYD21" s="33"/>
      <c r="DYE21" s="101"/>
      <c r="DYF21" s="26"/>
      <c r="DYG21" s="34"/>
      <c r="DYH21" s="34"/>
      <c r="DYI21" s="21"/>
      <c r="DYJ21" s="128"/>
      <c r="DYK21" s="129"/>
      <c r="DYL21" s="32"/>
      <c r="DYM21" s="33"/>
      <c r="DYN21" s="101"/>
      <c r="DYO21" s="26"/>
      <c r="DYP21" s="34"/>
      <c r="DYQ21" s="34"/>
      <c r="DYR21" s="21"/>
      <c r="DYS21" s="128"/>
      <c r="DYT21" s="129"/>
      <c r="DYU21" s="32"/>
      <c r="DYV21" s="33"/>
      <c r="DYW21" s="101"/>
      <c r="DYX21" s="26"/>
      <c r="DYY21" s="34"/>
      <c r="DYZ21" s="34"/>
      <c r="DZA21" s="21"/>
      <c r="DZB21" s="128"/>
      <c r="DZC21" s="129"/>
      <c r="DZD21" s="32"/>
      <c r="DZE21" s="33"/>
      <c r="DZF21" s="101"/>
      <c r="DZG21" s="26"/>
      <c r="DZH21" s="34"/>
      <c r="DZI21" s="34"/>
      <c r="DZJ21" s="21"/>
      <c r="DZK21" s="128"/>
      <c r="DZL21" s="129"/>
      <c r="DZM21" s="32"/>
      <c r="DZN21" s="33"/>
      <c r="DZO21" s="101"/>
      <c r="DZP21" s="26"/>
      <c r="DZQ21" s="34"/>
      <c r="DZR21" s="34"/>
      <c r="DZS21" s="21"/>
      <c r="DZT21" s="128"/>
      <c r="DZU21" s="129"/>
      <c r="DZV21" s="32"/>
      <c r="DZW21" s="33"/>
      <c r="DZX21" s="101"/>
      <c r="DZY21" s="26"/>
      <c r="DZZ21" s="34"/>
      <c r="EAA21" s="34"/>
      <c r="EAB21" s="21"/>
      <c r="EAC21" s="128"/>
      <c r="EAD21" s="129"/>
      <c r="EAE21" s="32"/>
      <c r="EAF21" s="33"/>
      <c r="EAG21" s="101"/>
      <c r="EAH21" s="26"/>
      <c r="EAI21" s="34"/>
      <c r="EAJ21" s="34"/>
      <c r="EAK21" s="21"/>
      <c r="EAL21" s="128"/>
      <c r="EAM21" s="129"/>
      <c r="EAN21" s="32"/>
      <c r="EAO21" s="33"/>
      <c r="EAP21" s="101"/>
      <c r="EAQ21" s="26"/>
      <c r="EAR21" s="34"/>
      <c r="EAS21" s="34"/>
      <c r="EAT21" s="21"/>
      <c r="EAU21" s="128"/>
      <c r="EAV21" s="129"/>
      <c r="EAW21" s="32"/>
      <c r="EAX21" s="33"/>
      <c r="EAY21" s="101"/>
      <c r="EAZ21" s="26"/>
      <c r="EBA21" s="34"/>
      <c r="EBB21" s="34"/>
      <c r="EBC21" s="21"/>
      <c r="EBD21" s="128"/>
      <c r="EBE21" s="129"/>
      <c r="EBF21" s="32"/>
      <c r="EBG21" s="33"/>
      <c r="EBH21" s="101"/>
      <c r="EBI21" s="26"/>
      <c r="EBJ21" s="34"/>
      <c r="EBK21" s="34"/>
      <c r="EBL21" s="21"/>
      <c r="EBM21" s="128"/>
      <c r="EBN21" s="129"/>
      <c r="EBO21" s="32"/>
      <c r="EBP21" s="33"/>
      <c r="EBQ21" s="101"/>
      <c r="EBR21" s="26"/>
      <c r="EBS21" s="34"/>
      <c r="EBT21" s="34"/>
      <c r="EBU21" s="21"/>
      <c r="EBV21" s="128"/>
      <c r="EBW21" s="129"/>
      <c r="EBX21" s="32"/>
      <c r="EBY21" s="33"/>
      <c r="EBZ21" s="101"/>
      <c r="ECA21" s="26"/>
      <c r="ECB21" s="34"/>
      <c r="ECC21" s="34"/>
      <c r="ECD21" s="21"/>
      <c r="ECE21" s="128"/>
      <c r="ECF21" s="129"/>
      <c r="ECG21" s="32"/>
      <c r="ECH21" s="33"/>
      <c r="ECI21" s="101"/>
      <c r="ECJ21" s="26"/>
      <c r="ECK21" s="34"/>
      <c r="ECL21" s="34"/>
      <c r="ECM21" s="21"/>
      <c r="ECN21" s="128"/>
      <c r="ECO21" s="129"/>
      <c r="ECP21" s="32"/>
      <c r="ECQ21" s="33"/>
      <c r="ECR21" s="101"/>
      <c r="ECS21" s="26"/>
      <c r="ECT21" s="34"/>
      <c r="ECU21" s="34"/>
      <c r="ECV21" s="21"/>
      <c r="ECW21" s="128"/>
      <c r="ECX21" s="129"/>
      <c r="ECY21" s="32"/>
      <c r="ECZ21" s="33"/>
      <c r="EDA21" s="101"/>
      <c r="EDB21" s="26"/>
      <c r="EDC21" s="34"/>
      <c r="EDD21" s="34"/>
      <c r="EDE21" s="21"/>
      <c r="EDF21" s="128"/>
      <c r="EDG21" s="129"/>
      <c r="EDH21" s="32"/>
      <c r="EDI21" s="33"/>
      <c r="EDJ21" s="101"/>
      <c r="EDK21" s="26"/>
      <c r="EDL21" s="34"/>
      <c r="EDM21" s="34"/>
      <c r="EDN21" s="21"/>
      <c r="EDO21" s="128"/>
      <c r="EDP21" s="129"/>
      <c r="EDQ21" s="32"/>
      <c r="EDR21" s="33"/>
      <c r="EDS21" s="101"/>
      <c r="EDT21" s="26"/>
      <c r="EDU21" s="34"/>
      <c r="EDV21" s="34"/>
      <c r="EDW21" s="21"/>
      <c r="EDX21" s="128"/>
      <c r="EDY21" s="129"/>
      <c r="EDZ21" s="32"/>
      <c r="EEA21" s="33"/>
      <c r="EEB21" s="101"/>
      <c r="EEC21" s="26"/>
      <c r="EED21" s="34"/>
      <c r="EEE21" s="34"/>
      <c r="EEF21" s="21"/>
      <c r="EEG21" s="128"/>
      <c r="EEH21" s="129"/>
      <c r="EEI21" s="32"/>
      <c r="EEJ21" s="33"/>
      <c r="EEK21" s="101"/>
      <c r="EEL21" s="26"/>
      <c r="EEM21" s="34"/>
      <c r="EEN21" s="34"/>
      <c r="EEO21" s="21"/>
      <c r="EEP21" s="128"/>
      <c r="EEQ21" s="129"/>
      <c r="EER21" s="32"/>
      <c r="EES21" s="33"/>
      <c r="EET21" s="101"/>
      <c r="EEU21" s="26"/>
      <c r="EEV21" s="34"/>
      <c r="EEW21" s="34"/>
      <c r="EEX21" s="21"/>
      <c r="EEY21" s="128"/>
      <c r="EEZ21" s="129"/>
      <c r="EFA21" s="32"/>
      <c r="EFB21" s="33"/>
      <c r="EFC21" s="101"/>
      <c r="EFD21" s="26"/>
      <c r="EFE21" s="34"/>
      <c r="EFF21" s="34"/>
      <c r="EFG21" s="21"/>
      <c r="EFH21" s="128"/>
      <c r="EFI21" s="129"/>
      <c r="EFJ21" s="32"/>
      <c r="EFK21" s="33"/>
      <c r="EFL21" s="101"/>
      <c r="EFM21" s="26"/>
      <c r="EFN21" s="34"/>
      <c r="EFO21" s="34"/>
      <c r="EFP21" s="21"/>
      <c r="EFQ21" s="128"/>
      <c r="EFR21" s="129"/>
      <c r="EFS21" s="32"/>
      <c r="EFT21" s="33"/>
      <c r="EFU21" s="101"/>
      <c r="EFV21" s="26"/>
      <c r="EFW21" s="34"/>
      <c r="EFX21" s="34"/>
      <c r="EFY21" s="21"/>
      <c r="EFZ21" s="128"/>
      <c r="EGA21" s="129"/>
      <c r="EGB21" s="32"/>
      <c r="EGC21" s="33"/>
      <c r="EGD21" s="101"/>
      <c r="EGE21" s="26"/>
      <c r="EGF21" s="34"/>
      <c r="EGG21" s="34"/>
      <c r="EGH21" s="21"/>
      <c r="EGI21" s="128"/>
      <c r="EGJ21" s="129"/>
      <c r="EGK21" s="32"/>
      <c r="EGL21" s="33"/>
      <c r="EGM21" s="101"/>
      <c r="EGN21" s="26"/>
      <c r="EGO21" s="34"/>
      <c r="EGP21" s="34"/>
      <c r="EGQ21" s="21"/>
      <c r="EGR21" s="128"/>
      <c r="EGS21" s="129"/>
      <c r="EGT21" s="32"/>
      <c r="EGU21" s="33"/>
      <c r="EGV21" s="101"/>
      <c r="EGW21" s="26"/>
      <c r="EGX21" s="34"/>
      <c r="EGY21" s="34"/>
      <c r="EGZ21" s="21"/>
      <c r="EHA21" s="128"/>
      <c r="EHB21" s="129"/>
      <c r="EHC21" s="32"/>
      <c r="EHD21" s="33"/>
      <c r="EHE21" s="101"/>
      <c r="EHF21" s="26"/>
      <c r="EHG21" s="34"/>
      <c r="EHH21" s="34"/>
      <c r="EHI21" s="21"/>
      <c r="EHJ21" s="128"/>
      <c r="EHK21" s="129"/>
      <c r="EHL21" s="32"/>
      <c r="EHM21" s="33"/>
      <c r="EHN21" s="101"/>
      <c r="EHO21" s="26"/>
      <c r="EHP21" s="34"/>
      <c r="EHQ21" s="34"/>
      <c r="EHR21" s="21"/>
      <c r="EHS21" s="128"/>
      <c r="EHT21" s="129"/>
      <c r="EHU21" s="32"/>
      <c r="EHV21" s="33"/>
      <c r="EHW21" s="101"/>
      <c r="EHX21" s="26"/>
      <c r="EHY21" s="34"/>
      <c r="EHZ21" s="34"/>
      <c r="EIA21" s="21"/>
      <c r="EIB21" s="128"/>
      <c r="EIC21" s="129"/>
      <c r="EID21" s="32"/>
      <c r="EIE21" s="33"/>
      <c r="EIF21" s="101"/>
      <c r="EIG21" s="26"/>
      <c r="EIH21" s="34"/>
      <c r="EII21" s="34"/>
      <c r="EIJ21" s="21"/>
      <c r="EIK21" s="128"/>
      <c r="EIL21" s="129"/>
      <c r="EIM21" s="32"/>
      <c r="EIN21" s="33"/>
      <c r="EIO21" s="101"/>
      <c r="EIP21" s="26"/>
      <c r="EIQ21" s="34"/>
      <c r="EIR21" s="34"/>
      <c r="EIS21" s="21"/>
      <c r="EIT21" s="128"/>
      <c r="EIU21" s="129"/>
      <c r="EIV21" s="32"/>
      <c r="EIW21" s="33"/>
      <c r="EIX21" s="101"/>
      <c r="EIY21" s="26"/>
      <c r="EIZ21" s="34"/>
      <c r="EJA21" s="34"/>
      <c r="EJB21" s="21"/>
      <c r="EJC21" s="128"/>
      <c r="EJD21" s="129"/>
      <c r="EJE21" s="32"/>
      <c r="EJF21" s="33"/>
      <c r="EJG21" s="101"/>
      <c r="EJH21" s="26"/>
      <c r="EJI21" s="34"/>
      <c r="EJJ21" s="34"/>
      <c r="EJK21" s="21"/>
      <c r="EJL21" s="128"/>
      <c r="EJM21" s="129"/>
      <c r="EJN21" s="32"/>
      <c r="EJO21" s="33"/>
      <c r="EJP21" s="101"/>
      <c r="EJQ21" s="26"/>
      <c r="EJR21" s="34"/>
      <c r="EJS21" s="34"/>
      <c r="EJT21" s="21"/>
      <c r="EJU21" s="128"/>
      <c r="EJV21" s="129"/>
      <c r="EJW21" s="32"/>
      <c r="EJX21" s="33"/>
      <c r="EJY21" s="101"/>
      <c r="EJZ21" s="26"/>
      <c r="EKA21" s="34"/>
      <c r="EKB21" s="34"/>
      <c r="EKC21" s="21"/>
      <c r="EKD21" s="128"/>
      <c r="EKE21" s="129"/>
      <c r="EKF21" s="32"/>
      <c r="EKG21" s="33"/>
      <c r="EKH21" s="101"/>
      <c r="EKI21" s="26"/>
      <c r="EKJ21" s="34"/>
      <c r="EKK21" s="34"/>
      <c r="EKL21" s="21"/>
      <c r="EKM21" s="128"/>
      <c r="EKN21" s="129"/>
      <c r="EKO21" s="32"/>
      <c r="EKP21" s="33"/>
      <c r="EKQ21" s="101"/>
      <c r="EKR21" s="26"/>
      <c r="EKS21" s="34"/>
      <c r="EKT21" s="34"/>
      <c r="EKU21" s="21"/>
      <c r="EKV21" s="128"/>
      <c r="EKW21" s="129"/>
      <c r="EKX21" s="32"/>
      <c r="EKY21" s="33"/>
      <c r="EKZ21" s="101"/>
      <c r="ELA21" s="26"/>
      <c r="ELB21" s="34"/>
      <c r="ELC21" s="34"/>
      <c r="ELD21" s="21"/>
      <c r="ELE21" s="128"/>
      <c r="ELF21" s="129"/>
      <c r="ELG21" s="32"/>
      <c r="ELH21" s="33"/>
      <c r="ELI21" s="101"/>
      <c r="ELJ21" s="26"/>
      <c r="ELK21" s="34"/>
      <c r="ELL21" s="34"/>
      <c r="ELM21" s="21"/>
      <c r="ELN21" s="128"/>
      <c r="ELO21" s="129"/>
      <c r="ELP21" s="32"/>
      <c r="ELQ21" s="33"/>
      <c r="ELR21" s="101"/>
      <c r="ELS21" s="26"/>
      <c r="ELT21" s="34"/>
      <c r="ELU21" s="34"/>
      <c r="ELV21" s="21"/>
      <c r="ELW21" s="128"/>
      <c r="ELX21" s="129"/>
      <c r="ELY21" s="32"/>
      <c r="ELZ21" s="33"/>
      <c r="EMA21" s="101"/>
      <c r="EMB21" s="26"/>
      <c r="EMC21" s="34"/>
      <c r="EMD21" s="34"/>
      <c r="EME21" s="21"/>
      <c r="EMF21" s="128"/>
      <c r="EMG21" s="129"/>
      <c r="EMH21" s="32"/>
      <c r="EMI21" s="33"/>
      <c r="EMJ21" s="101"/>
      <c r="EMK21" s="26"/>
      <c r="EML21" s="34"/>
      <c r="EMM21" s="34"/>
      <c r="EMN21" s="21"/>
      <c r="EMO21" s="128"/>
      <c r="EMP21" s="129"/>
      <c r="EMQ21" s="32"/>
      <c r="EMR21" s="33"/>
      <c r="EMS21" s="101"/>
      <c r="EMT21" s="26"/>
      <c r="EMU21" s="34"/>
      <c r="EMV21" s="34"/>
      <c r="EMW21" s="21"/>
      <c r="EMX21" s="128"/>
      <c r="EMY21" s="129"/>
      <c r="EMZ21" s="32"/>
      <c r="ENA21" s="33"/>
      <c r="ENB21" s="101"/>
      <c r="ENC21" s="26"/>
      <c r="END21" s="34"/>
      <c r="ENE21" s="34"/>
      <c r="ENF21" s="21"/>
      <c r="ENG21" s="128"/>
      <c r="ENH21" s="129"/>
      <c r="ENI21" s="32"/>
      <c r="ENJ21" s="33"/>
      <c r="ENK21" s="101"/>
      <c r="ENL21" s="26"/>
      <c r="ENM21" s="34"/>
      <c r="ENN21" s="34"/>
      <c r="ENO21" s="21"/>
      <c r="ENP21" s="128"/>
      <c r="ENQ21" s="129"/>
      <c r="ENR21" s="32"/>
      <c r="ENS21" s="33"/>
      <c r="ENT21" s="101"/>
      <c r="ENU21" s="26"/>
      <c r="ENV21" s="34"/>
      <c r="ENW21" s="34"/>
      <c r="ENX21" s="21"/>
      <c r="ENY21" s="128"/>
      <c r="ENZ21" s="129"/>
      <c r="EOA21" s="32"/>
      <c r="EOB21" s="33"/>
      <c r="EOC21" s="101"/>
      <c r="EOD21" s="26"/>
      <c r="EOE21" s="34"/>
      <c r="EOF21" s="34"/>
      <c r="EOG21" s="21"/>
      <c r="EOH21" s="128"/>
      <c r="EOI21" s="129"/>
      <c r="EOJ21" s="32"/>
      <c r="EOK21" s="33"/>
      <c r="EOL21" s="101"/>
      <c r="EOM21" s="26"/>
      <c r="EON21" s="34"/>
      <c r="EOO21" s="34"/>
      <c r="EOP21" s="21"/>
      <c r="EOQ21" s="128"/>
      <c r="EOR21" s="129"/>
      <c r="EOS21" s="32"/>
      <c r="EOT21" s="33"/>
      <c r="EOU21" s="101"/>
      <c r="EOV21" s="26"/>
      <c r="EOW21" s="34"/>
      <c r="EOX21" s="34"/>
      <c r="EOY21" s="21"/>
      <c r="EOZ21" s="128"/>
      <c r="EPA21" s="129"/>
      <c r="EPB21" s="32"/>
      <c r="EPC21" s="33"/>
      <c r="EPD21" s="101"/>
      <c r="EPE21" s="26"/>
      <c r="EPF21" s="34"/>
      <c r="EPG21" s="34"/>
      <c r="EPH21" s="21"/>
      <c r="EPI21" s="128"/>
      <c r="EPJ21" s="129"/>
      <c r="EPK21" s="32"/>
      <c r="EPL21" s="33"/>
      <c r="EPM21" s="101"/>
      <c r="EPN21" s="26"/>
      <c r="EPO21" s="34"/>
      <c r="EPP21" s="34"/>
      <c r="EPQ21" s="21"/>
      <c r="EPR21" s="128"/>
      <c r="EPS21" s="129"/>
      <c r="EPT21" s="32"/>
      <c r="EPU21" s="33"/>
      <c r="EPV21" s="101"/>
      <c r="EPW21" s="26"/>
      <c r="EPX21" s="34"/>
      <c r="EPY21" s="34"/>
      <c r="EPZ21" s="21"/>
      <c r="EQA21" s="128"/>
      <c r="EQB21" s="129"/>
      <c r="EQC21" s="32"/>
      <c r="EQD21" s="33"/>
      <c r="EQE21" s="101"/>
      <c r="EQF21" s="26"/>
      <c r="EQG21" s="34"/>
      <c r="EQH21" s="34"/>
      <c r="EQI21" s="21"/>
      <c r="EQJ21" s="128"/>
      <c r="EQK21" s="129"/>
      <c r="EQL21" s="32"/>
      <c r="EQM21" s="33"/>
      <c r="EQN21" s="101"/>
      <c r="EQO21" s="26"/>
      <c r="EQP21" s="34"/>
      <c r="EQQ21" s="34"/>
      <c r="EQR21" s="21"/>
      <c r="EQS21" s="128"/>
      <c r="EQT21" s="129"/>
      <c r="EQU21" s="32"/>
      <c r="EQV21" s="33"/>
      <c r="EQW21" s="101"/>
      <c r="EQX21" s="26"/>
      <c r="EQY21" s="34"/>
      <c r="EQZ21" s="34"/>
      <c r="ERA21" s="21"/>
      <c r="ERB21" s="128"/>
      <c r="ERC21" s="129"/>
      <c r="ERD21" s="32"/>
      <c r="ERE21" s="33"/>
      <c r="ERF21" s="101"/>
      <c r="ERG21" s="26"/>
      <c r="ERH21" s="34"/>
      <c r="ERI21" s="34"/>
      <c r="ERJ21" s="21"/>
      <c r="ERK21" s="128"/>
      <c r="ERL21" s="129"/>
      <c r="ERM21" s="32"/>
      <c r="ERN21" s="33"/>
      <c r="ERO21" s="101"/>
      <c r="ERP21" s="26"/>
      <c r="ERQ21" s="34"/>
      <c r="ERR21" s="34"/>
      <c r="ERS21" s="21"/>
      <c r="ERT21" s="128"/>
      <c r="ERU21" s="129"/>
      <c r="ERV21" s="32"/>
      <c r="ERW21" s="33"/>
      <c r="ERX21" s="101"/>
      <c r="ERY21" s="26"/>
      <c r="ERZ21" s="34"/>
      <c r="ESA21" s="34"/>
      <c r="ESB21" s="21"/>
      <c r="ESC21" s="128"/>
      <c r="ESD21" s="129"/>
      <c r="ESE21" s="32"/>
      <c r="ESF21" s="33"/>
      <c r="ESG21" s="101"/>
      <c r="ESH21" s="26"/>
      <c r="ESI21" s="34"/>
      <c r="ESJ21" s="34"/>
      <c r="ESK21" s="21"/>
      <c r="ESL21" s="128"/>
      <c r="ESM21" s="129"/>
      <c r="ESN21" s="32"/>
      <c r="ESO21" s="33"/>
      <c r="ESP21" s="101"/>
      <c r="ESQ21" s="26"/>
      <c r="ESR21" s="34"/>
      <c r="ESS21" s="34"/>
      <c r="EST21" s="21"/>
      <c r="ESU21" s="128"/>
      <c r="ESV21" s="129"/>
      <c r="ESW21" s="32"/>
      <c r="ESX21" s="33"/>
      <c r="ESY21" s="101"/>
      <c r="ESZ21" s="26"/>
      <c r="ETA21" s="34"/>
      <c r="ETB21" s="34"/>
      <c r="ETC21" s="21"/>
      <c r="ETD21" s="128"/>
      <c r="ETE21" s="129"/>
      <c r="ETF21" s="32"/>
      <c r="ETG21" s="33"/>
      <c r="ETH21" s="101"/>
      <c r="ETI21" s="26"/>
      <c r="ETJ21" s="34"/>
      <c r="ETK21" s="34"/>
      <c r="ETL21" s="21"/>
      <c r="ETM21" s="128"/>
      <c r="ETN21" s="129"/>
      <c r="ETO21" s="32"/>
      <c r="ETP21" s="33"/>
      <c r="ETQ21" s="101"/>
      <c r="ETR21" s="26"/>
      <c r="ETS21" s="34"/>
      <c r="ETT21" s="34"/>
      <c r="ETU21" s="21"/>
      <c r="ETV21" s="128"/>
      <c r="ETW21" s="129"/>
      <c r="ETX21" s="32"/>
      <c r="ETY21" s="33"/>
      <c r="ETZ21" s="101"/>
      <c r="EUA21" s="26"/>
      <c r="EUB21" s="34"/>
      <c r="EUC21" s="34"/>
      <c r="EUD21" s="21"/>
      <c r="EUE21" s="128"/>
      <c r="EUF21" s="129"/>
      <c r="EUG21" s="32"/>
      <c r="EUH21" s="33"/>
      <c r="EUI21" s="101"/>
      <c r="EUJ21" s="26"/>
      <c r="EUK21" s="34"/>
      <c r="EUL21" s="34"/>
      <c r="EUM21" s="21"/>
      <c r="EUN21" s="128"/>
      <c r="EUO21" s="129"/>
      <c r="EUP21" s="32"/>
      <c r="EUQ21" s="33"/>
      <c r="EUR21" s="101"/>
      <c r="EUS21" s="26"/>
      <c r="EUT21" s="34"/>
      <c r="EUU21" s="34"/>
      <c r="EUV21" s="21"/>
      <c r="EUW21" s="128"/>
      <c r="EUX21" s="129"/>
      <c r="EUY21" s="32"/>
      <c r="EUZ21" s="33"/>
      <c r="EVA21" s="101"/>
      <c r="EVB21" s="26"/>
      <c r="EVC21" s="34"/>
      <c r="EVD21" s="34"/>
      <c r="EVE21" s="21"/>
      <c r="EVF21" s="128"/>
      <c r="EVG21" s="129"/>
      <c r="EVH21" s="32"/>
      <c r="EVI21" s="33"/>
      <c r="EVJ21" s="101"/>
      <c r="EVK21" s="26"/>
      <c r="EVL21" s="34"/>
      <c r="EVM21" s="34"/>
      <c r="EVN21" s="21"/>
      <c r="EVO21" s="128"/>
      <c r="EVP21" s="129"/>
      <c r="EVQ21" s="32"/>
      <c r="EVR21" s="33"/>
      <c r="EVS21" s="101"/>
      <c r="EVT21" s="26"/>
      <c r="EVU21" s="34"/>
      <c r="EVV21" s="34"/>
      <c r="EVW21" s="21"/>
      <c r="EVX21" s="128"/>
      <c r="EVY21" s="129"/>
      <c r="EVZ21" s="32"/>
      <c r="EWA21" s="33"/>
      <c r="EWB21" s="101"/>
      <c r="EWC21" s="26"/>
      <c r="EWD21" s="34"/>
      <c r="EWE21" s="34"/>
      <c r="EWF21" s="21"/>
      <c r="EWG21" s="128"/>
      <c r="EWH21" s="129"/>
      <c r="EWI21" s="32"/>
      <c r="EWJ21" s="33"/>
      <c r="EWK21" s="101"/>
      <c r="EWL21" s="26"/>
      <c r="EWM21" s="34"/>
      <c r="EWN21" s="34"/>
      <c r="EWO21" s="21"/>
      <c r="EWP21" s="128"/>
      <c r="EWQ21" s="129"/>
      <c r="EWR21" s="32"/>
      <c r="EWS21" s="33"/>
      <c r="EWT21" s="101"/>
      <c r="EWU21" s="26"/>
      <c r="EWV21" s="34"/>
      <c r="EWW21" s="34"/>
      <c r="EWX21" s="21"/>
      <c r="EWY21" s="128"/>
      <c r="EWZ21" s="129"/>
      <c r="EXA21" s="32"/>
      <c r="EXB21" s="33"/>
      <c r="EXC21" s="101"/>
      <c r="EXD21" s="26"/>
      <c r="EXE21" s="34"/>
      <c r="EXF21" s="34"/>
      <c r="EXG21" s="21"/>
      <c r="EXH21" s="128"/>
      <c r="EXI21" s="129"/>
      <c r="EXJ21" s="32"/>
      <c r="EXK21" s="33"/>
      <c r="EXL21" s="101"/>
      <c r="EXM21" s="26"/>
      <c r="EXN21" s="34"/>
      <c r="EXO21" s="34"/>
      <c r="EXP21" s="21"/>
      <c r="EXQ21" s="128"/>
      <c r="EXR21" s="129"/>
      <c r="EXS21" s="32"/>
      <c r="EXT21" s="33"/>
      <c r="EXU21" s="101"/>
      <c r="EXV21" s="26"/>
      <c r="EXW21" s="34"/>
      <c r="EXX21" s="34"/>
      <c r="EXY21" s="21"/>
      <c r="EXZ21" s="128"/>
      <c r="EYA21" s="129"/>
      <c r="EYB21" s="32"/>
      <c r="EYC21" s="33"/>
      <c r="EYD21" s="101"/>
      <c r="EYE21" s="26"/>
      <c r="EYF21" s="34"/>
      <c r="EYG21" s="34"/>
      <c r="EYH21" s="21"/>
      <c r="EYI21" s="128"/>
      <c r="EYJ21" s="129"/>
      <c r="EYK21" s="32"/>
      <c r="EYL21" s="33"/>
      <c r="EYM21" s="101"/>
      <c r="EYN21" s="26"/>
      <c r="EYO21" s="34"/>
      <c r="EYP21" s="34"/>
      <c r="EYQ21" s="21"/>
      <c r="EYR21" s="128"/>
      <c r="EYS21" s="129"/>
      <c r="EYT21" s="32"/>
      <c r="EYU21" s="33"/>
      <c r="EYV21" s="101"/>
      <c r="EYW21" s="26"/>
      <c r="EYX21" s="34"/>
      <c r="EYY21" s="34"/>
      <c r="EYZ21" s="21"/>
      <c r="EZA21" s="128"/>
      <c r="EZB21" s="129"/>
      <c r="EZC21" s="32"/>
      <c r="EZD21" s="33"/>
      <c r="EZE21" s="101"/>
      <c r="EZF21" s="26"/>
      <c r="EZG21" s="34"/>
      <c r="EZH21" s="34"/>
      <c r="EZI21" s="21"/>
      <c r="EZJ21" s="128"/>
      <c r="EZK21" s="129"/>
      <c r="EZL21" s="32"/>
      <c r="EZM21" s="33"/>
      <c r="EZN21" s="101"/>
      <c r="EZO21" s="26"/>
      <c r="EZP21" s="34"/>
      <c r="EZQ21" s="34"/>
      <c r="EZR21" s="21"/>
      <c r="EZS21" s="128"/>
      <c r="EZT21" s="129"/>
      <c r="EZU21" s="32"/>
      <c r="EZV21" s="33"/>
      <c r="EZW21" s="101"/>
      <c r="EZX21" s="26"/>
      <c r="EZY21" s="34"/>
      <c r="EZZ21" s="34"/>
      <c r="FAA21" s="21"/>
      <c r="FAB21" s="128"/>
      <c r="FAC21" s="129"/>
      <c r="FAD21" s="32"/>
      <c r="FAE21" s="33"/>
      <c r="FAF21" s="101"/>
      <c r="FAG21" s="26"/>
      <c r="FAH21" s="34"/>
      <c r="FAI21" s="34"/>
      <c r="FAJ21" s="21"/>
      <c r="FAK21" s="128"/>
      <c r="FAL21" s="129"/>
      <c r="FAM21" s="32"/>
      <c r="FAN21" s="33"/>
      <c r="FAO21" s="101"/>
      <c r="FAP21" s="26"/>
      <c r="FAQ21" s="34"/>
      <c r="FAR21" s="34"/>
      <c r="FAS21" s="21"/>
      <c r="FAT21" s="128"/>
      <c r="FAU21" s="129"/>
      <c r="FAV21" s="32"/>
      <c r="FAW21" s="33"/>
      <c r="FAX21" s="101"/>
      <c r="FAY21" s="26"/>
      <c r="FAZ21" s="34"/>
      <c r="FBA21" s="34"/>
      <c r="FBB21" s="21"/>
      <c r="FBC21" s="128"/>
      <c r="FBD21" s="129"/>
      <c r="FBE21" s="32"/>
      <c r="FBF21" s="33"/>
      <c r="FBG21" s="101"/>
      <c r="FBH21" s="26"/>
      <c r="FBI21" s="34"/>
      <c r="FBJ21" s="34"/>
      <c r="FBK21" s="21"/>
      <c r="FBL21" s="128"/>
      <c r="FBM21" s="129"/>
      <c r="FBN21" s="32"/>
      <c r="FBO21" s="33"/>
      <c r="FBP21" s="101"/>
      <c r="FBQ21" s="26"/>
      <c r="FBR21" s="34"/>
      <c r="FBS21" s="34"/>
      <c r="FBT21" s="21"/>
      <c r="FBU21" s="128"/>
      <c r="FBV21" s="129"/>
      <c r="FBW21" s="32"/>
      <c r="FBX21" s="33"/>
      <c r="FBY21" s="101"/>
      <c r="FBZ21" s="26"/>
      <c r="FCA21" s="34"/>
      <c r="FCB21" s="34"/>
      <c r="FCC21" s="21"/>
      <c r="FCD21" s="128"/>
      <c r="FCE21" s="129"/>
      <c r="FCF21" s="32"/>
      <c r="FCG21" s="33"/>
      <c r="FCH21" s="101"/>
      <c r="FCI21" s="26"/>
      <c r="FCJ21" s="34"/>
      <c r="FCK21" s="34"/>
      <c r="FCL21" s="21"/>
      <c r="FCM21" s="128"/>
      <c r="FCN21" s="129"/>
      <c r="FCO21" s="32"/>
      <c r="FCP21" s="33"/>
      <c r="FCQ21" s="101"/>
      <c r="FCR21" s="26"/>
      <c r="FCS21" s="34"/>
      <c r="FCT21" s="34"/>
      <c r="FCU21" s="21"/>
      <c r="FCV21" s="128"/>
      <c r="FCW21" s="129"/>
      <c r="FCX21" s="32"/>
      <c r="FCY21" s="33"/>
      <c r="FCZ21" s="101"/>
      <c r="FDA21" s="26"/>
      <c r="FDB21" s="34"/>
      <c r="FDC21" s="34"/>
      <c r="FDD21" s="21"/>
      <c r="FDE21" s="128"/>
      <c r="FDF21" s="129"/>
      <c r="FDG21" s="32"/>
      <c r="FDH21" s="33"/>
      <c r="FDI21" s="101"/>
      <c r="FDJ21" s="26"/>
      <c r="FDK21" s="34"/>
      <c r="FDL21" s="34"/>
      <c r="FDM21" s="21"/>
      <c r="FDN21" s="128"/>
      <c r="FDO21" s="129"/>
      <c r="FDP21" s="32"/>
      <c r="FDQ21" s="33"/>
      <c r="FDR21" s="101"/>
      <c r="FDS21" s="26"/>
      <c r="FDT21" s="34"/>
      <c r="FDU21" s="34"/>
      <c r="FDV21" s="21"/>
      <c r="FDW21" s="128"/>
      <c r="FDX21" s="129"/>
      <c r="FDY21" s="32"/>
      <c r="FDZ21" s="33"/>
      <c r="FEA21" s="101"/>
      <c r="FEB21" s="26"/>
      <c r="FEC21" s="34"/>
      <c r="FED21" s="34"/>
      <c r="FEE21" s="21"/>
      <c r="FEF21" s="128"/>
      <c r="FEG21" s="129"/>
      <c r="FEH21" s="32"/>
      <c r="FEI21" s="33"/>
      <c r="FEJ21" s="101"/>
      <c r="FEK21" s="26"/>
      <c r="FEL21" s="34"/>
      <c r="FEM21" s="34"/>
      <c r="FEN21" s="21"/>
      <c r="FEO21" s="128"/>
      <c r="FEP21" s="129"/>
      <c r="FEQ21" s="32"/>
      <c r="FER21" s="33"/>
      <c r="FES21" s="101"/>
      <c r="FET21" s="26"/>
      <c r="FEU21" s="34"/>
      <c r="FEV21" s="34"/>
      <c r="FEW21" s="21"/>
      <c r="FEX21" s="128"/>
      <c r="FEY21" s="129"/>
      <c r="FEZ21" s="32"/>
      <c r="FFA21" s="33"/>
      <c r="FFB21" s="101"/>
      <c r="FFC21" s="26"/>
      <c r="FFD21" s="34"/>
      <c r="FFE21" s="34"/>
      <c r="FFF21" s="21"/>
      <c r="FFG21" s="128"/>
      <c r="FFH21" s="129"/>
      <c r="FFI21" s="32"/>
      <c r="FFJ21" s="33"/>
      <c r="FFK21" s="101"/>
      <c r="FFL21" s="26"/>
      <c r="FFM21" s="34"/>
      <c r="FFN21" s="34"/>
      <c r="FFO21" s="21"/>
      <c r="FFP21" s="128"/>
      <c r="FFQ21" s="129"/>
      <c r="FFR21" s="32"/>
      <c r="FFS21" s="33"/>
      <c r="FFT21" s="101"/>
      <c r="FFU21" s="26"/>
      <c r="FFV21" s="34"/>
      <c r="FFW21" s="34"/>
      <c r="FFX21" s="21"/>
      <c r="FFY21" s="128"/>
      <c r="FFZ21" s="129"/>
      <c r="FGA21" s="32"/>
      <c r="FGB21" s="33"/>
      <c r="FGC21" s="101"/>
      <c r="FGD21" s="26"/>
      <c r="FGE21" s="34"/>
      <c r="FGF21" s="34"/>
      <c r="FGG21" s="21"/>
      <c r="FGH21" s="128"/>
      <c r="FGI21" s="129"/>
      <c r="FGJ21" s="32"/>
      <c r="FGK21" s="33"/>
      <c r="FGL21" s="101"/>
      <c r="FGM21" s="26"/>
      <c r="FGN21" s="34"/>
      <c r="FGO21" s="34"/>
      <c r="FGP21" s="21"/>
      <c r="FGQ21" s="128"/>
      <c r="FGR21" s="129"/>
      <c r="FGS21" s="32"/>
      <c r="FGT21" s="33"/>
      <c r="FGU21" s="101"/>
      <c r="FGV21" s="26"/>
      <c r="FGW21" s="34"/>
      <c r="FGX21" s="34"/>
      <c r="FGY21" s="21"/>
      <c r="FGZ21" s="128"/>
      <c r="FHA21" s="129"/>
      <c r="FHB21" s="32"/>
      <c r="FHC21" s="33"/>
      <c r="FHD21" s="101"/>
      <c r="FHE21" s="26"/>
      <c r="FHF21" s="34"/>
      <c r="FHG21" s="34"/>
      <c r="FHH21" s="21"/>
      <c r="FHI21" s="128"/>
      <c r="FHJ21" s="129"/>
      <c r="FHK21" s="32"/>
      <c r="FHL21" s="33"/>
      <c r="FHM21" s="101"/>
      <c r="FHN21" s="26"/>
      <c r="FHO21" s="34"/>
      <c r="FHP21" s="34"/>
      <c r="FHQ21" s="21"/>
      <c r="FHR21" s="128"/>
      <c r="FHS21" s="129"/>
      <c r="FHT21" s="32"/>
      <c r="FHU21" s="33"/>
      <c r="FHV21" s="101"/>
      <c r="FHW21" s="26"/>
      <c r="FHX21" s="34"/>
      <c r="FHY21" s="34"/>
      <c r="FHZ21" s="21"/>
      <c r="FIA21" s="128"/>
      <c r="FIB21" s="129"/>
      <c r="FIC21" s="32"/>
      <c r="FID21" s="33"/>
      <c r="FIE21" s="101"/>
      <c r="FIF21" s="26"/>
      <c r="FIG21" s="34"/>
      <c r="FIH21" s="34"/>
      <c r="FII21" s="21"/>
      <c r="FIJ21" s="128"/>
      <c r="FIK21" s="129"/>
      <c r="FIL21" s="32"/>
      <c r="FIM21" s="33"/>
      <c r="FIN21" s="101"/>
      <c r="FIO21" s="26"/>
      <c r="FIP21" s="34"/>
      <c r="FIQ21" s="34"/>
      <c r="FIR21" s="21"/>
      <c r="FIS21" s="128"/>
      <c r="FIT21" s="129"/>
      <c r="FIU21" s="32"/>
      <c r="FIV21" s="33"/>
      <c r="FIW21" s="101"/>
      <c r="FIX21" s="26"/>
      <c r="FIY21" s="34"/>
      <c r="FIZ21" s="34"/>
      <c r="FJA21" s="21"/>
      <c r="FJB21" s="128"/>
      <c r="FJC21" s="129"/>
      <c r="FJD21" s="32"/>
      <c r="FJE21" s="33"/>
      <c r="FJF21" s="101"/>
      <c r="FJG21" s="26"/>
      <c r="FJH21" s="34"/>
      <c r="FJI21" s="34"/>
      <c r="FJJ21" s="21"/>
      <c r="FJK21" s="128"/>
      <c r="FJL21" s="129"/>
      <c r="FJM21" s="32"/>
      <c r="FJN21" s="33"/>
      <c r="FJO21" s="101"/>
      <c r="FJP21" s="26"/>
      <c r="FJQ21" s="34"/>
      <c r="FJR21" s="34"/>
      <c r="FJS21" s="21"/>
      <c r="FJT21" s="128"/>
      <c r="FJU21" s="129"/>
      <c r="FJV21" s="32"/>
      <c r="FJW21" s="33"/>
      <c r="FJX21" s="101"/>
      <c r="FJY21" s="26"/>
      <c r="FJZ21" s="34"/>
      <c r="FKA21" s="34"/>
      <c r="FKB21" s="21"/>
      <c r="FKC21" s="128"/>
      <c r="FKD21" s="129"/>
      <c r="FKE21" s="32"/>
      <c r="FKF21" s="33"/>
      <c r="FKG21" s="101"/>
      <c r="FKH21" s="26"/>
      <c r="FKI21" s="34"/>
      <c r="FKJ21" s="34"/>
      <c r="FKK21" s="21"/>
      <c r="FKL21" s="128"/>
      <c r="FKM21" s="129"/>
      <c r="FKN21" s="32"/>
      <c r="FKO21" s="33"/>
      <c r="FKP21" s="101"/>
      <c r="FKQ21" s="26"/>
      <c r="FKR21" s="34"/>
      <c r="FKS21" s="34"/>
      <c r="FKT21" s="21"/>
      <c r="FKU21" s="128"/>
      <c r="FKV21" s="129"/>
      <c r="FKW21" s="32"/>
      <c r="FKX21" s="33"/>
      <c r="FKY21" s="101"/>
      <c r="FKZ21" s="26"/>
      <c r="FLA21" s="34"/>
      <c r="FLB21" s="34"/>
      <c r="FLC21" s="21"/>
      <c r="FLD21" s="128"/>
      <c r="FLE21" s="129"/>
      <c r="FLF21" s="32"/>
      <c r="FLG21" s="33"/>
      <c r="FLH21" s="101"/>
      <c r="FLI21" s="26"/>
      <c r="FLJ21" s="34"/>
      <c r="FLK21" s="34"/>
      <c r="FLL21" s="21"/>
      <c r="FLM21" s="128"/>
      <c r="FLN21" s="129"/>
      <c r="FLO21" s="32"/>
      <c r="FLP21" s="33"/>
      <c r="FLQ21" s="101"/>
      <c r="FLR21" s="26"/>
      <c r="FLS21" s="34"/>
      <c r="FLT21" s="34"/>
      <c r="FLU21" s="21"/>
      <c r="FLV21" s="128"/>
      <c r="FLW21" s="129"/>
      <c r="FLX21" s="32"/>
      <c r="FLY21" s="33"/>
      <c r="FLZ21" s="101"/>
      <c r="FMA21" s="26"/>
      <c r="FMB21" s="34"/>
      <c r="FMC21" s="34"/>
      <c r="FMD21" s="21"/>
      <c r="FME21" s="128"/>
      <c r="FMF21" s="129"/>
      <c r="FMG21" s="32"/>
      <c r="FMH21" s="33"/>
      <c r="FMI21" s="101"/>
      <c r="FMJ21" s="26"/>
      <c r="FMK21" s="34"/>
      <c r="FML21" s="34"/>
      <c r="FMM21" s="21"/>
      <c r="FMN21" s="128"/>
      <c r="FMO21" s="129"/>
      <c r="FMP21" s="32"/>
      <c r="FMQ21" s="33"/>
      <c r="FMR21" s="101"/>
      <c r="FMS21" s="26"/>
      <c r="FMT21" s="34"/>
      <c r="FMU21" s="34"/>
      <c r="FMV21" s="21"/>
      <c r="FMW21" s="128"/>
      <c r="FMX21" s="129"/>
      <c r="FMY21" s="32"/>
      <c r="FMZ21" s="33"/>
      <c r="FNA21" s="101"/>
      <c r="FNB21" s="26"/>
      <c r="FNC21" s="34"/>
      <c r="FND21" s="34"/>
      <c r="FNE21" s="21"/>
      <c r="FNF21" s="128"/>
      <c r="FNG21" s="129"/>
      <c r="FNH21" s="32"/>
      <c r="FNI21" s="33"/>
      <c r="FNJ21" s="101"/>
      <c r="FNK21" s="26"/>
      <c r="FNL21" s="34"/>
      <c r="FNM21" s="34"/>
      <c r="FNN21" s="21"/>
      <c r="FNO21" s="128"/>
      <c r="FNP21" s="129"/>
      <c r="FNQ21" s="32"/>
      <c r="FNR21" s="33"/>
      <c r="FNS21" s="101"/>
      <c r="FNT21" s="26"/>
      <c r="FNU21" s="34"/>
      <c r="FNV21" s="34"/>
      <c r="FNW21" s="21"/>
      <c r="FNX21" s="128"/>
      <c r="FNY21" s="129"/>
      <c r="FNZ21" s="32"/>
      <c r="FOA21" s="33"/>
      <c r="FOB21" s="101"/>
      <c r="FOC21" s="26"/>
      <c r="FOD21" s="34"/>
      <c r="FOE21" s="34"/>
      <c r="FOF21" s="21"/>
      <c r="FOG21" s="128"/>
      <c r="FOH21" s="129"/>
      <c r="FOI21" s="32"/>
      <c r="FOJ21" s="33"/>
      <c r="FOK21" s="101"/>
      <c r="FOL21" s="26"/>
      <c r="FOM21" s="34"/>
      <c r="FON21" s="34"/>
      <c r="FOO21" s="21"/>
      <c r="FOP21" s="128"/>
      <c r="FOQ21" s="129"/>
      <c r="FOR21" s="32"/>
      <c r="FOS21" s="33"/>
      <c r="FOT21" s="101"/>
      <c r="FOU21" s="26"/>
      <c r="FOV21" s="34"/>
      <c r="FOW21" s="34"/>
      <c r="FOX21" s="21"/>
      <c r="FOY21" s="128"/>
      <c r="FOZ21" s="129"/>
      <c r="FPA21" s="32"/>
      <c r="FPB21" s="33"/>
      <c r="FPC21" s="101"/>
      <c r="FPD21" s="26"/>
      <c r="FPE21" s="34"/>
      <c r="FPF21" s="34"/>
      <c r="FPG21" s="21"/>
      <c r="FPH21" s="128"/>
      <c r="FPI21" s="129"/>
      <c r="FPJ21" s="32"/>
      <c r="FPK21" s="33"/>
      <c r="FPL21" s="101"/>
      <c r="FPM21" s="26"/>
      <c r="FPN21" s="34"/>
      <c r="FPO21" s="34"/>
      <c r="FPP21" s="21"/>
      <c r="FPQ21" s="128"/>
      <c r="FPR21" s="129"/>
      <c r="FPS21" s="32"/>
      <c r="FPT21" s="33"/>
      <c r="FPU21" s="101"/>
      <c r="FPV21" s="26"/>
      <c r="FPW21" s="34"/>
      <c r="FPX21" s="34"/>
      <c r="FPY21" s="21"/>
      <c r="FPZ21" s="128"/>
      <c r="FQA21" s="129"/>
      <c r="FQB21" s="32"/>
      <c r="FQC21" s="33"/>
      <c r="FQD21" s="101"/>
      <c r="FQE21" s="26"/>
      <c r="FQF21" s="34"/>
      <c r="FQG21" s="34"/>
      <c r="FQH21" s="21"/>
      <c r="FQI21" s="128"/>
      <c r="FQJ21" s="129"/>
      <c r="FQK21" s="32"/>
      <c r="FQL21" s="33"/>
      <c r="FQM21" s="101"/>
      <c r="FQN21" s="26"/>
      <c r="FQO21" s="34"/>
      <c r="FQP21" s="34"/>
      <c r="FQQ21" s="21"/>
      <c r="FQR21" s="128"/>
      <c r="FQS21" s="129"/>
      <c r="FQT21" s="32"/>
      <c r="FQU21" s="33"/>
      <c r="FQV21" s="101"/>
      <c r="FQW21" s="26"/>
      <c r="FQX21" s="34"/>
      <c r="FQY21" s="34"/>
      <c r="FQZ21" s="21"/>
      <c r="FRA21" s="128"/>
      <c r="FRB21" s="129"/>
      <c r="FRC21" s="32"/>
      <c r="FRD21" s="33"/>
      <c r="FRE21" s="101"/>
      <c r="FRF21" s="26"/>
      <c r="FRG21" s="34"/>
      <c r="FRH21" s="34"/>
      <c r="FRI21" s="21"/>
      <c r="FRJ21" s="128"/>
      <c r="FRK21" s="129"/>
      <c r="FRL21" s="32"/>
      <c r="FRM21" s="33"/>
      <c r="FRN21" s="101"/>
      <c r="FRO21" s="26"/>
      <c r="FRP21" s="34"/>
      <c r="FRQ21" s="34"/>
      <c r="FRR21" s="21"/>
      <c r="FRS21" s="128"/>
      <c r="FRT21" s="129"/>
      <c r="FRU21" s="32"/>
      <c r="FRV21" s="33"/>
      <c r="FRW21" s="101"/>
      <c r="FRX21" s="26"/>
      <c r="FRY21" s="34"/>
      <c r="FRZ21" s="34"/>
      <c r="FSA21" s="21"/>
      <c r="FSB21" s="128"/>
      <c r="FSC21" s="129"/>
      <c r="FSD21" s="32"/>
      <c r="FSE21" s="33"/>
      <c r="FSF21" s="101"/>
      <c r="FSG21" s="26"/>
      <c r="FSH21" s="34"/>
      <c r="FSI21" s="34"/>
      <c r="FSJ21" s="21"/>
      <c r="FSK21" s="128"/>
      <c r="FSL21" s="129"/>
      <c r="FSM21" s="32"/>
      <c r="FSN21" s="33"/>
      <c r="FSO21" s="101"/>
      <c r="FSP21" s="26"/>
      <c r="FSQ21" s="34"/>
      <c r="FSR21" s="34"/>
      <c r="FSS21" s="21"/>
      <c r="FST21" s="128"/>
      <c r="FSU21" s="129"/>
      <c r="FSV21" s="32"/>
      <c r="FSW21" s="33"/>
      <c r="FSX21" s="101"/>
      <c r="FSY21" s="26"/>
      <c r="FSZ21" s="34"/>
      <c r="FTA21" s="34"/>
      <c r="FTB21" s="21"/>
      <c r="FTC21" s="128"/>
      <c r="FTD21" s="129"/>
      <c r="FTE21" s="32"/>
      <c r="FTF21" s="33"/>
      <c r="FTG21" s="101"/>
      <c r="FTH21" s="26"/>
      <c r="FTI21" s="34"/>
      <c r="FTJ21" s="34"/>
      <c r="FTK21" s="21"/>
      <c r="FTL21" s="128"/>
      <c r="FTM21" s="129"/>
      <c r="FTN21" s="32"/>
      <c r="FTO21" s="33"/>
      <c r="FTP21" s="101"/>
      <c r="FTQ21" s="26"/>
      <c r="FTR21" s="34"/>
      <c r="FTS21" s="34"/>
      <c r="FTT21" s="21"/>
      <c r="FTU21" s="128"/>
      <c r="FTV21" s="129"/>
      <c r="FTW21" s="32"/>
      <c r="FTX21" s="33"/>
      <c r="FTY21" s="101"/>
      <c r="FTZ21" s="26"/>
      <c r="FUA21" s="34"/>
      <c r="FUB21" s="34"/>
      <c r="FUC21" s="21"/>
      <c r="FUD21" s="128"/>
      <c r="FUE21" s="129"/>
      <c r="FUF21" s="32"/>
      <c r="FUG21" s="33"/>
      <c r="FUH21" s="101"/>
      <c r="FUI21" s="26"/>
      <c r="FUJ21" s="34"/>
      <c r="FUK21" s="34"/>
      <c r="FUL21" s="21"/>
      <c r="FUM21" s="128"/>
      <c r="FUN21" s="129"/>
      <c r="FUO21" s="32"/>
      <c r="FUP21" s="33"/>
      <c r="FUQ21" s="101"/>
      <c r="FUR21" s="26"/>
      <c r="FUS21" s="34"/>
      <c r="FUT21" s="34"/>
      <c r="FUU21" s="21"/>
      <c r="FUV21" s="128"/>
      <c r="FUW21" s="129"/>
      <c r="FUX21" s="32"/>
      <c r="FUY21" s="33"/>
      <c r="FUZ21" s="101"/>
      <c r="FVA21" s="26"/>
      <c r="FVB21" s="34"/>
      <c r="FVC21" s="34"/>
      <c r="FVD21" s="21"/>
      <c r="FVE21" s="128"/>
      <c r="FVF21" s="129"/>
      <c r="FVG21" s="32"/>
      <c r="FVH21" s="33"/>
      <c r="FVI21" s="101"/>
      <c r="FVJ21" s="26"/>
      <c r="FVK21" s="34"/>
      <c r="FVL21" s="34"/>
      <c r="FVM21" s="21"/>
      <c r="FVN21" s="128"/>
      <c r="FVO21" s="129"/>
      <c r="FVP21" s="32"/>
      <c r="FVQ21" s="33"/>
      <c r="FVR21" s="101"/>
      <c r="FVS21" s="26"/>
      <c r="FVT21" s="34"/>
      <c r="FVU21" s="34"/>
      <c r="FVV21" s="21"/>
      <c r="FVW21" s="128"/>
      <c r="FVX21" s="129"/>
      <c r="FVY21" s="32"/>
      <c r="FVZ21" s="33"/>
      <c r="FWA21" s="101"/>
      <c r="FWB21" s="26"/>
      <c r="FWC21" s="34"/>
      <c r="FWD21" s="34"/>
      <c r="FWE21" s="21"/>
      <c r="FWF21" s="128"/>
      <c r="FWG21" s="129"/>
      <c r="FWH21" s="32"/>
      <c r="FWI21" s="33"/>
      <c r="FWJ21" s="101"/>
      <c r="FWK21" s="26"/>
      <c r="FWL21" s="34"/>
      <c r="FWM21" s="34"/>
      <c r="FWN21" s="21"/>
      <c r="FWO21" s="128"/>
      <c r="FWP21" s="129"/>
      <c r="FWQ21" s="32"/>
      <c r="FWR21" s="33"/>
      <c r="FWS21" s="101"/>
      <c r="FWT21" s="26"/>
      <c r="FWU21" s="34"/>
      <c r="FWV21" s="34"/>
      <c r="FWW21" s="21"/>
      <c r="FWX21" s="128"/>
      <c r="FWY21" s="129"/>
      <c r="FWZ21" s="32"/>
      <c r="FXA21" s="33"/>
      <c r="FXB21" s="101"/>
      <c r="FXC21" s="26"/>
      <c r="FXD21" s="34"/>
      <c r="FXE21" s="34"/>
      <c r="FXF21" s="21"/>
      <c r="FXG21" s="128"/>
      <c r="FXH21" s="129"/>
      <c r="FXI21" s="32"/>
      <c r="FXJ21" s="33"/>
      <c r="FXK21" s="101"/>
      <c r="FXL21" s="26"/>
      <c r="FXM21" s="34"/>
      <c r="FXN21" s="34"/>
      <c r="FXO21" s="21"/>
      <c r="FXP21" s="128"/>
      <c r="FXQ21" s="129"/>
      <c r="FXR21" s="32"/>
      <c r="FXS21" s="33"/>
      <c r="FXT21" s="101"/>
      <c r="FXU21" s="26"/>
      <c r="FXV21" s="34"/>
      <c r="FXW21" s="34"/>
      <c r="FXX21" s="21"/>
      <c r="FXY21" s="128"/>
      <c r="FXZ21" s="129"/>
      <c r="FYA21" s="32"/>
      <c r="FYB21" s="33"/>
      <c r="FYC21" s="101"/>
      <c r="FYD21" s="26"/>
      <c r="FYE21" s="34"/>
      <c r="FYF21" s="34"/>
      <c r="FYG21" s="21"/>
      <c r="FYH21" s="128"/>
      <c r="FYI21" s="129"/>
      <c r="FYJ21" s="32"/>
      <c r="FYK21" s="33"/>
      <c r="FYL21" s="101"/>
      <c r="FYM21" s="26"/>
      <c r="FYN21" s="34"/>
      <c r="FYO21" s="34"/>
      <c r="FYP21" s="21"/>
      <c r="FYQ21" s="128"/>
      <c r="FYR21" s="129"/>
      <c r="FYS21" s="32"/>
      <c r="FYT21" s="33"/>
      <c r="FYU21" s="101"/>
      <c r="FYV21" s="26"/>
      <c r="FYW21" s="34"/>
      <c r="FYX21" s="34"/>
      <c r="FYY21" s="21"/>
      <c r="FYZ21" s="128"/>
      <c r="FZA21" s="129"/>
      <c r="FZB21" s="32"/>
      <c r="FZC21" s="33"/>
      <c r="FZD21" s="101"/>
      <c r="FZE21" s="26"/>
      <c r="FZF21" s="34"/>
      <c r="FZG21" s="34"/>
      <c r="FZH21" s="21"/>
      <c r="FZI21" s="128"/>
      <c r="FZJ21" s="129"/>
      <c r="FZK21" s="32"/>
      <c r="FZL21" s="33"/>
      <c r="FZM21" s="101"/>
      <c r="FZN21" s="26"/>
      <c r="FZO21" s="34"/>
      <c r="FZP21" s="34"/>
      <c r="FZQ21" s="21"/>
      <c r="FZR21" s="128"/>
      <c r="FZS21" s="129"/>
      <c r="FZT21" s="32"/>
      <c r="FZU21" s="33"/>
      <c r="FZV21" s="101"/>
      <c r="FZW21" s="26"/>
      <c r="FZX21" s="34"/>
      <c r="FZY21" s="34"/>
      <c r="FZZ21" s="21"/>
      <c r="GAA21" s="128"/>
      <c r="GAB21" s="129"/>
      <c r="GAC21" s="32"/>
      <c r="GAD21" s="33"/>
      <c r="GAE21" s="101"/>
      <c r="GAF21" s="26"/>
      <c r="GAG21" s="34"/>
      <c r="GAH21" s="34"/>
      <c r="GAI21" s="21"/>
      <c r="GAJ21" s="128"/>
      <c r="GAK21" s="129"/>
      <c r="GAL21" s="32"/>
      <c r="GAM21" s="33"/>
      <c r="GAN21" s="101"/>
      <c r="GAO21" s="26"/>
      <c r="GAP21" s="34"/>
      <c r="GAQ21" s="34"/>
      <c r="GAR21" s="21"/>
      <c r="GAS21" s="128"/>
      <c r="GAT21" s="129"/>
      <c r="GAU21" s="32"/>
      <c r="GAV21" s="33"/>
      <c r="GAW21" s="101"/>
      <c r="GAX21" s="26"/>
      <c r="GAY21" s="34"/>
      <c r="GAZ21" s="34"/>
      <c r="GBA21" s="21"/>
      <c r="GBB21" s="128"/>
      <c r="GBC21" s="129"/>
      <c r="GBD21" s="32"/>
      <c r="GBE21" s="33"/>
      <c r="GBF21" s="101"/>
      <c r="GBG21" s="26"/>
      <c r="GBH21" s="34"/>
      <c r="GBI21" s="34"/>
      <c r="GBJ21" s="21"/>
      <c r="GBK21" s="128"/>
      <c r="GBL21" s="129"/>
      <c r="GBM21" s="32"/>
      <c r="GBN21" s="33"/>
      <c r="GBO21" s="101"/>
      <c r="GBP21" s="26"/>
      <c r="GBQ21" s="34"/>
      <c r="GBR21" s="34"/>
      <c r="GBS21" s="21"/>
      <c r="GBT21" s="128"/>
      <c r="GBU21" s="129"/>
      <c r="GBV21" s="32"/>
      <c r="GBW21" s="33"/>
      <c r="GBX21" s="101"/>
      <c r="GBY21" s="26"/>
      <c r="GBZ21" s="34"/>
      <c r="GCA21" s="34"/>
      <c r="GCB21" s="21"/>
      <c r="GCC21" s="128"/>
      <c r="GCD21" s="129"/>
      <c r="GCE21" s="32"/>
      <c r="GCF21" s="33"/>
      <c r="GCG21" s="101"/>
      <c r="GCH21" s="26"/>
      <c r="GCI21" s="34"/>
      <c r="GCJ21" s="34"/>
      <c r="GCK21" s="21"/>
      <c r="GCL21" s="128"/>
      <c r="GCM21" s="129"/>
      <c r="GCN21" s="32"/>
      <c r="GCO21" s="33"/>
      <c r="GCP21" s="101"/>
      <c r="GCQ21" s="26"/>
      <c r="GCR21" s="34"/>
      <c r="GCS21" s="34"/>
      <c r="GCT21" s="21"/>
      <c r="GCU21" s="128"/>
      <c r="GCV21" s="129"/>
      <c r="GCW21" s="32"/>
      <c r="GCX21" s="33"/>
      <c r="GCY21" s="101"/>
      <c r="GCZ21" s="26"/>
      <c r="GDA21" s="34"/>
      <c r="GDB21" s="34"/>
      <c r="GDC21" s="21"/>
      <c r="GDD21" s="128"/>
      <c r="GDE21" s="129"/>
      <c r="GDF21" s="32"/>
      <c r="GDG21" s="33"/>
      <c r="GDH21" s="101"/>
      <c r="GDI21" s="26"/>
      <c r="GDJ21" s="34"/>
      <c r="GDK21" s="34"/>
      <c r="GDL21" s="21"/>
      <c r="GDM21" s="128"/>
      <c r="GDN21" s="129"/>
      <c r="GDO21" s="32"/>
      <c r="GDP21" s="33"/>
      <c r="GDQ21" s="101"/>
      <c r="GDR21" s="26"/>
      <c r="GDS21" s="34"/>
      <c r="GDT21" s="34"/>
      <c r="GDU21" s="21"/>
      <c r="GDV21" s="128"/>
      <c r="GDW21" s="129"/>
      <c r="GDX21" s="32"/>
      <c r="GDY21" s="33"/>
      <c r="GDZ21" s="101"/>
      <c r="GEA21" s="26"/>
      <c r="GEB21" s="34"/>
      <c r="GEC21" s="34"/>
      <c r="GED21" s="21"/>
      <c r="GEE21" s="128"/>
      <c r="GEF21" s="129"/>
      <c r="GEG21" s="32"/>
      <c r="GEH21" s="33"/>
      <c r="GEI21" s="101"/>
      <c r="GEJ21" s="26"/>
      <c r="GEK21" s="34"/>
      <c r="GEL21" s="34"/>
      <c r="GEM21" s="21"/>
      <c r="GEN21" s="128"/>
      <c r="GEO21" s="129"/>
      <c r="GEP21" s="32"/>
      <c r="GEQ21" s="33"/>
      <c r="GER21" s="101"/>
      <c r="GES21" s="26"/>
      <c r="GET21" s="34"/>
      <c r="GEU21" s="34"/>
      <c r="GEV21" s="21"/>
      <c r="GEW21" s="128"/>
      <c r="GEX21" s="129"/>
      <c r="GEY21" s="32"/>
      <c r="GEZ21" s="33"/>
      <c r="GFA21" s="101"/>
      <c r="GFB21" s="26"/>
      <c r="GFC21" s="34"/>
      <c r="GFD21" s="34"/>
      <c r="GFE21" s="21"/>
      <c r="GFF21" s="128"/>
      <c r="GFG21" s="129"/>
      <c r="GFH21" s="32"/>
      <c r="GFI21" s="33"/>
      <c r="GFJ21" s="101"/>
      <c r="GFK21" s="26"/>
      <c r="GFL21" s="34"/>
      <c r="GFM21" s="34"/>
      <c r="GFN21" s="21"/>
      <c r="GFO21" s="128"/>
      <c r="GFP21" s="129"/>
      <c r="GFQ21" s="32"/>
      <c r="GFR21" s="33"/>
      <c r="GFS21" s="101"/>
      <c r="GFT21" s="26"/>
      <c r="GFU21" s="34"/>
      <c r="GFV21" s="34"/>
      <c r="GFW21" s="21"/>
      <c r="GFX21" s="128"/>
      <c r="GFY21" s="129"/>
      <c r="GFZ21" s="32"/>
      <c r="GGA21" s="33"/>
      <c r="GGB21" s="101"/>
      <c r="GGC21" s="26"/>
      <c r="GGD21" s="34"/>
      <c r="GGE21" s="34"/>
      <c r="GGF21" s="21"/>
      <c r="GGG21" s="128"/>
      <c r="GGH21" s="129"/>
      <c r="GGI21" s="32"/>
      <c r="GGJ21" s="33"/>
      <c r="GGK21" s="101"/>
      <c r="GGL21" s="26"/>
      <c r="GGM21" s="34"/>
      <c r="GGN21" s="34"/>
      <c r="GGO21" s="21"/>
      <c r="GGP21" s="128"/>
      <c r="GGQ21" s="129"/>
      <c r="GGR21" s="32"/>
      <c r="GGS21" s="33"/>
      <c r="GGT21" s="101"/>
      <c r="GGU21" s="26"/>
      <c r="GGV21" s="34"/>
      <c r="GGW21" s="34"/>
      <c r="GGX21" s="21"/>
      <c r="GGY21" s="128"/>
      <c r="GGZ21" s="129"/>
      <c r="GHA21" s="32"/>
      <c r="GHB21" s="33"/>
      <c r="GHC21" s="101"/>
      <c r="GHD21" s="26"/>
      <c r="GHE21" s="34"/>
      <c r="GHF21" s="34"/>
      <c r="GHG21" s="21"/>
      <c r="GHH21" s="128"/>
      <c r="GHI21" s="129"/>
      <c r="GHJ21" s="32"/>
      <c r="GHK21" s="33"/>
      <c r="GHL21" s="101"/>
      <c r="GHM21" s="26"/>
      <c r="GHN21" s="34"/>
      <c r="GHO21" s="34"/>
      <c r="GHP21" s="21"/>
      <c r="GHQ21" s="128"/>
      <c r="GHR21" s="129"/>
      <c r="GHS21" s="32"/>
      <c r="GHT21" s="33"/>
      <c r="GHU21" s="101"/>
      <c r="GHV21" s="26"/>
      <c r="GHW21" s="34"/>
      <c r="GHX21" s="34"/>
      <c r="GHY21" s="21"/>
      <c r="GHZ21" s="128"/>
      <c r="GIA21" s="129"/>
      <c r="GIB21" s="32"/>
      <c r="GIC21" s="33"/>
      <c r="GID21" s="101"/>
      <c r="GIE21" s="26"/>
      <c r="GIF21" s="34"/>
      <c r="GIG21" s="34"/>
      <c r="GIH21" s="21"/>
      <c r="GII21" s="128"/>
      <c r="GIJ21" s="129"/>
      <c r="GIK21" s="32"/>
      <c r="GIL21" s="33"/>
      <c r="GIM21" s="101"/>
      <c r="GIN21" s="26"/>
      <c r="GIO21" s="34"/>
      <c r="GIP21" s="34"/>
      <c r="GIQ21" s="21"/>
      <c r="GIR21" s="128"/>
      <c r="GIS21" s="129"/>
      <c r="GIT21" s="32"/>
      <c r="GIU21" s="33"/>
      <c r="GIV21" s="101"/>
      <c r="GIW21" s="26"/>
      <c r="GIX21" s="34"/>
      <c r="GIY21" s="34"/>
      <c r="GIZ21" s="21"/>
      <c r="GJA21" s="128"/>
      <c r="GJB21" s="129"/>
      <c r="GJC21" s="32"/>
      <c r="GJD21" s="33"/>
      <c r="GJE21" s="101"/>
      <c r="GJF21" s="26"/>
      <c r="GJG21" s="34"/>
      <c r="GJH21" s="34"/>
      <c r="GJI21" s="21"/>
      <c r="GJJ21" s="128"/>
      <c r="GJK21" s="129"/>
      <c r="GJL21" s="32"/>
      <c r="GJM21" s="33"/>
      <c r="GJN21" s="101"/>
      <c r="GJO21" s="26"/>
      <c r="GJP21" s="34"/>
      <c r="GJQ21" s="34"/>
      <c r="GJR21" s="21"/>
      <c r="GJS21" s="128"/>
      <c r="GJT21" s="129"/>
      <c r="GJU21" s="32"/>
      <c r="GJV21" s="33"/>
      <c r="GJW21" s="101"/>
      <c r="GJX21" s="26"/>
      <c r="GJY21" s="34"/>
      <c r="GJZ21" s="34"/>
      <c r="GKA21" s="21"/>
      <c r="GKB21" s="128"/>
      <c r="GKC21" s="129"/>
      <c r="GKD21" s="32"/>
      <c r="GKE21" s="33"/>
      <c r="GKF21" s="101"/>
      <c r="GKG21" s="26"/>
      <c r="GKH21" s="34"/>
      <c r="GKI21" s="34"/>
      <c r="GKJ21" s="21"/>
      <c r="GKK21" s="128"/>
      <c r="GKL21" s="129"/>
      <c r="GKM21" s="32"/>
      <c r="GKN21" s="33"/>
      <c r="GKO21" s="101"/>
      <c r="GKP21" s="26"/>
      <c r="GKQ21" s="34"/>
      <c r="GKR21" s="34"/>
      <c r="GKS21" s="21"/>
      <c r="GKT21" s="128"/>
      <c r="GKU21" s="129"/>
      <c r="GKV21" s="32"/>
      <c r="GKW21" s="33"/>
      <c r="GKX21" s="101"/>
      <c r="GKY21" s="26"/>
      <c r="GKZ21" s="34"/>
      <c r="GLA21" s="34"/>
      <c r="GLB21" s="21"/>
      <c r="GLC21" s="128"/>
      <c r="GLD21" s="129"/>
      <c r="GLE21" s="32"/>
      <c r="GLF21" s="33"/>
      <c r="GLG21" s="101"/>
      <c r="GLH21" s="26"/>
      <c r="GLI21" s="34"/>
      <c r="GLJ21" s="34"/>
      <c r="GLK21" s="21"/>
      <c r="GLL21" s="128"/>
      <c r="GLM21" s="129"/>
      <c r="GLN21" s="32"/>
      <c r="GLO21" s="33"/>
      <c r="GLP21" s="101"/>
      <c r="GLQ21" s="26"/>
      <c r="GLR21" s="34"/>
      <c r="GLS21" s="34"/>
      <c r="GLT21" s="21"/>
      <c r="GLU21" s="128"/>
      <c r="GLV21" s="129"/>
      <c r="GLW21" s="32"/>
      <c r="GLX21" s="33"/>
      <c r="GLY21" s="101"/>
      <c r="GLZ21" s="26"/>
      <c r="GMA21" s="34"/>
      <c r="GMB21" s="34"/>
      <c r="GMC21" s="21"/>
      <c r="GMD21" s="128"/>
      <c r="GME21" s="129"/>
      <c r="GMF21" s="32"/>
      <c r="GMG21" s="33"/>
      <c r="GMH21" s="101"/>
      <c r="GMI21" s="26"/>
      <c r="GMJ21" s="34"/>
      <c r="GMK21" s="34"/>
      <c r="GML21" s="21"/>
      <c r="GMM21" s="128"/>
      <c r="GMN21" s="129"/>
      <c r="GMO21" s="32"/>
      <c r="GMP21" s="33"/>
      <c r="GMQ21" s="101"/>
      <c r="GMR21" s="26"/>
      <c r="GMS21" s="34"/>
      <c r="GMT21" s="34"/>
      <c r="GMU21" s="21"/>
      <c r="GMV21" s="128"/>
      <c r="GMW21" s="129"/>
      <c r="GMX21" s="32"/>
      <c r="GMY21" s="33"/>
      <c r="GMZ21" s="101"/>
      <c r="GNA21" s="26"/>
      <c r="GNB21" s="34"/>
      <c r="GNC21" s="34"/>
      <c r="GND21" s="21"/>
      <c r="GNE21" s="128"/>
      <c r="GNF21" s="129"/>
      <c r="GNG21" s="32"/>
      <c r="GNH21" s="33"/>
      <c r="GNI21" s="101"/>
      <c r="GNJ21" s="26"/>
      <c r="GNK21" s="34"/>
      <c r="GNL21" s="34"/>
      <c r="GNM21" s="21"/>
      <c r="GNN21" s="128"/>
      <c r="GNO21" s="129"/>
      <c r="GNP21" s="32"/>
      <c r="GNQ21" s="33"/>
      <c r="GNR21" s="101"/>
      <c r="GNS21" s="26"/>
      <c r="GNT21" s="34"/>
      <c r="GNU21" s="34"/>
      <c r="GNV21" s="21"/>
      <c r="GNW21" s="128"/>
      <c r="GNX21" s="129"/>
      <c r="GNY21" s="32"/>
      <c r="GNZ21" s="33"/>
      <c r="GOA21" s="101"/>
      <c r="GOB21" s="26"/>
      <c r="GOC21" s="34"/>
      <c r="GOD21" s="34"/>
      <c r="GOE21" s="21"/>
      <c r="GOF21" s="128"/>
      <c r="GOG21" s="129"/>
      <c r="GOH21" s="32"/>
      <c r="GOI21" s="33"/>
      <c r="GOJ21" s="101"/>
      <c r="GOK21" s="26"/>
      <c r="GOL21" s="34"/>
      <c r="GOM21" s="34"/>
      <c r="GON21" s="21"/>
      <c r="GOO21" s="128"/>
      <c r="GOP21" s="129"/>
      <c r="GOQ21" s="32"/>
      <c r="GOR21" s="33"/>
      <c r="GOS21" s="101"/>
      <c r="GOT21" s="26"/>
      <c r="GOU21" s="34"/>
      <c r="GOV21" s="34"/>
      <c r="GOW21" s="21"/>
      <c r="GOX21" s="128"/>
      <c r="GOY21" s="129"/>
      <c r="GOZ21" s="32"/>
      <c r="GPA21" s="33"/>
      <c r="GPB21" s="101"/>
      <c r="GPC21" s="26"/>
      <c r="GPD21" s="34"/>
      <c r="GPE21" s="34"/>
      <c r="GPF21" s="21"/>
      <c r="GPG21" s="128"/>
      <c r="GPH21" s="129"/>
      <c r="GPI21" s="32"/>
      <c r="GPJ21" s="33"/>
      <c r="GPK21" s="101"/>
      <c r="GPL21" s="26"/>
      <c r="GPM21" s="34"/>
      <c r="GPN21" s="34"/>
      <c r="GPO21" s="21"/>
      <c r="GPP21" s="128"/>
      <c r="GPQ21" s="129"/>
      <c r="GPR21" s="32"/>
      <c r="GPS21" s="33"/>
      <c r="GPT21" s="101"/>
      <c r="GPU21" s="26"/>
      <c r="GPV21" s="34"/>
      <c r="GPW21" s="34"/>
      <c r="GPX21" s="21"/>
      <c r="GPY21" s="128"/>
      <c r="GPZ21" s="129"/>
      <c r="GQA21" s="32"/>
      <c r="GQB21" s="33"/>
      <c r="GQC21" s="101"/>
      <c r="GQD21" s="26"/>
      <c r="GQE21" s="34"/>
      <c r="GQF21" s="34"/>
      <c r="GQG21" s="21"/>
      <c r="GQH21" s="128"/>
      <c r="GQI21" s="129"/>
      <c r="GQJ21" s="32"/>
      <c r="GQK21" s="33"/>
      <c r="GQL21" s="101"/>
      <c r="GQM21" s="26"/>
      <c r="GQN21" s="34"/>
      <c r="GQO21" s="34"/>
      <c r="GQP21" s="21"/>
      <c r="GQQ21" s="128"/>
      <c r="GQR21" s="129"/>
      <c r="GQS21" s="32"/>
      <c r="GQT21" s="33"/>
      <c r="GQU21" s="101"/>
      <c r="GQV21" s="26"/>
      <c r="GQW21" s="34"/>
      <c r="GQX21" s="34"/>
      <c r="GQY21" s="21"/>
      <c r="GQZ21" s="128"/>
      <c r="GRA21" s="129"/>
      <c r="GRB21" s="32"/>
      <c r="GRC21" s="33"/>
      <c r="GRD21" s="101"/>
      <c r="GRE21" s="26"/>
      <c r="GRF21" s="34"/>
      <c r="GRG21" s="34"/>
      <c r="GRH21" s="21"/>
      <c r="GRI21" s="128"/>
      <c r="GRJ21" s="129"/>
      <c r="GRK21" s="32"/>
      <c r="GRL21" s="33"/>
      <c r="GRM21" s="101"/>
      <c r="GRN21" s="26"/>
      <c r="GRO21" s="34"/>
      <c r="GRP21" s="34"/>
      <c r="GRQ21" s="21"/>
      <c r="GRR21" s="128"/>
      <c r="GRS21" s="129"/>
      <c r="GRT21" s="32"/>
      <c r="GRU21" s="33"/>
      <c r="GRV21" s="101"/>
      <c r="GRW21" s="26"/>
      <c r="GRX21" s="34"/>
      <c r="GRY21" s="34"/>
      <c r="GRZ21" s="21"/>
      <c r="GSA21" s="128"/>
      <c r="GSB21" s="129"/>
      <c r="GSC21" s="32"/>
      <c r="GSD21" s="33"/>
      <c r="GSE21" s="101"/>
      <c r="GSF21" s="26"/>
      <c r="GSG21" s="34"/>
      <c r="GSH21" s="34"/>
      <c r="GSI21" s="21"/>
      <c r="GSJ21" s="128"/>
      <c r="GSK21" s="129"/>
      <c r="GSL21" s="32"/>
      <c r="GSM21" s="33"/>
      <c r="GSN21" s="101"/>
      <c r="GSO21" s="26"/>
      <c r="GSP21" s="34"/>
      <c r="GSQ21" s="34"/>
      <c r="GSR21" s="21"/>
      <c r="GSS21" s="128"/>
      <c r="GST21" s="129"/>
      <c r="GSU21" s="32"/>
      <c r="GSV21" s="33"/>
      <c r="GSW21" s="101"/>
      <c r="GSX21" s="26"/>
      <c r="GSY21" s="34"/>
      <c r="GSZ21" s="34"/>
      <c r="GTA21" s="21"/>
      <c r="GTB21" s="128"/>
      <c r="GTC21" s="129"/>
      <c r="GTD21" s="32"/>
      <c r="GTE21" s="33"/>
      <c r="GTF21" s="101"/>
      <c r="GTG21" s="26"/>
      <c r="GTH21" s="34"/>
      <c r="GTI21" s="34"/>
      <c r="GTJ21" s="21"/>
      <c r="GTK21" s="128"/>
      <c r="GTL21" s="129"/>
      <c r="GTM21" s="32"/>
      <c r="GTN21" s="33"/>
      <c r="GTO21" s="101"/>
      <c r="GTP21" s="26"/>
      <c r="GTQ21" s="34"/>
      <c r="GTR21" s="34"/>
      <c r="GTS21" s="21"/>
      <c r="GTT21" s="128"/>
      <c r="GTU21" s="129"/>
      <c r="GTV21" s="32"/>
      <c r="GTW21" s="33"/>
      <c r="GTX21" s="101"/>
      <c r="GTY21" s="26"/>
      <c r="GTZ21" s="34"/>
      <c r="GUA21" s="34"/>
      <c r="GUB21" s="21"/>
      <c r="GUC21" s="128"/>
      <c r="GUD21" s="129"/>
      <c r="GUE21" s="32"/>
      <c r="GUF21" s="33"/>
      <c r="GUG21" s="101"/>
      <c r="GUH21" s="26"/>
      <c r="GUI21" s="34"/>
      <c r="GUJ21" s="34"/>
      <c r="GUK21" s="21"/>
      <c r="GUL21" s="128"/>
      <c r="GUM21" s="129"/>
      <c r="GUN21" s="32"/>
      <c r="GUO21" s="33"/>
      <c r="GUP21" s="101"/>
      <c r="GUQ21" s="26"/>
      <c r="GUR21" s="34"/>
      <c r="GUS21" s="34"/>
      <c r="GUT21" s="21"/>
      <c r="GUU21" s="128"/>
      <c r="GUV21" s="129"/>
      <c r="GUW21" s="32"/>
      <c r="GUX21" s="33"/>
      <c r="GUY21" s="101"/>
      <c r="GUZ21" s="26"/>
      <c r="GVA21" s="34"/>
      <c r="GVB21" s="34"/>
      <c r="GVC21" s="21"/>
      <c r="GVD21" s="128"/>
      <c r="GVE21" s="129"/>
      <c r="GVF21" s="32"/>
      <c r="GVG21" s="33"/>
      <c r="GVH21" s="101"/>
      <c r="GVI21" s="26"/>
      <c r="GVJ21" s="34"/>
      <c r="GVK21" s="34"/>
      <c r="GVL21" s="21"/>
      <c r="GVM21" s="128"/>
      <c r="GVN21" s="129"/>
      <c r="GVO21" s="32"/>
      <c r="GVP21" s="33"/>
      <c r="GVQ21" s="101"/>
      <c r="GVR21" s="26"/>
      <c r="GVS21" s="34"/>
      <c r="GVT21" s="34"/>
      <c r="GVU21" s="21"/>
      <c r="GVV21" s="128"/>
      <c r="GVW21" s="129"/>
      <c r="GVX21" s="32"/>
      <c r="GVY21" s="33"/>
      <c r="GVZ21" s="101"/>
      <c r="GWA21" s="26"/>
      <c r="GWB21" s="34"/>
      <c r="GWC21" s="34"/>
      <c r="GWD21" s="21"/>
      <c r="GWE21" s="128"/>
      <c r="GWF21" s="129"/>
      <c r="GWG21" s="32"/>
      <c r="GWH21" s="33"/>
      <c r="GWI21" s="101"/>
      <c r="GWJ21" s="26"/>
      <c r="GWK21" s="34"/>
      <c r="GWL21" s="34"/>
      <c r="GWM21" s="21"/>
      <c r="GWN21" s="128"/>
      <c r="GWO21" s="129"/>
      <c r="GWP21" s="32"/>
      <c r="GWQ21" s="33"/>
      <c r="GWR21" s="101"/>
      <c r="GWS21" s="26"/>
      <c r="GWT21" s="34"/>
      <c r="GWU21" s="34"/>
      <c r="GWV21" s="21"/>
      <c r="GWW21" s="128"/>
      <c r="GWX21" s="129"/>
      <c r="GWY21" s="32"/>
      <c r="GWZ21" s="33"/>
      <c r="GXA21" s="101"/>
      <c r="GXB21" s="26"/>
      <c r="GXC21" s="34"/>
      <c r="GXD21" s="34"/>
      <c r="GXE21" s="21"/>
      <c r="GXF21" s="128"/>
      <c r="GXG21" s="129"/>
      <c r="GXH21" s="32"/>
      <c r="GXI21" s="33"/>
      <c r="GXJ21" s="101"/>
      <c r="GXK21" s="26"/>
      <c r="GXL21" s="34"/>
      <c r="GXM21" s="34"/>
      <c r="GXN21" s="21"/>
      <c r="GXO21" s="128"/>
      <c r="GXP21" s="129"/>
      <c r="GXQ21" s="32"/>
      <c r="GXR21" s="33"/>
      <c r="GXS21" s="101"/>
      <c r="GXT21" s="26"/>
      <c r="GXU21" s="34"/>
      <c r="GXV21" s="34"/>
      <c r="GXW21" s="21"/>
      <c r="GXX21" s="128"/>
      <c r="GXY21" s="129"/>
      <c r="GXZ21" s="32"/>
      <c r="GYA21" s="33"/>
      <c r="GYB21" s="101"/>
      <c r="GYC21" s="26"/>
      <c r="GYD21" s="34"/>
      <c r="GYE21" s="34"/>
      <c r="GYF21" s="21"/>
      <c r="GYG21" s="128"/>
      <c r="GYH21" s="129"/>
      <c r="GYI21" s="32"/>
      <c r="GYJ21" s="33"/>
      <c r="GYK21" s="101"/>
      <c r="GYL21" s="26"/>
      <c r="GYM21" s="34"/>
      <c r="GYN21" s="34"/>
      <c r="GYO21" s="21"/>
      <c r="GYP21" s="128"/>
      <c r="GYQ21" s="129"/>
      <c r="GYR21" s="32"/>
      <c r="GYS21" s="33"/>
      <c r="GYT21" s="101"/>
      <c r="GYU21" s="26"/>
      <c r="GYV21" s="34"/>
      <c r="GYW21" s="34"/>
      <c r="GYX21" s="21"/>
      <c r="GYY21" s="128"/>
      <c r="GYZ21" s="129"/>
      <c r="GZA21" s="32"/>
      <c r="GZB21" s="33"/>
      <c r="GZC21" s="101"/>
      <c r="GZD21" s="26"/>
      <c r="GZE21" s="34"/>
      <c r="GZF21" s="34"/>
      <c r="GZG21" s="21"/>
      <c r="GZH21" s="128"/>
      <c r="GZI21" s="129"/>
      <c r="GZJ21" s="32"/>
      <c r="GZK21" s="33"/>
      <c r="GZL21" s="101"/>
      <c r="GZM21" s="26"/>
      <c r="GZN21" s="34"/>
      <c r="GZO21" s="34"/>
      <c r="GZP21" s="21"/>
      <c r="GZQ21" s="128"/>
      <c r="GZR21" s="129"/>
      <c r="GZS21" s="32"/>
      <c r="GZT21" s="33"/>
      <c r="GZU21" s="101"/>
      <c r="GZV21" s="26"/>
      <c r="GZW21" s="34"/>
      <c r="GZX21" s="34"/>
      <c r="GZY21" s="21"/>
      <c r="GZZ21" s="128"/>
      <c r="HAA21" s="129"/>
      <c r="HAB21" s="32"/>
      <c r="HAC21" s="33"/>
      <c r="HAD21" s="101"/>
      <c r="HAE21" s="26"/>
      <c r="HAF21" s="34"/>
      <c r="HAG21" s="34"/>
      <c r="HAH21" s="21"/>
      <c r="HAI21" s="128"/>
      <c r="HAJ21" s="129"/>
      <c r="HAK21" s="32"/>
      <c r="HAL21" s="33"/>
      <c r="HAM21" s="101"/>
      <c r="HAN21" s="26"/>
      <c r="HAO21" s="34"/>
      <c r="HAP21" s="34"/>
      <c r="HAQ21" s="21"/>
      <c r="HAR21" s="128"/>
      <c r="HAS21" s="129"/>
      <c r="HAT21" s="32"/>
      <c r="HAU21" s="33"/>
      <c r="HAV21" s="101"/>
      <c r="HAW21" s="26"/>
      <c r="HAX21" s="34"/>
      <c r="HAY21" s="34"/>
      <c r="HAZ21" s="21"/>
      <c r="HBA21" s="128"/>
      <c r="HBB21" s="129"/>
      <c r="HBC21" s="32"/>
      <c r="HBD21" s="33"/>
      <c r="HBE21" s="101"/>
      <c r="HBF21" s="26"/>
      <c r="HBG21" s="34"/>
      <c r="HBH21" s="34"/>
      <c r="HBI21" s="21"/>
      <c r="HBJ21" s="128"/>
      <c r="HBK21" s="129"/>
      <c r="HBL21" s="32"/>
      <c r="HBM21" s="33"/>
      <c r="HBN21" s="101"/>
      <c r="HBO21" s="26"/>
      <c r="HBP21" s="34"/>
      <c r="HBQ21" s="34"/>
      <c r="HBR21" s="21"/>
      <c r="HBS21" s="128"/>
      <c r="HBT21" s="129"/>
      <c r="HBU21" s="32"/>
      <c r="HBV21" s="33"/>
      <c r="HBW21" s="101"/>
      <c r="HBX21" s="26"/>
      <c r="HBY21" s="34"/>
      <c r="HBZ21" s="34"/>
      <c r="HCA21" s="21"/>
      <c r="HCB21" s="128"/>
      <c r="HCC21" s="129"/>
      <c r="HCD21" s="32"/>
      <c r="HCE21" s="33"/>
      <c r="HCF21" s="101"/>
      <c r="HCG21" s="26"/>
      <c r="HCH21" s="34"/>
      <c r="HCI21" s="34"/>
      <c r="HCJ21" s="21"/>
      <c r="HCK21" s="128"/>
      <c r="HCL21" s="129"/>
      <c r="HCM21" s="32"/>
      <c r="HCN21" s="33"/>
      <c r="HCO21" s="101"/>
      <c r="HCP21" s="26"/>
      <c r="HCQ21" s="34"/>
      <c r="HCR21" s="34"/>
      <c r="HCS21" s="21"/>
      <c r="HCT21" s="128"/>
      <c r="HCU21" s="129"/>
      <c r="HCV21" s="32"/>
      <c r="HCW21" s="33"/>
      <c r="HCX21" s="101"/>
      <c r="HCY21" s="26"/>
      <c r="HCZ21" s="34"/>
      <c r="HDA21" s="34"/>
      <c r="HDB21" s="21"/>
      <c r="HDC21" s="128"/>
      <c r="HDD21" s="129"/>
      <c r="HDE21" s="32"/>
      <c r="HDF21" s="33"/>
      <c r="HDG21" s="101"/>
      <c r="HDH21" s="26"/>
      <c r="HDI21" s="34"/>
      <c r="HDJ21" s="34"/>
      <c r="HDK21" s="21"/>
      <c r="HDL21" s="128"/>
      <c r="HDM21" s="129"/>
      <c r="HDN21" s="32"/>
      <c r="HDO21" s="33"/>
      <c r="HDP21" s="101"/>
      <c r="HDQ21" s="26"/>
      <c r="HDR21" s="34"/>
      <c r="HDS21" s="34"/>
      <c r="HDT21" s="21"/>
      <c r="HDU21" s="128"/>
      <c r="HDV21" s="129"/>
      <c r="HDW21" s="32"/>
      <c r="HDX21" s="33"/>
      <c r="HDY21" s="101"/>
      <c r="HDZ21" s="26"/>
      <c r="HEA21" s="34"/>
      <c r="HEB21" s="34"/>
      <c r="HEC21" s="21"/>
      <c r="HED21" s="128"/>
      <c r="HEE21" s="129"/>
      <c r="HEF21" s="32"/>
      <c r="HEG21" s="33"/>
      <c r="HEH21" s="101"/>
      <c r="HEI21" s="26"/>
      <c r="HEJ21" s="34"/>
      <c r="HEK21" s="34"/>
      <c r="HEL21" s="21"/>
      <c r="HEM21" s="128"/>
      <c r="HEN21" s="129"/>
      <c r="HEO21" s="32"/>
      <c r="HEP21" s="33"/>
      <c r="HEQ21" s="101"/>
      <c r="HER21" s="26"/>
      <c r="HES21" s="34"/>
      <c r="HET21" s="34"/>
      <c r="HEU21" s="21"/>
      <c r="HEV21" s="128"/>
      <c r="HEW21" s="129"/>
      <c r="HEX21" s="32"/>
      <c r="HEY21" s="33"/>
      <c r="HEZ21" s="101"/>
      <c r="HFA21" s="26"/>
      <c r="HFB21" s="34"/>
      <c r="HFC21" s="34"/>
      <c r="HFD21" s="21"/>
      <c r="HFE21" s="128"/>
      <c r="HFF21" s="129"/>
      <c r="HFG21" s="32"/>
      <c r="HFH21" s="33"/>
      <c r="HFI21" s="101"/>
      <c r="HFJ21" s="26"/>
      <c r="HFK21" s="34"/>
      <c r="HFL21" s="34"/>
      <c r="HFM21" s="21"/>
      <c r="HFN21" s="128"/>
      <c r="HFO21" s="129"/>
      <c r="HFP21" s="32"/>
      <c r="HFQ21" s="33"/>
      <c r="HFR21" s="101"/>
      <c r="HFS21" s="26"/>
      <c r="HFT21" s="34"/>
      <c r="HFU21" s="34"/>
      <c r="HFV21" s="21"/>
      <c r="HFW21" s="128"/>
      <c r="HFX21" s="129"/>
      <c r="HFY21" s="32"/>
      <c r="HFZ21" s="33"/>
      <c r="HGA21" s="101"/>
      <c r="HGB21" s="26"/>
      <c r="HGC21" s="34"/>
      <c r="HGD21" s="34"/>
      <c r="HGE21" s="21"/>
      <c r="HGF21" s="128"/>
      <c r="HGG21" s="129"/>
      <c r="HGH21" s="32"/>
      <c r="HGI21" s="33"/>
      <c r="HGJ21" s="101"/>
      <c r="HGK21" s="26"/>
      <c r="HGL21" s="34"/>
      <c r="HGM21" s="34"/>
      <c r="HGN21" s="21"/>
      <c r="HGO21" s="128"/>
      <c r="HGP21" s="129"/>
      <c r="HGQ21" s="32"/>
      <c r="HGR21" s="33"/>
      <c r="HGS21" s="101"/>
      <c r="HGT21" s="26"/>
      <c r="HGU21" s="34"/>
      <c r="HGV21" s="34"/>
      <c r="HGW21" s="21"/>
      <c r="HGX21" s="128"/>
      <c r="HGY21" s="129"/>
      <c r="HGZ21" s="32"/>
      <c r="HHA21" s="33"/>
      <c r="HHB21" s="101"/>
      <c r="HHC21" s="26"/>
      <c r="HHD21" s="34"/>
      <c r="HHE21" s="34"/>
      <c r="HHF21" s="21"/>
      <c r="HHG21" s="128"/>
      <c r="HHH21" s="129"/>
      <c r="HHI21" s="32"/>
      <c r="HHJ21" s="33"/>
      <c r="HHK21" s="101"/>
      <c r="HHL21" s="26"/>
      <c r="HHM21" s="34"/>
      <c r="HHN21" s="34"/>
      <c r="HHO21" s="21"/>
      <c r="HHP21" s="128"/>
      <c r="HHQ21" s="129"/>
      <c r="HHR21" s="32"/>
      <c r="HHS21" s="33"/>
      <c r="HHT21" s="101"/>
      <c r="HHU21" s="26"/>
      <c r="HHV21" s="34"/>
      <c r="HHW21" s="34"/>
      <c r="HHX21" s="21"/>
      <c r="HHY21" s="128"/>
      <c r="HHZ21" s="129"/>
      <c r="HIA21" s="32"/>
      <c r="HIB21" s="33"/>
      <c r="HIC21" s="101"/>
      <c r="HID21" s="26"/>
      <c r="HIE21" s="34"/>
      <c r="HIF21" s="34"/>
      <c r="HIG21" s="21"/>
      <c r="HIH21" s="128"/>
      <c r="HII21" s="129"/>
      <c r="HIJ21" s="32"/>
      <c r="HIK21" s="33"/>
      <c r="HIL21" s="101"/>
      <c r="HIM21" s="26"/>
      <c r="HIN21" s="34"/>
      <c r="HIO21" s="34"/>
      <c r="HIP21" s="21"/>
      <c r="HIQ21" s="128"/>
      <c r="HIR21" s="129"/>
      <c r="HIS21" s="32"/>
      <c r="HIT21" s="33"/>
      <c r="HIU21" s="101"/>
      <c r="HIV21" s="26"/>
      <c r="HIW21" s="34"/>
      <c r="HIX21" s="34"/>
      <c r="HIY21" s="21"/>
      <c r="HIZ21" s="128"/>
      <c r="HJA21" s="129"/>
      <c r="HJB21" s="32"/>
      <c r="HJC21" s="33"/>
      <c r="HJD21" s="101"/>
      <c r="HJE21" s="26"/>
      <c r="HJF21" s="34"/>
      <c r="HJG21" s="34"/>
      <c r="HJH21" s="21"/>
      <c r="HJI21" s="128"/>
      <c r="HJJ21" s="129"/>
      <c r="HJK21" s="32"/>
      <c r="HJL21" s="33"/>
      <c r="HJM21" s="101"/>
      <c r="HJN21" s="26"/>
      <c r="HJO21" s="34"/>
      <c r="HJP21" s="34"/>
      <c r="HJQ21" s="21"/>
      <c r="HJR21" s="128"/>
      <c r="HJS21" s="129"/>
      <c r="HJT21" s="32"/>
      <c r="HJU21" s="33"/>
      <c r="HJV21" s="101"/>
      <c r="HJW21" s="26"/>
      <c r="HJX21" s="34"/>
      <c r="HJY21" s="34"/>
      <c r="HJZ21" s="21"/>
      <c r="HKA21" s="128"/>
      <c r="HKB21" s="129"/>
      <c r="HKC21" s="32"/>
      <c r="HKD21" s="33"/>
      <c r="HKE21" s="101"/>
      <c r="HKF21" s="26"/>
      <c r="HKG21" s="34"/>
      <c r="HKH21" s="34"/>
      <c r="HKI21" s="21"/>
      <c r="HKJ21" s="128"/>
      <c r="HKK21" s="129"/>
      <c r="HKL21" s="32"/>
      <c r="HKM21" s="33"/>
      <c r="HKN21" s="101"/>
      <c r="HKO21" s="26"/>
      <c r="HKP21" s="34"/>
      <c r="HKQ21" s="34"/>
      <c r="HKR21" s="21"/>
      <c r="HKS21" s="128"/>
      <c r="HKT21" s="129"/>
      <c r="HKU21" s="32"/>
      <c r="HKV21" s="33"/>
      <c r="HKW21" s="101"/>
      <c r="HKX21" s="26"/>
      <c r="HKY21" s="34"/>
      <c r="HKZ21" s="34"/>
      <c r="HLA21" s="21"/>
      <c r="HLB21" s="128"/>
      <c r="HLC21" s="129"/>
      <c r="HLD21" s="32"/>
      <c r="HLE21" s="33"/>
      <c r="HLF21" s="101"/>
      <c r="HLG21" s="26"/>
      <c r="HLH21" s="34"/>
      <c r="HLI21" s="34"/>
      <c r="HLJ21" s="21"/>
      <c r="HLK21" s="128"/>
      <c r="HLL21" s="129"/>
      <c r="HLM21" s="32"/>
      <c r="HLN21" s="33"/>
      <c r="HLO21" s="101"/>
      <c r="HLP21" s="26"/>
      <c r="HLQ21" s="34"/>
      <c r="HLR21" s="34"/>
      <c r="HLS21" s="21"/>
      <c r="HLT21" s="128"/>
      <c r="HLU21" s="129"/>
      <c r="HLV21" s="32"/>
      <c r="HLW21" s="33"/>
      <c r="HLX21" s="101"/>
      <c r="HLY21" s="26"/>
      <c r="HLZ21" s="34"/>
      <c r="HMA21" s="34"/>
      <c r="HMB21" s="21"/>
      <c r="HMC21" s="128"/>
      <c r="HMD21" s="129"/>
      <c r="HME21" s="32"/>
      <c r="HMF21" s="33"/>
      <c r="HMG21" s="101"/>
      <c r="HMH21" s="26"/>
      <c r="HMI21" s="34"/>
      <c r="HMJ21" s="34"/>
      <c r="HMK21" s="21"/>
      <c r="HML21" s="128"/>
      <c r="HMM21" s="129"/>
      <c r="HMN21" s="32"/>
      <c r="HMO21" s="33"/>
      <c r="HMP21" s="101"/>
      <c r="HMQ21" s="26"/>
      <c r="HMR21" s="34"/>
      <c r="HMS21" s="34"/>
      <c r="HMT21" s="21"/>
      <c r="HMU21" s="128"/>
      <c r="HMV21" s="129"/>
      <c r="HMW21" s="32"/>
      <c r="HMX21" s="33"/>
      <c r="HMY21" s="101"/>
      <c r="HMZ21" s="26"/>
      <c r="HNA21" s="34"/>
      <c r="HNB21" s="34"/>
      <c r="HNC21" s="21"/>
      <c r="HND21" s="128"/>
      <c r="HNE21" s="129"/>
      <c r="HNF21" s="32"/>
      <c r="HNG21" s="33"/>
      <c r="HNH21" s="101"/>
      <c r="HNI21" s="26"/>
      <c r="HNJ21" s="34"/>
      <c r="HNK21" s="34"/>
      <c r="HNL21" s="21"/>
      <c r="HNM21" s="128"/>
      <c r="HNN21" s="129"/>
      <c r="HNO21" s="32"/>
      <c r="HNP21" s="33"/>
      <c r="HNQ21" s="101"/>
      <c r="HNR21" s="26"/>
      <c r="HNS21" s="34"/>
      <c r="HNT21" s="34"/>
      <c r="HNU21" s="21"/>
      <c r="HNV21" s="128"/>
      <c r="HNW21" s="129"/>
      <c r="HNX21" s="32"/>
      <c r="HNY21" s="33"/>
      <c r="HNZ21" s="101"/>
      <c r="HOA21" s="26"/>
      <c r="HOB21" s="34"/>
      <c r="HOC21" s="34"/>
      <c r="HOD21" s="21"/>
      <c r="HOE21" s="128"/>
      <c r="HOF21" s="129"/>
      <c r="HOG21" s="32"/>
      <c r="HOH21" s="33"/>
      <c r="HOI21" s="101"/>
      <c r="HOJ21" s="26"/>
      <c r="HOK21" s="34"/>
      <c r="HOL21" s="34"/>
      <c r="HOM21" s="21"/>
      <c r="HON21" s="128"/>
      <c r="HOO21" s="129"/>
      <c r="HOP21" s="32"/>
      <c r="HOQ21" s="33"/>
      <c r="HOR21" s="101"/>
      <c r="HOS21" s="26"/>
      <c r="HOT21" s="34"/>
      <c r="HOU21" s="34"/>
      <c r="HOV21" s="21"/>
      <c r="HOW21" s="128"/>
      <c r="HOX21" s="129"/>
      <c r="HOY21" s="32"/>
      <c r="HOZ21" s="33"/>
      <c r="HPA21" s="101"/>
      <c r="HPB21" s="26"/>
      <c r="HPC21" s="34"/>
      <c r="HPD21" s="34"/>
      <c r="HPE21" s="21"/>
      <c r="HPF21" s="128"/>
      <c r="HPG21" s="129"/>
      <c r="HPH21" s="32"/>
      <c r="HPI21" s="33"/>
      <c r="HPJ21" s="101"/>
      <c r="HPK21" s="26"/>
      <c r="HPL21" s="34"/>
      <c r="HPM21" s="34"/>
      <c r="HPN21" s="21"/>
      <c r="HPO21" s="128"/>
      <c r="HPP21" s="129"/>
      <c r="HPQ21" s="32"/>
      <c r="HPR21" s="33"/>
      <c r="HPS21" s="101"/>
      <c r="HPT21" s="26"/>
      <c r="HPU21" s="34"/>
      <c r="HPV21" s="34"/>
      <c r="HPW21" s="21"/>
      <c r="HPX21" s="128"/>
      <c r="HPY21" s="129"/>
      <c r="HPZ21" s="32"/>
      <c r="HQA21" s="33"/>
      <c r="HQB21" s="101"/>
      <c r="HQC21" s="26"/>
      <c r="HQD21" s="34"/>
      <c r="HQE21" s="34"/>
      <c r="HQF21" s="21"/>
      <c r="HQG21" s="128"/>
      <c r="HQH21" s="129"/>
      <c r="HQI21" s="32"/>
      <c r="HQJ21" s="33"/>
      <c r="HQK21" s="101"/>
      <c r="HQL21" s="26"/>
      <c r="HQM21" s="34"/>
      <c r="HQN21" s="34"/>
      <c r="HQO21" s="21"/>
      <c r="HQP21" s="128"/>
      <c r="HQQ21" s="129"/>
      <c r="HQR21" s="32"/>
      <c r="HQS21" s="33"/>
      <c r="HQT21" s="101"/>
      <c r="HQU21" s="26"/>
      <c r="HQV21" s="34"/>
      <c r="HQW21" s="34"/>
      <c r="HQX21" s="21"/>
      <c r="HQY21" s="128"/>
      <c r="HQZ21" s="129"/>
      <c r="HRA21" s="32"/>
      <c r="HRB21" s="33"/>
      <c r="HRC21" s="101"/>
      <c r="HRD21" s="26"/>
      <c r="HRE21" s="34"/>
      <c r="HRF21" s="34"/>
      <c r="HRG21" s="21"/>
      <c r="HRH21" s="128"/>
      <c r="HRI21" s="129"/>
      <c r="HRJ21" s="32"/>
      <c r="HRK21" s="33"/>
      <c r="HRL21" s="101"/>
      <c r="HRM21" s="26"/>
      <c r="HRN21" s="34"/>
      <c r="HRO21" s="34"/>
      <c r="HRP21" s="21"/>
      <c r="HRQ21" s="128"/>
      <c r="HRR21" s="129"/>
      <c r="HRS21" s="32"/>
      <c r="HRT21" s="33"/>
      <c r="HRU21" s="101"/>
      <c r="HRV21" s="26"/>
      <c r="HRW21" s="34"/>
      <c r="HRX21" s="34"/>
      <c r="HRY21" s="21"/>
      <c r="HRZ21" s="128"/>
      <c r="HSA21" s="129"/>
      <c r="HSB21" s="32"/>
      <c r="HSC21" s="33"/>
      <c r="HSD21" s="101"/>
      <c r="HSE21" s="26"/>
      <c r="HSF21" s="34"/>
      <c r="HSG21" s="34"/>
      <c r="HSH21" s="21"/>
      <c r="HSI21" s="128"/>
      <c r="HSJ21" s="129"/>
      <c r="HSK21" s="32"/>
      <c r="HSL21" s="33"/>
      <c r="HSM21" s="101"/>
      <c r="HSN21" s="26"/>
      <c r="HSO21" s="34"/>
      <c r="HSP21" s="34"/>
      <c r="HSQ21" s="21"/>
      <c r="HSR21" s="128"/>
      <c r="HSS21" s="129"/>
      <c r="HST21" s="32"/>
      <c r="HSU21" s="33"/>
      <c r="HSV21" s="101"/>
      <c r="HSW21" s="26"/>
      <c r="HSX21" s="34"/>
      <c r="HSY21" s="34"/>
      <c r="HSZ21" s="21"/>
      <c r="HTA21" s="128"/>
      <c r="HTB21" s="129"/>
      <c r="HTC21" s="32"/>
      <c r="HTD21" s="33"/>
      <c r="HTE21" s="101"/>
      <c r="HTF21" s="26"/>
      <c r="HTG21" s="34"/>
      <c r="HTH21" s="34"/>
      <c r="HTI21" s="21"/>
      <c r="HTJ21" s="128"/>
      <c r="HTK21" s="129"/>
      <c r="HTL21" s="32"/>
      <c r="HTM21" s="33"/>
      <c r="HTN21" s="101"/>
      <c r="HTO21" s="26"/>
      <c r="HTP21" s="34"/>
      <c r="HTQ21" s="34"/>
      <c r="HTR21" s="21"/>
      <c r="HTS21" s="128"/>
      <c r="HTT21" s="129"/>
      <c r="HTU21" s="32"/>
      <c r="HTV21" s="33"/>
      <c r="HTW21" s="101"/>
      <c r="HTX21" s="26"/>
      <c r="HTY21" s="34"/>
      <c r="HTZ21" s="34"/>
      <c r="HUA21" s="21"/>
      <c r="HUB21" s="128"/>
      <c r="HUC21" s="129"/>
      <c r="HUD21" s="32"/>
      <c r="HUE21" s="33"/>
      <c r="HUF21" s="101"/>
      <c r="HUG21" s="26"/>
      <c r="HUH21" s="34"/>
      <c r="HUI21" s="34"/>
      <c r="HUJ21" s="21"/>
      <c r="HUK21" s="128"/>
      <c r="HUL21" s="129"/>
      <c r="HUM21" s="32"/>
      <c r="HUN21" s="33"/>
      <c r="HUO21" s="101"/>
      <c r="HUP21" s="26"/>
      <c r="HUQ21" s="34"/>
      <c r="HUR21" s="34"/>
      <c r="HUS21" s="21"/>
      <c r="HUT21" s="128"/>
      <c r="HUU21" s="129"/>
      <c r="HUV21" s="32"/>
      <c r="HUW21" s="33"/>
      <c r="HUX21" s="101"/>
      <c r="HUY21" s="26"/>
      <c r="HUZ21" s="34"/>
      <c r="HVA21" s="34"/>
      <c r="HVB21" s="21"/>
      <c r="HVC21" s="128"/>
      <c r="HVD21" s="129"/>
      <c r="HVE21" s="32"/>
      <c r="HVF21" s="33"/>
      <c r="HVG21" s="101"/>
      <c r="HVH21" s="26"/>
      <c r="HVI21" s="34"/>
      <c r="HVJ21" s="34"/>
      <c r="HVK21" s="21"/>
      <c r="HVL21" s="128"/>
      <c r="HVM21" s="129"/>
      <c r="HVN21" s="32"/>
      <c r="HVO21" s="33"/>
      <c r="HVP21" s="101"/>
      <c r="HVQ21" s="26"/>
      <c r="HVR21" s="34"/>
      <c r="HVS21" s="34"/>
      <c r="HVT21" s="21"/>
      <c r="HVU21" s="128"/>
      <c r="HVV21" s="129"/>
      <c r="HVW21" s="32"/>
      <c r="HVX21" s="33"/>
      <c r="HVY21" s="101"/>
      <c r="HVZ21" s="26"/>
      <c r="HWA21" s="34"/>
      <c r="HWB21" s="34"/>
      <c r="HWC21" s="21"/>
      <c r="HWD21" s="128"/>
      <c r="HWE21" s="129"/>
      <c r="HWF21" s="32"/>
      <c r="HWG21" s="33"/>
      <c r="HWH21" s="101"/>
      <c r="HWI21" s="26"/>
      <c r="HWJ21" s="34"/>
      <c r="HWK21" s="34"/>
      <c r="HWL21" s="21"/>
      <c r="HWM21" s="128"/>
      <c r="HWN21" s="129"/>
      <c r="HWO21" s="32"/>
      <c r="HWP21" s="33"/>
      <c r="HWQ21" s="101"/>
      <c r="HWR21" s="26"/>
      <c r="HWS21" s="34"/>
      <c r="HWT21" s="34"/>
      <c r="HWU21" s="21"/>
      <c r="HWV21" s="128"/>
      <c r="HWW21" s="129"/>
      <c r="HWX21" s="32"/>
      <c r="HWY21" s="33"/>
      <c r="HWZ21" s="101"/>
      <c r="HXA21" s="26"/>
      <c r="HXB21" s="34"/>
      <c r="HXC21" s="34"/>
      <c r="HXD21" s="21"/>
      <c r="HXE21" s="128"/>
      <c r="HXF21" s="129"/>
      <c r="HXG21" s="32"/>
      <c r="HXH21" s="33"/>
      <c r="HXI21" s="101"/>
      <c r="HXJ21" s="26"/>
      <c r="HXK21" s="34"/>
      <c r="HXL21" s="34"/>
      <c r="HXM21" s="21"/>
      <c r="HXN21" s="128"/>
      <c r="HXO21" s="129"/>
      <c r="HXP21" s="32"/>
      <c r="HXQ21" s="33"/>
      <c r="HXR21" s="101"/>
      <c r="HXS21" s="26"/>
      <c r="HXT21" s="34"/>
      <c r="HXU21" s="34"/>
      <c r="HXV21" s="21"/>
      <c r="HXW21" s="128"/>
      <c r="HXX21" s="129"/>
      <c r="HXY21" s="32"/>
      <c r="HXZ21" s="33"/>
      <c r="HYA21" s="101"/>
      <c r="HYB21" s="26"/>
      <c r="HYC21" s="34"/>
      <c r="HYD21" s="34"/>
      <c r="HYE21" s="21"/>
      <c r="HYF21" s="128"/>
      <c r="HYG21" s="129"/>
      <c r="HYH21" s="32"/>
      <c r="HYI21" s="33"/>
      <c r="HYJ21" s="101"/>
      <c r="HYK21" s="26"/>
      <c r="HYL21" s="34"/>
      <c r="HYM21" s="34"/>
      <c r="HYN21" s="21"/>
      <c r="HYO21" s="128"/>
      <c r="HYP21" s="129"/>
      <c r="HYQ21" s="32"/>
      <c r="HYR21" s="33"/>
      <c r="HYS21" s="101"/>
      <c r="HYT21" s="26"/>
      <c r="HYU21" s="34"/>
      <c r="HYV21" s="34"/>
      <c r="HYW21" s="21"/>
      <c r="HYX21" s="128"/>
      <c r="HYY21" s="129"/>
      <c r="HYZ21" s="32"/>
      <c r="HZA21" s="33"/>
      <c r="HZB21" s="101"/>
      <c r="HZC21" s="26"/>
      <c r="HZD21" s="34"/>
      <c r="HZE21" s="34"/>
      <c r="HZF21" s="21"/>
      <c r="HZG21" s="128"/>
      <c r="HZH21" s="129"/>
      <c r="HZI21" s="32"/>
      <c r="HZJ21" s="33"/>
      <c r="HZK21" s="101"/>
      <c r="HZL21" s="26"/>
      <c r="HZM21" s="34"/>
      <c r="HZN21" s="34"/>
      <c r="HZO21" s="21"/>
      <c r="HZP21" s="128"/>
      <c r="HZQ21" s="129"/>
      <c r="HZR21" s="32"/>
      <c r="HZS21" s="33"/>
      <c r="HZT21" s="101"/>
      <c r="HZU21" s="26"/>
      <c r="HZV21" s="34"/>
      <c r="HZW21" s="34"/>
      <c r="HZX21" s="21"/>
      <c r="HZY21" s="128"/>
      <c r="HZZ21" s="129"/>
      <c r="IAA21" s="32"/>
      <c r="IAB21" s="33"/>
      <c r="IAC21" s="101"/>
      <c r="IAD21" s="26"/>
      <c r="IAE21" s="34"/>
      <c r="IAF21" s="34"/>
      <c r="IAG21" s="21"/>
      <c r="IAH21" s="128"/>
      <c r="IAI21" s="129"/>
      <c r="IAJ21" s="32"/>
      <c r="IAK21" s="33"/>
      <c r="IAL21" s="101"/>
      <c r="IAM21" s="26"/>
      <c r="IAN21" s="34"/>
      <c r="IAO21" s="34"/>
      <c r="IAP21" s="21"/>
      <c r="IAQ21" s="128"/>
      <c r="IAR21" s="129"/>
      <c r="IAS21" s="32"/>
      <c r="IAT21" s="33"/>
      <c r="IAU21" s="101"/>
      <c r="IAV21" s="26"/>
      <c r="IAW21" s="34"/>
      <c r="IAX21" s="34"/>
      <c r="IAY21" s="21"/>
      <c r="IAZ21" s="128"/>
      <c r="IBA21" s="129"/>
      <c r="IBB21" s="32"/>
      <c r="IBC21" s="33"/>
      <c r="IBD21" s="101"/>
      <c r="IBE21" s="26"/>
      <c r="IBF21" s="34"/>
      <c r="IBG21" s="34"/>
      <c r="IBH21" s="21"/>
      <c r="IBI21" s="128"/>
      <c r="IBJ21" s="129"/>
      <c r="IBK21" s="32"/>
      <c r="IBL21" s="33"/>
      <c r="IBM21" s="101"/>
      <c r="IBN21" s="26"/>
      <c r="IBO21" s="34"/>
      <c r="IBP21" s="34"/>
      <c r="IBQ21" s="21"/>
      <c r="IBR21" s="128"/>
      <c r="IBS21" s="129"/>
      <c r="IBT21" s="32"/>
      <c r="IBU21" s="33"/>
      <c r="IBV21" s="101"/>
      <c r="IBW21" s="26"/>
      <c r="IBX21" s="34"/>
      <c r="IBY21" s="34"/>
      <c r="IBZ21" s="21"/>
      <c r="ICA21" s="128"/>
      <c r="ICB21" s="129"/>
      <c r="ICC21" s="32"/>
      <c r="ICD21" s="33"/>
      <c r="ICE21" s="101"/>
      <c r="ICF21" s="26"/>
      <c r="ICG21" s="34"/>
      <c r="ICH21" s="34"/>
      <c r="ICI21" s="21"/>
      <c r="ICJ21" s="128"/>
      <c r="ICK21" s="129"/>
      <c r="ICL21" s="32"/>
      <c r="ICM21" s="33"/>
      <c r="ICN21" s="101"/>
      <c r="ICO21" s="26"/>
      <c r="ICP21" s="34"/>
      <c r="ICQ21" s="34"/>
      <c r="ICR21" s="21"/>
      <c r="ICS21" s="128"/>
      <c r="ICT21" s="129"/>
      <c r="ICU21" s="32"/>
      <c r="ICV21" s="33"/>
      <c r="ICW21" s="101"/>
      <c r="ICX21" s="26"/>
      <c r="ICY21" s="34"/>
      <c r="ICZ21" s="34"/>
      <c r="IDA21" s="21"/>
      <c r="IDB21" s="128"/>
      <c r="IDC21" s="129"/>
      <c r="IDD21" s="32"/>
      <c r="IDE21" s="33"/>
      <c r="IDF21" s="101"/>
      <c r="IDG21" s="26"/>
      <c r="IDH21" s="34"/>
      <c r="IDI21" s="34"/>
      <c r="IDJ21" s="21"/>
      <c r="IDK21" s="128"/>
      <c r="IDL21" s="129"/>
      <c r="IDM21" s="32"/>
      <c r="IDN21" s="33"/>
      <c r="IDO21" s="101"/>
      <c r="IDP21" s="26"/>
      <c r="IDQ21" s="34"/>
      <c r="IDR21" s="34"/>
      <c r="IDS21" s="21"/>
      <c r="IDT21" s="128"/>
      <c r="IDU21" s="129"/>
      <c r="IDV21" s="32"/>
      <c r="IDW21" s="33"/>
      <c r="IDX21" s="101"/>
      <c r="IDY21" s="26"/>
      <c r="IDZ21" s="34"/>
      <c r="IEA21" s="34"/>
      <c r="IEB21" s="21"/>
      <c r="IEC21" s="128"/>
      <c r="IED21" s="129"/>
      <c r="IEE21" s="32"/>
      <c r="IEF21" s="33"/>
      <c r="IEG21" s="101"/>
      <c r="IEH21" s="26"/>
      <c r="IEI21" s="34"/>
      <c r="IEJ21" s="34"/>
      <c r="IEK21" s="21"/>
      <c r="IEL21" s="128"/>
      <c r="IEM21" s="129"/>
      <c r="IEN21" s="32"/>
      <c r="IEO21" s="33"/>
      <c r="IEP21" s="101"/>
      <c r="IEQ21" s="26"/>
      <c r="IER21" s="34"/>
      <c r="IES21" s="34"/>
      <c r="IET21" s="21"/>
      <c r="IEU21" s="128"/>
      <c r="IEV21" s="129"/>
      <c r="IEW21" s="32"/>
      <c r="IEX21" s="33"/>
      <c r="IEY21" s="101"/>
      <c r="IEZ21" s="26"/>
      <c r="IFA21" s="34"/>
      <c r="IFB21" s="34"/>
      <c r="IFC21" s="21"/>
      <c r="IFD21" s="128"/>
      <c r="IFE21" s="129"/>
      <c r="IFF21" s="32"/>
      <c r="IFG21" s="33"/>
      <c r="IFH21" s="101"/>
      <c r="IFI21" s="26"/>
      <c r="IFJ21" s="34"/>
      <c r="IFK21" s="34"/>
      <c r="IFL21" s="21"/>
      <c r="IFM21" s="128"/>
      <c r="IFN21" s="129"/>
      <c r="IFO21" s="32"/>
      <c r="IFP21" s="33"/>
      <c r="IFQ21" s="101"/>
      <c r="IFR21" s="26"/>
      <c r="IFS21" s="34"/>
      <c r="IFT21" s="34"/>
      <c r="IFU21" s="21"/>
      <c r="IFV21" s="128"/>
      <c r="IFW21" s="129"/>
      <c r="IFX21" s="32"/>
      <c r="IFY21" s="33"/>
      <c r="IFZ21" s="101"/>
      <c r="IGA21" s="26"/>
      <c r="IGB21" s="34"/>
      <c r="IGC21" s="34"/>
      <c r="IGD21" s="21"/>
      <c r="IGE21" s="128"/>
      <c r="IGF21" s="129"/>
      <c r="IGG21" s="32"/>
      <c r="IGH21" s="33"/>
      <c r="IGI21" s="101"/>
      <c r="IGJ21" s="26"/>
      <c r="IGK21" s="34"/>
      <c r="IGL21" s="34"/>
      <c r="IGM21" s="21"/>
      <c r="IGN21" s="128"/>
      <c r="IGO21" s="129"/>
      <c r="IGP21" s="32"/>
      <c r="IGQ21" s="33"/>
      <c r="IGR21" s="101"/>
      <c r="IGS21" s="26"/>
      <c r="IGT21" s="34"/>
      <c r="IGU21" s="34"/>
      <c r="IGV21" s="21"/>
      <c r="IGW21" s="128"/>
      <c r="IGX21" s="129"/>
      <c r="IGY21" s="32"/>
      <c r="IGZ21" s="33"/>
      <c r="IHA21" s="101"/>
      <c r="IHB21" s="26"/>
      <c r="IHC21" s="34"/>
      <c r="IHD21" s="34"/>
      <c r="IHE21" s="21"/>
      <c r="IHF21" s="128"/>
      <c r="IHG21" s="129"/>
      <c r="IHH21" s="32"/>
      <c r="IHI21" s="33"/>
      <c r="IHJ21" s="101"/>
      <c r="IHK21" s="26"/>
      <c r="IHL21" s="34"/>
      <c r="IHM21" s="34"/>
      <c r="IHN21" s="21"/>
      <c r="IHO21" s="128"/>
      <c r="IHP21" s="129"/>
      <c r="IHQ21" s="32"/>
      <c r="IHR21" s="33"/>
      <c r="IHS21" s="101"/>
      <c r="IHT21" s="26"/>
      <c r="IHU21" s="34"/>
      <c r="IHV21" s="34"/>
      <c r="IHW21" s="21"/>
      <c r="IHX21" s="128"/>
      <c r="IHY21" s="129"/>
      <c r="IHZ21" s="32"/>
      <c r="IIA21" s="33"/>
      <c r="IIB21" s="101"/>
      <c r="IIC21" s="26"/>
      <c r="IID21" s="34"/>
      <c r="IIE21" s="34"/>
      <c r="IIF21" s="21"/>
      <c r="IIG21" s="128"/>
      <c r="IIH21" s="129"/>
      <c r="III21" s="32"/>
      <c r="IIJ21" s="33"/>
      <c r="IIK21" s="101"/>
      <c r="IIL21" s="26"/>
      <c r="IIM21" s="34"/>
      <c r="IIN21" s="34"/>
      <c r="IIO21" s="21"/>
      <c r="IIP21" s="128"/>
      <c r="IIQ21" s="129"/>
      <c r="IIR21" s="32"/>
      <c r="IIS21" s="33"/>
      <c r="IIT21" s="101"/>
      <c r="IIU21" s="26"/>
      <c r="IIV21" s="34"/>
      <c r="IIW21" s="34"/>
      <c r="IIX21" s="21"/>
      <c r="IIY21" s="128"/>
      <c r="IIZ21" s="129"/>
      <c r="IJA21" s="32"/>
      <c r="IJB21" s="33"/>
      <c r="IJC21" s="101"/>
      <c r="IJD21" s="26"/>
      <c r="IJE21" s="34"/>
      <c r="IJF21" s="34"/>
      <c r="IJG21" s="21"/>
      <c r="IJH21" s="128"/>
      <c r="IJI21" s="129"/>
      <c r="IJJ21" s="32"/>
      <c r="IJK21" s="33"/>
      <c r="IJL21" s="101"/>
      <c r="IJM21" s="26"/>
      <c r="IJN21" s="34"/>
      <c r="IJO21" s="34"/>
      <c r="IJP21" s="21"/>
      <c r="IJQ21" s="128"/>
      <c r="IJR21" s="129"/>
      <c r="IJS21" s="32"/>
      <c r="IJT21" s="33"/>
      <c r="IJU21" s="101"/>
      <c r="IJV21" s="26"/>
      <c r="IJW21" s="34"/>
      <c r="IJX21" s="34"/>
      <c r="IJY21" s="21"/>
      <c r="IJZ21" s="128"/>
      <c r="IKA21" s="129"/>
      <c r="IKB21" s="32"/>
      <c r="IKC21" s="33"/>
      <c r="IKD21" s="101"/>
      <c r="IKE21" s="26"/>
      <c r="IKF21" s="34"/>
      <c r="IKG21" s="34"/>
      <c r="IKH21" s="21"/>
      <c r="IKI21" s="128"/>
      <c r="IKJ21" s="129"/>
      <c r="IKK21" s="32"/>
      <c r="IKL21" s="33"/>
      <c r="IKM21" s="101"/>
      <c r="IKN21" s="26"/>
      <c r="IKO21" s="34"/>
      <c r="IKP21" s="34"/>
      <c r="IKQ21" s="21"/>
      <c r="IKR21" s="128"/>
      <c r="IKS21" s="129"/>
      <c r="IKT21" s="32"/>
      <c r="IKU21" s="33"/>
      <c r="IKV21" s="101"/>
      <c r="IKW21" s="26"/>
      <c r="IKX21" s="34"/>
      <c r="IKY21" s="34"/>
      <c r="IKZ21" s="21"/>
      <c r="ILA21" s="128"/>
      <c r="ILB21" s="129"/>
      <c r="ILC21" s="32"/>
      <c r="ILD21" s="33"/>
      <c r="ILE21" s="101"/>
      <c r="ILF21" s="26"/>
      <c r="ILG21" s="34"/>
      <c r="ILH21" s="34"/>
      <c r="ILI21" s="21"/>
      <c r="ILJ21" s="128"/>
      <c r="ILK21" s="129"/>
      <c r="ILL21" s="32"/>
      <c r="ILM21" s="33"/>
      <c r="ILN21" s="101"/>
      <c r="ILO21" s="26"/>
      <c r="ILP21" s="34"/>
      <c r="ILQ21" s="34"/>
      <c r="ILR21" s="21"/>
      <c r="ILS21" s="128"/>
      <c r="ILT21" s="129"/>
      <c r="ILU21" s="32"/>
      <c r="ILV21" s="33"/>
      <c r="ILW21" s="101"/>
      <c r="ILX21" s="26"/>
      <c r="ILY21" s="34"/>
      <c r="ILZ21" s="34"/>
      <c r="IMA21" s="21"/>
      <c r="IMB21" s="128"/>
      <c r="IMC21" s="129"/>
      <c r="IMD21" s="32"/>
      <c r="IME21" s="33"/>
      <c r="IMF21" s="101"/>
      <c r="IMG21" s="26"/>
      <c r="IMH21" s="34"/>
      <c r="IMI21" s="34"/>
      <c r="IMJ21" s="21"/>
      <c r="IMK21" s="128"/>
      <c r="IML21" s="129"/>
      <c r="IMM21" s="32"/>
      <c r="IMN21" s="33"/>
      <c r="IMO21" s="101"/>
      <c r="IMP21" s="26"/>
      <c r="IMQ21" s="34"/>
      <c r="IMR21" s="34"/>
      <c r="IMS21" s="21"/>
      <c r="IMT21" s="128"/>
      <c r="IMU21" s="129"/>
      <c r="IMV21" s="32"/>
      <c r="IMW21" s="33"/>
      <c r="IMX21" s="101"/>
      <c r="IMY21" s="26"/>
      <c r="IMZ21" s="34"/>
      <c r="INA21" s="34"/>
      <c r="INB21" s="21"/>
      <c r="INC21" s="128"/>
      <c r="IND21" s="129"/>
      <c r="INE21" s="32"/>
      <c r="INF21" s="33"/>
      <c r="ING21" s="101"/>
      <c r="INH21" s="26"/>
      <c r="INI21" s="34"/>
      <c r="INJ21" s="34"/>
      <c r="INK21" s="21"/>
      <c r="INL21" s="128"/>
      <c r="INM21" s="129"/>
      <c r="INN21" s="32"/>
      <c r="INO21" s="33"/>
      <c r="INP21" s="101"/>
      <c r="INQ21" s="26"/>
      <c r="INR21" s="34"/>
      <c r="INS21" s="34"/>
      <c r="INT21" s="21"/>
      <c r="INU21" s="128"/>
      <c r="INV21" s="129"/>
      <c r="INW21" s="32"/>
      <c r="INX21" s="33"/>
      <c r="INY21" s="101"/>
      <c r="INZ21" s="26"/>
      <c r="IOA21" s="34"/>
      <c r="IOB21" s="34"/>
      <c r="IOC21" s="21"/>
      <c r="IOD21" s="128"/>
      <c r="IOE21" s="129"/>
      <c r="IOF21" s="32"/>
      <c r="IOG21" s="33"/>
      <c r="IOH21" s="101"/>
      <c r="IOI21" s="26"/>
      <c r="IOJ21" s="34"/>
      <c r="IOK21" s="34"/>
      <c r="IOL21" s="21"/>
      <c r="IOM21" s="128"/>
      <c r="ION21" s="129"/>
      <c r="IOO21" s="32"/>
      <c r="IOP21" s="33"/>
      <c r="IOQ21" s="101"/>
      <c r="IOR21" s="26"/>
      <c r="IOS21" s="34"/>
      <c r="IOT21" s="34"/>
      <c r="IOU21" s="21"/>
      <c r="IOV21" s="128"/>
      <c r="IOW21" s="129"/>
      <c r="IOX21" s="32"/>
      <c r="IOY21" s="33"/>
      <c r="IOZ21" s="101"/>
      <c r="IPA21" s="26"/>
      <c r="IPB21" s="34"/>
      <c r="IPC21" s="34"/>
      <c r="IPD21" s="21"/>
      <c r="IPE21" s="128"/>
      <c r="IPF21" s="129"/>
      <c r="IPG21" s="32"/>
      <c r="IPH21" s="33"/>
      <c r="IPI21" s="101"/>
      <c r="IPJ21" s="26"/>
      <c r="IPK21" s="34"/>
      <c r="IPL21" s="34"/>
      <c r="IPM21" s="21"/>
      <c r="IPN21" s="128"/>
      <c r="IPO21" s="129"/>
      <c r="IPP21" s="32"/>
      <c r="IPQ21" s="33"/>
      <c r="IPR21" s="101"/>
      <c r="IPS21" s="26"/>
      <c r="IPT21" s="34"/>
      <c r="IPU21" s="34"/>
      <c r="IPV21" s="21"/>
      <c r="IPW21" s="128"/>
      <c r="IPX21" s="129"/>
      <c r="IPY21" s="32"/>
      <c r="IPZ21" s="33"/>
      <c r="IQA21" s="101"/>
      <c r="IQB21" s="26"/>
      <c r="IQC21" s="34"/>
      <c r="IQD21" s="34"/>
      <c r="IQE21" s="21"/>
      <c r="IQF21" s="128"/>
      <c r="IQG21" s="129"/>
      <c r="IQH21" s="32"/>
      <c r="IQI21" s="33"/>
      <c r="IQJ21" s="101"/>
      <c r="IQK21" s="26"/>
      <c r="IQL21" s="34"/>
      <c r="IQM21" s="34"/>
      <c r="IQN21" s="21"/>
      <c r="IQO21" s="128"/>
      <c r="IQP21" s="129"/>
      <c r="IQQ21" s="32"/>
      <c r="IQR21" s="33"/>
      <c r="IQS21" s="101"/>
      <c r="IQT21" s="26"/>
      <c r="IQU21" s="34"/>
      <c r="IQV21" s="34"/>
      <c r="IQW21" s="21"/>
      <c r="IQX21" s="128"/>
      <c r="IQY21" s="129"/>
      <c r="IQZ21" s="32"/>
      <c r="IRA21" s="33"/>
      <c r="IRB21" s="101"/>
      <c r="IRC21" s="26"/>
      <c r="IRD21" s="34"/>
      <c r="IRE21" s="34"/>
      <c r="IRF21" s="21"/>
      <c r="IRG21" s="128"/>
      <c r="IRH21" s="129"/>
      <c r="IRI21" s="32"/>
      <c r="IRJ21" s="33"/>
      <c r="IRK21" s="101"/>
      <c r="IRL21" s="26"/>
      <c r="IRM21" s="34"/>
      <c r="IRN21" s="34"/>
      <c r="IRO21" s="21"/>
      <c r="IRP21" s="128"/>
      <c r="IRQ21" s="129"/>
      <c r="IRR21" s="32"/>
      <c r="IRS21" s="33"/>
      <c r="IRT21" s="101"/>
      <c r="IRU21" s="26"/>
      <c r="IRV21" s="34"/>
      <c r="IRW21" s="34"/>
      <c r="IRX21" s="21"/>
      <c r="IRY21" s="128"/>
      <c r="IRZ21" s="129"/>
      <c r="ISA21" s="32"/>
      <c r="ISB21" s="33"/>
      <c r="ISC21" s="101"/>
      <c r="ISD21" s="26"/>
      <c r="ISE21" s="34"/>
      <c r="ISF21" s="34"/>
      <c r="ISG21" s="21"/>
      <c r="ISH21" s="128"/>
      <c r="ISI21" s="129"/>
      <c r="ISJ21" s="32"/>
      <c r="ISK21" s="33"/>
      <c r="ISL21" s="101"/>
      <c r="ISM21" s="26"/>
      <c r="ISN21" s="34"/>
      <c r="ISO21" s="34"/>
      <c r="ISP21" s="21"/>
      <c r="ISQ21" s="128"/>
      <c r="ISR21" s="129"/>
      <c r="ISS21" s="32"/>
      <c r="IST21" s="33"/>
      <c r="ISU21" s="101"/>
      <c r="ISV21" s="26"/>
      <c r="ISW21" s="34"/>
      <c r="ISX21" s="34"/>
      <c r="ISY21" s="21"/>
      <c r="ISZ21" s="128"/>
      <c r="ITA21" s="129"/>
      <c r="ITB21" s="32"/>
      <c r="ITC21" s="33"/>
      <c r="ITD21" s="101"/>
      <c r="ITE21" s="26"/>
      <c r="ITF21" s="34"/>
      <c r="ITG21" s="34"/>
      <c r="ITH21" s="21"/>
      <c r="ITI21" s="128"/>
      <c r="ITJ21" s="129"/>
      <c r="ITK21" s="32"/>
      <c r="ITL21" s="33"/>
      <c r="ITM21" s="101"/>
      <c r="ITN21" s="26"/>
      <c r="ITO21" s="34"/>
      <c r="ITP21" s="34"/>
      <c r="ITQ21" s="21"/>
      <c r="ITR21" s="128"/>
      <c r="ITS21" s="129"/>
      <c r="ITT21" s="32"/>
      <c r="ITU21" s="33"/>
      <c r="ITV21" s="101"/>
      <c r="ITW21" s="26"/>
      <c r="ITX21" s="34"/>
      <c r="ITY21" s="34"/>
      <c r="ITZ21" s="21"/>
      <c r="IUA21" s="128"/>
      <c r="IUB21" s="129"/>
      <c r="IUC21" s="32"/>
      <c r="IUD21" s="33"/>
      <c r="IUE21" s="101"/>
      <c r="IUF21" s="26"/>
      <c r="IUG21" s="34"/>
      <c r="IUH21" s="34"/>
      <c r="IUI21" s="21"/>
      <c r="IUJ21" s="128"/>
      <c r="IUK21" s="129"/>
      <c r="IUL21" s="32"/>
      <c r="IUM21" s="33"/>
      <c r="IUN21" s="101"/>
      <c r="IUO21" s="26"/>
      <c r="IUP21" s="34"/>
      <c r="IUQ21" s="34"/>
      <c r="IUR21" s="21"/>
      <c r="IUS21" s="128"/>
      <c r="IUT21" s="129"/>
      <c r="IUU21" s="32"/>
      <c r="IUV21" s="33"/>
      <c r="IUW21" s="101"/>
      <c r="IUX21" s="26"/>
      <c r="IUY21" s="34"/>
      <c r="IUZ21" s="34"/>
      <c r="IVA21" s="21"/>
      <c r="IVB21" s="128"/>
      <c r="IVC21" s="129"/>
      <c r="IVD21" s="32"/>
      <c r="IVE21" s="33"/>
      <c r="IVF21" s="101"/>
      <c r="IVG21" s="26"/>
      <c r="IVH21" s="34"/>
      <c r="IVI21" s="34"/>
      <c r="IVJ21" s="21"/>
      <c r="IVK21" s="128"/>
      <c r="IVL21" s="129"/>
      <c r="IVM21" s="32"/>
      <c r="IVN21" s="33"/>
      <c r="IVO21" s="101"/>
      <c r="IVP21" s="26"/>
      <c r="IVQ21" s="34"/>
      <c r="IVR21" s="34"/>
      <c r="IVS21" s="21"/>
      <c r="IVT21" s="128"/>
      <c r="IVU21" s="129"/>
      <c r="IVV21" s="32"/>
      <c r="IVW21" s="33"/>
      <c r="IVX21" s="101"/>
      <c r="IVY21" s="26"/>
      <c r="IVZ21" s="34"/>
      <c r="IWA21" s="34"/>
      <c r="IWB21" s="21"/>
      <c r="IWC21" s="128"/>
      <c r="IWD21" s="129"/>
      <c r="IWE21" s="32"/>
      <c r="IWF21" s="33"/>
      <c r="IWG21" s="101"/>
      <c r="IWH21" s="26"/>
      <c r="IWI21" s="34"/>
      <c r="IWJ21" s="34"/>
      <c r="IWK21" s="21"/>
      <c r="IWL21" s="128"/>
      <c r="IWM21" s="129"/>
      <c r="IWN21" s="32"/>
      <c r="IWO21" s="33"/>
      <c r="IWP21" s="101"/>
      <c r="IWQ21" s="26"/>
      <c r="IWR21" s="34"/>
      <c r="IWS21" s="34"/>
      <c r="IWT21" s="21"/>
      <c r="IWU21" s="128"/>
      <c r="IWV21" s="129"/>
      <c r="IWW21" s="32"/>
      <c r="IWX21" s="33"/>
      <c r="IWY21" s="101"/>
      <c r="IWZ21" s="26"/>
      <c r="IXA21" s="34"/>
      <c r="IXB21" s="34"/>
      <c r="IXC21" s="21"/>
      <c r="IXD21" s="128"/>
      <c r="IXE21" s="129"/>
      <c r="IXF21" s="32"/>
      <c r="IXG21" s="33"/>
      <c r="IXH21" s="101"/>
      <c r="IXI21" s="26"/>
      <c r="IXJ21" s="34"/>
      <c r="IXK21" s="34"/>
      <c r="IXL21" s="21"/>
      <c r="IXM21" s="128"/>
      <c r="IXN21" s="129"/>
      <c r="IXO21" s="32"/>
      <c r="IXP21" s="33"/>
      <c r="IXQ21" s="101"/>
      <c r="IXR21" s="26"/>
      <c r="IXS21" s="34"/>
      <c r="IXT21" s="34"/>
      <c r="IXU21" s="21"/>
      <c r="IXV21" s="128"/>
      <c r="IXW21" s="129"/>
      <c r="IXX21" s="32"/>
      <c r="IXY21" s="33"/>
      <c r="IXZ21" s="101"/>
      <c r="IYA21" s="26"/>
      <c r="IYB21" s="34"/>
      <c r="IYC21" s="34"/>
      <c r="IYD21" s="21"/>
      <c r="IYE21" s="128"/>
      <c r="IYF21" s="129"/>
      <c r="IYG21" s="32"/>
      <c r="IYH21" s="33"/>
      <c r="IYI21" s="101"/>
      <c r="IYJ21" s="26"/>
      <c r="IYK21" s="34"/>
      <c r="IYL21" s="34"/>
      <c r="IYM21" s="21"/>
      <c r="IYN21" s="128"/>
      <c r="IYO21" s="129"/>
      <c r="IYP21" s="32"/>
      <c r="IYQ21" s="33"/>
      <c r="IYR21" s="101"/>
      <c r="IYS21" s="26"/>
      <c r="IYT21" s="34"/>
      <c r="IYU21" s="34"/>
      <c r="IYV21" s="21"/>
      <c r="IYW21" s="128"/>
      <c r="IYX21" s="129"/>
      <c r="IYY21" s="32"/>
      <c r="IYZ21" s="33"/>
      <c r="IZA21" s="101"/>
      <c r="IZB21" s="26"/>
      <c r="IZC21" s="34"/>
      <c r="IZD21" s="34"/>
      <c r="IZE21" s="21"/>
      <c r="IZF21" s="128"/>
      <c r="IZG21" s="129"/>
      <c r="IZH21" s="32"/>
      <c r="IZI21" s="33"/>
      <c r="IZJ21" s="101"/>
      <c r="IZK21" s="26"/>
      <c r="IZL21" s="34"/>
      <c r="IZM21" s="34"/>
      <c r="IZN21" s="21"/>
      <c r="IZO21" s="128"/>
      <c r="IZP21" s="129"/>
      <c r="IZQ21" s="32"/>
      <c r="IZR21" s="33"/>
      <c r="IZS21" s="101"/>
      <c r="IZT21" s="26"/>
      <c r="IZU21" s="34"/>
      <c r="IZV21" s="34"/>
      <c r="IZW21" s="21"/>
      <c r="IZX21" s="128"/>
      <c r="IZY21" s="129"/>
      <c r="IZZ21" s="32"/>
      <c r="JAA21" s="33"/>
      <c r="JAB21" s="101"/>
      <c r="JAC21" s="26"/>
      <c r="JAD21" s="34"/>
      <c r="JAE21" s="34"/>
      <c r="JAF21" s="21"/>
      <c r="JAG21" s="128"/>
      <c r="JAH21" s="129"/>
      <c r="JAI21" s="32"/>
      <c r="JAJ21" s="33"/>
      <c r="JAK21" s="101"/>
      <c r="JAL21" s="26"/>
      <c r="JAM21" s="34"/>
      <c r="JAN21" s="34"/>
      <c r="JAO21" s="21"/>
      <c r="JAP21" s="128"/>
      <c r="JAQ21" s="129"/>
      <c r="JAR21" s="32"/>
      <c r="JAS21" s="33"/>
      <c r="JAT21" s="101"/>
      <c r="JAU21" s="26"/>
      <c r="JAV21" s="34"/>
      <c r="JAW21" s="34"/>
      <c r="JAX21" s="21"/>
      <c r="JAY21" s="128"/>
      <c r="JAZ21" s="129"/>
      <c r="JBA21" s="32"/>
      <c r="JBB21" s="33"/>
      <c r="JBC21" s="101"/>
      <c r="JBD21" s="26"/>
      <c r="JBE21" s="34"/>
      <c r="JBF21" s="34"/>
      <c r="JBG21" s="21"/>
      <c r="JBH21" s="128"/>
      <c r="JBI21" s="129"/>
      <c r="JBJ21" s="32"/>
      <c r="JBK21" s="33"/>
      <c r="JBL21" s="101"/>
      <c r="JBM21" s="26"/>
      <c r="JBN21" s="34"/>
      <c r="JBO21" s="34"/>
      <c r="JBP21" s="21"/>
      <c r="JBQ21" s="128"/>
      <c r="JBR21" s="129"/>
      <c r="JBS21" s="32"/>
      <c r="JBT21" s="33"/>
      <c r="JBU21" s="101"/>
      <c r="JBV21" s="26"/>
      <c r="JBW21" s="34"/>
      <c r="JBX21" s="34"/>
      <c r="JBY21" s="21"/>
      <c r="JBZ21" s="128"/>
      <c r="JCA21" s="129"/>
      <c r="JCB21" s="32"/>
      <c r="JCC21" s="33"/>
      <c r="JCD21" s="101"/>
      <c r="JCE21" s="26"/>
      <c r="JCF21" s="34"/>
      <c r="JCG21" s="34"/>
      <c r="JCH21" s="21"/>
      <c r="JCI21" s="128"/>
      <c r="JCJ21" s="129"/>
      <c r="JCK21" s="32"/>
      <c r="JCL21" s="33"/>
      <c r="JCM21" s="101"/>
      <c r="JCN21" s="26"/>
      <c r="JCO21" s="34"/>
      <c r="JCP21" s="34"/>
      <c r="JCQ21" s="21"/>
      <c r="JCR21" s="128"/>
      <c r="JCS21" s="129"/>
      <c r="JCT21" s="32"/>
      <c r="JCU21" s="33"/>
      <c r="JCV21" s="101"/>
      <c r="JCW21" s="26"/>
      <c r="JCX21" s="34"/>
      <c r="JCY21" s="34"/>
      <c r="JCZ21" s="21"/>
      <c r="JDA21" s="128"/>
      <c r="JDB21" s="129"/>
      <c r="JDC21" s="32"/>
      <c r="JDD21" s="33"/>
      <c r="JDE21" s="101"/>
      <c r="JDF21" s="26"/>
      <c r="JDG21" s="34"/>
      <c r="JDH21" s="34"/>
      <c r="JDI21" s="21"/>
      <c r="JDJ21" s="128"/>
      <c r="JDK21" s="129"/>
      <c r="JDL21" s="32"/>
      <c r="JDM21" s="33"/>
      <c r="JDN21" s="101"/>
      <c r="JDO21" s="26"/>
      <c r="JDP21" s="34"/>
      <c r="JDQ21" s="34"/>
      <c r="JDR21" s="21"/>
      <c r="JDS21" s="128"/>
      <c r="JDT21" s="129"/>
      <c r="JDU21" s="32"/>
      <c r="JDV21" s="33"/>
      <c r="JDW21" s="101"/>
      <c r="JDX21" s="26"/>
      <c r="JDY21" s="34"/>
      <c r="JDZ21" s="34"/>
      <c r="JEA21" s="21"/>
      <c r="JEB21" s="128"/>
      <c r="JEC21" s="129"/>
      <c r="JED21" s="32"/>
      <c r="JEE21" s="33"/>
      <c r="JEF21" s="101"/>
      <c r="JEG21" s="26"/>
      <c r="JEH21" s="34"/>
      <c r="JEI21" s="34"/>
      <c r="JEJ21" s="21"/>
      <c r="JEK21" s="128"/>
      <c r="JEL21" s="129"/>
      <c r="JEM21" s="32"/>
      <c r="JEN21" s="33"/>
      <c r="JEO21" s="101"/>
      <c r="JEP21" s="26"/>
      <c r="JEQ21" s="34"/>
      <c r="JER21" s="34"/>
      <c r="JES21" s="21"/>
      <c r="JET21" s="128"/>
      <c r="JEU21" s="129"/>
      <c r="JEV21" s="32"/>
      <c r="JEW21" s="33"/>
      <c r="JEX21" s="101"/>
      <c r="JEY21" s="26"/>
      <c r="JEZ21" s="34"/>
      <c r="JFA21" s="34"/>
      <c r="JFB21" s="21"/>
      <c r="JFC21" s="128"/>
      <c r="JFD21" s="129"/>
      <c r="JFE21" s="32"/>
      <c r="JFF21" s="33"/>
      <c r="JFG21" s="101"/>
      <c r="JFH21" s="26"/>
      <c r="JFI21" s="34"/>
      <c r="JFJ21" s="34"/>
      <c r="JFK21" s="21"/>
      <c r="JFL21" s="128"/>
      <c r="JFM21" s="129"/>
      <c r="JFN21" s="32"/>
      <c r="JFO21" s="33"/>
      <c r="JFP21" s="101"/>
      <c r="JFQ21" s="26"/>
      <c r="JFR21" s="34"/>
      <c r="JFS21" s="34"/>
      <c r="JFT21" s="21"/>
      <c r="JFU21" s="128"/>
      <c r="JFV21" s="129"/>
      <c r="JFW21" s="32"/>
      <c r="JFX21" s="33"/>
      <c r="JFY21" s="101"/>
      <c r="JFZ21" s="26"/>
      <c r="JGA21" s="34"/>
      <c r="JGB21" s="34"/>
      <c r="JGC21" s="21"/>
      <c r="JGD21" s="128"/>
      <c r="JGE21" s="129"/>
      <c r="JGF21" s="32"/>
      <c r="JGG21" s="33"/>
      <c r="JGH21" s="101"/>
      <c r="JGI21" s="26"/>
      <c r="JGJ21" s="34"/>
      <c r="JGK21" s="34"/>
      <c r="JGL21" s="21"/>
      <c r="JGM21" s="128"/>
      <c r="JGN21" s="129"/>
      <c r="JGO21" s="32"/>
      <c r="JGP21" s="33"/>
      <c r="JGQ21" s="101"/>
      <c r="JGR21" s="26"/>
      <c r="JGS21" s="34"/>
      <c r="JGT21" s="34"/>
      <c r="JGU21" s="21"/>
      <c r="JGV21" s="128"/>
      <c r="JGW21" s="129"/>
      <c r="JGX21" s="32"/>
      <c r="JGY21" s="33"/>
      <c r="JGZ21" s="101"/>
      <c r="JHA21" s="26"/>
      <c r="JHB21" s="34"/>
      <c r="JHC21" s="34"/>
      <c r="JHD21" s="21"/>
      <c r="JHE21" s="128"/>
      <c r="JHF21" s="129"/>
      <c r="JHG21" s="32"/>
      <c r="JHH21" s="33"/>
      <c r="JHI21" s="101"/>
      <c r="JHJ21" s="26"/>
      <c r="JHK21" s="34"/>
      <c r="JHL21" s="34"/>
      <c r="JHM21" s="21"/>
      <c r="JHN21" s="128"/>
      <c r="JHO21" s="129"/>
      <c r="JHP21" s="32"/>
      <c r="JHQ21" s="33"/>
      <c r="JHR21" s="101"/>
      <c r="JHS21" s="26"/>
      <c r="JHT21" s="34"/>
      <c r="JHU21" s="34"/>
      <c r="JHV21" s="21"/>
      <c r="JHW21" s="128"/>
      <c r="JHX21" s="129"/>
      <c r="JHY21" s="32"/>
      <c r="JHZ21" s="33"/>
      <c r="JIA21" s="101"/>
      <c r="JIB21" s="26"/>
      <c r="JIC21" s="34"/>
      <c r="JID21" s="34"/>
      <c r="JIE21" s="21"/>
      <c r="JIF21" s="128"/>
      <c r="JIG21" s="129"/>
      <c r="JIH21" s="32"/>
      <c r="JII21" s="33"/>
      <c r="JIJ21" s="101"/>
      <c r="JIK21" s="26"/>
      <c r="JIL21" s="34"/>
      <c r="JIM21" s="34"/>
      <c r="JIN21" s="21"/>
      <c r="JIO21" s="128"/>
      <c r="JIP21" s="129"/>
      <c r="JIQ21" s="32"/>
      <c r="JIR21" s="33"/>
      <c r="JIS21" s="101"/>
      <c r="JIT21" s="26"/>
      <c r="JIU21" s="34"/>
      <c r="JIV21" s="34"/>
      <c r="JIW21" s="21"/>
      <c r="JIX21" s="128"/>
      <c r="JIY21" s="129"/>
      <c r="JIZ21" s="32"/>
      <c r="JJA21" s="33"/>
      <c r="JJB21" s="101"/>
      <c r="JJC21" s="26"/>
      <c r="JJD21" s="34"/>
      <c r="JJE21" s="34"/>
      <c r="JJF21" s="21"/>
      <c r="JJG21" s="128"/>
      <c r="JJH21" s="129"/>
      <c r="JJI21" s="32"/>
      <c r="JJJ21" s="33"/>
      <c r="JJK21" s="101"/>
      <c r="JJL21" s="26"/>
      <c r="JJM21" s="34"/>
      <c r="JJN21" s="34"/>
      <c r="JJO21" s="21"/>
      <c r="JJP21" s="128"/>
      <c r="JJQ21" s="129"/>
      <c r="JJR21" s="32"/>
      <c r="JJS21" s="33"/>
      <c r="JJT21" s="101"/>
      <c r="JJU21" s="26"/>
      <c r="JJV21" s="34"/>
      <c r="JJW21" s="34"/>
      <c r="JJX21" s="21"/>
      <c r="JJY21" s="128"/>
      <c r="JJZ21" s="129"/>
      <c r="JKA21" s="32"/>
      <c r="JKB21" s="33"/>
      <c r="JKC21" s="101"/>
      <c r="JKD21" s="26"/>
      <c r="JKE21" s="34"/>
      <c r="JKF21" s="34"/>
      <c r="JKG21" s="21"/>
      <c r="JKH21" s="128"/>
      <c r="JKI21" s="129"/>
      <c r="JKJ21" s="32"/>
      <c r="JKK21" s="33"/>
      <c r="JKL21" s="101"/>
      <c r="JKM21" s="26"/>
      <c r="JKN21" s="34"/>
      <c r="JKO21" s="34"/>
      <c r="JKP21" s="21"/>
      <c r="JKQ21" s="128"/>
      <c r="JKR21" s="129"/>
      <c r="JKS21" s="32"/>
      <c r="JKT21" s="33"/>
      <c r="JKU21" s="101"/>
      <c r="JKV21" s="26"/>
      <c r="JKW21" s="34"/>
      <c r="JKX21" s="34"/>
      <c r="JKY21" s="21"/>
      <c r="JKZ21" s="128"/>
      <c r="JLA21" s="129"/>
      <c r="JLB21" s="32"/>
      <c r="JLC21" s="33"/>
      <c r="JLD21" s="101"/>
      <c r="JLE21" s="26"/>
      <c r="JLF21" s="34"/>
      <c r="JLG21" s="34"/>
      <c r="JLH21" s="21"/>
      <c r="JLI21" s="128"/>
      <c r="JLJ21" s="129"/>
      <c r="JLK21" s="32"/>
      <c r="JLL21" s="33"/>
      <c r="JLM21" s="101"/>
      <c r="JLN21" s="26"/>
      <c r="JLO21" s="34"/>
      <c r="JLP21" s="34"/>
      <c r="JLQ21" s="21"/>
      <c r="JLR21" s="128"/>
      <c r="JLS21" s="129"/>
      <c r="JLT21" s="32"/>
      <c r="JLU21" s="33"/>
      <c r="JLV21" s="101"/>
      <c r="JLW21" s="26"/>
      <c r="JLX21" s="34"/>
      <c r="JLY21" s="34"/>
      <c r="JLZ21" s="21"/>
      <c r="JMA21" s="128"/>
      <c r="JMB21" s="129"/>
      <c r="JMC21" s="32"/>
      <c r="JMD21" s="33"/>
      <c r="JME21" s="101"/>
      <c r="JMF21" s="26"/>
      <c r="JMG21" s="34"/>
      <c r="JMH21" s="34"/>
      <c r="JMI21" s="21"/>
      <c r="JMJ21" s="128"/>
      <c r="JMK21" s="129"/>
      <c r="JML21" s="32"/>
      <c r="JMM21" s="33"/>
      <c r="JMN21" s="101"/>
      <c r="JMO21" s="26"/>
      <c r="JMP21" s="34"/>
      <c r="JMQ21" s="34"/>
      <c r="JMR21" s="21"/>
      <c r="JMS21" s="128"/>
      <c r="JMT21" s="129"/>
      <c r="JMU21" s="32"/>
      <c r="JMV21" s="33"/>
      <c r="JMW21" s="101"/>
      <c r="JMX21" s="26"/>
      <c r="JMY21" s="34"/>
      <c r="JMZ21" s="34"/>
      <c r="JNA21" s="21"/>
      <c r="JNB21" s="128"/>
      <c r="JNC21" s="129"/>
      <c r="JND21" s="32"/>
      <c r="JNE21" s="33"/>
      <c r="JNF21" s="101"/>
      <c r="JNG21" s="26"/>
      <c r="JNH21" s="34"/>
      <c r="JNI21" s="34"/>
      <c r="JNJ21" s="21"/>
      <c r="JNK21" s="128"/>
      <c r="JNL21" s="129"/>
      <c r="JNM21" s="32"/>
      <c r="JNN21" s="33"/>
      <c r="JNO21" s="101"/>
      <c r="JNP21" s="26"/>
      <c r="JNQ21" s="34"/>
      <c r="JNR21" s="34"/>
      <c r="JNS21" s="21"/>
      <c r="JNT21" s="128"/>
      <c r="JNU21" s="129"/>
      <c r="JNV21" s="32"/>
      <c r="JNW21" s="33"/>
      <c r="JNX21" s="101"/>
      <c r="JNY21" s="26"/>
      <c r="JNZ21" s="34"/>
      <c r="JOA21" s="34"/>
      <c r="JOB21" s="21"/>
      <c r="JOC21" s="128"/>
      <c r="JOD21" s="129"/>
      <c r="JOE21" s="32"/>
      <c r="JOF21" s="33"/>
      <c r="JOG21" s="101"/>
      <c r="JOH21" s="26"/>
      <c r="JOI21" s="34"/>
      <c r="JOJ21" s="34"/>
      <c r="JOK21" s="21"/>
      <c r="JOL21" s="128"/>
      <c r="JOM21" s="129"/>
      <c r="JON21" s="32"/>
      <c r="JOO21" s="33"/>
      <c r="JOP21" s="101"/>
      <c r="JOQ21" s="26"/>
      <c r="JOR21" s="34"/>
      <c r="JOS21" s="34"/>
      <c r="JOT21" s="21"/>
      <c r="JOU21" s="128"/>
      <c r="JOV21" s="129"/>
      <c r="JOW21" s="32"/>
      <c r="JOX21" s="33"/>
      <c r="JOY21" s="101"/>
      <c r="JOZ21" s="26"/>
      <c r="JPA21" s="34"/>
      <c r="JPB21" s="34"/>
      <c r="JPC21" s="21"/>
      <c r="JPD21" s="128"/>
      <c r="JPE21" s="129"/>
      <c r="JPF21" s="32"/>
      <c r="JPG21" s="33"/>
      <c r="JPH21" s="101"/>
      <c r="JPI21" s="26"/>
      <c r="JPJ21" s="34"/>
      <c r="JPK21" s="34"/>
      <c r="JPL21" s="21"/>
      <c r="JPM21" s="128"/>
      <c r="JPN21" s="129"/>
      <c r="JPO21" s="32"/>
      <c r="JPP21" s="33"/>
      <c r="JPQ21" s="101"/>
      <c r="JPR21" s="26"/>
      <c r="JPS21" s="34"/>
      <c r="JPT21" s="34"/>
      <c r="JPU21" s="21"/>
      <c r="JPV21" s="128"/>
      <c r="JPW21" s="129"/>
      <c r="JPX21" s="32"/>
      <c r="JPY21" s="33"/>
      <c r="JPZ21" s="101"/>
      <c r="JQA21" s="26"/>
      <c r="JQB21" s="34"/>
      <c r="JQC21" s="34"/>
      <c r="JQD21" s="21"/>
      <c r="JQE21" s="128"/>
      <c r="JQF21" s="129"/>
      <c r="JQG21" s="32"/>
      <c r="JQH21" s="33"/>
      <c r="JQI21" s="101"/>
      <c r="JQJ21" s="26"/>
      <c r="JQK21" s="34"/>
      <c r="JQL21" s="34"/>
      <c r="JQM21" s="21"/>
      <c r="JQN21" s="128"/>
      <c r="JQO21" s="129"/>
      <c r="JQP21" s="32"/>
      <c r="JQQ21" s="33"/>
      <c r="JQR21" s="101"/>
      <c r="JQS21" s="26"/>
      <c r="JQT21" s="34"/>
      <c r="JQU21" s="34"/>
      <c r="JQV21" s="21"/>
      <c r="JQW21" s="128"/>
      <c r="JQX21" s="129"/>
      <c r="JQY21" s="32"/>
      <c r="JQZ21" s="33"/>
      <c r="JRA21" s="101"/>
      <c r="JRB21" s="26"/>
      <c r="JRC21" s="34"/>
      <c r="JRD21" s="34"/>
      <c r="JRE21" s="21"/>
      <c r="JRF21" s="128"/>
      <c r="JRG21" s="129"/>
      <c r="JRH21" s="32"/>
      <c r="JRI21" s="33"/>
      <c r="JRJ21" s="101"/>
      <c r="JRK21" s="26"/>
      <c r="JRL21" s="34"/>
      <c r="JRM21" s="34"/>
      <c r="JRN21" s="21"/>
      <c r="JRO21" s="128"/>
      <c r="JRP21" s="129"/>
      <c r="JRQ21" s="32"/>
      <c r="JRR21" s="33"/>
      <c r="JRS21" s="101"/>
      <c r="JRT21" s="26"/>
      <c r="JRU21" s="34"/>
      <c r="JRV21" s="34"/>
      <c r="JRW21" s="21"/>
      <c r="JRX21" s="128"/>
      <c r="JRY21" s="129"/>
      <c r="JRZ21" s="32"/>
      <c r="JSA21" s="33"/>
      <c r="JSB21" s="101"/>
      <c r="JSC21" s="26"/>
      <c r="JSD21" s="34"/>
      <c r="JSE21" s="34"/>
      <c r="JSF21" s="21"/>
      <c r="JSG21" s="128"/>
      <c r="JSH21" s="129"/>
      <c r="JSI21" s="32"/>
      <c r="JSJ21" s="33"/>
      <c r="JSK21" s="101"/>
      <c r="JSL21" s="26"/>
      <c r="JSM21" s="34"/>
      <c r="JSN21" s="34"/>
      <c r="JSO21" s="21"/>
      <c r="JSP21" s="128"/>
      <c r="JSQ21" s="129"/>
      <c r="JSR21" s="32"/>
      <c r="JSS21" s="33"/>
      <c r="JST21" s="101"/>
      <c r="JSU21" s="26"/>
      <c r="JSV21" s="34"/>
      <c r="JSW21" s="34"/>
      <c r="JSX21" s="21"/>
      <c r="JSY21" s="128"/>
      <c r="JSZ21" s="129"/>
      <c r="JTA21" s="32"/>
      <c r="JTB21" s="33"/>
      <c r="JTC21" s="101"/>
      <c r="JTD21" s="26"/>
      <c r="JTE21" s="34"/>
      <c r="JTF21" s="34"/>
      <c r="JTG21" s="21"/>
      <c r="JTH21" s="128"/>
      <c r="JTI21" s="129"/>
      <c r="JTJ21" s="32"/>
      <c r="JTK21" s="33"/>
      <c r="JTL21" s="101"/>
      <c r="JTM21" s="26"/>
      <c r="JTN21" s="34"/>
      <c r="JTO21" s="34"/>
      <c r="JTP21" s="21"/>
      <c r="JTQ21" s="128"/>
      <c r="JTR21" s="129"/>
      <c r="JTS21" s="32"/>
      <c r="JTT21" s="33"/>
      <c r="JTU21" s="101"/>
      <c r="JTV21" s="26"/>
      <c r="JTW21" s="34"/>
      <c r="JTX21" s="34"/>
      <c r="JTY21" s="21"/>
      <c r="JTZ21" s="128"/>
      <c r="JUA21" s="129"/>
      <c r="JUB21" s="32"/>
      <c r="JUC21" s="33"/>
      <c r="JUD21" s="101"/>
      <c r="JUE21" s="26"/>
      <c r="JUF21" s="34"/>
      <c r="JUG21" s="34"/>
      <c r="JUH21" s="21"/>
      <c r="JUI21" s="128"/>
      <c r="JUJ21" s="129"/>
      <c r="JUK21" s="32"/>
      <c r="JUL21" s="33"/>
      <c r="JUM21" s="101"/>
      <c r="JUN21" s="26"/>
      <c r="JUO21" s="34"/>
      <c r="JUP21" s="34"/>
      <c r="JUQ21" s="21"/>
      <c r="JUR21" s="128"/>
      <c r="JUS21" s="129"/>
      <c r="JUT21" s="32"/>
      <c r="JUU21" s="33"/>
      <c r="JUV21" s="101"/>
      <c r="JUW21" s="26"/>
      <c r="JUX21" s="34"/>
      <c r="JUY21" s="34"/>
      <c r="JUZ21" s="21"/>
      <c r="JVA21" s="128"/>
      <c r="JVB21" s="129"/>
      <c r="JVC21" s="32"/>
      <c r="JVD21" s="33"/>
      <c r="JVE21" s="101"/>
      <c r="JVF21" s="26"/>
      <c r="JVG21" s="34"/>
      <c r="JVH21" s="34"/>
      <c r="JVI21" s="21"/>
      <c r="JVJ21" s="128"/>
      <c r="JVK21" s="129"/>
      <c r="JVL21" s="32"/>
      <c r="JVM21" s="33"/>
      <c r="JVN21" s="101"/>
      <c r="JVO21" s="26"/>
      <c r="JVP21" s="34"/>
      <c r="JVQ21" s="34"/>
      <c r="JVR21" s="21"/>
      <c r="JVS21" s="128"/>
      <c r="JVT21" s="129"/>
      <c r="JVU21" s="32"/>
      <c r="JVV21" s="33"/>
      <c r="JVW21" s="101"/>
      <c r="JVX21" s="26"/>
      <c r="JVY21" s="34"/>
      <c r="JVZ21" s="34"/>
      <c r="JWA21" s="21"/>
      <c r="JWB21" s="128"/>
      <c r="JWC21" s="129"/>
      <c r="JWD21" s="32"/>
      <c r="JWE21" s="33"/>
      <c r="JWF21" s="101"/>
      <c r="JWG21" s="26"/>
      <c r="JWH21" s="34"/>
      <c r="JWI21" s="34"/>
      <c r="JWJ21" s="21"/>
      <c r="JWK21" s="128"/>
      <c r="JWL21" s="129"/>
      <c r="JWM21" s="32"/>
      <c r="JWN21" s="33"/>
      <c r="JWO21" s="101"/>
      <c r="JWP21" s="26"/>
      <c r="JWQ21" s="34"/>
      <c r="JWR21" s="34"/>
      <c r="JWS21" s="21"/>
      <c r="JWT21" s="128"/>
      <c r="JWU21" s="129"/>
      <c r="JWV21" s="32"/>
      <c r="JWW21" s="33"/>
      <c r="JWX21" s="101"/>
      <c r="JWY21" s="26"/>
      <c r="JWZ21" s="34"/>
      <c r="JXA21" s="34"/>
      <c r="JXB21" s="21"/>
      <c r="JXC21" s="128"/>
      <c r="JXD21" s="129"/>
      <c r="JXE21" s="32"/>
      <c r="JXF21" s="33"/>
      <c r="JXG21" s="101"/>
      <c r="JXH21" s="26"/>
      <c r="JXI21" s="34"/>
      <c r="JXJ21" s="34"/>
      <c r="JXK21" s="21"/>
      <c r="JXL21" s="128"/>
      <c r="JXM21" s="129"/>
      <c r="JXN21" s="32"/>
      <c r="JXO21" s="33"/>
      <c r="JXP21" s="101"/>
      <c r="JXQ21" s="26"/>
      <c r="JXR21" s="34"/>
      <c r="JXS21" s="34"/>
      <c r="JXT21" s="21"/>
      <c r="JXU21" s="128"/>
      <c r="JXV21" s="129"/>
      <c r="JXW21" s="32"/>
      <c r="JXX21" s="33"/>
      <c r="JXY21" s="101"/>
      <c r="JXZ21" s="26"/>
      <c r="JYA21" s="34"/>
      <c r="JYB21" s="34"/>
      <c r="JYC21" s="21"/>
      <c r="JYD21" s="128"/>
      <c r="JYE21" s="129"/>
      <c r="JYF21" s="32"/>
      <c r="JYG21" s="33"/>
      <c r="JYH21" s="101"/>
      <c r="JYI21" s="26"/>
      <c r="JYJ21" s="34"/>
      <c r="JYK21" s="34"/>
      <c r="JYL21" s="21"/>
      <c r="JYM21" s="128"/>
      <c r="JYN21" s="129"/>
      <c r="JYO21" s="32"/>
      <c r="JYP21" s="33"/>
      <c r="JYQ21" s="101"/>
      <c r="JYR21" s="26"/>
      <c r="JYS21" s="34"/>
      <c r="JYT21" s="34"/>
      <c r="JYU21" s="21"/>
      <c r="JYV21" s="128"/>
      <c r="JYW21" s="129"/>
      <c r="JYX21" s="32"/>
      <c r="JYY21" s="33"/>
      <c r="JYZ21" s="101"/>
      <c r="JZA21" s="26"/>
      <c r="JZB21" s="34"/>
      <c r="JZC21" s="34"/>
      <c r="JZD21" s="21"/>
      <c r="JZE21" s="128"/>
      <c r="JZF21" s="129"/>
      <c r="JZG21" s="32"/>
      <c r="JZH21" s="33"/>
      <c r="JZI21" s="101"/>
      <c r="JZJ21" s="26"/>
      <c r="JZK21" s="34"/>
      <c r="JZL21" s="34"/>
      <c r="JZM21" s="21"/>
      <c r="JZN21" s="128"/>
      <c r="JZO21" s="129"/>
      <c r="JZP21" s="32"/>
      <c r="JZQ21" s="33"/>
      <c r="JZR21" s="101"/>
      <c r="JZS21" s="26"/>
      <c r="JZT21" s="34"/>
      <c r="JZU21" s="34"/>
      <c r="JZV21" s="21"/>
      <c r="JZW21" s="128"/>
      <c r="JZX21" s="129"/>
      <c r="JZY21" s="32"/>
      <c r="JZZ21" s="33"/>
      <c r="KAA21" s="101"/>
      <c r="KAB21" s="26"/>
      <c r="KAC21" s="34"/>
      <c r="KAD21" s="34"/>
      <c r="KAE21" s="21"/>
      <c r="KAF21" s="128"/>
      <c r="KAG21" s="129"/>
      <c r="KAH21" s="32"/>
      <c r="KAI21" s="33"/>
      <c r="KAJ21" s="101"/>
      <c r="KAK21" s="26"/>
      <c r="KAL21" s="34"/>
      <c r="KAM21" s="34"/>
      <c r="KAN21" s="21"/>
      <c r="KAO21" s="128"/>
      <c r="KAP21" s="129"/>
      <c r="KAQ21" s="32"/>
      <c r="KAR21" s="33"/>
      <c r="KAS21" s="101"/>
      <c r="KAT21" s="26"/>
      <c r="KAU21" s="34"/>
      <c r="KAV21" s="34"/>
      <c r="KAW21" s="21"/>
      <c r="KAX21" s="128"/>
      <c r="KAY21" s="129"/>
      <c r="KAZ21" s="32"/>
      <c r="KBA21" s="33"/>
      <c r="KBB21" s="101"/>
      <c r="KBC21" s="26"/>
      <c r="KBD21" s="34"/>
      <c r="KBE21" s="34"/>
      <c r="KBF21" s="21"/>
      <c r="KBG21" s="128"/>
      <c r="KBH21" s="129"/>
      <c r="KBI21" s="32"/>
      <c r="KBJ21" s="33"/>
      <c r="KBK21" s="101"/>
      <c r="KBL21" s="26"/>
      <c r="KBM21" s="34"/>
      <c r="KBN21" s="34"/>
      <c r="KBO21" s="21"/>
      <c r="KBP21" s="128"/>
      <c r="KBQ21" s="129"/>
      <c r="KBR21" s="32"/>
      <c r="KBS21" s="33"/>
      <c r="KBT21" s="101"/>
      <c r="KBU21" s="26"/>
      <c r="KBV21" s="34"/>
      <c r="KBW21" s="34"/>
      <c r="KBX21" s="21"/>
      <c r="KBY21" s="128"/>
      <c r="KBZ21" s="129"/>
      <c r="KCA21" s="32"/>
      <c r="KCB21" s="33"/>
      <c r="KCC21" s="101"/>
      <c r="KCD21" s="26"/>
      <c r="KCE21" s="34"/>
      <c r="KCF21" s="34"/>
      <c r="KCG21" s="21"/>
      <c r="KCH21" s="128"/>
      <c r="KCI21" s="129"/>
      <c r="KCJ21" s="32"/>
      <c r="KCK21" s="33"/>
      <c r="KCL21" s="101"/>
      <c r="KCM21" s="26"/>
      <c r="KCN21" s="34"/>
      <c r="KCO21" s="34"/>
      <c r="KCP21" s="21"/>
      <c r="KCQ21" s="128"/>
      <c r="KCR21" s="129"/>
      <c r="KCS21" s="32"/>
      <c r="KCT21" s="33"/>
      <c r="KCU21" s="101"/>
      <c r="KCV21" s="26"/>
      <c r="KCW21" s="34"/>
      <c r="KCX21" s="34"/>
      <c r="KCY21" s="21"/>
      <c r="KCZ21" s="128"/>
      <c r="KDA21" s="129"/>
      <c r="KDB21" s="32"/>
      <c r="KDC21" s="33"/>
      <c r="KDD21" s="101"/>
      <c r="KDE21" s="26"/>
      <c r="KDF21" s="34"/>
      <c r="KDG21" s="34"/>
      <c r="KDH21" s="21"/>
      <c r="KDI21" s="128"/>
      <c r="KDJ21" s="129"/>
      <c r="KDK21" s="32"/>
      <c r="KDL21" s="33"/>
      <c r="KDM21" s="101"/>
      <c r="KDN21" s="26"/>
      <c r="KDO21" s="34"/>
      <c r="KDP21" s="34"/>
      <c r="KDQ21" s="21"/>
      <c r="KDR21" s="128"/>
      <c r="KDS21" s="129"/>
      <c r="KDT21" s="32"/>
      <c r="KDU21" s="33"/>
      <c r="KDV21" s="101"/>
      <c r="KDW21" s="26"/>
      <c r="KDX21" s="34"/>
      <c r="KDY21" s="34"/>
      <c r="KDZ21" s="21"/>
      <c r="KEA21" s="128"/>
      <c r="KEB21" s="129"/>
      <c r="KEC21" s="32"/>
      <c r="KED21" s="33"/>
      <c r="KEE21" s="101"/>
      <c r="KEF21" s="26"/>
      <c r="KEG21" s="34"/>
      <c r="KEH21" s="34"/>
      <c r="KEI21" s="21"/>
      <c r="KEJ21" s="128"/>
      <c r="KEK21" s="129"/>
      <c r="KEL21" s="32"/>
      <c r="KEM21" s="33"/>
      <c r="KEN21" s="101"/>
      <c r="KEO21" s="26"/>
      <c r="KEP21" s="34"/>
      <c r="KEQ21" s="34"/>
      <c r="KER21" s="21"/>
      <c r="KES21" s="128"/>
      <c r="KET21" s="129"/>
      <c r="KEU21" s="32"/>
      <c r="KEV21" s="33"/>
      <c r="KEW21" s="101"/>
      <c r="KEX21" s="26"/>
      <c r="KEY21" s="34"/>
      <c r="KEZ21" s="34"/>
      <c r="KFA21" s="21"/>
      <c r="KFB21" s="128"/>
      <c r="KFC21" s="129"/>
      <c r="KFD21" s="32"/>
      <c r="KFE21" s="33"/>
      <c r="KFF21" s="101"/>
      <c r="KFG21" s="26"/>
      <c r="KFH21" s="34"/>
      <c r="KFI21" s="34"/>
      <c r="KFJ21" s="21"/>
      <c r="KFK21" s="128"/>
      <c r="KFL21" s="129"/>
      <c r="KFM21" s="32"/>
      <c r="KFN21" s="33"/>
      <c r="KFO21" s="101"/>
      <c r="KFP21" s="26"/>
      <c r="KFQ21" s="34"/>
      <c r="KFR21" s="34"/>
      <c r="KFS21" s="21"/>
      <c r="KFT21" s="128"/>
      <c r="KFU21" s="129"/>
      <c r="KFV21" s="32"/>
      <c r="KFW21" s="33"/>
      <c r="KFX21" s="101"/>
      <c r="KFY21" s="26"/>
      <c r="KFZ21" s="34"/>
      <c r="KGA21" s="34"/>
      <c r="KGB21" s="21"/>
      <c r="KGC21" s="128"/>
      <c r="KGD21" s="129"/>
      <c r="KGE21" s="32"/>
      <c r="KGF21" s="33"/>
      <c r="KGG21" s="101"/>
      <c r="KGH21" s="26"/>
      <c r="KGI21" s="34"/>
      <c r="KGJ21" s="34"/>
      <c r="KGK21" s="21"/>
      <c r="KGL21" s="128"/>
      <c r="KGM21" s="129"/>
      <c r="KGN21" s="32"/>
      <c r="KGO21" s="33"/>
      <c r="KGP21" s="101"/>
      <c r="KGQ21" s="26"/>
      <c r="KGR21" s="34"/>
      <c r="KGS21" s="34"/>
      <c r="KGT21" s="21"/>
      <c r="KGU21" s="128"/>
      <c r="KGV21" s="129"/>
      <c r="KGW21" s="32"/>
      <c r="KGX21" s="33"/>
      <c r="KGY21" s="101"/>
      <c r="KGZ21" s="26"/>
      <c r="KHA21" s="34"/>
      <c r="KHB21" s="34"/>
      <c r="KHC21" s="21"/>
      <c r="KHD21" s="128"/>
      <c r="KHE21" s="129"/>
      <c r="KHF21" s="32"/>
      <c r="KHG21" s="33"/>
      <c r="KHH21" s="101"/>
      <c r="KHI21" s="26"/>
      <c r="KHJ21" s="34"/>
      <c r="KHK21" s="34"/>
      <c r="KHL21" s="21"/>
      <c r="KHM21" s="128"/>
      <c r="KHN21" s="129"/>
      <c r="KHO21" s="32"/>
      <c r="KHP21" s="33"/>
      <c r="KHQ21" s="101"/>
      <c r="KHR21" s="26"/>
      <c r="KHS21" s="34"/>
      <c r="KHT21" s="34"/>
      <c r="KHU21" s="21"/>
      <c r="KHV21" s="128"/>
      <c r="KHW21" s="129"/>
      <c r="KHX21" s="32"/>
      <c r="KHY21" s="33"/>
      <c r="KHZ21" s="101"/>
      <c r="KIA21" s="26"/>
      <c r="KIB21" s="34"/>
      <c r="KIC21" s="34"/>
      <c r="KID21" s="21"/>
      <c r="KIE21" s="128"/>
      <c r="KIF21" s="129"/>
      <c r="KIG21" s="32"/>
      <c r="KIH21" s="33"/>
      <c r="KII21" s="101"/>
      <c r="KIJ21" s="26"/>
      <c r="KIK21" s="34"/>
      <c r="KIL21" s="34"/>
      <c r="KIM21" s="21"/>
      <c r="KIN21" s="128"/>
      <c r="KIO21" s="129"/>
      <c r="KIP21" s="32"/>
      <c r="KIQ21" s="33"/>
      <c r="KIR21" s="101"/>
      <c r="KIS21" s="26"/>
      <c r="KIT21" s="34"/>
      <c r="KIU21" s="34"/>
      <c r="KIV21" s="21"/>
      <c r="KIW21" s="128"/>
      <c r="KIX21" s="129"/>
      <c r="KIY21" s="32"/>
      <c r="KIZ21" s="33"/>
      <c r="KJA21" s="101"/>
      <c r="KJB21" s="26"/>
      <c r="KJC21" s="34"/>
      <c r="KJD21" s="34"/>
      <c r="KJE21" s="21"/>
      <c r="KJF21" s="128"/>
      <c r="KJG21" s="129"/>
      <c r="KJH21" s="32"/>
      <c r="KJI21" s="33"/>
      <c r="KJJ21" s="101"/>
      <c r="KJK21" s="26"/>
      <c r="KJL21" s="34"/>
      <c r="KJM21" s="34"/>
      <c r="KJN21" s="21"/>
      <c r="KJO21" s="128"/>
      <c r="KJP21" s="129"/>
      <c r="KJQ21" s="32"/>
      <c r="KJR21" s="33"/>
      <c r="KJS21" s="101"/>
      <c r="KJT21" s="26"/>
      <c r="KJU21" s="34"/>
      <c r="KJV21" s="34"/>
      <c r="KJW21" s="21"/>
      <c r="KJX21" s="128"/>
      <c r="KJY21" s="129"/>
      <c r="KJZ21" s="32"/>
      <c r="KKA21" s="33"/>
      <c r="KKB21" s="101"/>
      <c r="KKC21" s="26"/>
      <c r="KKD21" s="34"/>
      <c r="KKE21" s="34"/>
      <c r="KKF21" s="21"/>
      <c r="KKG21" s="128"/>
      <c r="KKH21" s="129"/>
      <c r="KKI21" s="32"/>
      <c r="KKJ21" s="33"/>
      <c r="KKK21" s="101"/>
      <c r="KKL21" s="26"/>
      <c r="KKM21" s="34"/>
      <c r="KKN21" s="34"/>
      <c r="KKO21" s="21"/>
      <c r="KKP21" s="128"/>
      <c r="KKQ21" s="129"/>
      <c r="KKR21" s="32"/>
      <c r="KKS21" s="33"/>
      <c r="KKT21" s="101"/>
      <c r="KKU21" s="26"/>
      <c r="KKV21" s="34"/>
      <c r="KKW21" s="34"/>
      <c r="KKX21" s="21"/>
      <c r="KKY21" s="128"/>
      <c r="KKZ21" s="129"/>
      <c r="KLA21" s="32"/>
      <c r="KLB21" s="33"/>
      <c r="KLC21" s="101"/>
      <c r="KLD21" s="26"/>
      <c r="KLE21" s="34"/>
      <c r="KLF21" s="34"/>
      <c r="KLG21" s="21"/>
      <c r="KLH21" s="128"/>
      <c r="KLI21" s="129"/>
      <c r="KLJ21" s="32"/>
      <c r="KLK21" s="33"/>
      <c r="KLL21" s="101"/>
      <c r="KLM21" s="26"/>
      <c r="KLN21" s="34"/>
      <c r="KLO21" s="34"/>
      <c r="KLP21" s="21"/>
      <c r="KLQ21" s="128"/>
      <c r="KLR21" s="129"/>
      <c r="KLS21" s="32"/>
      <c r="KLT21" s="33"/>
      <c r="KLU21" s="101"/>
      <c r="KLV21" s="26"/>
      <c r="KLW21" s="34"/>
      <c r="KLX21" s="34"/>
      <c r="KLY21" s="21"/>
      <c r="KLZ21" s="128"/>
      <c r="KMA21" s="129"/>
      <c r="KMB21" s="32"/>
      <c r="KMC21" s="33"/>
      <c r="KMD21" s="101"/>
      <c r="KME21" s="26"/>
      <c r="KMF21" s="34"/>
      <c r="KMG21" s="34"/>
      <c r="KMH21" s="21"/>
      <c r="KMI21" s="128"/>
      <c r="KMJ21" s="129"/>
      <c r="KMK21" s="32"/>
      <c r="KML21" s="33"/>
      <c r="KMM21" s="101"/>
      <c r="KMN21" s="26"/>
      <c r="KMO21" s="34"/>
      <c r="KMP21" s="34"/>
      <c r="KMQ21" s="21"/>
      <c r="KMR21" s="128"/>
      <c r="KMS21" s="129"/>
      <c r="KMT21" s="32"/>
      <c r="KMU21" s="33"/>
      <c r="KMV21" s="101"/>
      <c r="KMW21" s="26"/>
      <c r="KMX21" s="34"/>
      <c r="KMY21" s="34"/>
      <c r="KMZ21" s="21"/>
      <c r="KNA21" s="128"/>
      <c r="KNB21" s="129"/>
      <c r="KNC21" s="32"/>
      <c r="KND21" s="33"/>
      <c r="KNE21" s="101"/>
      <c r="KNF21" s="26"/>
      <c r="KNG21" s="34"/>
      <c r="KNH21" s="34"/>
      <c r="KNI21" s="21"/>
      <c r="KNJ21" s="128"/>
      <c r="KNK21" s="129"/>
      <c r="KNL21" s="32"/>
      <c r="KNM21" s="33"/>
      <c r="KNN21" s="101"/>
      <c r="KNO21" s="26"/>
      <c r="KNP21" s="34"/>
      <c r="KNQ21" s="34"/>
      <c r="KNR21" s="21"/>
      <c r="KNS21" s="128"/>
      <c r="KNT21" s="129"/>
      <c r="KNU21" s="32"/>
      <c r="KNV21" s="33"/>
      <c r="KNW21" s="101"/>
      <c r="KNX21" s="26"/>
      <c r="KNY21" s="34"/>
      <c r="KNZ21" s="34"/>
      <c r="KOA21" s="21"/>
      <c r="KOB21" s="128"/>
      <c r="KOC21" s="129"/>
      <c r="KOD21" s="32"/>
      <c r="KOE21" s="33"/>
      <c r="KOF21" s="101"/>
      <c r="KOG21" s="26"/>
      <c r="KOH21" s="34"/>
      <c r="KOI21" s="34"/>
      <c r="KOJ21" s="21"/>
      <c r="KOK21" s="128"/>
      <c r="KOL21" s="129"/>
      <c r="KOM21" s="32"/>
      <c r="KON21" s="33"/>
      <c r="KOO21" s="101"/>
      <c r="KOP21" s="26"/>
      <c r="KOQ21" s="34"/>
      <c r="KOR21" s="34"/>
      <c r="KOS21" s="21"/>
      <c r="KOT21" s="128"/>
      <c r="KOU21" s="129"/>
      <c r="KOV21" s="32"/>
      <c r="KOW21" s="33"/>
      <c r="KOX21" s="101"/>
      <c r="KOY21" s="26"/>
      <c r="KOZ21" s="34"/>
      <c r="KPA21" s="34"/>
      <c r="KPB21" s="21"/>
      <c r="KPC21" s="128"/>
      <c r="KPD21" s="129"/>
      <c r="KPE21" s="32"/>
      <c r="KPF21" s="33"/>
      <c r="KPG21" s="101"/>
      <c r="KPH21" s="26"/>
      <c r="KPI21" s="34"/>
      <c r="KPJ21" s="34"/>
      <c r="KPK21" s="21"/>
      <c r="KPL21" s="128"/>
      <c r="KPM21" s="129"/>
      <c r="KPN21" s="32"/>
      <c r="KPO21" s="33"/>
      <c r="KPP21" s="101"/>
      <c r="KPQ21" s="26"/>
      <c r="KPR21" s="34"/>
      <c r="KPS21" s="34"/>
      <c r="KPT21" s="21"/>
      <c r="KPU21" s="128"/>
      <c r="KPV21" s="129"/>
      <c r="KPW21" s="32"/>
      <c r="KPX21" s="33"/>
      <c r="KPY21" s="101"/>
      <c r="KPZ21" s="26"/>
      <c r="KQA21" s="34"/>
      <c r="KQB21" s="34"/>
      <c r="KQC21" s="21"/>
      <c r="KQD21" s="128"/>
      <c r="KQE21" s="129"/>
      <c r="KQF21" s="32"/>
      <c r="KQG21" s="33"/>
      <c r="KQH21" s="101"/>
      <c r="KQI21" s="26"/>
      <c r="KQJ21" s="34"/>
      <c r="KQK21" s="34"/>
      <c r="KQL21" s="21"/>
      <c r="KQM21" s="128"/>
      <c r="KQN21" s="129"/>
      <c r="KQO21" s="32"/>
      <c r="KQP21" s="33"/>
      <c r="KQQ21" s="101"/>
      <c r="KQR21" s="26"/>
      <c r="KQS21" s="34"/>
      <c r="KQT21" s="34"/>
      <c r="KQU21" s="21"/>
      <c r="KQV21" s="128"/>
      <c r="KQW21" s="129"/>
      <c r="KQX21" s="32"/>
      <c r="KQY21" s="33"/>
      <c r="KQZ21" s="101"/>
      <c r="KRA21" s="26"/>
      <c r="KRB21" s="34"/>
      <c r="KRC21" s="34"/>
      <c r="KRD21" s="21"/>
      <c r="KRE21" s="128"/>
      <c r="KRF21" s="129"/>
      <c r="KRG21" s="32"/>
      <c r="KRH21" s="33"/>
      <c r="KRI21" s="101"/>
      <c r="KRJ21" s="26"/>
      <c r="KRK21" s="34"/>
      <c r="KRL21" s="34"/>
      <c r="KRM21" s="21"/>
      <c r="KRN21" s="128"/>
      <c r="KRO21" s="129"/>
      <c r="KRP21" s="32"/>
      <c r="KRQ21" s="33"/>
      <c r="KRR21" s="101"/>
      <c r="KRS21" s="26"/>
      <c r="KRT21" s="34"/>
      <c r="KRU21" s="34"/>
      <c r="KRV21" s="21"/>
      <c r="KRW21" s="128"/>
      <c r="KRX21" s="129"/>
      <c r="KRY21" s="32"/>
      <c r="KRZ21" s="33"/>
      <c r="KSA21" s="101"/>
      <c r="KSB21" s="26"/>
      <c r="KSC21" s="34"/>
      <c r="KSD21" s="34"/>
      <c r="KSE21" s="21"/>
      <c r="KSF21" s="128"/>
      <c r="KSG21" s="129"/>
      <c r="KSH21" s="32"/>
      <c r="KSI21" s="33"/>
      <c r="KSJ21" s="101"/>
      <c r="KSK21" s="26"/>
      <c r="KSL21" s="34"/>
      <c r="KSM21" s="34"/>
      <c r="KSN21" s="21"/>
      <c r="KSO21" s="128"/>
      <c r="KSP21" s="129"/>
      <c r="KSQ21" s="32"/>
      <c r="KSR21" s="33"/>
      <c r="KSS21" s="101"/>
      <c r="KST21" s="26"/>
      <c r="KSU21" s="34"/>
      <c r="KSV21" s="34"/>
      <c r="KSW21" s="21"/>
      <c r="KSX21" s="128"/>
      <c r="KSY21" s="129"/>
      <c r="KSZ21" s="32"/>
      <c r="KTA21" s="33"/>
      <c r="KTB21" s="101"/>
      <c r="KTC21" s="26"/>
      <c r="KTD21" s="34"/>
      <c r="KTE21" s="34"/>
      <c r="KTF21" s="21"/>
      <c r="KTG21" s="128"/>
      <c r="KTH21" s="129"/>
      <c r="KTI21" s="32"/>
      <c r="KTJ21" s="33"/>
      <c r="KTK21" s="101"/>
      <c r="KTL21" s="26"/>
      <c r="KTM21" s="34"/>
      <c r="KTN21" s="34"/>
      <c r="KTO21" s="21"/>
      <c r="KTP21" s="128"/>
      <c r="KTQ21" s="129"/>
      <c r="KTR21" s="32"/>
      <c r="KTS21" s="33"/>
      <c r="KTT21" s="101"/>
      <c r="KTU21" s="26"/>
      <c r="KTV21" s="34"/>
      <c r="KTW21" s="34"/>
      <c r="KTX21" s="21"/>
      <c r="KTY21" s="128"/>
      <c r="KTZ21" s="129"/>
      <c r="KUA21" s="32"/>
      <c r="KUB21" s="33"/>
      <c r="KUC21" s="101"/>
      <c r="KUD21" s="26"/>
      <c r="KUE21" s="34"/>
      <c r="KUF21" s="34"/>
      <c r="KUG21" s="21"/>
      <c r="KUH21" s="128"/>
      <c r="KUI21" s="129"/>
      <c r="KUJ21" s="32"/>
      <c r="KUK21" s="33"/>
      <c r="KUL21" s="101"/>
      <c r="KUM21" s="26"/>
      <c r="KUN21" s="34"/>
      <c r="KUO21" s="34"/>
      <c r="KUP21" s="21"/>
      <c r="KUQ21" s="128"/>
      <c r="KUR21" s="129"/>
      <c r="KUS21" s="32"/>
      <c r="KUT21" s="33"/>
      <c r="KUU21" s="101"/>
      <c r="KUV21" s="26"/>
      <c r="KUW21" s="34"/>
      <c r="KUX21" s="34"/>
      <c r="KUY21" s="21"/>
      <c r="KUZ21" s="128"/>
      <c r="KVA21" s="129"/>
      <c r="KVB21" s="32"/>
      <c r="KVC21" s="33"/>
      <c r="KVD21" s="101"/>
      <c r="KVE21" s="26"/>
      <c r="KVF21" s="34"/>
      <c r="KVG21" s="34"/>
      <c r="KVH21" s="21"/>
      <c r="KVI21" s="128"/>
      <c r="KVJ21" s="129"/>
      <c r="KVK21" s="32"/>
      <c r="KVL21" s="33"/>
      <c r="KVM21" s="101"/>
      <c r="KVN21" s="26"/>
      <c r="KVO21" s="34"/>
      <c r="KVP21" s="34"/>
      <c r="KVQ21" s="21"/>
      <c r="KVR21" s="128"/>
      <c r="KVS21" s="129"/>
      <c r="KVT21" s="32"/>
      <c r="KVU21" s="33"/>
      <c r="KVV21" s="101"/>
      <c r="KVW21" s="26"/>
      <c r="KVX21" s="34"/>
      <c r="KVY21" s="34"/>
      <c r="KVZ21" s="21"/>
      <c r="KWA21" s="128"/>
      <c r="KWB21" s="129"/>
      <c r="KWC21" s="32"/>
      <c r="KWD21" s="33"/>
      <c r="KWE21" s="101"/>
      <c r="KWF21" s="26"/>
      <c r="KWG21" s="34"/>
      <c r="KWH21" s="34"/>
      <c r="KWI21" s="21"/>
      <c r="KWJ21" s="128"/>
      <c r="KWK21" s="129"/>
      <c r="KWL21" s="32"/>
      <c r="KWM21" s="33"/>
      <c r="KWN21" s="101"/>
      <c r="KWO21" s="26"/>
      <c r="KWP21" s="34"/>
      <c r="KWQ21" s="34"/>
      <c r="KWR21" s="21"/>
      <c r="KWS21" s="128"/>
      <c r="KWT21" s="129"/>
      <c r="KWU21" s="32"/>
      <c r="KWV21" s="33"/>
      <c r="KWW21" s="101"/>
      <c r="KWX21" s="26"/>
      <c r="KWY21" s="34"/>
      <c r="KWZ21" s="34"/>
      <c r="KXA21" s="21"/>
      <c r="KXB21" s="128"/>
      <c r="KXC21" s="129"/>
      <c r="KXD21" s="32"/>
      <c r="KXE21" s="33"/>
      <c r="KXF21" s="101"/>
      <c r="KXG21" s="26"/>
      <c r="KXH21" s="34"/>
      <c r="KXI21" s="34"/>
      <c r="KXJ21" s="21"/>
      <c r="KXK21" s="128"/>
      <c r="KXL21" s="129"/>
      <c r="KXM21" s="32"/>
      <c r="KXN21" s="33"/>
      <c r="KXO21" s="101"/>
      <c r="KXP21" s="26"/>
      <c r="KXQ21" s="34"/>
      <c r="KXR21" s="34"/>
      <c r="KXS21" s="21"/>
      <c r="KXT21" s="128"/>
      <c r="KXU21" s="129"/>
      <c r="KXV21" s="32"/>
      <c r="KXW21" s="33"/>
      <c r="KXX21" s="101"/>
      <c r="KXY21" s="26"/>
      <c r="KXZ21" s="34"/>
      <c r="KYA21" s="34"/>
      <c r="KYB21" s="21"/>
      <c r="KYC21" s="128"/>
      <c r="KYD21" s="129"/>
      <c r="KYE21" s="32"/>
      <c r="KYF21" s="33"/>
      <c r="KYG21" s="101"/>
      <c r="KYH21" s="26"/>
      <c r="KYI21" s="34"/>
      <c r="KYJ21" s="34"/>
      <c r="KYK21" s="21"/>
      <c r="KYL21" s="128"/>
      <c r="KYM21" s="129"/>
      <c r="KYN21" s="32"/>
      <c r="KYO21" s="33"/>
      <c r="KYP21" s="101"/>
      <c r="KYQ21" s="26"/>
      <c r="KYR21" s="34"/>
      <c r="KYS21" s="34"/>
      <c r="KYT21" s="21"/>
      <c r="KYU21" s="128"/>
      <c r="KYV21" s="129"/>
      <c r="KYW21" s="32"/>
      <c r="KYX21" s="33"/>
      <c r="KYY21" s="101"/>
      <c r="KYZ21" s="26"/>
      <c r="KZA21" s="34"/>
      <c r="KZB21" s="34"/>
      <c r="KZC21" s="21"/>
      <c r="KZD21" s="128"/>
      <c r="KZE21" s="129"/>
      <c r="KZF21" s="32"/>
      <c r="KZG21" s="33"/>
      <c r="KZH21" s="101"/>
      <c r="KZI21" s="26"/>
      <c r="KZJ21" s="34"/>
      <c r="KZK21" s="34"/>
      <c r="KZL21" s="21"/>
      <c r="KZM21" s="128"/>
      <c r="KZN21" s="129"/>
      <c r="KZO21" s="32"/>
      <c r="KZP21" s="33"/>
      <c r="KZQ21" s="101"/>
      <c r="KZR21" s="26"/>
      <c r="KZS21" s="34"/>
      <c r="KZT21" s="34"/>
      <c r="KZU21" s="21"/>
      <c r="KZV21" s="128"/>
      <c r="KZW21" s="129"/>
      <c r="KZX21" s="32"/>
      <c r="KZY21" s="33"/>
      <c r="KZZ21" s="101"/>
      <c r="LAA21" s="26"/>
      <c r="LAB21" s="34"/>
      <c r="LAC21" s="34"/>
      <c r="LAD21" s="21"/>
      <c r="LAE21" s="128"/>
      <c r="LAF21" s="129"/>
      <c r="LAG21" s="32"/>
      <c r="LAH21" s="33"/>
      <c r="LAI21" s="101"/>
      <c r="LAJ21" s="26"/>
      <c r="LAK21" s="34"/>
      <c r="LAL21" s="34"/>
      <c r="LAM21" s="21"/>
      <c r="LAN21" s="128"/>
      <c r="LAO21" s="129"/>
      <c r="LAP21" s="32"/>
      <c r="LAQ21" s="33"/>
      <c r="LAR21" s="101"/>
      <c r="LAS21" s="26"/>
      <c r="LAT21" s="34"/>
      <c r="LAU21" s="34"/>
      <c r="LAV21" s="21"/>
      <c r="LAW21" s="128"/>
      <c r="LAX21" s="129"/>
      <c r="LAY21" s="32"/>
      <c r="LAZ21" s="33"/>
      <c r="LBA21" s="101"/>
      <c r="LBB21" s="26"/>
      <c r="LBC21" s="34"/>
      <c r="LBD21" s="34"/>
      <c r="LBE21" s="21"/>
      <c r="LBF21" s="128"/>
      <c r="LBG21" s="129"/>
      <c r="LBH21" s="32"/>
      <c r="LBI21" s="33"/>
      <c r="LBJ21" s="101"/>
      <c r="LBK21" s="26"/>
      <c r="LBL21" s="34"/>
      <c r="LBM21" s="34"/>
      <c r="LBN21" s="21"/>
      <c r="LBO21" s="128"/>
      <c r="LBP21" s="129"/>
      <c r="LBQ21" s="32"/>
      <c r="LBR21" s="33"/>
      <c r="LBS21" s="101"/>
      <c r="LBT21" s="26"/>
      <c r="LBU21" s="34"/>
      <c r="LBV21" s="34"/>
      <c r="LBW21" s="21"/>
      <c r="LBX21" s="128"/>
      <c r="LBY21" s="129"/>
      <c r="LBZ21" s="32"/>
      <c r="LCA21" s="33"/>
      <c r="LCB21" s="101"/>
      <c r="LCC21" s="26"/>
      <c r="LCD21" s="34"/>
      <c r="LCE21" s="34"/>
      <c r="LCF21" s="21"/>
      <c r="LCG21" s="128"/>
      <c r="LCH21" s="129"/>
      <c r="LCI21" s="32"/>
      <c r="LCJ21" s="33"/>
      <c r="LCK21" s="101"/>
      <c r="LCL21" s="26"/>
      <c r="LCM21" s="34"/>
      <c r="LCN21" s="34"/>
      <c r="LCO21" s="21"/>
      <c r="LCP21" s="128"/>
      <c r="LCQ21" s="129"/>
      <c r="LCR21" s="32"/>
      <c r="LCS21" s="33"/>
      <c r="LCT21" s="101"/>
      <c r="LCU21" s="26"/>
      <c r="LCV21" s="34"/>
      <c r="LCW21" s="34"/>
      <c r="LCX21" s="21"/>
      <c r="LCY21" s="128"/>
      <c r="LCZ21" s="129"/>
      <c r="LDA21" s="32"/>
      <c r="LDB21" s="33"/>
      <c r="LDC21" s="101"/>
      <c r="LDD21" s="26"/>
      <c r="LDE21" s="34"/>
      <c r="LDF21" s="34"/>
      <c r="LDG21" s="21"/>
      <c r="LDH21" s="128"/>
      <c r="LDI21" s="129"/>
      <c r="LDJ21" s="32"/>
      <c r="LDK21" s="33"/>
      <c r="LDL21" s="101"/>
      <c r="LDM21" s="26"/>
      <c r="LDN21" s="34"/>
      <c r="LDO21" s="34"/>
      <c r="LDP21" s="21"/>
      <c r="LDQ21" s="128"/>
      <c r="LDR21" s="129"/>
      <c r="LDS21" s="32"/>
      <c r="LDT21" s="33"/>
      <c r="LDU21" s="101"/>
      <c r="LDV21" s="26"/>
      <c r="LDW21" s="34"/>
      <c r="LDX21" s="34"/>
      <c r="LDY21" s="21"/>
      <c r="LDZ21" s="128"/>
      <c r="LEA21" s="129"/>
      <c r="LEB21" s="32"/>
      <c r="LEC21" s="33"/>
      <c r="LED21" s="101"/>
      <c r="LEE21" s="26"/>
      <c r="LEF21" s="34"/>
      <c r="LEG21" s="34"/>
      <c r="LEH21" s="21"/>
      <c r="LEI21" s="128"/>
      <c r="LEJ21" s="129"/>
      <c r="LEK21" s="32"/>
      <c r="LEL21" s="33"/>
      <c r="LEM21" s="101"/>
      <c r="LEN21" s="26"/>
      <c r="LEO21" s="34"/>
      <c r="LEP21" s="34"/>
      <c r="LEQ21" s="21"/>
      <c r="LER21" s="128"/>
      <c r="LES21" s="129"/>
      <c r="LET21" s="32"/>
      <c r="LEU21" s="33"/>
      <c r="LEV21" s="101"/>
      <c r="LEW21" s="26"/>
      <c r="LEX21" s="34"/>
      <c r="LEY21" s="34"/>
      <c r="LEZ21" s="21"/>
      <c r="LFA21" s="128"/>
      <c r="LFB21" s="129"/>
      <c r="LFC21" s="32"/>
      <c r="LFD21" s="33"/>
      <c r="LFE21" s="101"/>
      <c r="LFF21" s="26"/>
      <c r="LFG21" s="34"/>
      <c r="LFH21" s="34"/>
      <c r="LFI21" s="21"/>
      <c r="LFJ21" s="128"/>
      <c r="LFK21" s="129"/>
      <c r="LFL21" s="32"/>
      <c r="LFM21" s="33"/>
      <c r="LFN21" s="101"/>
      <c r="LFO21" s="26"/>
      <c r="LFP21" s="34"/>
      <c r="LFQ21" s="34"/>
      <c r="LFR21" s="21"/>
      <c r="LFS21" s="128"/>
      <c r="LFT21" s="129"/>
      <c r="LFU21" s="32"/>
      <c r="LFV21" s="33"/>
      <c r="LFW21" s="101"/>
      <c r="LFX21" s="26"/>
      <c r="LFY21" s="34"/>
      <c r="LFZ21" s="34"/>
      <c r="LGA21" s="21"/>
      <c r="LGB21" s="128"/>
      <c r="LGC21" s="129"/>
      <c r="LGD21" s="32"/>
      <c r="LGE21" s="33"/>
      <c r="LGF21" s="101"/>
      <c r="LGG21" s="26"/>
      <c r="LGH21" s="34"/>
      <c r="LGI21" s="34"/>
      <c r="LGJ21" s="21"/>
      <c r="LGK21" s="128"/>
      <c r="LGL21" s="129"/>
      <c r="LGM21" s="32"/>
      <c r="LGN21" s="33"/>
      <c r="LGO21" s="101"/>
      <c r="LGP21" s="26"/>
      <c r="LGQ21" s="34"/>
      <c r="LGR21" s="34"/>
      <c r="LGS21" s="21"/>
      <c r="LGT21" s="128"/>
      <c r="LGU21" s="129"/>
      <c r="LGV21" s="32"/>
      <c r="LGW21" s="33"/>
      <c r="LGX21" s="101"/>
      <c r="LGY21" s="26"/>
      <c r="LGZ21" s="34"/>
      <c r="LHA21" s="34"/>
      <c r="LHB21" s="21"/>
      <c r="LHC21" s="128"/>
      <c r="LHD21" s="129"/>
      <c r="LHE21" s="32"/>
      <c r="LHF21" s="33"/>
      <c r="LHG21" s="101"/>
      <c r="LHH21" s="26"/>
      <c r="LHI21" s="34"/>
      <c r="LHJ21" s="34"/>
      <c r="LHK21" s="21"/>
      <c r="LHL21" s="128"/>
      <c r="LHM21" s="129"/>
      <c r="LHN21" s="32"/>
      <c r="LHO21" s="33"/>
      <c r="LHP21" s="101"/>
      <c r="LHQ21" s="26"/>
      <c r="LHR21" s="34"/>
      <c r="LHS21" s="34"/>
      <c r="LHT21" s="21"/>
      <c r="LHU21" s="128"/>
      <c r="LHV21" s="129"/>
      <c r="LHW21" s="32"/>
      <c r="LHX21" s="33"/>
      <c r="LHY21" s="101"/>
      <c r="LHZ21" s="26"/>
      <c r="LIA21" s="34"/>
      <c r="LIB21" s="34"/>
      <c r="LIC21" s="21"/>
      <c r="LID21" s="128"/>
      <c r="LIE21" s="129"/>
      <c r="LIF21" s="32"/>
      <c r="LIG21" s="33"/>
      <c r="LIH21" s="101"/>
      <c r="LII21" s="26"/>
      <c r="LIJ21" s="34"/>
      <c r="LIK21" s="34"/>
      <c r="LIL21" s="21"/>
      <c r="LIM21" s="128"/>
      <c r="LIN21" s="129"/>
      <c r="LIO21" s="32"/>
      <c r="LIP21" s="33"/>
      <c r="LIQ21" s="101"/>
      <c r="LIR21" s="26"/>
      <c r="LIS21" s="34"/>
      <c r="LIT21" s="34"/>
      <c r="LIU21" s="21"/>
      <c r="LIV21" s="128"/>
      <c r="LIW21" s="129"/>
      <c r="LIX21" s="32"/>
      <c r="LIY21" s="33"/>
      <c r="LIZ21" s="101"/>
      <c r="LJA21" s="26"/>
      <c r="LJB21" s="34"/>
      <c r="LJC21" s="34"/>
      <c r="LJD21" s="21"/>
      <c r="LJE21" s="128"/>
      <c r="LJF21" s="129"/>
      <c r="LJG21" s="32"/>
      <c r="LJH21" s="33"/>
      <c r="LJI21" s="101"/>
      <c r="LJJ21" s="26"/>
      <c r="LJK21" s="34"/>
      <c r="LJL21" s="34"/>
      <c r="LJM21" s="21"/>
      <c r="LJN21" s="128"/>
      <c r="LJO21" s="129"/>
      <c r="LJP21" s="32"/>
      <c r="LJQ21" s="33"/>
      <c r="LJR21" s="101"/>
      <c r="LJS21" s="26"/>
      <c r="LJT21" s="34"/>
      <c r="LJU21" s="34"/>
      <c r="LJV21" s="21"/>
      <c r="LJW21" s="128"/>
      <c r="LJX21" s="129"/>
      <c r="LJY21" s="32"/>
      <c r="LJZ21" s="33"/>
      <c r="LKA21" s="101"/>
      <c r="LKB21" s="26"/>
      <c r="LKC21" s="34"/>
      <c r="LKD21" s="34"/>
      <c r="LKE21" s="21"/>
      <c r="LKF21" s="128"/>
      <c r="LKG21" s="129"/>
      <c r="LKH21" s="32"/>
      <c r="LKI21" s="33"/>
      <c r="LKJ21" s="101"/>
      <c r="LKK21" s="26"/>
      <c r="LKL21" s="34"/>
      <c r="LKM21" s="34"/>
      <c r="LKN21" s="21"/>
      <c r="LKO21" s="128"/>
      <c r="LKP21" s="129"/>
      <c r="LKQ21" s="32"/>
      <c r="LKR21" s="33"/>
      <c r="LKS21" s="101"/>
      <c r="LKT21" s="26"/>
      <c r="LKU21" s="34"/>
      <c r="LKV21" s="34"/>
      <c r="LKW21" s="21"/>
      <c r="LKX21" s="128"/>
      <c r="LKY21" s="129"/>
      <c r="LKZ21" s="32"/>
      <c r="LLA21" s="33"/>
      <c r="LLB21" s="101"/>
      <c r="LLC21" s="26"/>
      <c r="LLD21" s="34"/>
      <c r="LLE21" s="34"/>
      <c r="LLF21" s="21"/>
      <c r="LLG21" s="128"/>
      <c r="LLH21" s="129"/>
      <c r="LLI21" s="32"/>
      <c r="LLJ21" s="33"/>
      <c r="LLK21" s="101"/>
      <c r="LLL21" s="26"/>
      <c r="LLM21" s="34"/>
      <c r="LLN21" s="34"/>
      <c r="LLO21" s="21"/>
      <c r="LLP21" s="128"/>
      <c r="LLQ21" s="129"/>
      <c r="LLR21" s="32"/>
      <c r="LLS21" s="33"/>
      <c r="LLT21" s="101"/>
      <c r="LLU21" s="26"/>
      <c r="LLV21" s="34"/>
      <c r="LLW21" s="34"/>
      <c r="LLX21" s="21"/>
      <c r="LLY21" s="128"/>
      <c r="LLZ21" s="129"/>
      <c r="LMA21" s="32"/>
      <c r="LMB21" s="33"/>
      <c r="LMC21" s="101"/>
      <c r="LMD21" s="26"/>
      <c r="LME21" s="34"/>
      <c r="LMF21" s="34"/>
      <c r="LMG21" s="21"/>
      <c r="LMH21" s="128"/>
      <c r="LMI21" s="129"/>
      <c r="LMJ21" s="32"/>
      <c r="LMK21" s="33"/>
      <c r="LML21" s="101"/>
      <c r="LMM21" s="26"/>
      <c r="LMN21" s="34"/>
      <c r="LMO21" s="34"/>
      <c r="LMP21" s="21"/>
      <c r="LMQ21" s="128"/>
      <c r="LMR21" s="129"/>
      <c r="LMS21" s="32"/>
      <c r="LMT21" s="33"/>
      <c r="LMU21" s="101"/>
      <c r="LMV21" s="26"/>
      <c r="LMW21" s="34"/>
      <c r="LMX21" s="34"/>
      <c r="LMY21" s="21"/>
      <c r="LMZ21" s="128"/>
      <c r="LNA21" s="129"/>
      <c r="LNB21" s="32"/>
      <c r="LNC21" s="33"/>
      <c r="LND21" s="101"/>
      <c r="LNE21" s="26"/>
      <c r="LNF21" s="34"/>
      <c r="LNG21" s="34"/>
      <c r="LNH21" s="21"/>
      <c r="LNI21" s="128"/>
      <c r="LNJ21" s="129"/>
      <c r="LNK21" s="32"/>
      <c r="LNL21" s="33"/>
      <c r="LNM21" s="101"/>
      <c r="LNN21" s="26"/>
      <c r="LNO21" s="34"/>
      <c r="LNP21" s="34"/>
      <c r="LNQ21" s="21"/>
      <c r="LNR21" s="128"/>
      <c r="LNS21" s="129"/>
      <c r="LNT21" s="32"/>
      <c r="LNU21" s="33"/>
      <c r="LNV21" s="101"/>
      <c r="LNW21" s="26"/>
      <c r="LNX21" s="34"/>
      <c r="LNY21" s="34"/>
      <c r="LNZ21" s="21"/>
      <c r="LOA21" s="128"/>
      <c r="LOB21" s="129"/>
      <c r="LOC21" s="32"/>
      <c r="LOD21" s="33"/>
      <c r="LOE21" s="101"/>
      <c r="LOF21" s="26"/>
      <c r="LOG21" s="34"/>
      <c r="LOH21" s="34"/>
      <c r="LOI21" s="21"/>
      <c r="LOJ21" s="128"/>
      <c r="LOK21" s="129"/>
      <c r="LOL21" s="32"/>
      <c r="LOM21" s="33"/>
      <c r="LON21" s="101"/>
      <c r="LOO21" s="26"/>
      <c r="LOP21" s="34"/>
      <c r="LOQ21" s="34"/>
      <c r="LOR21" s="21"/>
      <c r="LOS21" s="128"/>
      <c r="LOT21" s="129"/>
      <c r="LOU21" s="32"/>
      <c r="LOV21" s="33"/>
      <c r="LOW21" s="101"/>
      <c r="LOX21" s="26"/>
      <c r="LOY21" s="34"/>
      <c r="LOZ21" s="34"/>
      <c r="LPA21" s="21"/>
      <c r="LPB21" s="128"/>
      <c r="LPC21" s="129"/>
      <c r="LPD21" s="32"/>
      <c r="LPE21" s="33"/>
      <c r="LPF21" s="101"/>
      <c r="LPG21" s="26"/>
      <c r="LPH21" s="34"/>
      <c r="LPI21" s="34"/>
      <c r="LPJ21" s="21"/>
      <c r="LPK21" s="128"/>
      <c r="LPL21" s="129"/>
      <c r="LPM21" s="32"/>
      <c r="LPN21" s="33"/>
      <c r="LPO21" s="101"/>
      <c r="LPP21" s="26"/>
      <c r="LPQ21" s="34"/>
      <c r="LPR21" s="34"/>
      <c r="LPS21" s="21"/>
      <c r="LPT21" s="128"/>
      <c r="LPU21" s="129"/>
      <c r="LPV21" s="32"/>
      <c r="LPW21" s="33"/>
      <c r="LPX21" s="101"/>
      <c r="LPY21" s="26"/>
      <c r="LPZ21" s="34"/>
      <c r="LQA21" s="34"/>
      <c r="LQB21" s="21"/>
      <c r="LQC21" s="128"/>
      <c r="LQD21" s="129"/>
      <c r="LQE21" s="32"/>
      <c r="LQF21" s="33"/>
      <c r="LQG21" s="101"/>
      <c r="LQH21" s="26"/>
      <c r="LQI21" s="34"/>
      <c r="LQJ21" s="34"/>
      <c r="LQK21" s="21"/>
      <c r="LQL21" s="128"/>
      <c r="LQM21" s="129"/>
      <c r="LQN21" s="32"/>
      <c r="LQO21" s="33"/>
      <c r="LQP21" s="101"/>
      <c r="LQQ21" s="26"/>
      <c r="LQR21" s="34"/>
      <c r="LQS21" s="34"/>
      <c r="LQT21" s="21"/>
      <c r="LQU21" s="128"/>
      <c r="LQV21" s="129"/>
      <c r="LQW21" s="32"/>
      <c r="LQX21" s="33"/>
      <c r="LQY21" s="101"/>
      <c r="LQZ21" s="26"/>
      <c r="LRA21" s="34"/>
      <c r="LRB21" s="34"/>
      <c r="LRC21" s="21"/>
      <c r="LRD21" s="128"/>
      <c r="LRE21" s="129"/>
      <c r="LRF21" s="32"/>
      <c r="LRG21" s="33"/>
      <c r="LRH21" s="101"/>
      <c r="LRI21" s="26"/>
      <c r="LRJ21" s="34"/>
      <c r="LRK21" s="34"/>
      <c r="LRL21" s="21"/>
      <c r="LRM21" s="128"/>
      <c r="LRN21" s="129"/>
      <c r="LRO21" s="32"/>
      <c r="LRP21" s="33"/>
      <c r="LRQ21" s="101"/>
      <c r="LRR21" s="26"/>
      <c r="LRS21" s="34"/>
      <c r="LRT21" s="34"/>
      <c r="LRU21" s="21"/>
      <c r="LRV21" s="128"/>
      <c r="LRW21" s="129"/>
      <c r="LRX21" s="32"/>
      <c r="LRY21" s="33"/>
      <c r="LRZ21" s="101"/>
      <c r="LSA21" s="26"/>
      <c r="LSB21" s="34"/>
      <c r="LSC21" s="34"/>
      <c r="LSD21" s="21"/>
      <c r="LSE21" s="128"/>
      <c r="LSF21" s="129"/>
      <c r="LSG21" s="32"/>
      <c r="LSH21" s="33"/>
      <c r="LSI21" s="101"/>
      <c r="LSJ21" s="26"/>
      <c r="LSK21" s="34"/>
      <c r="LSL21" s="34"/>
      <c r="LSM21" s="21"/>
      <c r="LSN21" s="128"/>
      <c r="LSO21" s="129"/>
      <c r="LSP21" s="32"/>
      <c r="LSQ21" s="33"/>
      <c r="LSR21" s="101"/>
      <c r="LSS21" s="26"/>
      <c r="LST21" s="34"/>
      <c r="LSU21" s="34"/>
      <c r="LSV21" s="21"/>
      <c r="LSW21" s="128"/>
      <c r="LSX21" s="129"/>
      <c r="LSY21" s="32"/>
      <c r="LSZ21" s="33"/>
      <c r="LTA21" s="101"/>
      <c r="LTB21" s="26"/>
      <c r="LTC21" s="34"/>
      <c r="LTD21" s="34"/>
      <c r="LTE21" s="21"/>
      <c r="LTF21" s="128"/>
      <c r="LTG21" s="129"/>
      <c r="LTH21" s="32"/>
      <c r="LTI21" s="33"/>
      <c r="LTJ21" s="101"/>
      <c r="LTK21" s="26"/>
      <c r="LTL21" s="34"/>
      <c r="LTM21" s="34"/>
      <c r="LTN21" s="21"/>
      <c r="LTO21" s="128"/>
      <c r="LTP21" s="129"/>
      <c r="LTQ21" s="32"/>
      <c r="LTR21" s="33"/>
      <c r="LTS21" s="101"/>
      <c r="LTT21" s="26"/>
      <c r="LTU21" s="34"/>
      <c r="LTV21" s="34"/>
      <c r="LTW21" s="21"/>
      <c r="LTX21" s="128"/>
      <c r="LTY21" s="129"/>
      <c r="LTZ21" s="32"/>
      <c r="LUA21" s="33"/>
      <c r="LUB21" s="101"/>
      <c r="LUC21" s="26"/>
      <c r="LUD21" s="34"/>
      <c r="LUE21" s="34"/>
      <c r="LUF21" s="21"/>
      <c r="LUG21" s="128"/>
      <c r="LUH21" s="129"/>
      <c r="LUI21" s="32"/>
      <c r="LUJ21" s="33"/>
      <c r="LUK21" s="101"/>
      <c r="LUL21" s="26"/>
      <c r="LUM21" s="34"/>
      <c r="LUN21" s="34"/>
      <c r="LUO21" s="21"/>
      <c r="LUP21" s="128"/>
      <c r="LUQ21" s="129"/>
      <c r="LUR21" s="32"/>
      <c r="LUS21" s="33"/>
      <c r="LUT21" s="101"/>
      <c r="LUU21" s="26"/>
      <c r="LUV21" s="34"/>
      <c r="LUW21" s="34"/>
      <c r="LUX21" s="21"/>
      <c r="LUY21" s="128"/>
      <c r="LUZ21" s="129"/>
      <c r="LVA21" s="32"/>
      <c r="LVB21" s="33"/>
      <c r="LVC21" s="101"/>
      <c r="LVD21" s="26"/>
      <c r="LVE21" s="34"/>
      <c r="LVF21" s="34"/>
      <c r="LVG21" s="21"/>
      <c r="LVH21" s="128"/>
      <c r="LVI21" s="129"/>
      <c r="LVJ21" s="32"/>
      <c r="LVK21" s="33"/>
      <c r="LVL21" s="101"/>
      <c r="LVM21" s="26"/>
      <c r="LVN21" s="34"/>
      <c r="LVO21" s="34"/>
      <c r="LVP21" s="21"/>
      <c r="LVQ21" s="128"/>
      <c r="LVR21" s="129"/>
      <c r="LVS21" s="32"/>
      <c r="LVT21" s="33"/>
      <c r="LVU21" s="101"/>
      <c r="LVV21" s="26"/>
      <c r="LVW21" s="34"/>
      <c r="LVX21" s="34"/>
      <c r="LVY21" s="21"/>
      <c r="LVZ21" s="128"/>
      <c r="LWA21" s="129"/>
      <c r="LWB21" s="32"/>
      <c r="LWC21" s="33"/>
      <c r="LWD21" s="101"/>
      <c r="LWE21" s="26"/>
      <c r="LWF21" s="34"/>
      <c r="LWG21" s="34"/>
      <c r="LWH21" s="21"/>
      <c r="LWI21" s="128"/>
      <c r="LWJ21" s="129"/>
      <c r="LWK21" s="32"/>
      <c r="LWL21" s="33"/>
      <c r="LWM21" s="101"/>
      <c r="LWN21" s="26"/>
      <c r="LWO21" s="34"/>
      <c r="LWP21" s="34"/>
      <c r="LWQ21" s="21"/>
      <c r="LWR21" s="128"/>
      <c r="LWS21" s="129"/>
      <c r="LWT21" s="32"/>
      <c r="LWU21" s="33"/>
      <c r="LWV21" s="101"/>
      <c r="LWW21" s="26"/>
      <c r="LWX21" s="34"/>
      <c r="LWY21" s="34"/>
      <c r="LWZ21" s="21"/>
      <c r="LXA21" s="128"/>
      <c r="LXB21" s="129"/>
      <c r="LXC21" s="32"/>
      <c r="LXD21" s="33"/>
      <c r="LXE21" s="101"/>
      <c r="LXF21" s="26"/>
      <c r="LXG21" s="34"/>
      <c r="LXH21" s="34"/>
      <c r="LXI21" s="21"/>
      <c r="LXJ21" s="128"/>
      <c r="LXK21" s="129"/>
      <c r="LXL21" s="32"/>
      <c r="LXM21" s="33"/>
      <c r="LXN21" s="101"/>
      <c r="LXO21" s="26"/>
      <c r="LXP21" s="34"/>
      <c r="LXQ21" s="34"/>
      <c r="LXR21" s="21"/>
      <c r="LXS21" s="128"/>
      <c r="LXT21" s="129"/>
      <c r="LXU21" s="32"/>
      <c r="LXV21" s="33"/>
      <c r="LXW21" s="101"/>
      <c r="LXX21" s="26"/>
      <c r="LXY21" s="34"/>
      <c r="LXZ21" s="34"/>
      <c r="LYA21" s="21"/>
      <c r="LYB21" s="128"/>
      <c r="LYC21" s="129"/>
      <c r="LYD21" s="32"/>
      <c r="LYE21" s="33"/>
      <c r="LYF21" s="101"/>
      <c r="LYG21" s="26"/>
      <c r="LYH21" s="34"/>
      <c r="LYI21" s="34"/>
      <c r="LYJ21" s="21"/>
      <c r="LYK21" s="128"/>
      <c r="LYL21" s="129"/>
      <c r="LYM21" s="32"/>
      <c r="LYN21" s="33"/>
      <c r="LYO21" s="101"/>
      <c r="LYP21" s="26"/>
      <c r="LYQ21" s="34"/>
      <c r="LYR21" s="34"/>
      <c r="LYS21" s="21"/>
      <c r="LYT21" s="128"/>
      <c r="LYU21" s="129"/>
      <c r="LYV21" s="32"/>
      <c r="LYW21" s="33"/>
      <c r="LYX21" s="101"/>
      <c r="LYY21" s="26"/>
      <c r="LYZ21" s="34"/>
      <c r="LZA21" s="34"/>
      <c r="LZB21" s="21"/>
      <c r="LZC21" s="128"/>
      <c r="LZD21" s="129"/>
      <c r="LZE21" s="32"/>
      <c r="LZF21" s="33"/>
      <c r="LZG21" s="101"/>
      <c r="LZH21" s="26"/>
      <c r="LZI21" s="34"/>
      <c r="LZJ21" s="34"/>
      <c r="LZK21" s="21"/>
      <c r="LZL21" s="128"/>
      <c r="LZM21" s="129"/>
      <c r="LZN21" s="32"/>
      <c r="LZO21" s="33"/>
      <c r="LZP21" s="101"/>
      <c r="LZQ21" s="26"/>
      <c r="LZR21" s="34"/>
      <c r="LZS21" s="34"/>
      <c r="LZT21" s="21"/>
      <c r="LZU21" s="128"/>
      <c r="LZV21" s="129"/>
      <c r="LZW21" s="32"/>
      <c r="LZX21" s="33"/>
      <c r="LZY21" s="101"/>
      <c r="LZZ21" s="26"/>
      <c r="MAA21" s="34"/>
      <c r="MAB21" s="34"/>
      <c r="MAC21" s="21"/>
      <c r="MAD21" s="128"/>
      <c r="MAE21" s="129"/>
      <c r="MAF21" s="32"/>
      <c r="MAG21" s="33"/>
      <c r="MAH21" s="101"/>
      <c r="MAI21" s="26"/>
      <c r="MAJ21" s="34"/>
      <c r="MAK21" s="34"/>
      <c r="MAL21" s="21"/>
      <c r="MAM21" s="128"/>
      <c r="MAN21" s="129"/>
      <c r="MAO21" s="32"/>
      <c r="MAP21" s="33"/>
      <c r="MAQ21" s="101"/>
      <c r="MAR21" s="26"/>
      <c r="MAS21" s="34"/>
      <c r="MAT21" s="34"/>
      <c r="MAU21" s="21"/>
      <c r="MAV21" s="128"/>
      <c r="MAW21" s="129"/>
      <c r="MAX21" s="32"/>
      <c r="MAY21" s="33"/>
      <c r="MAZ21" s="101"/>
      <c r="MBA21" s="26"/>
      <c r="MBB21" s="34"/>
      <c r="MBC21" s="34"/>
      <c r="MBD21" s="21"/>
      <c r="MBE21" s="128"/>
      <c r="MBF21" s="129"/>
      <c r="MBG21" s="32"/>
      <c r="MBH21" s="33"/>
      <c r="MBI21" s="101"/>
      <c r="MBJ21" s="26"/>
      <c r="MBK21" s="34"/>
      <c r="MBL21" s="34"/>
      <c r="MBM21" s="21"/>
      <c r="MBN21" s="128"/>
      <c r="MBO21" s="129"/>
      <c r="MBP21" s="32"/>
      <c r="MBQ21" s="33"/>
      <c r="MBR21" s="101"/>
      <c r="MBS21" s="26"/>
      <c r="MBT21" s="34"/>
      <c r="MBU21" s="34"/>
      <c r="MBV21" s="21"/>
      <c r="MBW21" s="128"/>
      <c r="MBX21" s="129"/>
      <c r="MBY21" s="32"/>
      <c r="MBZ21" s="33"/>
      <c r="MCA21" s="101"/>
      <c r="MCB21" s="26"/>
      <c r="MCC21" s="34"/>
      <c r="MCD21" s="34"/>
      <c r="MCE21" s="21"/>
      <c r="MCF21" s="128"/>
      <c r="MCG21" s="129"/>
      <c r="MCH21" s="32"/>
      <c r="MCI21" s="33"/>
      <c r="MCJ21" s="101"/>
      <c r="MCK21" s="26"/>
      <c r="MCL21" s="34"/>
      <c r="MCM21" s="34"/>
      <c r="MCN21" s="21"/>
      <c r="MCO21" s="128"/>
      <c r="MCP21" s="129"/>
      <c r="MCQ21" s="32"/>
      <c r="MCR21" s="33"/>
      <c r="MCS21" s="101"/>
      <c r="MCT21" s="26"/>
      <c r="MCU21" s="34"/>
      <c r="MCV21" s="34"/>
      <c r="MCW21" s="21"/>
      <c r="MCX21" s="128"/>
      <c r="MCY21" s="129"/>
      <c r="MCZ21" s="32"/>
      <c r="MDA21" s="33"/>
      <c r="MDB21" s="101"/>
      <c r="MDC21" s="26"/>
      <c r="MDD21" s="34"/>
      <c r="MDE21" s="34"/>
      <c r="MDF21" s="21"/>
      <c r="MDG21" s="128"/>
      <c r="MDH21" s="129"/>
      <c r="MDI21" s="32"/>
      <c r="MDJ21" s="33"/>
      <c r="MDK21" s="101"/>
      <c r="MDL21" s="26"/>
      <c r="MDM21" s="34"/>
      <c r="MDN21" s="34"/>
      <c r="MDO21" s="21"/>
      <c r="MDP21" s="128"/>
      <c r="MDQ21" s="129"/>
      <c r="MDR21" s="32"/>
      <c r="MDS21" s="33"/>
      <c r="MDT21" s="101"/>
      <c r="MDU21" s="26"/>
      <c r="MDV21" s="34"/>
      <c r="MDW21" s="34"/>
      <c r="MDX21" s="21"/>
      <c r="MDY21" s="128"/>
      <c r="MDZ21" s="129"/>
      <c r="MEA21" s="32"/>
      <c r="MEB21" s="33"/>
      <c r="MEC21" s="101"/>
      <c r="MED21" s="26"/>
      <c r="MEE21" s="34"/>
      <c r="MEF21" s="34"/>
      <c r="MEG21" s="21"/>
      <c r="MEH21" s="128"/>
      <c r="MEI21" s="129"/>
      <c r="MEJ21" s="32"/>
      <c r="MEK21" s="33"/>
      <c r="MEL21" s="101"/>
      <c r="MEM21" s="26"/>
      <c r="MEN21" s="34"/>
      <c r="MEO21" s="34"/>
      <c r="MEP21" s="21"/>
      <c r="MEQ21" s="128"/>
      <c r="MER21" s="129"/>
      <c r="MES21" s="32"/>
      <c r="MET21" s="33"/>
      <c r="MEU21" s="101"/>
      <c r="MEV21" s="26"/>
      <c r="MEW21" s="34"/>
      <c r="MEX21" s="34"/>
      <c r="MEY21" s="21"/>
      <c r="MEZ21" s="128"/>
      <c r="MFA21" s="129"/>
      <c r="MFB21" s="32"/>
      <c r="MFC21" s="33"/>
      <c r="MFD21" s="101"/>
      <c r="MFE21" s="26"/>
      <c r="MFF21" s="34"/>
      <c r="MFG21" s="34"/>
      <c r="MFH21" s="21"/>
      <c r="MFI21" s="128"/>
      <c r="MFJ21" s="129"/>
      <c r="MFK21" s="32"/>
      <c r="MFL21" s="33"/>
      <c r="MFM21" s="101"/>
      <c r="MFN21" s="26"/>
      <c r="MFO21" s="34"/>
      <c r="MFP21" s="34"/>
      <c r="MFQ21" s="21"/>
      <c r="MFR21" s="128"/>
      <c r="MFS21" s="129"/>
      <c r="MFT21" s="32"/>
      <c r="MFU21" s="33"/>
      <c r="MFV21" s="101"/>
      <c r="MFW21" s="26"/>
      <c r="MFX21" s="34"/>
      <c r="MFY21" s="34"/>
      <c r="MFZ21" s="21"/>
      <c r="MGA21" s="128"/>
      <c r="MGB21" s="129"/>
      <c r="MGC21" s="32"/>
      <c r="MGD21" s="33"/>
      <c r="MGE21" s="101"/>
      <c r="MGF21" s="26"/>
      <c r="MGG21" s="34"/>
      <c r="MGH21" s="34"/>
      <c r="MGI21" s="21"/>
      <c r="MGJ21" s="128"/>
      <c r="MGK21" s="129"/>
      <c r="MGL21" s="32"/>
      <c r="MGM21" s="33"/>
      <c r="MGN21" s="101"/>
      <c r="MGO21" s="26"/>
      <c r="MGP21" s="34"/>
      <c r="MGQ21" s="34"/>
      <c r="MGR21" s="21"/>
      <c r="MGS21" s="128"/>
      <c r="MGT21" s="129"/>
      <c r="MGU21" s="32"/>
      <c r="MGV21" s="33"/>
      <c r="MGW21" s="101"/>
      <c r="MGX21" s="26"/>
      <c r="MGY21" s="34"/>
      <c r="MGZ21" s="34"/>
      <c r="MHA21" s="21"/>
      <c r="MHB21" s="128"/>
      <c r="MHC21" s="129"/>
      <c r="MHD21" s="32"/>
      <c r="MHE21" s="33"/>
      <c r="MHF21" s="101"/>
      <c r="MHG21" s="26"/>
      <c r="MHH21" s="34"/>
      <c r="MHI21" s="34"/>
      <c r="MHJ21" s="21"/>
      <c r="MHK21" s="128"/>
      <c r="MHL21" s="129"/>
      <c r="MHM21" s="32"/>
      <c r="MHN21" s="33"/>
      <c r="MHO21" s="101"/>
      <c r="MHP21" s="26"/>
      <c r="MHQ21" s="34"/>
      <c r="MHR21" s="34"/>
      <c r="MHS21" s="21"/>
      <c r="MHT21" s="128"/>
      <c r="MHU21" s="129"/>
      <c r="MHV21" s="32"/>
      <c r="MHW21" s="33"/>
      <c r="MHX21" s="101"/>
      <c r="MHY21" s="26"/>
      <c r="MHZ21" s="34"/>
      <c r="MIA21" s="34"/>
      <c r="MIB21" s="21"/>
      <c r="MIC21" s="128"/>
      <c r="MID21" s="129"/>
      <c r="MIE21" s="32"/>
      <c r="MIF21" s="33"/>
      <c r="MIG21" s="101"/>
      <c r="MIH21" s="26"/>
      <c r="MII21" s="34"/>
      <c r="MIJ21" s="34"/>
      <c r="MIK21" s="21"/>
      <c r="MIL21" s="128"/>
      <c r="MIM21" s="129"/>
      <c r="MIN21" s="32"/>
      <c r="MIO21" s="33"/>
      <c r="MIP21" s="101"/>
      <c r="MIQ21" s="26"/>
      <c r="MIR21" s="34"/>
      <c r="MIS21" s="34"/>
      <c r="MIT21" s="21"/>
      <c r="MIU21" s="128"/>
      <c r="MIV21" s="129"/>
      <c r="MIW21" s="32"/>
      <c r="MIX21" s="33"/>
      <c r="MIY21" s="101"/>
      <c r="MIZ21" s="26"/>
      <c r="MJA21" s="34"/>
      <c r="MJB21" s="34"/>
      <c r="MJC21" s="21"/>
      <c r="MJD21" s="128"/>
      <c r="MJE21" s="129"/>
      <c r="MJF21" s="32"/>
      <c r="MJG21" s="33"/>
      <c r="MJH21" s="101"/>
      <c r="MJI21" s="26"/>
      <c r="MJJ21" s="34"/>
      <c r="MJK21" s="34"/>
      <c r="MJL21" s="21"/>
      <c r="MJM21" s="128"/>
      <c r="MJN21" s="129"/>
      <c r="MJO21" s="32"/>
      <c r="MJP21" s="33"/>
      <c r="MJQ21" s="101"/>
      <c r="MJR21" s="26"/>
      <c r="MJS21" s="34"/>
      <c r="MJT21" s="34"/>
      <c r="MJU21" s="21"/>
      <c r="MJV21" s="128"/>
      <c r="MJW21" s="129"/>
      <c r="MJX21" s="32"/>
      <c r="MJY21" s="33"/>
      <c r="MJZ21" s="101"/>
      <c r="MKA21" s="26"/>
      <c r="MKB21" s="34"/>
      <c r="MKC21" s="34"/>
      <c r="MKD21" s="21"/>
      <c r="MKE21" s="128"/>
      <c r="MKF21" s="129"/>
      <c r="MKG21" s="32"/>
      <c r="MKH21" s="33"/>
      <c r="MKI21" s="101"/>
      <c r="MKJ21" s="26"/>
      <c r="MKK21" s="34"/>
      <c r="MKL21" s="34"/>
      <c r="MKM21" s="21"/>
      <c r="MKN21" s="128"/>
      <c r="MKO21" s="129"/>
      <c r="MKP21" s="32"/>
      <c r="MKQ21" s="33"/>
      <c r="MKR21" s="101"/>
      <c r="MKS21" s="26"/>
      <c r="MKT21" s="34"/>
      <c r="MKU21" s="34"/>
      <c r="MKV21" s="21"/>
      <c r="MKW21" s="128"/>
      <c r="MKX21" s="129"/>
      <c r="MKY21" s="32"/>
      <c r="MKZ21" s="33"/>
      <c r="MLA21" s="101"/>
      <c r="MLB21" s="26"/>
      <c r="MLC21" s="34"/>
      <c r="MLD21" s="34"/>
      <c r="MLE21" s="21"/>
      <c r="MLF21" s="128"/>
      <c r="MLG21" s="129"/>
      <c r="MLH21" s="32"/>
      <c r="MLI21" s="33"/>
      <c r="MLJ21" s="101"/>
      <c r="MLK21" s="26"/>
      <c r="MLL21" s="34"/>
      <c r="MLM21" s="34"/>
      <c r="MLN21" s="21"/>
      <c r="MLO21" s="128"/>
      <c r="MLP21" s="129"/>
      <c r="MLQ21" s="32"/>
      <c r="MLR21" s="33"/>
      <c r="MLS21" s="101"/>
      <c r="MLT21" s="26"/>
      <c r="MLU21" s="34"/>
      <c r="MLV21" s="34"/>
      <c r="MLW21" s="21"/>
      <c r="MLX21" s="128"/>
      <c r="MLY21" s="129"/>
      <c r="MLZ21" s="32"/>
      <c r="MMA21" s="33"/>
      <c r="MMB21" s="101"/>
      <c r="MMC21" s="26"/>
      <c r="MMD21" s="34"/>
      <c r="MME21" s="34"/>
      <c r="MMF21" s="21"/>
      <c r="MMG21" s="128"/>
      <c r="MMH21" s="129"/>
      <c r="MMI21" s="32"/>
      <c r="MMJ21" s="33"/>
      <c r="MMK21" s="101"/>
      <c r="MML21" s="26"/>
      <c r="MMM21" s="34"/>
      <c r="MMN21" s="34"/>
      <c r="MMO21" s="21"/>
      <c r="MMP21" s="128"/>
      <c r="MMQ21" s="129"/>
      <c r="MMR21" s="32"/>
      <c r="MMS21" s="33"/>
      <c r="MMT21" s="101"/>
      <c r="MMU21" s="26"/>
      <c r="MMV21" s="34"/>
      <c r="MMW21" s="34"/>
      <c r="MMX21" s="21"/>
      <c r="MMY21" s="128"/>
      <c r="MMZ21" s="129"/>
      <c r="MNA21" s="32"/>
      <c r="MNB21" s="33"/>
      <c r="MNC21" s="101"/>
      <c r="MND21" s="26"/>
      <c r="MNE21" s="34"/>
      <c r="MNF21" s="34"/>
      <c r="MNG21" s="21"/>
      <c r="MNH21" s="128"/>
      <c r="MNI21" s="129"/>
      <c r="MNJ21" s="32"/>
      <c r="MNK21" s="33"/>
      <c r="MNL21" s="101"/>
      <c r="MNM21" s="26"/>
      <c r="MNN21" s="34"/>
      <c r="MNO21" s="34"/>
      <c r="MNP21" s="21"/>
      <c r="MNQ21" s="128"/>
      <c r="MNR21" s="129"/>
      <c r="MNS21" s="32"/>
      <c r="MNT21" s="33"/>
      <c r="MNU21" s="101"/>
      <c r="MNV21" s="26"/>
      <c r="MNW21" s="34"/>
      <c r="MNX21" s="34"/>
      <c r="MNY21" s="21"/>
      <c r="MNZ21" s="128"/>
      <c r="MOA21" s="129"/>
      <c r="MOB21" s="32"/>
      <c r="MOC21" s="33"/>
      <c r="MOD21" s="101"/>
      <c r="MOE21" s="26"/>
      <c r="MOF21" s="34"/>
      <c r="MOG21" s="34"/>
      <c r="MOH21" s="21"/>
      <c r="MOI21" s="128"/>
      <c r="MOJ21" s="129"/>
      <c r="MOK21" s="32"/>
      <c r="MOL21" s="33"/>
      <c r="MOM21" s="101"/>
      <c r="MON21" s="26"/>
      <c r="MOO21" s="34"/>
      <c r="MOP21" s="34"/>
      <c r="MOQ21" s="21"/>
      <c r="MOR21" s="128"/>
      <c r="MOS21" s="129"/>
      <c r="MOT21" s="32"/>
      <c r="MOU21" s="33"/>
      <c r="MOV21" s="101"/>
      <c r="MOW21" s="26"/>
      <c r="MOX21" s="34"/>
      <c r="MOY21" s="34"/>
      <c r="MOZ21" s="21"/>
      <c r="MPA21" s="128"/>
      <c r="MPB21" s="129"/>
      <c r="MPC21" s="32"/>
      <c r="MPD21" s="33"/>
      <c r="MPE21" s="101"/>
      <c r="MPF21" s="26"/>
      <c r="MPG21" s="34"/>
      <c r="MPH21" s="34"/>
      <c r="MPI21" s="21"/>
      <c r="MPJ21" s="128"/>
      <c r="MPK21" s="129"/>
      <c r="MPL21" s="32"/>
      <c r="MPM21" s="33"/>
      <c r="MPN21" s="101"/>
      <c r="MPO21" s="26"/>
      <c r="MPP21" s="34"/>
      <c r="MPQ21" s="34"/>
      <c r="MPR21" s="21"/>
      <c r="MPS21" s="128"/>
      <c r="MPT21" s="129"/>
      <c r="MPU21" s="32"/>
      <c r="MPV21" s="33"/>
      <c r="MPW21" s="101"/>
      <c r="MPX21" s="26"/>
      <c r="MPY21" s="34"/>
      <c r="MPZ21" s="34"/>
      <c r="MQA21" s="21"/>
      <c r="MQB21" s="128"/>
      <c r="MQC21" s="129"/>
      <c r="MQD21" s="32"/>
      <c r="MQE21" s="33"/>
      <c r="MQF21" s="101"/>
      <c r="MQG21" s="26"/>
      <c r="MQH21" s="34"/>
      <c r="MQI21" s="34"/>
      <c r="MQJ21" s="21"/>
      <c r="MQK21" s="128"/>
      <c r="MQL21" s="129"/>
      <c r="MQM21" s="32"/>
      <c r="MQN21" s="33"/>
      <c r="MQO21" s="101"/>
      <c r="MQP21" s="26"/>
      <c r="MQQ21" s="34"/>
      <c r="MQR21" s="34"/>
      <c r="MQS21" s="21"/>
      <c r="MQT21" s="128"/>
      <c r="MQU21" s="129"/>
      <c r="MQV21" s="32"/>
      <c r="MQW21" s="33"/>
      <c r="MQX21" s="101"/>
      <c r="MQY21" s="26"/>
      <c r="MQZ21" s="34"/>
      <c r="MRA21" s="34"/>
      <c r="MRB21" s="21"/>
      <c r="MRC21" s="128"/>
      <c r="MRD21" s="129"/>
      <c r="MRE21" s="32"/>
      <c r="MRF21" s="33"/>
      <c r="MRG21" s="101"/>
      <c r="MRH21" s="26"/>
      <c r="MRI21" s="34"/>
      <c r="MRJ21" s="34"/>
      <c r="MRK21" s="21"/>
      <c r="MRL21" s="128"/>
      <c r="MRM21" s="129"/>
      <c r="MRN21" s="32"/>
      <c r="MRO21" s="33"/>
      <c r="MRP21" s="101"/>
      <c r="MRQ21" s="26"/>
      <c r="MRR21" s="34"/>
      <c r="MRS21" s="34"/>
      <c r="MRT21" s="21"/>
      <c r="MRU21" s="128"/>
      <c r="MRV21" s="129"/>
      <c r="MRW21" s="32"/>
      <c r="MRX21" s="33"/>
      <c r="MRY21" s="101"/>
      <c r="MRZ21" s="26"/>
      <c r="MSA21" s="34"/>
      <c r="MSB21" s="34"/>
      <c r="MSC21" s="21"/>
      <c r="MSD21" s="128"/>
      <c r="MSE21" s="129"/>
      <c r="MSF21" s="32"/>
      <c r="MSG21" s="33"/>
      <c r="MSH21" s="101"/>
      <c r="MSI21" s="26"/>
      <c r="MSJ21" s="34"/>
      <c r="MSK21" s="34"/>
      <c r="MSL21" s="21"/>
      <c r="MSM21" s="128"/>
      <c r="MSN21" s="129"/>
      <c r="MSO21" s="32"/>
      <c r="MSP21" s="33"/>
      <c r="MSQ21" s="101"/>
      <c r="MSR21" s="26"/>
      <c r="MSS21" s="34"/>
      <c r="MST21" s="34"/>
      <c r="MSU21" s="21"/>
      <c r="MSV21" s="128"/>
      <c r="MSW21" s="129"/>
      <c r="MSX21" s="32"/>
      <c r="MSY21" s="33"/>
      <c r="MSZ21" s="101"/>
      <c r="MTA21" s="26"/>
      <c r="MTB21" s="34"/>
      <c r="MTC21" s="34"/>
      <c r="MTD21" s="21"/>
      <c r="MTE21" s="128"/>
      <c r="MTF21" s="129"/>
      <c r="MTG21" s="32"/>
      <c r="MTH21" s="33"/>
      <c r="MTI21" s="101"/>
      <c r="MTJ21" s="26"/>
      <c r="MTK21" s="34"/>
      <c r="MTL21" s="34"/>
      <c r="MTM21" s="21"/>
      <c r="MTN21" s="128"/>
      <c r="MTO21" s="129"/>
      <c r="MTP21" s="32"/>
      <c r="MTQ21" s="33"/>
      <c r="MTR21" s="101"/>
      <c r="MTS21" s="26"/>
      <c r="MTT21" s="34"/>
      <c r="MTU21" s="34"/>
      <c r="MTV21" s="21"/>
      <c r="MTW21" s="128"/>
      <c r="MTX21" s="129"/>
      <c r="MTY21" s="32"/>
      <c r="MTZ21" s="33"/>
      <c r="MUA21" s="101"/>
      <c r="MUB21" s="26"/>
      <c r="MUC21" s="34"/>
      <c r="MUD21" s="34"/>
      <c r="MUE21" s="21"/>
      <c r="MUF21" s="128"/>
      <c r="MUG21" s="129"/>
      <c r="MUH21" s="32"/>
      <c r="MUI21" s="33"/>
      <c r="MUJ21" s="101"/>
      <c r="MUK21" s="26"/>
      <c r="MUL21" s="34"/>
      <c r="MUM21" s="34"/>
      <c r="MUN21" s="21"/>
      <c r="MUO21" s="128"/>
      <c r="MUP21" s="129"/>
      <c r="MUQ21" s="32"/>
      <c r="MUR21" s="33"/>
      <c r="MUS21" s="101"/>
      <c r="MUT21" s="26"/>
      <c r="MUU21" s="34"/>
      <c r="MUV21" s="34"/>
      <c r="MUW21" s="21"/>
      <c r="MUX21" s="128"/>
      <c r="MUY21" s="129"/>
      <c r="MUZ21" s="32"/>
      <c r="MVA21" s="33"/>
      <c r="MVB21" s="101"/>
      <c r="MVC21" s="26"/>
      <c r="MVD21" s="34"/>
      <c r="MVE21" s="34"/>
      <c r="MVF21" s="21"/>
      <c r="MVG21" s="128"/>
      <c r="MVH21" s="129"/>
      <c r="MVI21" s="32"/>
      <c r="MVJ21" s="33"/>
      <c r="MVK21" s="101"/>
      <c r="MVL21" s="26"/>
      <c r="MVM21" s="34"/>
      <c r="MVN21" s="34"/>
      <c r="MVO21" s="21"/>
      <c r="MVP21" s="128"/>
      <c r="MVQ21" s="129"/>
      <c r="MVR21" s="32"/>
      <c r="MVS21" s="33"/>
      <c r="MVT21" s="101"/>
      <c r="MVU21" s="26"/>
      <c r="MVV21" s="34"/>
      <c r="MVW21" s="34"/>
      <c r="MVX21" s="21"/>
      <c r="MVY21" s="128"/>
      <c r="MVZ21" s="129"/>
      <c r="MWA21" s="32"/>
      <c r="MWB21" s="33"/>
      <c r="MWC21" s="101"/>
      <c r="MWD21" s="26"/>
      <c r="MWE21" s="34"/>
      <c r="MWF21" s="34"/>
      <c r="MWG21" s="21"/>
      <c r="MWH21" s="128"/>
      <c r="MWI21" s="129"/>
      <c r="MWJ21" s="32"/>
      <c r="MWK21" s="33"/>
      <c r="MWL21" s="101"/>
      <c r="MWM21" s="26"/>
      <c r="MWN21" s="34"/>
      <c r="MWO21" s="34"/>
      <c r="MWP21" s="21"/>
      <c r="MWQ21" s="128"/>
      <c r="MWR21" s="129"/>
      <c r="MWS21" s="32"/>
      <c r="MWT21" s="33"/>
      <c r="MWU21" s="101"/>
      <c r="MWV21" s="26"/>
      <c r="MWW21" s="34"/>
      <c r="MWX21" s="34"/>
      <c r="MWY21" s="21"/>
      <c r="MWZ21" s="128"/>
      <c r="MXA21" s="129"/>
      <c r="MXB21" s="32"/>
      <c r="MXC21" s="33"/>
      <c r="MXD21" s="101"/>
      <c r="MXE21" s="26"/>
      <c r="MXF21" s="34"/>
      <c r="MXG21" s="34"/>
      <c r="MXH21" s="21"/>
      <c r="MXI21" s="128"/>
      <c r="MXJ21" s="129"/>
      <c r="MXK21" s="32"/>
      <c r="MXL21" s="33"/>
      <c r="MXM21" s="101"/>
      <c r="MXN21" s="26"/>
      <c r="MXO21" s="34"/>
      <c r="MXP21" s="34"/>
      <c r="MXQ21" s="21"/>
      <c r="MXR21" s="128"/>
      <c r="MXS21" s="129"/>
      <c r="MXT21" s="32"/>
      <c r="MXU21" s="33"/>
      <c r="MXV21" s="101"/>
      <c r="MXW21" s="26"/>
      <c r="MXX21" s="34"/>
      <c r="MXY21" s="34"/>
      <c r="MXZ21" s="21"/>
      <c r="MYA21" s="128"/>
      <c r="MYB21" s="129"/>
      <c r="MYC21" s="32"/>
      <c r="MYD21" s="33"/>
      <c r="MYE21" s="101"/>
      <c r="MYF21" s="26"/>
      <c r="MYG21" s="34"/>
      <c r="MYH21" s="34"/>
      <c r="MYI21" s="21"/>
      <c r="MYJ21" s="128"/>
      <c r="MYK21" s="129"/>
      <c r="MYL21" s="32"/>
      <c r="MYM21" s="33"/>
      <c r="MYN21" s="101"/>
      <c r="MYO21" s="26"/>
      <c r="MYP21" s="34"/>
      <c r="MYQ21" s="34"/>
      <c r="MYR21" s="21"/>
      <c r="MYS21" s="128"/>
      <c r="MYT21" s="129"/>
      <c r="MYU21" s="32"/>
      <c r="MYV21" s="33"/>
      <c r="MYW21" s="101"/>
      <c r="MYX21" s="26"/>
      <c r="MYY21" s="34"/>
      <c r="MYZ21" s="34"/>
      <c r="MZA21" s="21"/>
      <c r="MZB21" s="128"/>
      <c r="MZC21" s="129"/>
      <c r="MZD21" s="32"/>
      <c r="MZE21" s="33"/>
      <c r="MZF21" s="101"/>
      <c r="MZG21" s="26"/>
      <c r="MZH21" s="34"/>
      <c r="MZI21" s="34"/>
      <c r="MZJ21" s="21"/>
      <c r="MZK21" s="128"/>
      <c r="MZL21" s="129"/>
      <c r="MZM21" s="32"/>
      <c r="MZN21" s="33"/>
      <c r="MZO21" s="101"/>
      <c r="MZP21" s="26"/>
      <c r="MZQ21" s="34"/>
      <c r="MZR21" s="34"/>
      <c r="MZS21" s="21"/>
      <c r="MZT21" s="128"/>
      <c r="MZU21" s="129"/>
      <c r="MZV21" s="32"/>
      <c r="MZW21" s="33"/>
      <c r="MZX21" s="101"/>
      <c r="MZY21" s="26"/>
      <c r="MZZ21" s="34"/>
      <c r="NAA21" s="34"/>
      <c r="NAB21" s="21"/>
      <c r="NAC21" s="128"/>
      <c r="NAD21" s="129"/>
      <c r="NAE21" s="32"/>
      <c r="NAF21" s="33"/>
      <c r="NAG21" s="101"/>
      <c r="NAH21" s="26"/>
      <c r="NAI21" s="34"/>
      <c r="NAJ21" s="34"/>
      <c r="NAK21" s="21"/>
      <c r="NAL21" s="128"/>
      <c r="NAM21" s="129"/>
      <c r="NAN21" s="32"/>
      <c r="NAO21" s="33"/>
      <c r="NAP21" s="101"/>
      <c r="NAQ21" s="26"/>
      <c r="NAR21" s="34"/>
      <c r="NAS21" s="34"/>
      <c r="NAT21" s="21"/>
      <c r="NAU21" s="128"/>
      <c r="NAV21" s="129"/>
      <c r="NAW21" s="32"/>
      <c r="NAX21" s="33"/>
      <c r="NAY21" s="101"/>
      <c r="NAZ21" s="26"/>
      <c r="NBA21" s="34"/>
      <c r="NBB21" s="34"/>
      <c r="NBC21" s="21"/>
      <c r="NBD21" s="128"/>
      <c r="NBE21" s="129"/>
      <c r="NBF21" s="32"/>
      <c r="NBG21" s="33"/>
      <c r="NBH21" s="101"/>
      <c r="NBI21" s="26"/>
      <c r="NBJ21" s="34"/>
      <c r="NBK21" s="34"/>
      <c r="NBL21" s="21"/>
      <c r="NBM21" s="128"/>
      <c r="NBN21" s="129"/>
      <c r="NBO21" s="32"/>
      <c r="NBP21" s="33"/>
      <c r="NBQ21" s="101"/>
      <c r="NBR21" s="26"/>
      <c r="NBS21" s="34"/>
      <c r="NBT21" s="34"/>
      <c r="NBU21" s="21"/>
      <c r="NBV21" s="128"/>
      <c r="NBW21" s="129"/>
      <c r="NBX21" s="32"/>
      <c r="NBY21" s="33"/>
      <c r="NBZ21" s="101"/>
      <c r="NCA21" s="26"/>
      <c r="NCB21" s="34"/>
      <c r="NCC21" s="34"/>
      <c r="NCD21" s="21"/>
      <c r="NCE21" s="128"/>
      <c r="NCF21" s="129"/>
      <c r="NCG21" s="32"/>
      <c r="NCH21" s="33"/>
      <c r="NCI21" s="101"/>
      <c r="NCJ21" s="26"/>
      <c r="NCK21" s="34"/>
      <c r="NCL21" s="34"/>
      <c r="NCM21" s="21"/>
      <c r="NCN21" s="128"/>
      <c r="NCO21" s="129"/>
      <c r="NCP21" s="32"/>
      <c r="NCQ21" s="33"/>
      <c r="NCR21" s="101"/>
      <c r="NCS21" s="26"/>
      <c r="NCT21" s="34"/>
      <c r="NCU21" s="34"/>
      <c r="NCV21" s="21"/>
      <c r="NCW21" s="128"/>
      <c r="NCX21" s="129"/>
      <c r="NCY21" s="32"/>
      <c r="NCZ21" s="33"/>
      <c r="NDA21" s="101"/>
      <c r="NDB21" s="26"/>
      <c r="NDC21" s="34"/>
      <c r="NDD21" s="34"/>
      <c r="NDE21" s="21"/>
      <c r="NDF21" s="128"/>
      <c r="NDG21" s="129"/>
      <c r="NDH21" s="32"/>
      <c r="NDI21" s="33"/>
      <c r="NDJ21" s="101"/>
      <c r="NDK21" s="26"/>
      <c r="NDL21" s="34"/>
      <c r="NDM21" s="34"/>
      <c r="NDN21" s="21"/>
      <c r="NDO21" s="128"/>
      <c r="NDP21" s="129"/>
      <c r="NDQ21" s="32"/>
      <c r="NDR21" s="33"/>
      <c r="NDS21" s="101"/>
      <c r="NDT21" s="26"/>
      <c r="NDU21" s="34"/>
      <c r="NDV21" s="34"/>
      <c r="NDW21" s="21"/>
      <c r="NDX21" s="128"/>
      <c r="NDY21" s="129"/>
      <c r="NDZ21" s="32"/>
      <c r="NEA21" s="33"/>
      <c r="NEB21" s="101"/>
      <c r="NEC21" s="26"/>
      <c r="NED21" s="34"/>
      <c r="NEE21" s="34"/>
      <c r="NEF21" s="21"/>
      <c r="NEG21" s="128"/>
      <c r="NEH21" s="129"/>
      <c r="NEI21" s="32"/>
      <c r="NEJ21" s="33"/>
      <c r="NEK21" s="101"/>
      <c r="NEL21" s="26"/>
      <c r="NEM21" s="34"/>
      <c r="NEN21" s="34"/>
      <c r="NEO21" s="21"/>
      <c r="NEP21" s="128"/>
      <c r="NEQ21" s="129"/>
      <c r="NER21" s="32"/>
      <c r="NES21" s="33"/>
      <c r="NET21" s="101"/>
      <c r="NEU21" s="26"/>
      <c r="NEV21" s="34"/>
      <c r="NEW21" s="34"/>
      <c r="NEX21" s="21"/>
      <c r="NEY21" s="128"/>
      <c r="NEZ21" s="129"/>
      <c r="NFA21" s="32"/>
      <c r="NFB21" s="33"/>
      <c r="NFC21" s="101"/>
      <c r="NFD21" s="26"/>
      <c r="NFE21" s="34"/>
      <c r="NFF21" s="34"/>
      <c r="NFG21" s="21"/>
      <c r="NFH21" s="128"/>
      <c r="NFI21" s="129"/>
      <c r="NFJ21" s="32"/>
      <c r="NFK21" s="33"/>
      <c r="NFL21" s="101"/>
      <c r="NFM21" s="26"/>
      <c r="NFN21" s="34"/>
      <c r="NFO21" s="34"/>
      <c r="NFP21" s="21"/>
      <c r="NFQ21" s="128"/>
      <c r="NFR21" s="129"/>
      <c r="NFS21" s="32"/>
      <c r="NFT21" s="33"/>
      <c r="NFU21" s="101"/>
      <c r="NFV21" s="26"/>
      <c r="NFW21" s="34"/>
      <c r="NFX21" s="34"/>
      <c r="NFY21" s="21"/>
      <c r="NFZ21" s="128"/>
      <c r="NGA21" s="129"/>
      <c r="NGB21" s="32"/>
      <c r="NGC21" s="33"/>
      <c r="NGD21" s="101"/>
      <c r="NGE21" s="26"/>
      <c r="NGF21" s="34"/>
      <c r="NGG21" s="34"/>
      <c r="NGH21" s="21"/>
      <c r="NGI21" s="128"/>
      <c r="NGJ21" s="129"/>
      <c r="NGK21" s="32"/>
      <c r="NGL21" s="33"/>
      <c r="NGM21" s="101"/>
      <c r="NGN21" s="26"/>
      <c r="NGO21" s="34"/>
      <c r="NGP21" s="34"/>
      <c r="NGQ21" s="21"/>
      <c r="NGR21" s="128"/>
      <c r="NGS21" s="129"/>
      <c r="NGT21" s="32"/>
      <c r="NGU21" s="33"/>
      <c r="NGV21" s="101"/>
      <c r="NGW21" s="26"/>
      <c r="NGX21" s="34"/>
      <c r="NGY21" s="34"/>
      <c r="NGZ21" s="21"/>
      <c r="NHA21" s="128"/>
      <c r="NHB21" s="129"/>
      <c r="NHC21" s="32"/>
      <c r="NHD21" s="33"/>
      <c r="NHE21" s="101"/>
      <c r="NHF21" s="26"/>
      <c r="NHG21" s="34"/>
      <c r="NHH21" s="34"/>
      <c r="NHI21" s="21"/>
      <c r="NHJ21" s="128"/>
      <c r="NHK21" s="129"/>
      <c r="NHL21" s="32"/>
      <c r="NHM21" s="33"/>
      <c r="NHN21" s="101"/>
      <c r="NHO21" s="26"/>
      <c r="NHP21" s="34"/>
      <c r="NHQ21" s="34"/>
      <c r="NHR21" s="21"/>
      <c r="NHS21" s="128"/>
      <c r="NHT21" s="129"/>
      <c r="NHU21" s="32"/>
      <c r="NHV21" s="33"/>
      <c r="NHW21" s="101"/>
      <c r="NHX21" s="26"/>
      <c r="NHY21" s="34"/>
      <c r="NHZ21" s="34"/>
      <c r="NIA21" s="21"/>
      <c r="NIB21" s="128"/>
      <c r="NIC21" s="129"/>
      <c r="NID21" s="32"/>
      <c r="NIE21" s="33"/>
      <c r="NIF21" s="101"/>
      <c r="NIG21" s="26"/>
      <c r="NIH21" s="34"/>
      <c r="NII21" s="34"/>
      <c r="NIJ21" s="21"/>
      <c r="NIK21" s="128"/>
      <c r="NIL21" s="129"/>
      <c r="NIM21" s="32"/>
      <c r="NIN21" s="33"/>
      <c r="NIO21" s="101"/>
      <c r="NIP21" s="26"/>
      <c r="NIQ21" s="34"/>
      <c r="NIR21" s="34"/>
      <c r="NIS21" s="21"/>
      <c r="NIT21" s="128"/>
      <c r="NIU21" s="129"/>
      <c r="NIV21" s="32"/>
      <c r="NIW21" s="33"/>
      <c r="NIX21" s="101"/>
      <c r="NIY21" s="26"/>
      <c r="NIZ21" s="34"/>
      <c r="NJA21" s="34"/>
      <c r="NJB21" s="21"/>
      <c r="NJC21" s="128"/>
      <c r="NJD21" s="129"/>
      <c r="NJE21" s="32"/>
      <c r="NJF21" s="33"/>
      <c r="NJG21" s="101"/>
      <c r="NJH21" s="26"/>
      <c r="NJI21" s="34"/>
      <c r="NJJ21" s="34"/>
      <c r="NJK21" s="21"/>
      <c r="NJL21" s="128"/>
      <c r="NJM21" s="129"/>
      <c r="NJN21" s="32"/>
      <c r="NJO21" s="33"/>
      <c r="NJP21" s="101"/>
      <c r="NJQ21" s="26"/>
      <c r="NJR21" s="34"/>
      <c r="NJS21" s="34"/>
      <c r="NJT21" s="21"/>
      <c r="NJU21" s="128"/>
      <c r="NJV21" s="129"/>
      <c r="NJW21" s="32"/>
      <c r="NJX21" s="33"/>
      <c r="NJY21" s="101"/>
      <c r="NJZ21" s="26"/>
      <c r="NKA21" s="34"/>
      <c r="NKB21" s="34"/>
      <c r="NKC21" s="21"/>
      <c r="NKD21" s="128"/>
      <c r="NKE21" s="129"/>
      <c r="NKF21" s="32"/>
      <c r="NKG21" s="33"/>
      <c r="NKH21" s="101"/>
      <c r="NKI21" s="26"/>
      <c r="NKJ21" s="34"/>
      <c r="NKK21" s="34"/>
      <c r="NKL21" s="21"/>
      <c r="NKM21" s="128"/>
      <c r="NKN21" s="129"/>
      <c r="NKO21" s="32"/>
      <c r="NKP21" s="33"/>
      <c r="NKQ21" s="101"/>
      <c r="NKR21" s="26"/>
      <c r="NKS21" s="34"/>
      <c r="NKT21" s="34"/>
      <c r="NKU21" s="21"/>
      <c r="NKV21" s="128"/>
      <c r="NKW21" s="129"/>
      <c r="NKX21" s="32"/>
      <c r="NKY21" s="33"/>
      <c r="NKZ21" s="101"/>
      <c r="NLA21" s="26"/>
      <c r="NLB21" s="34"/>
      <c r="NLC21" s="34"/>
      <c r="NLD21" s="21"/>
      <c r="NLE21" s="128"/>
      <c r="NLF21" s="129"/>
      <c r="NLG21" s="32"/>
      <c r="NLH21" s="33"/>
      <c r="NLI21" s="101"/>
      <c r="NLJ21" s="26"/>
      <c r="NLK21" s="34"/>
      <c r="NLL21" s="34"/>
      <c r="NLM21" s="21"/>
      <c r="NLN21" s="128"/>
      <c r="NLO21" s="129"/>
      <c r="NLP21" s="32"/>
      <c r="NLQ21" s="33"/>
      <c r="NLR21" s="101"/>
      <c r="NLS21" s="26"/>
      <c r="NLT21" s="34"/>
      <c r="NLU21" s="34"/>
      <c r="NLV21" s="21"/>
      <c r="NLW21" s="128"/>
      <c r="NLX21" s="129"/>
      <c r="NLY21" s="32"/>
      <c r="NLZ21" s="33"/>
      <c r="NMA21" s="101"/>
      <c r="NMB21" s="26"/>
      <c r="NMC21" s="34"/>
      <c r="NMD21" s="34"/>
      <c r="NME21" s="21"/>
      <c r="NMF21" s="128"/>
      <c r="NMG21" s="129"/>
      <c r="NMH21" s="32"/>
      <c r="NMI21" s="33"/>
      <c r="NMJ21" s="101"/>
      <c r="NMK21" s="26"/>
      <c r="NML21" s="34"/>
      <c r="NMM21" s="34"/>
      <c r="NMN21" s="21"/>
      <c r="NMO21" s="128"/>
      <c r="NMP21" s="129"/>
      <c r="NMQ21" s="32"/>
      <c r="NMR21" s="33"/>
      <c r="NMS21" s="101"/>
      <c r="NMT21" s="26"/>
      <c r="NMU21" s="34"/>
      <c r="NMV21" s="34"/>
      <c r="NMW21" s="21"/>
      <c r="NMX21" s="128"/>
      <c r="NMY21" s="129"/>
      <c r="NMZ21" s="32"/>
      <c r="NNA21" s="33"/>
      <c r="NNB21" s="101"/>
      <c r="NNC21" s="26"/>
      <c r="NND21" s="34"/>
      <c r="NNE21" s="34"/>
      <c r="NNF21" s="21"/>
      <c r="NNG21" s="128"/>
      <c r="NNH21" s="129"/>
      <c r="NNI21" s="32"/>
      <c r="NNJ21" s="33"/>
      <c r="NNK21" s="101"/>
      <c r="NNL21" s="26"/>
      <c r="NNM21" s="34"/>
      <c r="NNN21" s="34"/>
      <c r="NNO21" s="21"/>
      <c r="NNP21" s="128"/>
      <c r="NNQ21" s="129"/>
      <c r="NNR21" s="32"/>
      <c r="NNS21" s="33"/>
      <c r="NNT21" s="101"/>
      <c r="NNU21" s="26"/>
      <c r="NNV21" s="34"/>
      <c r="NNW21" s="34"/>
      <c r="NNX21" s="21"/>
      <c r="NNY21" s="128"/>
      <c r="NNZ21" s="129"/>
      <c r="NOA21" s="32"/>
      <c r="NOB21" s="33"/>
      <c r="NOC21" s="101"/>
      <c r="NOD21" s="26"/>
      <c r="NOE21" s="34"/>
      <c r="NOF21" s="34"/>
      <c r="NOG21" s="21"/>
      <c r="NOH21" s="128"/>
      <c r="NOI21" s="129"/>
      <c r="NOJ21" s="32"/>
      <c r="NOK21" s="33"/>
      <c r="NOL21" s="101"/>
      <c r="NOM21" s="26"/>
      <c r="NON21" s="34"/>
      <c r="NOO21" s="34"/>
      <c r="NOP21" s="21"/>
      <c r="NOQ21" s="128"/>
      <c r="NOR21" s="129"/>
      <c r="NOS21" s="32"/>
      <c r="NOT21" s="33"/>
      <c r="NOU21" s="101"/>
      <c r="NOV21" s="26"/>
      <c r="NOW21" s="34"/>
      <c r="NOX21" s="34"/>
      <c r="NOY21" s="21"/>
      <c r="NOZ21" s="128"/>
      <c r="NPA21" s="129"/>
      <c r="NPB21" s="32"/>
      <c r="NPC21" s="33"/>
      <c r="NPD21" s="101"/>
      <c r="NPE21" s="26"/>
      <c r="NPF21" s="34"/>
      <c r="NPG21" s="34"/>
      <c r="NPH21" s="21"/>
      <c r="NPI21" s="128"/>
      <c r="NPJ21" s="129"/>
      <c r="NPK21" s="32"/>
      <c r="NPL21" s="33"/>
      <c r="NPM21" s="101"/>
      <c r="NPN21" s="26"/>
      <c r="NPO21" s="34"/>
      <c r="NPP21" s="34"/>
      <c r="NPQ21" s="21"/>
      <c r="NPR21" s="128"/>
      <c r="NPS21" s="129"/>
      <c r="NPT21" s="32"/>
      <c r="NPU21" s="33"/>
      <c r="NPV21" s="101"/>
      <c r="NPW21" s="26"/>
      <c r="NPX21" s="34"/>
      <c r="NPY21" s="34"/>
      <c r="NPZ21" s="21"/>
      <c r="NQA21" s="128"/>
      <c r="NQB21" s="129"/>
      <c r="NQC21" s="32"/>
      <c r="NQD21" s="33"/>
      <c r="NQE21" s="101"/>
      <c r="NQF21" s="26"/>
      <c r="NQG21" s="34"/>
      <c r="NQH21" s="34"/>
      <c r="NQI21" s="21"/>
      <c r="NQJ21" s="128"/>
      <c r="NQK21" s="129"/>
      <c r="NQL21" s="32"/>
      <c r="NQM21" s="33"/>
      <c r="NQN21" s="101"/>
      <c r="NQO21" s="26"/>
      <c r="NQP21" s="34"/>
      <c r="NQQ21" s="34"/>
      <c r="NQR21" s="21"/>
      <c r="NQS21" s="128"/>
      <c r="NQT21" s="129"/>
      <c r="NQU21" s="32"/>
      <c r="NQV21" s="33"/>
      <c r="NQW21" s="101"/>
      <c r="NQX21" s="26"/>
      <c r="NQY21" s="34"/>
      <c r="NQZ21" s="34"/>
      <c r="NRA21" s="21"/>
      <c r="NRB21" s="128"/>
      <c r="NRC21" s="129"/>
      <c r="NRD21" s="32"/>
      <c r="NRE21" s="33"/>
      <c r="NRF21" s="101"/>
      <c r="NRG21" s="26"/>
      <c r="NRH21" s="34"/>
      <c r="NRI21" s="34"/>
      <c r="NRJ21" s="21"/>
      <c r="NRK21" s="128"/>
      <c r="NRL21" s="129"/>
      <c r="NRM21" s="32"/>
      <c r="NRN21" s="33"/>
      <c r="NRO21" s="101"/>
      <c r="NRP21" s="26"/>
      <c r="NRQ21" s="34"/>
      <c r="NRR21" s="34"/>
      <c r="NRS21" s="21"/>
      <c r="NRT21" s="128"/>
      <c r="NRU21" s="129"/>
      <c r="NRV21" s="32"/>
      <c r="NRW21" s="33"/>
      <c r="NRX21" s="101"/>
      <c r="NRY21" s="26"/>
      <c r="NRZ21" s="34"/>
      <c r="NSA21" s="34"/>
      <c r="NSB21" s="21"/>
      <c r="NSC21" s="128"/>
      <c r="NSD21" s="129"/>
      <c r="NSE21" s="32"/>
      <c r="NSF21" s="33"/>
      <c r="NSG21" s="101"/>
      <c r="NSH21" s="26"/>
      <c r="NSI21" s="34"/>
      <c r="NSJ21" s="34"/>
      <c r="NSK21" s="21"/>
      <c r="NSL21" s="128"/>
      <c r="NSM21" s="129"/>
      <c r="NSN21" s="32"/>
      <c r="NSO21" s="33"/>
      <c r="NSP21" s="101"/>
      <c r="NSQ21" s="26"/>
      <c r="NSR21" s="34"/>
      <c r="NSS21" s="34"/>
      <c r="NST21" s="21"/>
      <c r="NSU21" s="128"/>
      <c r="NSV21" s="129"/>
      <c r="NSW21" s="32"/>
      <c r="NSX21" s="33"/>
      <c r="NSY21" s="101"/>
      <c r="NSZ21" s="26"/>
      <c r="NTA21" s="34"/>
      <c r="NTB21" s="34"/>
      <c r="NTC21" s="21"/>
      <c r="NTD21" s="128"/>
      <c r="NTE21" s="129"/>
      <c r="NTF21" s="32"/>
      <c r="NTG21" s="33"/>
      <c r="NTH21" s="101"/>
      <c r="NTI21" s="26"/>
      <c r="NTJ21" s="34"/>
      <c r="NTK21" s="34"/>
      <c r="NTL21" s="21"/>
      <c r="NTM21" s="128"/>
      <c r="NTN21" s="129"/>
      <c r="NTO21" s="32"/>
      <c r="NTP21" s="33"/>
      <c r="NTQ21" s="101"/>
      <c r="NTR21" s="26"/>
      <c r="NTS21" s="34"/>
      <c r="NTT21" s="34"/>
      <c r="NTU21" s="21"/>
      <c r="NTV21" s="128"/>
      <c r="NTW21" s="129"/>
      <c r="NTX21" s="32"/>
      <c r="NTY21" s="33"/>
      <c r="NTZ21" s="101"/>
      <c r="NUA21" s="26"/>
      <c r="NUB21" s="34"/>
      <c r="NUC21" s="34"/>
      <c r="NUD21" s="21"/>
      <c r="NUE21" s="128"/>
      <c r="NUF21" s="129"/>
      <c r="NUG21" s="32"/>
      <c r="NUH21" s="33"/>
      <c r="NUI21" s="101"/>
      <c r="NUJ21" s="26"/>
      <c r="NUK21" s="34"/>
      <c r="NUL21" s="34"/>
      <c r="NUM21" s="21"/>
      <c r="NUN21" s="128"/>
      <c r="NUO21" s="129"/>
      <c r="NUP21" s="32"/>
      <c r="NUQ21" s="33"/>
      <c r="NUR21" s="101"/>
      <c r="NUS21" s="26"/>
      <c r="NUT21" s="34"/>
      <c r="NUU21" s="34"/>
      <c r="NUV21" s="21"/>
      <c r="NUW21" s="128"/>
      <c r="NUX21" s="129"/>
      <c r="NUY21" s="32"/>
      <c r="NUZ21" s="33"/>
      <c r="NVA21" s="101"/>
      <c r="NVB21" s="26"/>
      <c r="NVC21" s="34"/>
      <c r="NVD21" s="34"/>
      <c r="NVE21" s="21"/>
      <c r="NVF21" s="128"/>
      <c r="NVG21" s="129"/>
      <c r="NVH21" s="32"/>
      <c r="NVI21" s="33"/>
      <c r="NVJ21" s="101"/>
      <c r="NVK21" s="26"/>
      <c r="NVL21" s="34"/>
      <c r="NVM21" s="34"/>
      <c r="NVN21" s="21"/>
      <c r="NVO21" s="128"/>
      <c r="NVP21" s="129"/>
      <c r="NVQ21" s="32"/>
      <c r="NVR21" s="33"/>
      <c r="NVS21" s="101"/>
      <c r="NVT21" s="26"/>
      <c r="NVU21" s="34"/>
      <c r="NVV21" s="34"/>
      <c r="NVW21" s="21"/>
      <c r="NVX21" s="128"/>
      <c r="NVY21" s="129"/>
      <c r="NVZ21" s="32"/>
      <c r="NWA21" s="33"/>
      <c r="NWB21" s="101"/>
      <c r="NWC21" s="26"/>
      <c r="NWD21" s="34"/>
      <c r="NWE21" s="34"/>
      <c r="NWF21" s="21"/>
      <c r="NWG21" s="128"/>
      <c r="NWH21" s="129"/>
      <c r="NWI21" s="32"/>
      <c r="NWJ21" s="33"/>
      <c r="NWK21" s="101"/>
      <c r="NWL21" s="26"/>
      <c r="NWM21" s="34"/>
      <c r="NWN21" s="34"/>
      <c r="NWO21" s="21"/>
      <c r="NWP21" s="128"/>
      <c r="NWQ21" s="129"/>
      <c r="NWR21" s="32"/>
      <c r="NWS21" s="33"/>
      <c r="NWT21" s="101"/>
      <c r="NWU21" s="26"/>
      <c r="NWV21" s="34"/>
      <c r="NWW21" s="34"/>
      <c r="NWX21" s="21"/>
      <c r="NWY21" s="128"/>
      <c r="NWZ21" s="129"/>
      <c r="NXA21" s="32"/>
      <c r="NXB21" s="33"/>
      <c r="NXC21" s="101"/>
      <c r="NXD21" s="26"/>
      <c r="NXE21" s="34"/>
      <c r="NXF21" s="34"/>
      <c r="NXG21" s="21"/>
      <c r="NXH21" s="128"/>
      <c r="NXI21" s="129"/>
      <c r="NXJ21" s="32"/>
      <c r="NXK21" s="33"/>
      <c r="NXL21" s="101"/>
      <c r="NXM21" s="26"/>
      <c r="NXN21" s="34"/>
      <c r="NXO21" s="34"/>
      <c r="NXP21" s="21"/>
      <c r="NXQ21" s="128"/>
      <c r="NXR21" s="129"/>
      <c r="NXS21" s="32"/>
      <c r="NXT21" s="33"/>
      <c r="NXU21" s="101"/>
      <c r="NXV21" s="26"/>
      <c r="NXW21" s="34"/>
      <c r="NXX21" s="34"/>
      <c r="NXY21" s="21"/>
      <c r="NXZ21" s="128"/>
      <c r="NYA21" s="129"/>
      <c r="NYB21" s="32"/>
      <c r="NYC21" s="33"/>
      <c r="NYD21" s="101"/>
      <c r="NYE21" s="26"/>
      <c r="NYF21" s="34"/>
      <c r="NYG21" s="34"/>
      <c r="NYH21" s="21"/>
      <c r="NYI21" s="128"/>
      <c r="NYJ21" s="129"/>
      <c r="NYK21" s="32"/>
      <c r="NYL21" s="33"/>
      <c r="NYM21" s="101"/>
      <c r="NYN21" s="26"/>
      <c r="NYO21" s="34"/>
      <c r="NYP21" s="34"/>
      <c r="NYQ21" s="21"/>
      <c r="NYR21" s="128"/>
      <c r="NYS21" s="129"/>
      <c r="NYT21" s="32"/>
      <c r="NYU21" s="33"/>
      <c r="NYV21" s="101"/>
      <c r="NYW21" s="26"/>
      <c r="NYX21" s="34"/>
      <c r="NYY21" s="34"/>
      <c r="NYZ21" s="21"/>
      <c r="NZA21" s="128"/>
      <c r="NZB21" s="129"/>
      <c r="NZC21" s="32"/>
      <c r="NZD21" s="33"/>
      <c r="NZE21" s="101"/>
      <c r="NZF21" s="26"/>
      <c r="NZG21" s="34"/>
      <c r="NZH21" s="34"/>
      <c r="NZI21" s="21"/>
      <c r="NZJ21" s="128"/>
      <c r="NZK21" s="129"/>
      <c r="NZL21" s="32"/>
      <c r="NZM21" s="33"/>
      <c r="NZN21" s="101"/>
      <c r="NZO21" s="26"/>
      <c r="NZP21" s="34"/>
      <c r="NZQ21" s="34"/>
      <c r="NZR21" s="21"/>
      <c r="NZS21" s="128"/>
      <c r="NZT21" s="129"/>
      <c r="NZU21" s="32"/>
      <c r="NZV21" s="33"/>
      <c r="NZW21" s="101"/>
      <c r="NZX21" s="26"/>
      <c r="NZY21" s="34"/>
      <c r="NZZ21" s="34"/>
      <c r="OAA21" s="21"/>
      <c r="OAB21" s="128"/>
      <c r="OAC21" s="129"/>
      <c r="OAD21" s="32"/>
      <c r="OAE21" s="33"/>
      <c r="OAF21" s="101"/>
      <c r="OAG21" s="26"/>
      <c r="OAH21" s="34"/>
      <c r="OAI21" s="34"/>
      <c r="OAJ21" s="21"/>
      <c r="OAK21" s="128"/>
      <c r="OAL21" s="129"/>
      <c r="OAM21" s="32"/>
      <c r="OAN21" s="33"/>
      <c r="OAO21" s="101"/>
      <c r="OAP21" s="26"/>
      <c r="OAQ21" s="34"/>
      <c r="OAR21" s="34"/>
      <c r="OAS21" s="21"/>
      <c r="OAT21" s="128"/>
      <c r="OAU21" s="129"/>
      <c r="OAV21" s="32"/>
      <c r="OAW21" s="33"/>
      <c r="OAX21" s="101"/>
      <c r="OAY21" s="26"/>
      <c r="OAZ21" s="34"/>
      <c r="OBA21" s="34"/>
      <c r="OBB21" s="21"/>
      <c r="OBC21" s="128"/>
      <c r="OBD21" s="129"/>
      <c r="OBE21" s="32"/>
      <c r="OBF21" s="33"/>
      <c r="OBG21" s="101"/>
      <c r="OBH21" s="26"/>
      <c r="OBI21" s="34"/>
      <c r="OBJ21" s="34"/>
      <c r="OBK21" s="21"/>
      <c r="OBL21" s="128"/>
      <c r="OBM21" s="129"/>
      <c r="OBN21" s="32"/>
      <c r="OBO21" s="33"/>
      <c r="OBP21" s="101"/>
      <c r="OBQ21" s="26"/>
      <c r="OBR21" s="34"/>
      <c r="OBS21" s="34"/>
      <c r="OBT21" s="21"/>
      <c r="OBU21" s="128"/>
      <c r="OBV21" s="129"/>
      <c r="OBW21" s="32"/>
      <c r="OBX21" s="33"/>
      <c r="OBY21" s="101"/>
      <c r="OBZ21" s="26"/>
      <c r="OCA21" s="34"/>
      <c r="OCB21" s="34"/>
      <c r="OCC21" s="21"/>
      <c r="OCD21" s="128"/>
      <c r="OCE21" s="129"/>
      <c r="OCF21" s="32"/>
      <c r="OCG21" s="33"/>
      <c r="OCH21" s="101"/>
      <c r="OCI21" s="26"/>
      <c r="OCJ21" s="34"/>
      <c r="OCK21" s="34"/>
      <c r="OCL21" s="21"/>
      <c r="OCM21" s="128"/>
      <c r="OCN21" s="129"/>
      <c r="OCO21" s="32"/>
      <c r="OCP21" s="33"/>
      <c r="OCQ21" s="101"/>
      <c r="OCR21" s="26"/>
      <c r="OCS21" s="34"/>
      <c r="OCT21" s="34"/>
      <c r="OCU21" s="21"/>
      <c r="OCV21" s="128"/>
      <c r="OCW21" s="129"/>
      <c r="OCX21" s="32"/>
      <c r="OCY21" s="33"/>
      <c r="OCZ21" s="101"/>
      <c r="ODA21" s="26"/>
      <c r="ODB21" s="34"/>
      <c r="ODC21" s="34"/>
      <c r="ODD21" s="21"/>
      <c r="ODE21" s="128"/>
      <c r="ODF21" s="129"/>
      <c r="ODG21" s="32"/>
      <c r="ODH21" s="33"/>
      <c r="ODI21" s="101"/>
      <c r="ODJ21" s="26"/>
      <c r="ODK21" s="34"/>
      <c r="ODL21" s="34"/>
      <c r="ODM21" s="21"/>
      <c r="ODN21" s="128"/>
      <c r="ODO21" s="129"/>
      <c r="ODP21" s="32"/>
      <c r="ODQ21" s="33"/>
      <c r="ODR21" s="101"/>
      <c r="ODS21" s="26"/>
      <c r="ODT21" s="34"/>
      <c r="ODU21" s="34"/>
      <c r="ODV21" s="21"/>
      <c r="ODW21" s="128"/>
      <c r="ODX21" s="129"/>
      <c r="ODY21" s="32"/>
      <c r="ODZ21" s="33"/>
      <c r="OEA21" s="101"/>
      <c r="OEB21" s="26"/>
      <c r="OEC21" s="34"/>
      <c r="OED21" s="34"/>
      <c r="OEE21" s="21"/>
      <c r="OEF21" s="128"/>
      <c r="OEG21" s="129"/>
      <c r="OEH21" s="32"/>
      <c r="OEI21" s="33"/>
      <c r="OEJ21" s="101"/>
      <c r="OEK21" s="26"/>
      <c r="OEL21" s="34"/>
      <c r="OEM21" s="34"/>
      <c r="OEN21" s="21"/>
      <c r="OEO21" s="128"/>
      <c r="OEP21" s="129"/>
      <c r="OEQ21" s="32"/>
      <c r="OER21" s="33"/>
      <c r="OES21" s="101"/>
      <c r="OET21" s="26"/>
      <c r="OEU21" s="34"/>
      <c r="OEV21" s="34"/>
      <c r="OEW21" s="21"/>
      <c r="OEX21" s="128"/>
      <c r="OEY21" s="129"/>
      <c r="OEZ21" s="32"/>
      <c r="OFA21" s="33"/>
      <c r="OFB21" s="101"/>
      <c r="OFC21" s="26"/>
      <c r="OFD21" s="34"/>
      <c r="OFE21" s="34"/>
      <c r="OFF21" s="21"/>
      <c r="OFG21" s="128"/>
      <c r="OFH21" s="129"/>
      <c r="OFI21" s="32"/>
      <c r="OFJ21" s="33"/>
      <c r="OFK21" s="101"/>
      <c r="OFL21" s="26"/>
      <c r="OFM21" s="34"/>
      <c r="OFN21" s="34"/>
      <c r="OFO21" s="21"/>
      <c r="OFP21" s="128"/>
      <c r="OFQ21" s="129"/>
      <c r="OFR21" s="32"/>
      <c r="OFS21" s="33"/>
      <c r="OFT21" s="101"/>
      <c r="OFU21" s="26"/>
      <c r="OFV21" s="34"/>
      <c r="OFW21" s="34"/>
      <c r="OFX21" s="21"/>
      <c r="OFY21" s="128"/>
      <c r="OFZ21" s="129"/>
      <c r="OGA21" s="32"/>
      <c r="OGB21" s="33"/>
      <c r="OGC21" s="101"/>
      <c r="OGD21" s="26"/>
      <c r="OGE21" s="34"/>
      <c r="OGF21" s="34"/>
      <c r="OGG21" s="21"/>
      <c r="OGH21" s="128"/>
      <c r="OGI21" s="129"/>
      <c r="OGJ21" s="32"/>
      <c r="OGK21" s="33"/>
      <c r="OGL21" s="101"/>
      <c r="OGM21" s="26"/>
      <c r="OGN21" s="34"/>
      <c r="OGO21" s="34"/>
      <c r="OGP21" s="21"/>
      <c r="OGQ21" s="128"/>
      <c r="OGR21" s="129"/>
      <c r="OGS21" s="32"/>
      <c r="OGT21" s="33"/>
      <c r="OGU21" s="101"/>
      <c r="OGV21" s="26"/>
      <c r="OGW21" s="34"/>
      <c r="OGX21" s="34"/>
      <c r="OGY21" s="21"/>
      <c r="OGZ21" s="128"/>
      <c r="OHA21" s="129"/>
      <c r="OHB21" s="32"/>
      <c r="OHC21" s="33"/>
      <c r="OHD21" s="101"/>
      <c r="OHE21" s="26"/>
      <c r="OHF21" s="34"/>
      <c r="OHG21" s="34"/>
      <c r="OHH21" s="21"/>
      <c r="OHI21" s="128"/>
      <c r="OHJ21" s="129"/>
      <c r="OHK21" s="32"/>
      <c r="OHL21" s="33"/>
      <c r="OHM21" s="101"/>
      <c r="OHN21" s="26"/>
      <c r="OHO21" s="34"/>
      <c r="OHP21" s="34"/>
      <c r="OHQ21" s="21"/>
      <c r="OHR21" s="128"/>
      <c r="OHS21" s="129"/>
      <c r="OHT21" s="32"/>
      <c r="OHU21" s="33"/>
      <c r="OHV21" s="101"/>
      <c r="OHW21" s="26"/>
      <c r="OHX21" s="34"/>
      <c r="OHY21" s="34"/>
      <c r="OHZ21" s="21"/>
      <c r="OIA21" s="128"/>
      <c r="OIB21" s="129"/>
      <c r="OIC21" s="32"/>
      <c r="OID21" s="33"/>
      <c r="OIE21" s="101"/>
      <c r="OIF21" s="26"/>
      <c r="OIG21" s="34"/>
      <c r="OIH21" s="34"/>
      <c r="OII21" s="21"/>
      <c r="OIJ21" s="128"/>
      <c r="OIK21" s="129"/>
      <c r="OIL21" s="32"/>
      <c r="OIM21" s="33"/>
      <c r="OIN21" s="101"/>
      <c r="OIO21" s="26"/>
      <c r="OIP21" s="34"/>
      <c r="OIQ21" s="34"/>
      <c r="OIR21" s="21"/>
      <c r="OIS21" s="128"/>
      <c r="OIT21" s="129"/>
      <c r="OIU21" s="32"/>
      <c r="OIV21" s="33"/>
      <c r="OIW21" s="101"/>
      <c r="OIX21" s="26"/>
      <c r="OIY21" s="34"/>
      <c r="OIZ21" s="34"/>
      <c r="OJA21" s="21"/>
      <c r="OJB21" s="128"/>
      <c r="OJC21" s="129"/>
      <c r="OJD21" s="32"/>
      <c r="OJE21" s="33"/>
      <c r="OJF21" s="101"/>
      <c r="OJG21" s="26"/>
      <c r="OJH21" s="34"/>
      <c r="OJI21" s="34"/>
      <c r="OJJ21" s="21"/>
      <c r="OJK21" s="128"/>
      <c r="OJL21" s="129"/>
      <c r="OJM21" s="32"/>
      <c r="OJN21" s="33"/>
      <c r="OJO21" s="101"/>
      <c r="OJP21" s="26"/>
      <c r="OJQ21" s="34"/>
      <c r="OJR21" s="34"/>
      <c r="OJS21" s="21"/>
      <c r="OJT21" s="128"/>
      <c r="OJU21" s="129"/>
      <c r="OJV21" s="32"/>
      <c r="OJW21" s="33"/>
      <c r="OJX21" s="101"/>
      <c r="OJY21" s="26"/>
      <c r="OJZ21" s="34"/>
      <c r="OKA21" s="34"/>
      <c r="OKB21" s="21"/>
      <c r="OKC21" s="128"/>
      <c r="OKD21" s="129"/>
      <c r="OKE21" s="32"/>
      <c r="OKF21" s="33"/>
      <c r="OKG21" s="101"/>
      <c r="OKH21" s="26"/>
      <c r="OKI21" s="34"/>
      <c r="OKJ21" s="34"/>
      <c r="OKK21" s="21"/>
      <c r="OKL21" s="128"/>
      <c r="OKM21" s="129"/>
      <c r="OKN21" s="32"/>
      <c r="OKO21" s="33"/>
      <c r="OKP21" s="101"/>
      <c r="OKQ21" s="26"/>
      <c r="OKR21" s="34"/>
      <c r="OKS21" s="34"/>
      <c r="OKT21" s="21"/>
      <c r="OKU21" s="128"/>
      <c r="OKV21" s="129"/>
      <c r="OKW21" s="32"/>
      <c r="OKX21" s="33"/>
      <c r="OKY21" s="101"/>
      <c r="OKZ21" s="26"/>
      <c r="OLA21" s="34"/>
      <c r="OLB21" s="34"/>
      <c r="OLC21" s="21"/>
      <c r="OLD21" s="128"/>
      <c r="OLE21" s="129"/>
      <c r="OLF21" s="32"/>
      <c r="OLG21" s="33"/>
      <c r="OLH21" s="101"/>
      <c r="OLI21" s="26"/>
      <c r="OLJ21" s="34"/>
      <c r="OLK21" s="34"/>
      <c r="OLL21" s="21"/>
      <c r="OLM21" s="128"/>
      <c r="OLN21" s="129"/>
      <c r="OLO21" s="32"/>
      <c r="OLP21" s="33"/>
      <c r="OLQ21" s="101"/>
      <c r="OLR21" s="26"/>
      <c r="OLS21" s="34"/>
      <c r="OLT21" s="34"/>
      <c r="OLU21" s="21"/>
      <c r="OLV21" s="128"/>
      <c r="OLW21" s="129"/>
      <c r="OLX21" s="32"/>
      <c r="OLY21" s="33"/>
      <c r="OLZ21" s="101"/>
      <c r="OMA21" s="26"/>
      <c r="OMB21" s="34"/>
      <c r="OMC21" s="34"/>
      <c r="OMD21" s="21"/>
      <c r="OME21" s="128"/>
      <c r="OMF21" s="129"/>
      <c r="OMG21" s="32"/>
      <c r="OMH21" s="33"/>
      <c r="OMI21" s="101"/>
      <c r="OMJ21" s="26"/>
      <c r="OMK21" s="34"/>
      <c r="OML21" s="34"/>
      <c r="OMM21" s="21"/>
      <c r="OMN21" s="128"/>
      <c r="OMO21" s="129"/>
      <c r="OMP21" s="32"/>
      <c r="OMQ21" s="33"/>
      <c r="OMR21" s="101"/>
      <c r="OMS21" s="26"/>
      <c r="OMT21" s="34"/>
      <c r="OMU21" s="34"/>
      <c r="OMV21" s="21"/>
      <c r="OMW21" s="128"/>
      <c r="OMX21" s="129"/>
      <c r="OMY21" s="32"/>
      <c r="OMZ21" s="33"/>
      <c r="ONA21" s="101"/>
      <c r="ONB21" s="26"/>
      <c r="ONC21" s="34"/>
      <c r="OND21" s="34"/>
      <c r="ONE21" s="21"/>
      <c r="ONF21" s="128"/>
      <c r="ONG21" s="129"/>
      <c r="ONH21" s="32"/>
      <c r="ONI21" s="33"/>
      <c r="ONJ21" s="101"/>
      <c r="ONK21" s="26"/>
      <c r="ONL21" s="34"/>
      <c r="ONM21" s="34"/>
      <c r="ONN21" s="21"/>
      <c r="ONO21" s="128"/>
      <c r="ONP21" s="129"/>
      <c r="ONQ21" s="32"/>
      <c r="ONR21" s="33"/>
      <c r="ONS21" s="101"/>
      <c r="ONT21" s="26"/>
      <c r="ONU21" s="34"/>
      <c r="ONV21" s="34"/>
      <c r="ONW21" s="21"/>
      <c r="ONX21" s="128"/>
      <c r="ONY21" s="129"/>
      <c r="ONZ21" s="32"/>
      <c r="OOA21" s="33"/>
      <c r="OOB21" s="101"/>
      <c r="OOC21" s="26"/>
      <c r="OOD21" s="34"/>
      <c r="OOE21" s="34"/>
      <c r="OOF21" s="21"/>
      <c r="OOG21" s="128"/>
      <c r="OOH21" s="129"/>
      <c r="OOI21" s="32"/>
      <c r="OOJ21" s="33"/>
      <c r="OOK21" s="101"/>
      <c r="OOL21" s="26"/>
      <c r="OOM21" s="34"/>
      <c r="OON21" s="34"/>
      <c r="OOO21" s="21"/>
      <c r="OOP21" s="128"/>
      <c r="OOQ21" s="129"/>
      <c r="OOR21" s="32"/>
      <c r="OOS21" s="33"/>
      <c r="OOT21" s="101"/>
      <c r="OOU21" s="26"/>
      <c r="OOV21" s="34"/>
      <c r="OOW21" s="34"/>
      <c r="OOX21" s="21"/>
      <c r="OOY21" s="128"/>
      <c r="OOZ21" s="129"/>
      <c r="OPA21" s="32"/>
      <c r="OPB21" s="33"/>
      <c r="OPC21" s="101"/>
      <c r="OPD21" s="26"/>
      <c r="OPE21" s="34"/>
      <c r="OPF21" s="34"/>
      <c r="OPG21" s="21"/>
      <c r="OPH21" s="128"/>
      <c r="OPI21" s="129"/>
      <c r="OPJ21" s="32"/>
      <c r="OPK21" s="33"/>
      <c r="OPL21" s="101"/>
      <c r="OPM21" s="26"/>
      <c r="OPN21" s="34"/>
      <c r="OPO21" s="34"/>
      <c r="OPP21" s="21"/>
      <c r="OPQ21" s="128"/>
      <c r="OPR21" s="129"/>
      <c r="OPS21" s="32"/>
      <c r="OPT21" s="33"/>
      <c r="OPU21" s="101"/>
      <c r="OPV21" s="26"/>
      <c r="OPW21" s="34"/>
      <c r="OPX21" s="34"/>
      <c r="OPY21" s="21"/>
      <c r="OPZ21" s="128"/>
      <c r="OQA21" s="129"/>
      <c r="OQB21" s="32"/>
      <c r="OQC21" s="33"/>
      <c r="OQD21" s="101"/>
      <c r="OQE21" s="26"/>
      <c r="OQF21" s="34"/>
      <c r="OQG21" s="34"/>
      <c r="OQH21" s="21"/>
      <c r="OQI21" s="128"/>
      <c r="OQJ21" s="129"/>
      <c r="OQK21" s="32"/>
      <c r="OQL21" s="33"/>
      <c r="OQM21" s="101"/>
      <c r="OQN21" s="26"/>
      <c r="OQO21" s="34"/>
      <c r="OQP21" s="34"/>
      <c r="OQQ21" s="21"/>
      <c r="OQR21" s="128"/>
      <c r="OQS21" s="129"/>
      <c r="OQT21" s="32"/>
      <c r="OQU21" s="33"/>
      <c r="OQV21" s="101"/>
      <c r="OQW21" s="26"/>
      <c r="OQX21" s="34"/>
      <c r="OQY21" s="34"/>
      <c r="OQZ21" s="21"/>
      <c r="ORA21" s="128"/>
      <c r="ORB21" s="129"/>
      <c r="ORC21" s="32"/>
      <c r="ORD21" s="33"/>
      <c r="ORE21" s="101"/>
      <c r="ORF21" s="26"/>
      <c r="ORG21" s="34"/>
      <c r="ORH21" s="34"/>
      <c r="ORI21" s="21"/>
      <c r="ORJ21" s="128"/>
      <c r="ORK21" s="129"/>
      <c r="ORL21" s="32"/>
      <c r="ORM21" s="33"/>
      <c r="ORN21" s="101"/>
      <c r="ORO21" s="26"/>
      <c r="ORP21" s="34"/>
      <c r="ORQ21" s="34"/>
      <c r="ORR21" s="21"/>
      <c r="ORS21" s="128"/>
      <c r="ORT21" s="129"/>
      <c r="ORU21" s="32"/>
      <c r="ORV21" s="33"/>
      <c r="ORW21" s="101"/>
      <c r="ORX21" s="26"/>
      <c r="ORY21" s="34"/>
      <c r="ORZ21" s="34"/>
      <c r="OSA21" s="21"/>
      <c r="OSB21" s="128"/>
      <c r="OSC21" s="129"/>
      <c r="OSD21" s="32"/>
      <c r="OSE21" s="33"/>
      <c r="OSF21" s="101"/>
      <c r="OSG21" s="26"/>
      <c r="OSH21" s="34"/>
      <c r="OSI21" s="34"/>
      <c r="OSJ21" s="21"/>
      <c r="OSK21" s="128"/>
      <c r="OSL21" s="129"/>
      <c r="OSM21" s="32"/>
      <c r="OSN21" s="33"/>
      <c r="OSO21" s="101"/>
      <c r="OSP21" s="26"/>
      <c r="OSQ21" s="34"/>
      <c r="OSR21" s="34"/>
      <c r="OSS21" s="21"/>
      <c r="OST21" s="128"/>
      <c r="OSU21" s="129"/>
      <c r="OSV21" s="32"/>
      <c r="OSW21" s="33"/>
      <c r="OSX21" s="101"/>
      <c r="OSY21" s="26"/>
      <c r="OSZ21" s="34"/>
      <c r="OTA21" s="34"/>
      <c r="OTB21" s="21"/>
      <c r="OTC21" s="128"/>
      <c r="OTD21" s="129"/>
      <c r="OTE21" s="32"/>
      <c r="OTF21" s="33"/>
      <c r="OTG21" s="101"/>
      <c r="OTH21" s="26"/>
      <c r="OTI21" s="34"/>
      <c r="OTJ21" s="34"/>
      <c r="OTK21" s="21"/>
      <c r="OTL21" s="128"/>
      <c r="OTM21" s="129"/>
      <c r="OTN21" s="32"/>
      <c r="OTO21" s="33"/>
      <c r="OTP21" s="101"/>
      <c r="OTQ21" s="26"/>
      <c r="OTR21" s="34"/>
      <c r="OTS21" s="34"/>
      <c r="OTT21" s="21"/>
      <c r="OTU21" s="128"/>
      <c r="OTV21" s="129"/>
      <c r="OTW21" s="32"/>
      <c r="OTX21" s="33"/>
      <c r="OTY21" s="101"/>
      <c r="OTZ21" s="26"/>
      <c r="OUA21" s="34"/>
      <c r="OUB21" s="34"/>
      <c r="OUC21" s="21"/>
      <c r="OUD21" s="128"/>
      <c r="OUE21" s="129"/>
      <c r="OUF21" s="32"/>
      <c r="OUG21" s="33"/>
      <c r="OUH21" s="101"/>
      <c r="OUI21" s="26"/>
      <c r="OUJ21" s="34"/>
      <c r="OUK21" s="34"/>
      <c r="OUL21" s="21"/>
      <c r="OUM21" s="128"/>
      <c r="OUN21" s="129"/>
      <c r="OUO21" s="32"/>
      <c r="OUP21" s="33"/>
      <c r="OUQ21" s="101"/>
      <c r="OUR21" s="26"/>
      <c r="OUS21" s="34"/>
      <c r="OUT21" s="34"/>
      <c r="OUU21" s="21"/>
      <c r="OUV21" s="128"/>
      <c r="OUW21" s="129"/>
      <c r="OUX21" s="32"/>
      <c r="OUY21" s="33"/>
      <c r="OUZ21" s="101"/>
      <c r="OVA21" s="26"/>
      <c r="OVB21" s="34"/>
      <c r="OVC21" s="34"/>
      <c r="OVD21" s="21"/>
      <c r="OVE21" s="128"/>
      <c r="OVF21" s="129"/>
      <c r="OVG21" s="32"/>
      <c r="OVH21" s="33"/>
      <c r="OVI21" s="101"/>
      <c r="OVJ21" s="26"/>
      <c r="OVK21" s="34"/>
      <c r="OVL21" s="34"/>
      <c r="OVM21" s="21"/>
      <c r="OVN21" s="128"/>
      <c r="OVO21" s="129"/>
      <c r="OVP21" s="32"/>
      <c r="OVQ21" s="33"/>
      <c r="OVR21" s="101"/>
      <c r="OVS21" s="26"/>
      <c r="OVT21" s="34"/>
      <c r="OVU21" s="34"/>
      <c r="OVV21" s="21"/>
      <c r="OVW21" s="128"/>
      <c r="OVX21" s="129"/>
      <c r="OVY21" s="32"/>
      <c r="OVZ21" s="33"/>
      <c r="OWA21" s="101"/>
      <c r="OWB21" s="26"/>
      <c r="OWC21" s="34"/>
      <c r="OWD21" s="34"/>
      <c r="OWE21" s="21"/>
      <c r="OWF21" s="128"/>
      <c r="OWG21" s="129"/>
      <c r="OWH21" s="32"/>
      <c r="OWI21" s="33"/>
      <c r="OWJ21" s="101"/>
      <c r="OWK21" s="26"/>
      <c r="OWL21" s="34"/>
      <c r="OWM21" s="34"/>
      <c r="OWN21" s="21"/>
      <c r="OWO21" s="128"/>
      <c r="OWP21" s="129"/>
      <c r="OWQ21" s="32"/>
      <c r="OWR21" s="33"/>
      <c r="OWS21" s="101"/>
      <c r="OWT21" s="26"/>
      <c r="OWU21" s="34"/>
      <c r="OWV21" s="34"/>
      <c r="OWW21" s="21"/>
      <c r="OWX21" s="128"/>
      <c r="OWY21" s="129"/>
      <c r="OWZ21" s="32"/>
      <c r="OXA21" s="33"/>
      <c r="OXB21" s="101"/>
      <c r="OXC21" s="26"/>
      <c r="OXD21" s="34"/>
      <c r="OXE21" s="34"/>
      <c r="OXF21" s="21"/>
      <c r="OXG21" s="128"/>
      <c r="OXH21" s="129"/>
      <c r="OXI21" s="32"/>
      <c r="OXJ21" s="33"/>
      <c r="OXK21" s="101"/>
      <c r="OXL21" s="26"/>
      <c r="OXM21" s="34"/>
      <c r="OXN21" s="34"/>
      <c r="OXO21" s="21"/>
      <c r="OXP21" s="128"/>
      <c r="OXQ21" s="129"/>
      <c r="OXR21" s="32"/>
      <c r="OXS21" s="33"/>
      <c r="OXT21" s="101"/>
      <c r="OXU21" s="26"/>
      <c r="OXV21" s="34"/>
      <c r="OXW21" s="34"/>
      <c r="OXX21" s="21"/>
      <c r="OXY21" s="128"/>
      <c r="OXZ21" s="129"/>
      <c r="OYA21" s="32"/>
      <c r="OYB21" s="33"/>
      <c r="OYC21" s="101"/>
      <c r="OYD21" s="26"/>
      <c r="OYE21" s="34"/>
      <c r="OYF21" s="34"/>
      <c r="OYG21" s="21"/>
      <c r="OYH21" s="128"/>
      <c r="OYI21" s="129"/>
      <c r="OYJ21" s="32"/>
      <c r="OYK21" s="33"/>
      <c r="OYL21" s="101"/>
      <c r="OYM21" s="26"/>
      <c r="OYN21" s="34"/>
      <c r="OYO21" s="34"/>
      <c r="OYP21" s="21"/>
      <c r="OYQ21" s="128"/>
      <c r="OYR21" s="129"/>
      <c r="OYS21" s="32"/>
      <c r="OYT21" s="33"/>
      <c r="OYU21" s="101"/>
      <c r="OYV21" s="26"/>
      <c r="OYW21" s="34"/>
      <c r="OYX21" s="34"/>
      <c r="OYY21" s="21"/>
      <c r="OYZ21" s="128"/>
      <c r="OZA21" s="129"/>
      <c r="OZB21" s="32"/>
      <c r="OZC21" s="33"/>
      <c r="OZD21" s="101"/>
      <c r="OZE21" s="26"/>
      <c r="OZF21" s="34"/>
      <c r="OZG21" s="34"/>
      <c r="OZH21" s="21"/>
      <c r="OZI21" s="128"/>
      <c r="OZJ21" s="129"/>
      <c r="OZK21" s="32"/>
      <c r="OZL21" s="33"/>
      <c r="OZM21" s="101"/>
      <c r="OZN21" s="26"/>
      <c r="OZO21" s="34"/>
      <c r="OZP21" s="34"/>
      <c r="OZQ21" s="21"/>
      <c r="OZR21" s="128"/>
      <c r="OZS21" s="129"/>
      <c r="OZT21" s="32"/>
      <c r="OZU21" s="33"/>
      <c r="OZV21" s="101"/>
      <c r="OZW21" s="26"/>
      <c r="OZX21" s="34"/>
      <c r="OZY21" s="34"/>
      <c r="OZZ21" s="21"/>
      <c r="PAA21" s="128"/>
      <c r="PAB21" s="129"/>
      <c r="PAC21" s="32"/>
      <c r="PAD21" s="33"/>
      <c r="PAE21" s="101"/>
      <c r="PAF21" s="26"/>
      <c r="PAG21" s="34"/>
      <c r="PAH21" s="34"/>
      <c r="PAI21" s="21"/>
      <c r="PAJ21" s="128"/>
      <c r="PAK21" s="129"/>
      <c r="PAL21" s="32"/>
      <c r="PAM21" s="33"/>
      <c r="PAN21" s="101"/>
      <c r="PAO21" s="26"/>
      <c r="PAP21" s="34"/>
      <c r="PAQ21" s="34"/>
      <c r="PAR21" s="21"/>
      <c r="PAS21" s="128"/>
      <c r="PAT21" s="129"/>
      <c r="PAU21" s="32"/>
      <c r="PAV21" s="33"/>
      <c r="PAW21" s="101"/>
      <c r="PAX21" s="26"/>
      <c r="PAY21" s="34"/>
      <c r="PAZ21" s="34"/>
      <c r="PBA21" s="21"/>
      <c r="PBB21" s="128"/>
      <c r="PBC21" s="129"/>
      <c r="PBD21" s="32"/>
      <c r="PBE21" s="33"/>
      <c r="PBF21" s="101"/>
      <c r="PBG21" s="26"/>
      <c r="PBH21" s="34"/>
      <c r="PBI21" s="34"/>
      <c r="PBJ21" s="21"/>
      <c r="PBK21" s="128"/>
      <c r="PBL21" s="129"/>
      <c r="PBM21" s="32"/>
      <c r="PBN21" s="33"/>
      <c r="PBO21" s="101"/>
      <c r="PBP21" s="26"/>
      <c r="PBQ21" s="34"/>
      <c r="PBR21" s="34"/>
      <c r="PBS21" s="21"/>
      <c r="PBT21" s="128"/>
      <c r="PBU21" s="129"/>
      <c r="PBV21" s="32"/>
      <c r="PBW21" s="33"/>
      <c r="PBX21" s="101"/>
      <c r="PBY21" s="26"/>
      <c r="PBZ21" s="34"/>
      <c r="PCA21" s="34"/>
      <c r="PCB21" s="21"/>
      <c r="PCC21" s="128"/>
      <c r="PCD21" s="129"/>
      <c r="PCE21" s="32"/>
      <c r="PCF21" s="33"/>
      <c r="PCG21" s="101"/>
      <c r="PCH21" s="26"/>
      <c r="PCI21" s="34"/>
      <c r="PCJ21" s="34"/>
      <c r="PCK21" s="21"/>
      <c r="PCL21" s="128"/>
      <c r="PCM21" s="129"/>
      <c r="PCN21" s="32"/>
      <c r="PCO21" s="33"/>
      <c r="PCP21" s="101"/>
      <c r="PCQ21" s="26"/>
      <c r="PCR21" s="34"/>
      <c r="PCS21" s="34"/>
      <c r="PCT21" s="21"/>
      <c r="PCU21" s="128"/>
      <c r="PCV21" s="129"/>
      <c r="PCW21" s="32"/>
      <c r="PCX21" s="33"/>
      <c r="PCY21" s="101"/>
      <c r="PCZ21" s="26"/>
      <c r="PDA21" s="34"/>
      <c r="PDB21" s="34"/>
      <c r="PDC21" s="21"/>
      <c r="PDD21" s="128"/>
      <c r="PDE21" s="129"/>
      <c r="PDF21" s="32"/>
      <c r="PDG21" s="33"/>
      <c r="PDH21" s="101"/>
      <c r="PDI21" s="26"/>
      <c r="PDJ21" s="34"/>
      <c r="PDK21" s="34"/>
      <c r="PDL21" s="21"/>
      <c r="PDM21" s="128"/>
      <c r="PDN21" s="129"/>
      <c r="PDO21" s="32"/>
      <c r="PDP21" s="33"/>
      <c r="PDQ21" s="101"/>
      <c r="PDR21" s="26"/>
      <c r="PDS21" s="34"/>
      <c r="PDT21" s="34"/>
      <c r="PDU21" s="21"/>
      <c r="PDV21" s="128"/>
      <c r="PDW21" s="129"/>
      <c r="PDX21" s="32"/>
      <c r="PDY21" s="33"/>
      <c r="PDZ21" s="101"/>
      <c r="PEA21" s="26"/>
      <c r="PEB21" s="34"/>
      <c r="PEC21" s="34"/>
      <c r="PED21" s="21"/>
      <c r="PEE21" s="128"/>
      <c r="PEF21" s="129"/>
      <c r="PEG21" s="32"/>
      <c r="PEH21" s="33"/>
      <c r="PEI21" s="101"/>
      <c r="PEJ21" s="26"/>
      <c r="PEK21" s="34"/>
      <c r="PEL21" s="34"/>
      <c r="PEM21" s="21"/>
      <c r="PEN21" s="128"/>
      <c r="PEO21" s="129"/>
      <c r="PEP21" s="32"/>
      <c r="PEQ21" s="33"/>
      <c r="PER21" s="101"/>
      <c r="PES21" s="26"/>
      <c r="PET21" s="34"/>
      <c r="PEU21" s="34"/>
      <c r="PEV21" s="21"/>
      <c r="PEW21" s="128"/>
      <c r="PEX21" s="129"/>
      <c r="PEY21" s="32"/>
      <c r="PEZ21" s="33"/>
      <c r="PFA21" s="101"/>
      <c r="PFB21" s="26"/>
      <c r="PFC21" s="34"/>
      <c r="PFD21" s="34"/>
      <c r="PFE21" s="21"/>
      <c r="PFF21" s="128"/>
      <c r="PFG21" s="129"/>
      <c r="PFH21" s="32"/>
      <c r="PFI21" s="33"/>
      <c r="PFJ21" s="101"/>
      <c r="PFK21" s="26"/>
      <c r="PFL21" s="34"/>
      <c r="PFM21" s="34"/>
      <c r="PFN21" s="21"/>
      <c r="PFO21" s="128"/>
      <c r="PFP21" s="129"/>
      <c r="PFQ21" s="32"/>
      <c r="PFR21" s="33"/>
      <c r="PFS21" s="101"/>
      <c r="PFT21" s="26"/>
      <c r="PFU21" s="34"/>
      <c r="PFV21" s="34"/>
      <c r="PFW21" s="21"/>
      <c r="PFX21" s="128"/>
      <c r="PFY21" s="129"/>
      <c r="PFZ21" s="32"/>
      <c r="PGA21" s="33"/>
      <c r="PGB21" s="101"/>
      <c r="PGC21" s="26"/>
      <c r="PGD21" s="34"/>
      <c r="PGE21" s="34"/>
      <c r="PGF21" s="21"/>
      <c r="PGG21" s="128"/>
      <c r="PGH21" s="129"/>
      <c r="PGI21" s="32"/>
      <c r="PGJ21" s="33"/>
      <c r="PGK21" s="101"/>
      <c r="PGL21" s="26"/>
      <c r="PGM21" s="34"/>
      <c r="PGN21" s="34"/>
      <c r="PGO21" s="21"/>
      <c r="PGP21" s="128"/>
      <c r="PGQ21" s="129"/>
      <c r="PGR21" s="32"/>
      <c r="PGS21" s="33"/>
      <c r="PGT21" s="101"/>
      <c r="PGU21" s="26"/>
      <c r="PGV21" s="34"/>
      <c r="PGW21" s="34"/>
      <c r="PGX21" s="21"/>
      <c r="PGY21" s="128"/>
      <c r="PGZ21" s="129"/>
      <c r="PHA21" s="32"/>
      <c r="PHB21" s="33"/>
      <c r="PHC21" s="101"/>
      <c r="PHD21" s="26"/>
      <c r="PHE21" s="34"/>
      <c r="PHF21" s="34"/>
      <c r="PHG21" s="21"/>
      <c r="PHH21" s="128"/>
      <c r="PHI21" s="129"/>
      <c r="PHJ21" s="32"/>
      <c r="PHK21" s="33"/>
      <c r="PHL21" s="101"/>
      <c r="PHM21" s="26"/>
      <c r="PHN21" s="34"/>
      <c r="PHO21" s="34"/>
      <c r="PHP21" s="21"/>
      <c r="PHQ21" s="128"/>
      <c r="PHR21" s="129"/>
      <c r="PHS21" s="32"/>
      <c r="PHT21" s="33"/>
      <c r="PHU21" s="101"/>
      <c r="PHV21" s="26"/>
      <c r="PHW21" s="34"/>
      <c r="PHX21" s="34"/>
      <c r="PHY21" s="21"/>
      <c r="PHZ21" s="128"/>
      <c r="PIA21" s="129"/>
      <c r="PIB21" s="32"/>
      <c r="PIC21" s="33"/>
      <c r="PID21" s="101"/>
      <c r="PIE21" s="26"/>
      <c r="PIF21" s="34"/>
      <c r="PIG21" s="34"/>
      <c r="PIH21" s="21"/>
      <c r="PII21" s="128"/>
      <c r="PIJ21" s="129"/>
      <c r="PIK21" s="32"/>
      <c r="PIL21" s="33"/>
      <c r="PIM21" s="101"/>
      <c r="PIN21" s="26"/>
      <c r="PIO21" s="34"/>
      <c r="PIP21" s="34"/>
      <c r="PIQ21" s="21"/>
      <c r="PIR21" s="128"/>
      <c r="PIS21" s="129"/>
      <c r="PIT21" s="32"/>
      <c r="PIU21" s="33"/>
      <c r="PIV21" s="101"/>
      <c r="PIW21" s="26"/>
      <c r="PIX21" s="34"/>
      <c r="PIY21" s="34"/>
      <c r="PIZ21" s="21"/>
      <c r="PJA21" s="128"/>
      <c r="PJB21" s="129"/>
      <c r="PJC21" s="32"/>
      <c r="PJD21" s="33"/>
      <c r="PJE21" s="101"/>
      <c r="PJF21" s="26"/>
      <c r="PJG21" s="34"/>
      <c r="PJH21" s="34"/>
      <c r="PJI21" s="21"/>
      <c r="PJJ21" s="128"/>
      <c r="PJK21" s="129"/>
      <c r="PJL21" s="32"/>
      <c r="PJM21" s="33"/>
      <c r="PJN21" s="101"/>
      <c r="PJO21" s="26"/>
      <c r="PJP21" s="34"/>
      <c r="PJQ21" s="34"/>
      <c r="PJR21" s="21"/>
      <c r="PJS21" s="128"/>
      <c r="PJT21" s="129"/>
      <c r="PJU21" s="32"/>
      <c r="PJV21" s="33"/>
      <c r="PJW21" s="101"/>
      <c r="PJX21" s="26"/>
      <c r="PJY21" s="34"/>
      <c r="PJZ21" s="34"/>
      <c r="PKA21" s="21"/>
      <c r="PKB21" s="128"/>
      <c r="PKC21" s="129"/>
      <c r="PKD21" s="32"/>
      <c r="PKE21" s="33"/>
      <c r="PKF21" s="101"/>
      <c r="PKG21" s="26"/>
      <c r="PKH21" s="34"/>
      <c r="PKI21" s="34"/>
      <c r="PKJ21" s="21"/>
      <c r="PKK21" s="128"/>
      <c r="PKL21" s="129"/>
      <c r="PKM21" s="32"/>
      <c r="PKN21" s="33"/>
      <c r="PKO21" s="101"/>
      <c r="PKP21" s="26"/>
      <c r="PKQ21" s="34"/>
      <c r="PKR21" s="34"/>
      <c r="PKS21" s="21"/>
      <c r="PKT21" s="128"/>
      <c r="PKU21" s="129"/>
      <c r="PKV21" s="32"/>
      <c r="PKW21" s="33"/>
      <c r="PKX21" s="101"/>
      <c r="PKY21" s="26"/>
      <c r="PKZ21" s="34"/>
      <c r="PLA21" s="34"/>
      <c r="PLB21" s="21"/>
      <c r="PLC21" s="128"/>
      <c r="PLD21" s="129"/>
      <c r="PLE21" s="32"/>
      <c r="PLF21" s="33"/>
      <c r="PLG21" s="101"/>
      <c r="PLH21" s="26"/>
      <c r="PLI21" s="34"/>
      <c r="PLJ21" s="34"/>
      <c r="PLK21" s="21"/>
      <c r="PLL21" s="128"/>
      <c r="PLM21" s="129"/>
      <c r="PLN21" s="32"/>
      <c r="PLO21" s="33"/>
      <c r="PLP21" s="101"/>
      <c r="PLQ21" s="26"/>
      <c r="PLR21" s="34"/>
      <c r="PLS21" s="34"/>
      <c r="PLT21" s="21"/>
      <c r="PLU21" s="128"/>
      <c r="PLV21" s="129"/>
      <c r="PLW21" s="32"/>
      <c r="PLX21" s="33"/>
      <c r="PLY21" s="101"/>
      <c r="PLZ21" s="26"/>
      <c r="PMA21" s="34"/>
      <c r="PMB21" s="34"/>
      <c r="PMC21" s="21"/>
      <c r="PMD21" s="128"/>
      <c r="PME21" s="129"/>
      <c r="PMF21" s="32"/>
      <c r="PMG21" s="33"/>
      <c r="PMH21" s="101"/>
      <c r="PMI21" s="26"/>
      <c r="PMJ21" s="34"/>
      <c r="PMK21" s="34"/>
      <c r="PML21" s="21"/>
      <c r="PMM21" s="128"/>
      <c r="PMN21" s="129"/>
      <c r="PMO21" s="32"/>
      <c r="PMP21" s="33"/>
      <c r="PMQ21" s="101"/>
      <c r="PMR21" s="26"/>
      <c r="PMS21" s="34"/>
      <c r="PMT21" s="34"/>
      <c r="PMU21" s="21"/>
      <c r="PMV21" s="128"/>
      <c r="PMW21" s="129"/>
      <c r="PMX21" s="32"/>
      <c r="PMY21" s="33"/>
      <c r="PMZ21" s="101"/>
      <c r="PNA21" s="26"/>
      <c r="PNB21" s="34"/>
      <c r="PNC21" s="34"/>
      <c r="PND21" s="21"/>
      <c r="PNE21" s="128"/>
      <c r="PNF21" s="129"/>
      <c r="PNG21" s="32"/>
      <c r="PNH21" s="33"/>
      <c r="PNI21" s="101"/>
      <c r="PNJ21" s="26"/>
      <c r="PNK21" s="34"/>
      <c r="PNL21" s="34"/>
      <c r="PNM21" s="21"/>
      <c r="PNN21" s="128"/>
      <c r="PNO21" s="129"/>
      <c r="PNP21" s="32"/>
      <c r="PNQ21" s="33"/>
      <c r="PNR21" s="101"/>
      <c r="PNS21" s="26"/>
      <c r="PNT21" s="34"/>
      <c r="PNU21" s="34"/>
      <c r="PNV21" s="21"/>
      <c r="PNW21" s="128"/>
      <c r="PNX21" s="129"/>
      <c r="PNY21" s="32"/>
      <c r="PNZ21" s="33"/>
      <c r="POA21" s="101"/>
      <c r="POB21" s="26"/>
      <c r="POC21" s="34"/>
      <c r="POD21" s="34"/>
      <c r="POE21" s="21"/>
      <c r="POF21" s="128"/>
      <c r="POG21" s="129"/>
      <c r="POH21" s="32"/>
      <c r="POI21" s="33"/>
      <c r="POJ21" s="101"/>
      <c r="POK21" s="26"/>
      <c r="POL21" s="34"/>
      <c r="POM21" s="34"/>
      <c r="PON21" s="21"/>
      <c r="POO21" s="128"/>
      <c r="POP21" s="129"/>
      <c r="POQ21" s="32"/>
      <c r="POR21" s="33"/>
      <c r="POS21" s="101"/>
      <c r="POT21" s="26"/>
      <c r="POU21" s="34"/>
      <c r="POV21" s="34"/>
      <c r="POW21" s="21"/>
      <c r="POX21" s="128"/>
      <c r="POY21" s="129"/>
      <c r="POZ21" s="32"/>
      <c r="PPA21" s="33"/>
      <c r="PPB21" s="101"/>
      <c r="PPC21" s="26"/>
      <c r="PPD21" s="34"/>
      <c r="PPE21" s="34"/>
      <c r="PPF21" s="21"/>
      <c r="PPG21" s="128"/>
      <c r="PPH21" s="129"/>
      <c r="PPI21" s="32"/>
      <c r="PPJ21" s="33"/>
      <c r="PPK21" s="101"/>
      <c r="PPL21" s="26"/>
      <c r="PPM21" s="34"/>
      <c r="PPN21" s="34"/>
      <c r="PPO21" s="21"/>
      <c r="PPP21" s="128"/>
      <c r="PPQ21" s="129"/>
      <c r="PPR21" s="32"/>
      <c r="PPS21" s="33"/>
      <c r="PPT21" s="101"/>
      <c r="PPU21" s="26"/>
      <c r="PPV21" s="34"/>
      <c r="PPW21" s="34"/>
      <c r="PPX21" s="21"/>
      <c r="PPY21" s="128"/>
      <c r="PPZ21" s="129"/>
      <c r="PQA21" s="32"/>
      <c r="PQB21" s="33"/>
      <c r="PQC21" s="101"/>
      <c r="PQD21" s="26"/>
      <c r="PQE21" s="34"/>
      <c r="PQF21" s="34"/>
      <c r="PQG21" s="21"/>
      <c r="PQH21" s="128"/>
      <c r="PQI21" s="129"/>
      <c r="PQJ21" s="32"/>
      <c r="PQK21" s="33"/>
      <c r="PQL21" s="101"/>
      <c r="PQM21" s="26"/>
      <c r="PQN21" s="34"/>
      <c r="PQO21" s="34"/>
      <c r="PQP21" s="21"/>
      <c r="PQQ21" s="128"/>
      <c r="PQR21" s="129"/>
      <c r="PQS21" s="32"/>
      <c r="PQT21" s="33"/>
      <c r="PQU21" s="101"/>
      <c r="PQV21" s="26"/>
      <c r="PQW21" s="34"/>
      <c r="PQX21" s="34"/>
      <c r="PQY21" s="21"/>
      <c r="PQZ21" s="128"/>
      <c r="PRA21" s="129"/>
      <c r="PRB21" s="32"/>
      <c r="PRC21" s="33"/>
      <c r="PRD21" s="101"/>
      <c r="PRE21" s="26"/>
      <c r="PRF21" s="34"/>
      <c r="PRG21" s="34"/>
      <c r="PRH21" s="21"/>
      <c r="PRI21" s="128"/>
      <c r="PRJ21" s="129"/>
      <c r="PRK21" s="32"/>
      <c r="PRL21" s="33"/>
      <c r="PRM21" s="101"/>
      <c r="PRN21" s="26"/>
      <c r="PRO21" s="34"/>
      <c r="PRP21" s="34"/>
      <c r="PRQ21" s="21"/>
      <c r="PRR21" s="128"/>
      <c r="PRS21" s="129"/>
      <c r="PRT21" s="32"/>
      <c r="PRU21" s="33"/>
      <c r="PRV21" s="101"/>
      <c r="PRW21" s="26"/>
      <c r="PRX21" s="34"/>
      <c r="PRY21" s="34"/>
      <c r="PRZ21" s="21"/>
      <c r="PSA21" s="128"/>
      <c r="PSB21" s="129"/>
      <c r="PSC21" s="32"/>
      <c r="PSD21" s="33"/>
      <c r="PSE21" s="101"/>
      <c r="PSF21" s="26"/>
      <c r="PSG21" s="34"/>
      <c r="PSH21" s="34"/>
      <c r="PSI21" s="21"/>
      <c r="PSJ21" s="128"/>
      <c r="PSK21" s="129"/>
      <c r="PSL21" s="32"/>
      <c r="PSM21" s="33"/>
      <c r="PSN21" s="101"/>
      <c r="PSO21" s="26"/>
      <c r="PSP21" s="34"/>
      <c r="PSQ21" s="34"/>
      <c r="PSR21" s="21"/>
      <c r="PSS21" s="128"/>
      <c r="PST21" s="129"/>
      <c r="PSU21" s="32"/>
      <c r="PSV21" s="33"/>
      <c r="PSW21" s="101"/>
      <c r="PSX21" s="26"/>
      <c r="PSY21" s="34"/>
      <c r="PSZ21" s="34"/>
      <c r="PTA21" s="21"/>
      <c r="PTB21" s="128"/>
      <c r="PTC21" s="129"/>
      <c r="PTD21" s="32"/>
      <c r="PTE21" s="33"/>
      <c r="PTF21" s="101"/>
      <c r="PTG21" s="26"/>
      <c r="PTH21" s="34"/>
      <c r="PTI21" s="34"/>
      <c r="PTJ21" s="21"/>
      <c r="PTK21" s="128"/>
      <c r="PTL21" s="129"/>
      <c r="PTM21" s="32"/>
      <c r="PTN21" s="33"/>
      <c r="PTO21" s="101"/>
      <c r="PTP21" s="26"/>
      <c r="PTQ21" s="34"/>
      <c r="PTR21" s="34"/>
      <c r="PTS21" s="21"/>
      <c r="PTT21" s="128"/>
      <c r="PTU21" s="129"/>
      <c r="PTV21" s="32"/>
      <c r="PTW21" s="33"/>
      <c r="PTX21" s="101"/>
      <c r="PTY21" s="26"/>
      <c r="PTZ21" s="34"/>
      <c r="PUA21" s="34"/>
      <c r="PUB21" s="21"/>
      <c r="PUC21" s="128"/>
      <c r="PUD21" s="129"/>
      <c r="PUE21" s="32"/>
      <c r="PUF21" s="33"/>
      <c r="PUG21" s="101"/>
      <c r="PUH21" s="26"/>
      <c r="PUI21" s="34"/>
      <c r="PUJ21" s="34"/>
      <c r="PUK21" s="21"/>
      <c r="PUL21" s="128"/>
      <c r="PUM21" s="129"/>
      <c r="PUN21" s="32"/>
      <c r="PUO21" s="33"/>
      <c r="PUP21" s="101"/>
      <c r="PUQ21" s="26"/>
      <c r="PUR21" s="34"/>
      <c r="PUS21" s="34"/>
      <c r="PUT21" s="21"/>
      <c r="PUU21" s="128"/>
      <c r="PUV21" s="129"/>
      <c r="PUW21" s="32"/>
      <c r="PUX21" s="33"/>
      <c r="PUY21" s="101"/>
      <c r="PUZ21" s="26"/>
      <c r="PVA21" s="34"/>
      <c r="PVB21" s="34"/>
      <c r="PVC21" s="21"/>
      <c r="PVD21" s="128"/>
      <c r="PVE21" s="129"/>
      <c r="PVF21" s="32"/>
      <c r="PVG21" s="33"/>
      <c r="PVH21" s="101"/>
      <c r="PVI21" s="26"/>
      <c r="PVJ21" s="34"/>
      <c r="PVK21" s="34"/>
      <c r="PVL21" s="21"/>
      <c r="PVM21" s="128"/>
      <c r="PVN21" s="129"/>
      <c r="PVO21" s="32"/>
      <c r="PVP21" s="33"/>
      <c r="PVQ21" s="101"/>
      <c r="PVR21" s="26"/>
      <c r="PVS21" s="34"/>
      <c r="PVT21" s="34"/>
      <c r="PVU21" s="21"/>
      <c r="PVV21" s="128"/>
      <c r="PVW21" s="129"/>
      <c r="PVX21" s="32"/>
      <c r="PVY21" s="33"/>
      <c r="PVZ21" s="101"/>
      <c r="PWA21" s="26"/>
      <c r="PWB21" s="34"/>
      <c r="PWC21" s="34"/>
      <c r="PWD21" s="21"/>
      <c r="PWE21" s="128"/>
      <c r="PWF21" s="129"/>
      <c r="PWG21" s="32"/>
      <c r="PWH21" s="33"/>
      <c r="PWI21" s="101"/>
      <c r="PWJ21" s="26"/>
      <c r="PWK21" s="34"/>
      <c r="PWL21" s="34"/>
      <c r="PWM21" s="21"/>
      <c r="PWN21" s="128"/>
      <c r="PWO21" s="129"/>
      <c r="PWP21" s="32"/>
      <c r="PWQ21" s="33"/>
      <c r="PWR21" s="101"/>
      <c r="PWS21" s="26"/>
      <c r="PWT21" s="34"/>
      <c r="PWU21" s="34"/>
      <c r="PWV21" s="21"/>
      <c r="PWW21" s="128"/>
      <c r="PWX21" s="129"/>
      <c r="PWY21" s="32"/>
      <c r="PWZ21" s="33"/>
      <c r="PXA21" s="101"/>
      <c r="PXB21" s="26"/>
      <c r="PXC21" s="34"/>
      <c r="PXD21" s="34"/>
      <c r="PXE21" s="21"/>
      <c r="PXF21" s="128"/>
      <c r="PXG21" s="129"/>
      <c r="PXH21" s="32"/>
      <c r="PXI21" s="33"/>
      <c r="PXJ21" s="101"/>
      <c r="PXK21" s="26"/>
      <c r="PXL21" s="34"/>
      <c r="PXM21" s="34"/>
      <c r="PXN21" s="21"/>
      <c r="PXO21" s="128"/>
      <c r="PXP21" s="129"/>
      <c r="PXQ21" s="32"/>
      <c r="PXR21" s="33"/>
      <c r="PXS21" s="101"/>
      <c r="PXT21" s="26"/>
      <c r="PXU21" s="34"/>
      <c r="PXV21" s="34"/>
      <c r="PXW21" s="21"/>
      <c r="PXX21" s="128"/>
      <c r="PXY21" s="129"/>
      <c r="PXZ21" s="32"/>
      <c r="PYA21" s="33"/>
      <c r="PYB21" s="101"/>
      <c r="PYC21" s="26"/>
      <c r="PYD21" s="34"/>
      <c r="PYE21" s="34"/>
      <c r="PYF21" s="21"/>
      <c r="PYG21" s="128"/>
      <c r="PYH21" s="129"/>
      <c r="PYI21" s="32"/>
      <c r="PYJ21" s="33"/>
      <c r="PYK21" s="101"/>
      <c r="PYL21" s="26"/>
      <c r="PYM21" s="34"/>
      <c r="PYN21" s="34"/>
      <c r="PYO21" s="21"/>
      <c r="PYP21" s="128"/>
      <c r="PYQ21" s="129"/>
      <c r="PYR21" s="32"/>
      <c r="PYS21" s="33"/>
      <c r="PYT21" s="101"/>
      <c r="PYU21" s="26"/>
      <c r="PYV21" s="34"/>
      <c r="PYW21" s="34"/>
      <c r="PYX21" s="21"/>
      <c r="PYY21" s="128"/>
      <c r="PYZ21" s="129"/>
      <c r="PZA21" s="32"/>
      <c r="PZB21" s="33"/>
      <c r="PZC21" s="101"/>
      <c r="PZD21" s="26"/>
      <c r="PZE21" s="34"/>
      <c r="PZF21" s="34"/>
      <c r="PZG21" s="21"/>
      <c r="PZH21" s="128"/>
      <c r="PZI21" s="129"/>
      <c r="PZJ21" s="32"/>
      <c r="PZK21" s="33"/>
      <c r="PZL21" s="101"/>
      <c r="PZM21" s="26"/>
      <c r="PZN21" s="34"/>
      <c r="PZO21" s="34"/>
      <c r="PZP21" s="21"/>
      <c r="PZQ21" s="128"/>
      <c r="PZR21" s="129"/>
      <c r="PZS21" s="32"/>
      <c r="PZT21" s="33"/>
      <c r="PZU21" s="101"/>
      <c r="PZV21" s="26"/>
      <c r="PZW21" s="34"/>
      <c r="PZX21" s="34"/>
      <c r="PZY21" s="21"/>
      <c r="PZZ21" s="128"/>
      <c r="QAA21" s="129"/>
      <c r="QAB21" s="32"/>
      <c r="QAC21" s="33"/>
      <c r="QAD21" s="101"/>
      <c r="QAE21" s="26"/>
      <c r="QAF21" s="34"/>
      <c r="QAG21" s="34"/>
      <c r="QAH21" s="21"/>
      <c r="QAI21" s="128"/>
      <c r="QAJ21" s="129"/>
      <c r="QAK21" s="32"/>
      <c r="QAL21" s="33"/>
      <c r="QAM21" s="101"/>
      <c r="QAN21" s="26"/>
      <c r="QAO21" s="34"/>
      <c r="QAP21" s="34"/>
      <c r="QAQ21" s="21"/>
      <c r="QAR21" s="128"/>
      <c r="QAS21" s="129"/>
      <c r="QAT21" s="32"/>
      <c r="QAU21" s="33"/>
      <c r="QAV21" s="101"/>
      <c r="QAW21" s="26"/>
      <c r="QAX21" s="34"/>
      <c r="QAY21" s="34"/>
      <c r="QAZ21" s="21"/>
      <c r="QBA21" s="128"/>
      <c r="QBB21" s="129"/>
      <c r="QBC21" s="32"/>
      <c r="QBD21" s="33"/>
      <c r="QBE21" s="101"/>
      <c r="QBF21" s="26"/>
      <c r="QBG21" s="34"/>
      <c r="QBH21" s="34"/>
      <c r="QBI21" s="21"/>
      <c r="QBJ21" s="128"/>
      <c r="QBK21" s="129"/>
      <c r="QBL21" s="32"/>
      <c r="QBM21" s="33"/>
      <c r="QBN21" s="101"/>
      <c r="QBO21" s="26"/>
      <c r="QBP21" s="34"/>
      <c r="QBQ21" s="34"/>
      <c r="QBR21" s="21"/>
      <c r="QBS21" s="128"/>
      <c r="QBT21" s="129"/>
      <c r="QBU21" s="32"/>
      <c r="QBV21" s="33"/>
      <c r="QBW21" s="101"/>
      <c r="QBX21" s="26"/>
      <c r="QBY21" s="34"/>
      <c r="QBZ21" s="34"/>
      <c r="QCA21" s="21"/>
      <c r="QCB21" s="128"/>
      <c r="QCC21" s="129"/>
      <c r="QCD21" s="32"/>
      <c r="QCE21" s="33"/>
      <c r="QCF21" s="101"/>
      <c r="QCG21" s="26"/>
      <c r="QCH21" s="34"/>
      <c r="QCI21" s="34"/>
      <c r="QCJ21" s="21"/>
      <c r="QCK21" s="128"/>
      <c r="QCL21" s="129"/>
      <c r="QCM21" s="32"/>
      <c r="QCN21" s="33"/>
      <c r="QCO21" s="101"/>
      <c r="QCP21" s="26"/>
      <c r="QCQ21" s="34"/>
      <c r="QCR21" s="34"/>
      <c r="QCS21" s="21"/>
      <c r="QCT21" s="128"/>
      <c r="QCU21" s="129"/>
      <c r="QCV21" s="32"/>
      <c r="QCW21" s="33"/>
      <c r="QCX21" s="101"/>
      <c r="QCY21" s="26"/>
      <c r="QCZ21" s="34"/>
      <c r="QDA21" s="34"/>
      <c r="QDB21" s="21"/>
      <c r="QDC21" s="128"/>
      <c r="QDD21" s="129"/>
      <c r="QDE21" s="32"/>
      <c r="QDF21" s="33"/>
      <c r="QDG21" s="101"/>
      <c r="QDH21" s="26"/>
      <c r="QDI21" s="34"/>
      <c r="QDJ21" s="34"/>
      <c r="QDK21" s="21"/>
      <c r="QDL21" s="128"/>
      <c r="QDM21" s="129"/>
      <c r="QDN21" s="32"/>
      <c r="QDO21" s="33"/>
      <c r="QDP21" s="101"/>
      <c r="QDQ21" s="26"/>
      <c r="QDR21" s="34"/>
      <c r="QDS21" s="34"/>
      <c r="QDT21" s="21"/>
      <c r="QDU21" s="128"/>
      <c r="QDV21" s="129"/>
      <c r="QDW21" s="32"/>
      <c r="QDX21" s="33"/>
      <c r="QDY21" s="101"/>
      <c r="QDZ21" s="26"/>
      <c r="QEA21" s="34"/>
      <c r="QEB21" s="34"/>
      <c r="QEC21" s="21"/>
      <c r="QED21" s="128"/>
      <c r="QEE21" s="129"/>
      <c r="QEF21" s="32"/>
      <c r="QEG21" s="33"/>
      <c r="QEH21" s="101"/>
      <c r="QEI21" s="26"/>
      <c r="QEJ21" s="34"/>
      <c r="QEK21" s="34"/>
      <c r="QEL21" s="21"/>
      <c r="QEM21" s="128"/>
      <c r="QEN21" s="129"/>
      <c r="QEO21" s="32"/>
      <c r="QEP21" s="33"/>
      <c r="QEQ21" s="101"/>
      <c r="QER21" s="26"/>
      <c r="QES21" s="34"/>
      <c r="QET21" s="34"/>
      <c r="QEU21" s="21"/>
      <c r="QEV21" s="128"/>
      <c r="QEW21" s="129"/>
      <c r="QEX21" s="32"/>
      <c r="QEY21" s="33"/>
      <c r="QEZ21" s="101"/>
      <c r="QFA21" s="26"/>
      <c r="QFB21" s="34"/>
      <c r="QFC21" s="34"/>
      <c r="QFD21" s="21"/>
      <c r="QFE21" s="128"/>
      <c r="QFF21" s="129"/>
      <c r="QFG21" s="32"/>
      <c r="QFH21" s="33"/>
      <c r="QFI21" s="101"/>
      <c r="QFJ21" s="26"/>
      <c r="QFK21" s="34"/>
      <c r="QFL21" s="34"/>
      <c r="QFM21" s="21"/>
      <c r="QFN21" s="128"/>
      <c r="QFO21" s="129"/>
      <c r="QFP21" s="32"/>
      <c r="QFQ21" s="33"/>
      <c r="QFR21" s="101"/>
      <c r="QFS21" s="26"/>
      <c r="QFT21" s="34"/>
      <c r="QFU21" s="34"/>
      <c r="QFV21" s="21"/>
      <c r="QFW21" s="128"/>
      <c r="QFX21" s="129"/>
      <c r="QFY21" s="32"/>
      <c r="QFZ21" s="33"/>
      <c r="QGA21" s="101"/>
      <c r="QGB21" s="26"/>
      <c r="QGC21" s="34"/>
      <c r="QGD21" s="34"/>
      <c r="QGE21" s="21"/>
      <c r="QGF21" s="128"/>
      <c r="QGG21" s="129"/>
      <c r="QGH21" s="32"/>
      <c r="QGI21" s="33"/>
      <c r="QGJ21" s="101"/>
      <c r="QGK21" s="26"/>
      <c r="QGL21" s="34"/>
      <c r="QGM21" s="34"/>
      <c r="QGN21" s="21"/>
      <c r="QGO21" s="128"/>
      <c r="QGP21" s="129"/>
      <c r="QGQ21" s="32"/>
      <c r="QGR21" s="33"/>
      <c r="QGS21" s="101"/>
      <c r="QGT21" s="26"/>
      <c r="QGU21" s="34"/>
      <c r="QGV21" s="34"/>
      <c r="QGW21" s="21"/>
      <c r="QGX21" s="128"/>
      <c r="QGY21" s="129"/>
      <c r="QGZ21" s="32"/>
      <c r="QHA21" s="33"/>
      <c r="QHB21" s="101"/>
      <c r="QHC21" s="26"/>
      <c r="QHD21" s="34"/>
      <c r="QHE21" s="34"/>
      <c r="QHF21" s="21"/>
      <c r="QHG21" s="128"/>
      <c r="QHH21" s="129"/>
      <c r="QHI21" s="32"/>
      <c r="QHJ21" s="33"/>
      <c r="QHK21" s="101"/>
      <c r="QHL21" s="26"/>
      <c r="QHM21" s="34"/>
      <c r="QHN21" s="34"/>
      <c r="QHO21" s="21"/>
      <c r="QHP21" s="128"/>
      <c r="QHQ21" s="129"/>
      <c r="QHR21" s="32"/>
      <c r="QHS21" s="33"/>
      <c r="QHT21" s="101"/>
      <c r="QHU21" s="26"/>
      <c r="QHV21" s="34"/>
      <c r="QHW21" s="34"/>
      <c r="QHX21" s="21"/>
      <c r="QHY21" s="128"/>
      <c r="QHZ21" s="129"/>
      <c r="QIA21" s="32"/>
      <c r="QIB21" s="33"/>
      <c r="QIC21" s="101"/>
      <c r="QID21" s="26"/>
      <c r="QIE21" s="34"/>
      <c r="QIF21" s="34"/>
      <c r="QIG21" s="21"/>
      <c r="QIH21" s="128"/>
      <c r="QII21" s="129"/>
      <c r="QIJ21" s="32"/>
      <c r="QIK21" s="33"/>
      <c r="QIL21" s="101"/>
      <c r="QIM21" s="26"/>
      <c r="QIN21" s="34"/>
      <c r="QIO21" s="34"/>
      <c r="QIP21" s="21"/>
      <c r="QIQ21" s="128"/>
      <c r="QIR21" s="129"/>
      <c r="QIS21" s="32"/>
      <c r="QIT21" s="33"/>
      <c r="QIU21" s="101"/>
      <c r="QIV21" s="26"/>
      <c r="QIW21" s="34"/>
      <c r="QIX21" s="34"/>
      <c r="QIY21" s="21"/>
      <c r="QIZ21" s="128"/>
      <c r="QJA21" s="129"/>
      <c r="QJB21" s="32"/>
      <c r="QJC21" s="33"/>
      <c r="QJD21" s="101"/>
      <c r="QJE21" s="26"/>
      <c r="QJF21" s="34"/>
      <c r="QJG21" s="34"/>
      <c r="QJH21" s="21"/>
      <c r="QJI21" s="128"/>
      <c r="QJJ21" s="129"/>
      <c r="QJK21" s="32"/>
      <c r="QJL21" s="33"/>
      <c r="QJM21" s="101"/>
      <c r="QJN21" s="26"/>
      <c r="QJO21" s="34"/>
      <c r="QJP21" s="34"/>
      <c r="QJQ21" s="21"/>
      <c r="QJR21" s="128"/>
      <c r="QJS21" s="129"/>
      <c r="QJT21" s="32"/>
      <c r="QJU21" s="33"/>
      <c r="QJV21" s="101"/>
      <c r="QJW21" s="26"/>
      <c r="QJX21" s="34"/>
      <c r="QJY21" s="34"/>
      <c r="QJZ21" s="21"/>
      <c r="QKA21" s="128"/>
      <c r="QKB21" s="129"/>
      <c r="QKC21" s="32"/>
      <c r="QKD21" s="33"/>
      <c r="QKE21" s="101"/>
      <c r="QKF21" s="26"/>
      <c r="QKG21" s="34"/>
      <c r="QKH21" s="34"/>
      <c r="QKI21" s="21"/>
      <c r="QKJ21" s="128"/>
      <c r="QKK21" s="129"/>
      <c r="QKL21" s="32"/>
      <c r="QKM21" s="33"/>
      <c r="QKN21" s="101"/>
      <c r="QKO21" s="26"/>
      <c r="QKP21" s="34"/>
      <c r="QKQ21" s="34"/>
      <c r="QKR21" s="21"/>
      <c r="QKS21" s="128"/>
      <c r="QKT21" s="129"/>
      <c r="QKU21" s="32"/>
      <c r="QKV21" s="33"/>
      <c r="QKW21" s="101"/>
      <c r="QKX21" s="26"/>
      <c r="QKY21" s="34"/>
      <c r="QKZ21" s="34"/>
      <c r="QLA21" s="21"/>
      <c r="QLB21" s="128"/>
      <c r="QLC21" s="129"/>
      <c r="QLD21" s="32"/>
      <c r="QLE21" s="33"/>
      <c r="QLF21" s="101"/>
      <c r="QLG21" s="26"/>
      <c r="QLH21" s="34"/>
      <c r="QLI21" s="34"/>
      <c r="QLJ21" s="21"/>
      <c r="QLK21" s="128"/>
      <c r="QLL21" s="129"/>
      <c r="QLM21" s="32"/>
      <c r="QLN21" s="33"/>
      <c r="QLO21" s="101"/>
      <c r="QLP21" s="26"/>
      <c r="QLQ21" s="34"/>
      <c r="QLR21" s="34"/>
      <c r="QLS21" s="21"/>
      <c r="QLT21" s="128"/>
      <c r="QLU21" s="129"/>
      <c r="QLV21" s="32"/>
      <c r="QLW21" s="33"/>
      <c r="QLX21" s="101"/>
      <c r="QLY21" s="26"/>
      <c r="QLZ21" s="34"/>
      <c r="QMA21" s="34"/>
      <c r="QMB21" s="21"/>
      <c r="QMC21" s="128"/>
      <c r="QMD21" s="129"/>
      <c r="QME21" s="32"/>
      <c r="QMF21" s="33"/>
      <c r="QMG21" s="101"/>
      <c r="QMH21" s="26"/>
      <c r="QMI21" s="34"/>
      <c r="QMJ21" s="34"/>
      <c r="QMK21" s="21"/>
      <c r="QML21" s="128"/>
      <c r="QMM21" s="129"/>
      <c r="QMN21" s="32"/>
      <c r="QMO21" s="33"/>
      <c r="QMP21" s="101"/>
      <c r="QMQ21" s="26"/>
      <c r="QMR21" s="34"/>
      <c r="QMS21" s="34"/>
      <c r="QMT21" s="21"/>
      <c r="QMU21" s="128"/>
      <c r="QMV21" s="129"/>
      <c r="QMW21" s="32"/>
      <c r="QMX21" s="33"/>
      <c r="QMY21" s="101"/>
      <c r="QMZ21" s="26"/>
      <c r="QNA21" s="34"/>
      <c r="QNB21" s="34"/>
      <c r="QNC21" s="21"/>
      <c r="QND21" s="128"/>
      <c r="QNE21" s="129"/>
      <c r="QNF21" s="32"/>
      <c r="QNG21" s="33"/>
      <c r="QNH21" s="101"/>
      <c r="QNI21" s="26"/>
      <c r="QNJ21" s="34"/>
      <c r="QNK21" s="34"/>
      <c r="QNL21" s="21"/>
      <c r="QNM21" s="128"/>
      <c r="QNN21" s="129"/>
      <c r="QNO21" s="32"/>
      <c r="QNP21" s="33"/>
      <c r="QNQ21" s="101"/>
      <c r="QNR21" s="26"/>
      <c r="QNS21" s="34"/>
      <c r="QNT21" s="34"/>
      <c r="QNU21" s="21"/>
      <c r="QNV21" s="128"/>
      <c r="QNW21" s="129"/>
      <c r="QNX21" s="32"/>
      <c r="QNY21" s="33"/>
      <c r="QNZ21" s="101"/>
      <c r="QOA21" s="26"/>
      <c r="QOB21" s="34"/>
      <c r="QOC21" s="34"/>
      <c r="QOD21" s="21"/>
      <c r="QOE21" s="128"/>
      <c r="QOF21" s="129"/>
      <c r="QOG21" s="32"/>
      <c r="QOH21" s="33"/>
      <c r="QOI21" s="101"/>
      <c r="QOJ21" s="26"/>
      <c r="QOK21" s="34"/>
      <c r="QOL21" s="34"/>
      <c r="QOM21" s="21"/>
      <c r="QON21" s="128"/>
      <c r="QOO21" s="129"/>
      <c r="QOP21" s="32"/>
      <c r="QOQ21" s="33"/>
      <c r="QOR21" s="101"/>
      <c r="QOS21" s="26"/>
      <c r="QOT21" s="34"/>
      <c r="QOU21" s="34"/>
      <c r="QOV21" s="21"/>
      <c r="QOW21" s="128"/>
      <c r="QOX21" s="129"/>
      <c r="QOY21" s="32"/>
      <c r="QOZ21" s="33"/>
      <c r="QPA21" s="101"/>
      <c r="QPB21" s="26"/>
      <c r="QPC21" s="34"/>
      <c r="QPD21" s="34"/>
      <c r="QPE21" s="21"/>
      <c r="QPF21" s="128"/>
      <c r="QPG21" s="129"/>
      <c r="QPH21" s="32"/>
      <c r="QPI21" s="33"/>
      <c r="QPJ21" s="101"/>
      <c r="QPK21" s="26"/>
      <c r="QPL21" s="34"/>
      <c r="QPM21" s="34"/>
      <c r="QPN21" s="21"/>
      <c r="QPO21" s="128"/>
      <c r="QPP21" s="129"/>
      <c r="QPQ21" s="32"/>
      <c r="QPR21" s="33"/>
      <c r="QPS21" s="101"/>
      <c r="QPT21" s="26"/>
      <c r="QPU21" s="34"/>
      <c r="QPV21" s="34"/>
      <c r="QPW21" s="21"/>
      <c r="QPX21" s="128"/>
      <c r="QPY21" s="129"/>
      <c r="QPZ21" s="32"/>
      <c r="QQA21" s="33"/>
      <c r="QQB21" s="101"/>
      <c r="QQC21" s="26"/>
      <c r="QQD21" s="34"/>
      <c r="QQE21" s="34"/>
      <c r="QQF21" s="21"/>
      <c r="QQG21" s="128"/>
      <c r="QQH21" s="129"/>
      <c r="QQI21" s="32"/>
      <c r="QQJ21" s="33"/>
      <c r="QQK21" s="101"/>
      <c r="QQL21" s="26"/>
      <c r="QQM21" s="34"/>
      <c r="QQN21" s="34"/>
      <c r="QQO21" s="21"/>
      <c r="QQP21" s="128"/>
      <c r="QQQ21" s="129"/>
      <c r="QQR21" s="32"/>
      <c r="QQS21" s="33"/>
      <c r="QQT21" s="101"/>
      <c r="QQU21" s="26"/>
      <c r="QQV21" s="34"/>
      <c r="QQW21" s="34"/>
      <c r="QQX21" s="21"/>
      <c r="QQY21" s="128"/>
      <c r="QQZ21" s="129"/>
      <c r="QRA21" s="32"/>
      <c r="QRB21" s="33"/>
      <c r="QRC21" s="101"/>
      <c r="QRD21" s="26"/>
      <c r="QRE21" s="34"/>
      <c r="QRF21" s="34"/>
      <c r="QRG21" s="21"/>
      <c r="QRH21" s="128"/>
      <c r="QRI21" s="129"/>
      <c r="QRJ21" s="32"/>
      <c r="QRK21" s="33"/>
      <c r="QRL21" s="101"/>
      <c r="QRM21" s="26"/>
      <c r="QRN21" s="34"/>
      <c r="QRO21" s="34"/>
      <c r="QRP21" s="21"/>
      <c r="QRQ21" s="128"/>
      <c r="QRR21" s="129"/>
      <c r="QRS21" s="32"/>
      <c r="QRT21" s="33"/>
      <c r="QRU21" s="101"/>
      <c r="QRV21" s="26"/>
      <c r="QRW21" s="34"/>
      <c r="QRX21" s="34"/>
      <c r="QRY21" s="21"/>
      <c r="QRZ21" s="128"/>
      <c r="QSA21" s="129"/>
      <c r="QSB21" s="32"/>
      <c r="QSC21" s="33"/>
      <c r="QSD21" s="101"/>
      <c r="QSE21" s="26"/>
      <c r="QSF21" s="34"/>
      <c r="QSG21" s="34"/>
      <c r="QSH21" s="21"/>
      <c r="QSI21" s="128"/>
      <c r="QSJ21" s="129"/>
      <c r="QSK21" s="32"/>
      <c r="QSL21" s="33"/>
      <c r="QSM21" s="101"/>
      <c r="QSN21" s="26"/>
      <c r="QSO21" s="34"/>
      <c r="QSP21" s="34"/>
      <c r="QSQ21" s="21"/>
      <c r="QSR21" s="128"/>
      <c r="QSS21" s="129"/>
      <c r="QST21" s="32"/>
      <c r="QSU21" s="33"/>
      <c r="QSV21" s="101"/>
      <c r="QSW21" s="26"/>
      <c r="QSX21" s="34"/>
      <c r="QSY21" s="34"/>
      <c r="QSZ21" s="21"/>
      <c r="QTA21" s="128"/>
      <c r="QTB21" s="129"/>
      <c r="QTC21" s="32"/>
      <c r="QTD21" s="33"/>
      <c r="QTE21" s="101"/>
      <c r="QTF21" s="26"/>
      <c r="QTG21" s="34"/>
      <c r="QTH21" s="34"/>
      <c r="QTI21" s="21"/>
      <c r="QTJ21" s="128"/>
      <c r="QTK21" s="129"/>
      <c r="QTL21" s="32"/>
      <c r="QTM21" s="33"/>
      <c r="QTN21" s="101"/>
      <c r="QTO21" s="26"/>
      <c r="QTP21" s="34"/>
      <c r="QTQ21" s="34"/>
      <c r="QTR21" s="21"/>
      <c r="QTS21" s="128"/>
      <c r="QTT21" s="129"/>
      <c r="QTU21" s="32"/>
      <c r="QTV21" s="33"/>
      <c r="QTW21" s="101"/>
      <c r="QTX21" s="26"/>
      <c r="QTY21" s="34"/>
      <c r="QTZ21" s="34"/>
      <c r="QUA21" s="21"/>
      <c r="QUB21" s="128"/>
      <c r="QUC21" s="129"/>
      <c r="QUD21" s="32"/>
      <c r="QUE21" s="33"/>
      <c r="QUF21" s="101"/>
      <c r="QUG21" s="26"/>
      <c r="QUH21" s="34"/>
      <c r="QUI21" s="34"/>
      <c r="QUJ21" s="21"/>
      <c r="QUK21" s="128"/>
      <c r="QUL21" s="129"/>
      <c r="QUM21" s="32"/>
      <c r="QUN21" s="33"/>
      <c r="QUO21" s="101"/>
      <c r="QUP21" s="26"/>
      <c r="QUQ21" s="34"/>
      <c r="QUR21" s="34"/>
      <c r="QUS21" s="21"/>
      <c r="QUT21" s="128"/>
      <c r="QUU21" s="129"/>
      <c r="QUV21" s="32"/>
      <c r="QUW21" s="33"/>
      <c r="QUX21" s="101"/>
      <c r="QUY21" s="26"/>
      <c r="QUZ21" s="34"/>
      <c r="QVA21" s="34"/>
      <c r="QVB21" s="21"/>
      <c r="QVC21" s="128"/>
      <c r="QVD21" s="129"/>
      <c r="QVE21" s="32"/>
      <c r="QVF21" s="33"/>
      <c r="QVG21" s="101"/>
      <c r="QVH21" s="26"/>
      <c r="QVI21" s="34"/>
      <c r="QVJ21" s="34"/>
      <c r="QVK21" s="21"/>
      <c r="QVL21" s="128"/>
      <c r="QVM21" s="129"/>
      <c r="QVN21" s="32"/>
      <c r="QVO21" s="33"/>
      <c r="QVP21" s="101"/>
      <c r="QVQ21" s="26"/>
      <c r="QVR21" s="34"/>
      <c r="QVS21" s="34"/>
      <c r="QVT21" s="21"/>
      <c r="QVU21" s="128"/>
      <c r="QVV21" s="129"/>
      <c r="QVW21" s="32"/>
      <c r="QVX21" s="33"/>
      <c r="QVY21" s="101"/>
      <c r="QVZ21" s="26"/>
      <c r="QWA21" s="34"/>
      <c r="QWB21" s="34"/>
      <c r="QWC21" s="21"/>
      <c r="QWD21" s="128"/>
      <c r="QWE21" s="129"/>
      <c r="QWF21" s="32"/>
      <c r="QWG21" s="33"/>
      <c r="QWH21" s="101"/>
      <c r="QWI21" s="26"/>
      <c r="QWJ21" s="34"/>
      <c r="QWK21" s="34"/>
      <c r="QWL21" s="21"/>
      <c r="QWM21" s="128"/>
      <c r="QWN21" s="129"/>
      <c r="QWO21" s="32"/>
      <c r="QWP21" s="33"/>
      <c r="QWQ21" s="101"/>
      <c r="QWR21" s="26"/>
      <c r="QWS21" s="34"/>
      <c r="QWT21" s="34"/>
      <c r="QWU21" s="21"/>
      <c r="QWV21" s="128"/>
      <c r="QWW21" s="129"/>
      <c r="QWX21" s="32"/>
      <c r="QWY21" s="33"/>
      <c r="QWZ21" s="101"/>
      <c r="QXA21" s="26"/>
      <c r="QXB21" s="34"/>
      <c r="QXC21" s="34"/>
      <c r="QXD21" s="21"/>
      <c r="QXE21" s="128"/>
      <c r="QXF21" s="129"/>
      <c r="QXG21" s="32"/>
      <c r="QXH21" s="33"/>
      <c r="QXI21" s="101"/>
      <c r="QXJ21" s="26"/>
      <c r="QXK21" s="34"/>
      <c r="QXL21" s="34"/>
      <c r="QXM21" s="21"/>
      <c r="QXN21" s="128"/>
      <c r="QXO21" s="129"/>
      <c r="QXP21" s="32"/>
      <c r="QXQ21" s="33"/>
      <c r="QXR21" s="101"/>
      <c r="QXS21" s="26"/>
      <c r="QXT21" s="34"/>
      <c r="QXU21" s="34"/>
      <c r="QXV21" s="21"/>
      <c r="QXW21" s="128"/>
      <c r="QXX21" s="129"/>
      <c r="QXY21" s="32"/>
      <c r="QXZ21" s="33"/>
      <c r="QYA21" s="101"/>
      <c r="QYB21" s="26"/>
      <c r="QYC21" s="34"/>
      <c r="QYD21" s="34"/>
      <c r="QYE21" s="21"/>
      <c r="QYF21" s="128"/>
      <c r="QYG21" s="129"/>
      <c r="QYH21" s="32"/>
      <c r="QYI21" s="33"/>
      <c r="QYJ21" s="101"/>
      <c r="QYK21" s="26"/>
      <c r="QYL21" s="34"/>
      <c r="QYM21" s="34"/>
      <c r="QYN21" s="21"/>
      <c r="QYO21" s="128"/>
      <c r="QYP21" s="129"/>
      <c r="QYQ21" s="32"/>
      <c r="QYR21" s="33"/>
      <c r="QYS21" s="101"/>
      <c r="QYT21" s="26"/>
      <c r="QYU21" s="34"/>
      <c r="QYV21" s="34"/>
      <c r="QYW21" s="21"/>
      <c r="QYX21" s="128"/>
      <c r="QYY21" s="129"/>
      <c r="QYZ21" s="32"/>
      <c r="QZA21" s="33"/>
      <c r="QZB21" s="101"/>
      <c r="QZC21" s="26"/>
      <c r="QZD21" s="34"/>
      <c r="QZE21" s="34"/>
      <c r="QZF21" s="21"/>
      <c r="QZG21" s="128"/>
      <c r="QZH21" s="129"/>
      <c r="QZI21" s="32"/>
      <c r="QZJ21" s="33"/>
      <c r="QZK21" s="101"/>
      <c r="QZL21" s="26"/>
      <c r="QZM21" s="34"/>
      <c r="QZN21" s="34"/>
      <c r="QZO21" s="21"/>
      <c r="QZP21" s="128"/>
      <c r="QZQ21" s="129"/>
      <c r="QZR21" s="32"/>
      <c r="QZS21" s="33"/>
      <c r="QZT21" s="101"/>
      <c r="QZU21" s="26"/>
      <c r="QZV21" s="34"/>
      <c r="QZW21" s="34"/>
      <c r="QZX21" s="21"/>
      <c r="QZY21" s="128"/>
      <c r="QZZ21" s="129"/>
      <c r="RAA21" s="32"/>
      <c r="RAB21" s="33"/>
      <c r="RAC21" s="101"/>
      <c r="RAD21" s="26"/>
      <c r="RAE21" s="34"/>
      <c r="RAF21" s="34"/>
      <c r="RAG21" s="21"/>
      <c r="RAH21" s="128"/>
      <c r="RAI21" s="129"/>
      <c r="RAJ21" s="32"/>
      <c r="RAK21" s="33"/>
      <c r="RAL21" s="101"/>
      <c r="RAM21" s="26"/>
      <c r="RAN21" s="34"/>
      <c r="RAO21" s="34"/>
      <c r="RAP21" s="21"/>
      <c r="RAQ21" s="128"/>
      <c r="RAR21" s="129"/>
      <c r="RAS21" s="32"/>
      <c r="RAT21" s="33"/>
      <c r="RAU21" s="101"/>
      <c r="RAV21" s="26"/>
      <c r="RAW21" s="34"/>
      <c r="RAX21" s="34"/>
      <c r="RAY21" s="21"/>
      <c r="RAZ21" s="128"/>
      <c r="RBA21" s="129"/>
      <c r="RBB21" s="32"/>
      <c r="RBC21" s="33"/>
      <c r="RBD21" s="101"/>
      <c r="RBE21" s="26"/>
      <c r="RBF21" s="34"/>
      <c r="RBG21" s="34"/>
      <c r="RBH21" s="21"/>
      <c r="RBI21" s="128"/>
      <c r="RBJ21" s="129"/>
      <c r="RBK21" s="32"/>
      <c r="RBL21" s="33"/>
      <c r="RBM21" s="101"/>
      <c r="RBN21" s="26"/>
      <c r="RBO21" s="34"/>
      <c r="RBP21" s="34"/>
      <c r="RBQ21" s="21"/>
      <c r="RBR21" s="128"/>
      <c r="RBS21" s="129"/>
      <c r="RBT21" s="32"/>
      <c r="RBU21" s="33"/>
      <c r="RBV21" s="101"/>
      <c r="RBW21" s="26"/>
      <c r="RBX21" s="34"/>
      <c r="RBY21" s="34"/>
      <c r="RBZ21" s="21"/>
      <c r="RCA21" s="128"/>
      <c r="RCB21" s="129"/>
      <c r="RCC21" s="32"/>
      <c r="RCD21" s="33"/>
      <c r="RCE21" s="101"/>
      <c r="RCF21" s="26"/>
      <c r="RCG21" s="34"/>
      <c r="RCH21" s="34"/>
      <c r="RCI21" s="21"/>
      <c r="RCJ21" s="128"/>
      <c r="RCK21" s="129"/>
      <c r="RCL21" s="32"/>
      <c r="RCM21" s="33"/>
      <c r="RCN21" s="101"/>
      <c r="RCO21" s="26"/>
      <c r="RCP21" s="34"/>
      <c r="RCQ21" s="34"/>
      <c r="RCR21" s="21"/>
      <c r="RCS21" s="128"/>
      <c r="RCT21" s="129"/>
      <c r="RCU21" s="32"/>
      <c r="RCV21" s="33"/>
      <c r="RCW21" s="101"/>
      <c r="RCX21" s="26"/>
      <c r="RCY21" s="34"/>
      <c r="RCZ21" s="34"/>
      <c r="RDA21" s="21"/>
      <c r="RDB21" s="128"/>
      <c r="RDC21" s="129"/>
      <c r="RDD21" s="32"/>
      <c r="RDE21" s="33"/>
      <c r="RDF21" s="101"/>
      <c r="RDG21" s="26"/>
      <c r="RDH21" s="34"/>
      <c r="RDI21" s="34"/>
      <c r="RDJ21" s="21"/>
      <c r="RDK21" s="128"/>
      <c r="RDL21" s="129"/>
      <c r="RDM21" s="32"/>
      <c r="RDN21" s="33"/>
      <c r="RDO21" s="101"/>
      <c r="RDP21" s="26"/>
      <c r="RDQ21" s="34"/>
      <c r="RDR21" s="34"/>
      <c r="RDS21" s="21"/>
      <c r="RDT21" s="128"/>
      <c r="RDU21" s="129"/>
      <c r="RDV21" s="32"/>
      <c r="RDW21" s="33"/>
      <c r="RDX21" s="101"/>
      <c r="RDY21" s="26"/>
      <c r="RDZ21" s="34"/>
      <c r="REA21" s="34"/>
      <c r="REB21" s="21"/>
      <c r="REC21" s="128"/>
      <c r="RED21" s="129"/>
      <c r="REE21" s="32"/>
      <c r="REF21" s="33"/>
      <c r="REG21" s="101"/>
      <c r="REH21" s="26"/>
      <c r="REI21" s="34"/>
      <c r="REJ21" s="34"/>
      <c r="REK21" s="21"/>
      <c r="REL21" s="128"/>
      <c r="REM21" s="129"/>
      <c r="REN21" s="32"/>
      <c r="REO21" s="33"/>
      <c r="REP21" s="101"/>
      <c r="REQ21" s="26"/>
      <c r="RER21" s="34"/>
      <c r="RES21" s="34"/>
      <c r="RET21" s="21"/>
      <c r="REU21" s="128"/>
      <c r="REV21" s="129"/>
      <c r="REW21" s="32"/>
      <c r="REX21" s="33"/>
      <c r="REY21" s="101"/>
      <c r="REZ21" s="26"/>
      <c r="RFA21" s="34"/>
      <c r="RFB21" s="34"/>
      <c r="RFC21" s="21"/>
      <c r="RFD21" s="128"/>
      <c r="RFE21" s="129"/>
      <c r="RFF21" s="32"/>
      <c r="RFG21" s="33"/>
      <c r="RFH21" s="101"/>
      <c r="RFI21" s="26"/>
      <c r="RFJ21" s="34"/>
      <c r="RFK21" s="34"/>
      <c r="RFL21" s="21"/>
      <c r="RFM21" s="128"/>
      <c r="RFN21" s="129"/>
      <c r="RFO21" s="32"/>
      <c r="RFP21" s="33"/>
      <c r="RFQ21" s="101"/>
      <c r="RFR21" s="26"/>
      <c r="RFS21" s="34"/>
      <c r="RFT21" s="34"/>
      <c r="RFU21" s="21"/>
      <c r="RFV21" s="128"/>
      <c r="RFW21" s="129"/>
      <c r="RFX21" s="32"/>
      <c r="RFY21" s="33"/>
      <c r="RFZ21" s="101"/>
      <c r="RGA21" s="26"/>
      <c r="RGB21" s="34"/>
      <c r="RGC21" s="34"/>
      <c r="RGD21" s="21"/>
      <c r="RGE21" s="128"/>
      <c r="RGF21" s="129"/>
      <c r="RGG21" s="32"/>
      <c r="RGH21" s="33"/>
      <c r="RGI21" s="101"/>
      <c r="RGJ21" s="26"/>
      <c r="RGK21" s="34"/>
      <c r="RGL21" s="34"/>
      <c r="RGM21" s="21"/>
      <c r="RGN21" s="128"/>
      <c r="RGO21" s="129"/>
      <c r="RGP21" s="32"/>
      <c r="RGQ21" s="33"/>
      <c r="RGR21" s="101"/>
      <c r="RGS21" s="26"/>
      <c r="RGT21" s="34"/>
      <c r="RGU21" s="34"/>
      <c r="RGV21" s="21"/>
      <c r="RGW21" s="128"/>
      <c r="RGX21" s="129"/>
      <c r="RGY21" s="32"/>
      <c r="RGZ21" s="33"/>
      <c r="RHA21" s="101"/>
      <c r="RHB21" s="26"/>
      <c r="RHC21" s="34"/>
      <c r="RHD21" s="34"/>
      <c r="RHE21" s="21"/>
      <c r="RHF21" s="128"/>
      <c r="RHG21" s="129"/>
      <c r="RHH21" s="32"/>
      <c r="RHI21" s="33"/>
      <c r="RHJ21" s="101"/>
      <c r="RHK21" s="26"/>
      <c r="RHL21" s="34"/>
      <c r="RHM21" s="34"/>
      <c r="RHN21" s="21"/>
      <c r="RHO21" s="128"/>
      <c r="RHP21" s="129"/>
      <c r="RHQ21" s="32"/>
      <c r="RHR21" s="33"/>
      <c r="RHS21" s="101"/>
      <c r="RHT21" s="26"/>
      <c r="RHU21" s="34"/>
      <c r="RHV21" s="34"/>
      <c r="RHW21" s="21"/>
      <c r="RHX21" s="128"/>
      <c r="RHY21" s="129"/>
      <c r="RHZ21" s="32"/>
      <c r="RIA21" s="33"/>
      <c r="RIB21" s="101"/>
      <c r="RIC21" s="26"/>
      <c r="RID21" s="34"/>
      <c r="RIE21" s="34"/>
      <c r="RIF21" s="21"/>
      <c r="RIG21" s="128"/>
      <c r="RIH21" s="129"/>
      <c r="RII21" s="32"/>
      <c r="RIJ21" s="33"/>
      <c r="RIK21" s="101"/>
      <c r="RIL21" s="26"/>
      <c r="RIM21" s="34"/>
      <c r="RIN21" s="34"/>
      <c r="RIO21" s="21"/>
      <c r="RIP21" s="128"/>
      <c r="RIQ21" s="129"/>
      <c r="RIR21" s="32"/>
      <c r="RIS21" s="33"/>
      <c r="RIT21" s="101"/>
      <c r="RIU21" s="26"/>
      <c r="RIV21" s="34"/>
      <c r="RIW21" s="34"/>
      <c r="RIX21" s="21"/>
      <c r="RIY21" s="128"/>
      <c r="RIZ21" s="129"/>
      <c r="RJA21" s="32"/>
      <c r="RJB21" s="33"/>
      <c r="RJC21" s="101"/>
      <c r="RJD21" s="26"/>
      <c r="RJE21" s="34"/>
      <c r="RJF21" s="34"/>
      <c r="RJG21" s="21"/>
      <c r="RJH21" s="128"/>
      <c r="RJI21" s="129"/>
      <c r="RJJ21" s="32"/>
      <c r="RJK21" s="33"/>
      <c r="RJL21" s="101"/>
      <c r="RJM21" s="26"/>
      <c r="RJN21" s="34"/>
      <c r="RJO21" s="34"/>
      <c r="RJP21" s="21"/>
      <c r="RJQ21" s="128"/>
      <c r="RJR21" s="129"/>
      <c r="RJS21" s="32"/>
      <c r="RJT21" s="33"/>
      <c r="RJU21" s="101"/>
      <c r="RJV21" s="26"/>
      <c r="RJW21" s="34"/>
      <c r="RJX21" s="34"/>
      <c r="RJY21" s="21"/>
      <c r="RJZ21" s="128"/>
      <c r="RKA21" s="129"/>
      <c r="RKB21" s="32"/>
      <c r="RKC21" s="33"/>
      <c r="RKD21" s="101"/>
      <c r="RKE21" s="26"/>
      <c r="RKF21" s="34"/>
      <c r="RKG21" s="34"/>
      <c r="RKH21" s="21"/>
      <c r="RKI21" s="128"/>
      <c r="RKJ21" s="129"/>
      <c r="RKK21" s="32"/>
      <c r="RKL21" s="33"/>
      <c r="RKM21" s="101"/>
      <c r="RKN21" s="26"/>
      <c r="RKO21" s="34"/>
      <c r="RKP21" s="34"/>
      <c r="RKQ21" s="21"/>
      <c r="RKR21" s="128"/>
      <c r="RKS21" s="129"/>
      <c r="RKT21" s="32"/>
      <c r="RKU21" s="33"/>
      <c r="RKV21" s="101"/>
      <c r="RKW21" s="26"/>
      <c r="RKX21" s="34"/>
      <c r="RKY21" s="34"/>
      <c r="RKZ21" s="21"/>
      <c r="RLA21" s="128"/>
      <c r="RLB21" s="129"/>
      <c r="RLC21" s="32"/>
      <c r="RLD21" s="33"/>
      <c r="RLE21" s="101"/>
      <c r="RLF21" s="26"/>
      <c r="RLG21" s="34"/>
      <c r="RLH21" s="34"/>
      <c r="RLI21" s="21"/>
      <c r="RLJ21" s="128"/>
      <c r="RLK21" s="129"/>
      <c r="RLL21" s="32"/>
      <c r="RLM21" s="33"/>
      <c r="RLN21" s="101"/>
      <c r="RLO21" s="26"/>
      <c r="RLP21" s="34"/>
      <c r="RLQ21" s="34"/>
      <c r="RLR21" s="21"/>
      <c r="RLS21" s="128"/>
      <c r="RLT21" s="129"/>
      <c r="RLU21" s="32"/>
      <c r="RLV21" s="33"/>
      <c r="RLW21" s="101"/>
      <c r="RLX21" s="26"/>
      <c r="RLY21" s="34"/>
      <c r="RLZ21" s="34"/>
      <c r="RMA21" s="21"/>
      <c r="RMB21" s="128"/>
      <c r="RMC21" s="129"/>
      <c r="RMD21" s="32"/>
      <c r="RME21" s="33"/>
      <c r="RMF21" s="101"/>
      <c r="RMG21" s="26"/>
      <c r="RMH21" s="34"/>
      <c r="RMI21" s="34"/>
      <c r="RMJ21" s="21"/>
      <c r="RMK21" s="128"/>
      <c r="RML21" s="129"/>
      <c r="RMM21" s="32"/>
      <c r="RMN21" s="33"/>
      <c r="RMO21" s="101"/>
      <c r="RMP21" s="26"/>
      <c r="RMQ21" s="34"/>
      <c r="RMR21" s="34"/>
      <c r="RMS21" s="21"/>
      <c r="RMT21" s="128"/>
      <c r="RMU21" s="129"/>
      <c r="RMV21" s="32"/>
      <c r="RMW21" s="33"/>
      <c r="RMX21" s="101"/>
      <c r="RMY21" s="26"/>
      <c r="RMZ21" s="34"/>
      <c r="RNA21" s="34"/>
      <c r="RNB21" s="21"/>
      <c r="RNC21" s="128"/>
      <c r="RND21" s="129"/>
      <c r="RNE21" s="32"/>
      <c r="RNF21" s="33"/>
      <c r="RNG21" s="101"/>
      <c r="RNH21" s="26"/>
      <c r="RNI21" s="34"/>
      <c r="RNJ21" s="34"/>
      <c r="RNK21" s="21"/>
      <c r="RNL21" s="128"/>
      <c r="RNM21" s="129"/>
      <c r="RNN21" s="32"/>
      <c r="RNO21" s="33"/>
      <c r="RNP21" s="101"/>
      <c r="RNQ21" s="26"/>
      <c r="RNR21" s="34"/>
      <c r="RNS21" s="34"/>
      <c r="RNT21" s="21"/>
      <c r="RNU21" s="128"/>
      <c r="RNV21" s="129"/>
      <c r="RNW21" s="32"/>
      <c r="RNX21" s="33"/>
      <c r="RNY21" s="101"/>
      <c r="RNZ21" s="26"/>
      <c r="ROA21" s="34"/>
      <c r="ROB21" s="34"/>
      <c r="ROC21" s="21"/>
      <c r="ROD21" s="128"/>
      <c r="ROE21" s="129"/>
      <c r="ROF21" s="32"/>
      <c r="ROG21" s="33"/>
      <c r="ROH21" s="101"/>
      <c r="ROI21" s="26"/>
      <c r="ROJ21" s="34"/>
      <c r="ROK21" s="34"/>
      <c r="ROL21" s="21"/>
      <c r="ROM21" s="128"/>
      <c r="RON21" s="129"/>
      <c r="ROO21" s="32"/>
      <c r="ROP21" s="33"/>
      <c r="ROQ21" s="101"/>
      <c r="ROR21" s="26"/>
      <c r="ROS21" s="34"/>
      <c r="ROT21" s="34"/>
      <c r="ROU21" s="21"/>
      <c r="ROV21" s="128"/>
      <c r="ROW21" s="129"/>
      <c r="ROX21" s="32"/>
      <c r="ROY21" s="33"/>
      <c r="ROZ21" s="101"/>
      <c r="RPA21" s="26"/>
      <c r="RPB21" s="34"/>
      <c r="RPC21" s="34"/>
      <c r="RPD21" s="21"/>
      <c r="RPE21" s="128"/>
      <c r="RPF21" s="129"/>
      <c r="RPG21" s="32"/>
      <c r="RPH21" s="33"/>
      <c r="RPI21" s="101"/>
      <c r="RPJ21" s="26"/>
      <c r="RPK21" s="34"/>
      <c r="RPL21" s="34"/>
      <c r="RPM21" s="21"/>
      <c r="RPN21" s="128"/>
      <c r="RPO21" s="129"/>
      <c r="RPP21" s="32"/>
      <c r="RPQ21" s="33"/>
      <c r="RPR21" s="101"/>
      <c r="RPS21" s="26"/>
      <c r="RPT21" s="34"/>
      <c r="RPU21" s="34"/>
      <c r="RPV21" s="21"/>
      <c r="RPW21" s="128"/>
      <c r="RPX21" s="129"/>
      <c r="RPY21" s="32"/>
      <c r="RPZ21" s="33"/>
      <c r="RQA21" s="101"/>
      <c r="RQB21" s="26"/>
      <c r="RQC21" s="34"/>
      <c r="RQD21" s="34"/>
      <c r="RQE21" s="21"/>
      <c r="RQF21" s="128"/>
      <c r="RQG21" s="129"/>
      <c r="RQH21" s="32"/>
      <c r="RQI21" s="33"/>
      <c r="RQJ21" s="101"/>
      <c r="RQK21" s="26"/>
      <c r="RQL21" s="34"/>
      <c r="RQM21" s="34"/>
      <c r="RQN21" s="21"/>
      <c r="RQO21" s="128"/>
      <c r="RQP21" s="129"/>
      <c r="RQQ21" s="32"/>
      <c r="RQR21" s="33"/>
      <c r="RQS21" s="101"/>
      <c r="RQT21" s="26"/>
      <c r="RQU21" s="34"/>
      <c r="RQV21" s="34"/>
      <c r="RQW21" s="21"/>
      <c r="RQX21" s="128"/>
      <c r="RQY21" s="129"/>
      <c r="RQZ21" s="32"/>
      <c r="RRA21" s="33"/>
      <c r="RRB21" s="101"/>
      <c r="RRC21" s="26"/>
      <c r="RRD21" s="34"/>
      <c r="RRE21" s="34"/>
      <c r="RRF21" s="21"/>
      <c r="RRG21" s="128"/>
      <c r="RRH21" s="129"/>
      <c r="RRI21" s="32"/>
      <c r="RRJ21" s="33"/>
      <c r="RRK21" s="101"/>
      <c r="RRL21" s="26"/>
      <c r="RRM21" s="34"/>
      <c r="RRN21" s="34"/>
      <c r="RRO21" s="21"/>
      <c r="RRP21" s="128"/>
      <c r="RRQ21" s="129"/>
      <c r="RRR21" s="32"/>
      <c r="RRS21" s="33"/>
      <c r="RRT21" s="101"/>
      <c r="RRU21" s="26"/>
      <c r="RRV21" s="34"/>
      <c r="RRW21" s="34"/>
      <c r="RRX21" s="21"/>
      <c r="RRY21" s="128"/>
      <c r="RRZ21" s="129"/>
      <c r="RSA21" s="32"/>
      <c r="RSB21" s="33"/>
      <c r="RSC21" s="101"/>
      <c r="RSD21" s="26"/>
      <c r="RSE21" s="34"/>
      <c r="RSF21" s="34"/>
      <c r="RSG21" s="21"/>
      <c r="RSH21" s="128"/>
      <c r="RSI21" s="129"/>
      <c r="RSJ21" s="32"/>
      <c r="RSK21" s="33"/>
      <c r="RSL21" s="101"/>
      <c r="RSM21" s="26"/>
      <c r="RSN21" s="34"/>
      <c r="RSO21" s="34"/>
      <c r="RSP21" s="21"/>
      <c r="RSQ21" s="128"/>
      <c r="RSR21" s="129"/>
      <c r="RSS21" s="32"/>
      <c r="RST21" s="33"/>
      <c r="RSU21" s="101"/>
      <c r="RSV21" s="26"/>
      <c r="RSW21" s="34"/>
      <c r="RSX21" s="34"/>
      <c r="RSY21" s="21"/>
      <c r="RSZ21" s="128"/>
      <c r="RTA21" s="129"/>
      <c r="RTB21" s="32"/>
      <c r="RTC21" s="33"/>
      <c r="RTD21" s="101"/>
      <c r="RTE21" s="26"/>
      <c r="RTF21" s="34"/>
      <c r="RTG21" s="34"/>
      <c r="RTH21" s="21"/>
      <c r="RTI21" s="128"/>
      <c r="RTJ21" s="129"/>
      <c r="RTK21" s="32"/>
      <c r="RTL21" s="33"/>
      <c r="RTM21" s="101"/>
      <c r="RTN21" s="26"/>
      <c r="RTO21" s="34"/>
      <c r="RTP21" s="34"/>
      <c r="RTQ21" s="21"/>
      <c r="RTR21" s="128"/>
      <c r="RTS21" s="129"/>
      <c r="RTT21" s="32"/>
      <c r="RTU21" s="33"/>
      <c r="RTV21" s="101"/>
      <c r="RTW21" s="26"/>
      <c r="RTX21" s="34"/>
      <c r="RTY21" s="34"/>
      <c r="RTZ21" s="21"/>
      <c r="RUA21" s="128"/>
      <c r="RUB21" s="129"/>
      <c r="RUC21" s="32"/>
      <c r="RUD21" s="33"/>
      <c r="RUE21" s="101"/>
      <c r="RUF21" s="26"/>
      <c r="RUG21" s="34"/>
      <c r="RUH21" s="34"/>
      <c r="RUI21" s="21"/>
      <c r="RUJ21" s="128"/>
      <c r="RUK21" s="129"/>
      <c r="RUL21" s="32"/>
      <c r="RUM21" s="33"/>
      <c r="RUN21" s="101"/>
      <c r="RUO21" s="26"/>
      <c r="RUP21" s="34"/>
      <c r="RUQ21" s="34"/>
      <c r="RUR21" s="21"/>
      <c r="RUS21" s="128"/>
      <c r="RUT21" s="129"/>
      <c r="RUU21" s="32"/>
      <c r="RUV21" s="33"/>
      <c r="RUW21" s="101"/>
      <c r="RUX21" s="26"/>
      <c r="RUY21" s="34"/>
      <c r="RUZ21" s="34"/>
      <c r="RVA21" s="21"/>
      <c r="RVB21" s="128"/>
      <c r="RVC21" s="129"/>
      <c r="RVD21" s="32"/>
      <c r="RVE21" s="33"/>
      <c r="RVF21" s="101"/>
      <c r="RVG21" s="26"/>
      <c r="RVH21" s="34"/>
      <c r="RVI21" s="34"/>
      <c r="RVJ21" s="21"/>
      <c r="RVK21" s="128"/>
      <c r="RVL21" s="129"/>
      <c r="RVM21" s="32"/>
      <c r="RVN21" s="33"/>
      <c r="RVO21" s="101"/>
      <c r="RVP21" s="26"/>
      <c r="RVQ21" s="34"/>
      <c r="RVR21" s="34"/>
      <c r="RVS21" s="21"/>
      <c r="RVT21" s="128"/>
      <c r="RVU21" s="129"/>
      <c r="RVV21" s="32"/>
      <c r="RVW21" s="33"/>
      <c r="RVX21" s="101"/>
      <c r="RVY21" s="26"/>
      <c r="RVZ21" s="34"/>
      <c r="RWA21" s="34"/>
      <c r="RWB21" s="21"/>
      <c r="RWC21" s="128"/>
      <c r="RWD21" s="129"/>
      <c r="RWE21" s="32"/>
      <c r="RWF21" s="33"/>
      <c r="RWG21" s="101"/>
      <c r="RWH21" s="26"/>
      <c r="RWI21" s="34"/>
      <c r="RWJ21" s="34"/>
      <c r="RWK21" s="21"/>
      <c r="RWL21" s="128"/>
      <c r="RWM21" s="129"/>
      <c r="RWN21" s="32"/>
      <c r="RWO21" s="33"/>
      <c r="RWP21" s="101"/>
      <c r="RWQ21" s="26"/>
      <c r="RWR21" s="34"/>
      <c r="RWS21" s="34"/>
      <c r="RWT21" s="21"/>
      <c r="RWU21" s="128"/>
      <c r="RWV21" s="129"/>
      <c r="RWW21" s="32"/>
      <c r="RWX21" s="33"/>
      <c r="RWY21" s="101"/>
      <c r="RWZ21" s="26"/>
      <c r="RXA21" s="34"/>
      <c r="RXB21" s="34"/>
      <c r="RXC21" s="21"/>
      <c r="RXD21" s="128"/>
      <c r="RXE21" s="129"/>
      <c r="RXF21" s="32"/>
      <c r="RXG21" s="33"/>
      <c r="RXH21" s="101"/>
      <c r="RXI21" s="26"/>
      <c r="RXJ21" s="34"/>
      <c r="RXK21" s="34"/>
      <c r="RXL21" s="21"/>
      <c r="RXM21" s="128"/>
      <c r="RXN21" s="129"/>
      <c r="RXO21" s="32"/>
      <c r="RXP21" s="33"/>
      <c r="RXQ21" s="101"/>
      <c r="RXR21" s="26"/>
      <c r="RXS21" s="34"/>
      <c r="RXT21" s="34"/>
      <c r="RXU21" s="21"/>
      <c r="RXV21" s="128"/>
      <c r="RXW21" s="129"/>
      <c r="RXX21" s="32"/>
      <c r="RXY21" s="33"/>
      <c r="RXZ21" s="101"/>
      <c r="RYA21" s="26"/>
      <c r="RYB21" s="34"/>
      <c r="RYC21" s="34"/>
      <c r="RYD21" s="21"/>
      <c r="RYE21" s="128"/>
      <c r="RYF21" s="129"/>
      <c r="RYG21" s="32"/>
      <c r="RYH21" s="33"/>
      <c r="RYI21" s="101"/>
      <c r="RYJ21" s="26"/>
      <c r="RYK21" s="34"/>
      <c r="RYL21" s="34"/>
      <c r="RYM21" s="21"/>
      <c r="RYN21" s="128"/>
      <c r="RYO21" s="129"/>
      <c r="RYP21" s="32"/>
      <c r="RYQ21" s="33"/>
      <c r="RYR21" s="101"/>
      <c r="RYS21" s="26"/>
      <c r="RYT21" s="34"/>
      <c r="RYU21" s="34"/>
      <c r="RYV21" s="21"/>
      <c r="RYW21" s="128"/>
      <c r="RYX21" s="129"/>
      <c r="RYY21" s="32"/>
      <c r="RYZ21" s="33"/>
      <c r="RZA21" s="101"/>
      <c r="RZB21" s="26"/>
      <c r="RZC21" s="34"/>
      <c r="RZD21" s="34"/>
      <c r="RZE21" s="21"/>
      <c r="RZF21" s="128"/>
      <c r="RZG21" s="129"/>
      <c r="RZH21" s="32"/>
      <c r="RZI21" s="33"/>
      <c r="RZJ21" s="101"/>
      <c r="RZK21" s="26"/>
      <c r="RZL21" s="34"/>
      <c r="RZM21" s="34"/>
      <c r="RZN21" s="21"/>
      <c r="RZO21" s="128"/>
      <c r="RZP21" s="129"/>
      <c r="RZQ21" s="32"/>
      <c r="RZR21" s="33"/>
      <c r="RZS21" s="101"/>
      <c r="RZT21" s="26"/>
      <c r="RZU21" s="34"/>
      <c r="RZV21" s="34"/>
      <c r="RZW21" s="21"/>
      <c r="RZX21" s="128"/>
      <c r="RZY21" s="129"/>
      <c r="RZZ21" s="32"/>
      <c r="SAA21" s="33"/>
      <c r="SAB21" s="101"/>
      <c r="SAC21" s="26"/>
      <c r="SAD21" s="34"/>
      <c r="SAE21" s="34"/>
      <c r="SAF21" s="21"/>
      <c r="SAG21" s="128"/>
      <c r="SAH21" s="129"/>
      <c r="SAI21" s="32"/>
      <c r="SAJ21" s="33"/>
      <c r="SAK21" s="101"/>
      <c r="SAL21" s="26"/>
      <c r="SAM21" s="34"/>
      <c r="SAN21" s="34"/>
      <c r="SAO21" s="21"/>
      <c r="SAP21" s="128"/>
      <c r="SAQ21" s="129"/>
      <c r="SAR21" s="32"/>
      <c r="SAS21" s="33"/>
      <c r="SAT21" s="101"/>
      <c r="SAU21" s="26"/>
      <c r="SAV21" s="34"/>
      <c r="SAW21" s="34"/>
      <c r="SAX21" s="21"/>
      <c r="SAY21" s="128"/>
      <c r="SAZ21" s="129"/>
      <c r="SBA21" s="32"/>
      <c r="SBB21" s="33"/>
      <c r="SBC21" s="101"/>
      <c r="SBD21" s="26"/>
      <c r="SBE21" s="34"/>
      <c r="SBF21" s="34"/>
      <c r="SBG21" s="21"/>
      <c r="SBH21" s="128"/>
      <c r="SBI21" s="129"/>
      <c r="SBJ21" s="32"/>
      <c r="SBK21" s="33"/>
      <c r="SBL21" s="101"/>
      <c r="SBM21" s="26"/>
      <c r="SBN21" s="34"/>
      <c r="SBO21" s="34"/>
      <c r="SBP21" s="21"/>
      <c r="SBQ21" s="128"/>
      <c r="SBR21" s="129"/>
      <c r="SBS21" s="32"/>
      <c r="SBT21" s="33"/>
      <c r="SBU21" s="101"/>
      <c r="SBV21" s="26"/>
      <c r="SBW21" s="34"/>
      <c r="SBX21" s="34"/>
      <c r="SBY21" s="21"/>
      <c r="SBZ21" s="128"/>
      <c r="SCA21" s="129"/>
      <c r="SCB21" s="32"/>
      <c r="SCC21" s="33"/>
      <c r="SCD21" s="101"/>
      <c r="SCE21" s="26"/>
      <c r="SCF21" s="34"/>
      <c r="SCG21" s="34"/>
      <c r="SCH21" s="21"/>
      <c r="SCI21" s="128"/>
      <c r="SCJ21" s="129"/>
      <c r="SCK21" s="32"/>
      <c r="SCL21" s="33"/>
      <c r="SCM21" s="101"/>
      <c r="SCN21" s="26"/>
      <c r="SCO21" s="34"/>
      <c r="SCP21" s="34"/>
      <c r="SCQ21" s="21"/>
      <c r="SCR21" s="128"/>
      <c r="SCS21" s="129"/>
      <c r="SCT21" s="32"/>
      <c r="SCU21" s="33"/>
      <c r="SCV21" s="101"/>
      <c r="SCW21" s="26"/>
      <c r="SCX21" s="34"/>
      <c r="SCY21" s="34"/>
      <c r="SCZ21" s="21"/>
      <c r="SDA21" s="128"/>
      <c r="SDB21" s="129"/>
      <c r="SDC21" s="32"/>
      <c r="SDD21" s="33"/>
      <c r="SDE21" s="101"/>
      <c r="SDF21" s="26"/>
      <c r="SDG21" s="34"/>
      <c r="SDH21" s="34"/>
      <c r="SDI21" s="21"/>
      <c r="SDJ21" s="128"/>
      <c r="SDK21" s="129"/>
      <c r="SDL21" s="32"/>
      <c r="SDM21" s="33"/>
      <c r="SDN21" s="101"/>
      <c r="SDO21" s="26"/>
      <c r="SDP21" s="34"/>
      <c r="SDQ21" s="34"/>
      <c r="SDR21" s="21"/>
      <c r="SDS21" s="128"/>
      <c r="SDT21" s="129"/>
      <c r="SDU21" s="32"/>
      <c r="SDV21" s="33"/>
      <c r="SDW21" s="101"/>
      <c r="SDX21" s="26"/>
      <c r="SDY21" s="34"/>
      <c r="SDZ21" s="34"/>
      <c r="SEA21" s="21"/>
      <c r="SEB21" s="128"/>
      <c r="SEC21" s="129"/>
      <c r="SED21" s="32"/>
      <c r="SEE21" s="33"/>
      <c r="SEF21" s="101"/>
      <c r="SEG21" s="26"/>
      <c r="SEH21" s="34"/>
      <c r="SEI21" s="34"/>
      <c r="SEJ21" s="21"/>
      <c r="SEK21" s="128"/>
      <c r="SEL21" s="129"/>
      <c r="SEM21" s="32"/>
      <c r="SEN21" s="33"/>
      <c r="SEO21" s="101"/>
      <c r="SEP21" s="26"/>
      <c r="SEQ21" s="34"/>
      <c r="SER21" s="34"/>
      <c r="SES21" s="21"/>
      <c r="SET21" s="128"/>
      <c r="SEU21" s="129"/>
      <c r="SEV21" s="32"/>
      <c r="SEW21" s="33"/>
      <c r="SEX21" s="101"/>
      <c r="SEY21" s="26"/>
      <c r="SEZ21" s="34"/>
      <c r="SFA21" s="34"/>
      <c r="SFB21" s="21"/>
      <c r="SFC21" s="128"/>
      <c r="SFD21" s="129"/>
      <c r="SFE21" s="32"/>
      <c r="SFF21" s="33"/>
      <c r="SFG21" s="101"/>
      <c r="SFH21" s="26"/>
      <c r="SFI21" s="34"/>
      <c r="SFJ21" s="34"/>
      <c r="SFK21" s="21"/>
      <c r="SFL21" s="128"/>
      <c r="SFM21" s="129"/>
      <c r="SFN21" s="32"/>
      <c r="SFO21" s="33"/>
      <c r="SFP21" s="101"/>
      <c r="SFQ21" s="26"/>
      <c r="SFR21" s="34"/>
      <c r="SFS21" s="34"/>
      <c r="SFT21" s="21"/>
      <c r="SFU21" s="128"/>
      <c r="SFV21" s="129"/>
      <c r="SFW21" s="32"/>
      <c r="SFX21" s="33"/>
      <c r="SFY21" s="101"/>
      <c r="SFZ21" s="26"/>
      <c r="SGA21" s="34"/>
      <c r="SGB21" s="34"/>
      <c r="SGC21" s="21"/>
      <c r="SGD21" s="128"/>
      <c r="SGE21" s="129"/>
      <c r="SGF21" s="32"/>
      <c r="SGG21" s="33"/>
      <c r="SGH21" s="101"/>
      <c r="SGI21" s="26"/>
      <c r="SGJ21" s="34"/>
      <c r="SGK21" s="34"/>
      <c r="SGL21" s="21"/>
      <c r="SGM21" s="128"/>
      <c r="SGN21" s="129"/>
      <c r="SGO21" s="32"/>
      <c r="SGP21" s="33"/>
      <c r="SGQ21" s="101"/>
      <c r="SGR21" s="26"/>
      <c r="SGS21" s="34"/>
      <c r="SGT21" s="34"/>
      <c r="SGU21" s="21"/>
      <c r="SGV21" s="128"/>
      <c r="SGW21" s="129"/>
      <c r="SGX21" s="32"/>
      <c r="SGY21" s="33"/>
      <c r="SGZ21" s="101"/>
      <c r="SHA21" s="26"/>
      <c r="SHB21" s="34"/>
      <c r="SHC21" s="34"/>
      <c r="SHD21" s="21"/>
      <c r="SHE21" s="128"/>
      <c r="SHF21" s="129"/>
      <c r="SHG21" s="32"/>
      <c r="SHH21" s="33"/>
      <c r="SHI21" s="101"/>
      <c r="SHJ21" s="26"/>
      <c r="SHK21" s="34"/>
      <c r="SHL21" s="34"/>
      <c r="SHM21" s="21"/>
      <c r="SHN21" s="128"/>
      <c r="SHO21" s="129"/>
      <c r="SHP21" s="32"/>
      <c r="SHQ21" s="33"/>
      <c r="SHR21" s="101"/>
      <c r="SHS21" s="26"/>
      <c r="SHT21" s="34"/>
      <c r="SHU21" s="34"/>
      <c r="SHV21" s="21"/>
      <c r="SHW21" s="128"/>
      <c r="SHX21" s="129"/>
      <c r="SHY21" s="32"/>
      <c r="SHZ21" s="33"/>
      <c r="SIA21" s="101"/>
      <c r="SIB21" s="26"/>
      <c r="SIC21" s="34"/>
      <c r="SID21" s="34"/>
      <c r="SIE21" s="21"/>
      <c r="SIF21" s="128"/>
      <c r="SIG21" s="129"/>
      <c r="SIH21" s="32"/>
      <c r="SII21" s="33"/>
      <c r="SIJ21" s="101"/>
      <c r="SIK21" s="26"/>
      <c r="SIL21" s="34"/>
      <c r="SIM21" s="34"/>
      <c r="SIN21" s="21"/>
      <c r="SIO21" s="128"/>
      <c r="SIP21" s="129"/>
      <c r="SIQ21" s="32"/>
      <c r="SIR21" s="33"/>
      <c r="SIS21" s="101"/>
      <c r="SIT21" s="26"/>
      <c r="SIU21" s="34"/>
      <c r="SIV21" s="34"/>
      <c r="SIW21" s="21"/>
      <c r="SIX21" s="128"/>
      <c r="SIY21" s="129"/>
      <c r="SIZ21" s="32"/>
      <c r="SJA21" s="33"/>
      <c r="SJB21" s="101"/>
      <c r="SJC21" s="26"/>
      <c r="SJD21" s="34"/>
      <c r="SJE21" s="34"/>
      <c r="SJF21" s="21"/>
      <c r="SJG21" s="128"/>
      <c r="SJH21" s="129"/>
      <c r="SJI21" s="32"/>
      <c r="SJJ21" s="33"/>
      <c r="SJK21" s="101"/>
      <c r="SJL21" s="26"/>
      <c r="SJM21" s="34"/>
      <c r="SJN21" s="34"/>
      <c r="SJO21" s="21"/>
      <c r="SJP21" s="128"/>
      <c r="SJQ21" s="129"/>
      <c r="SJR21" s="32"/>
      <c r="SJS21" s="33"/>
      <c r="SJT21" s="101"/>
      <c r="SJU21" s="26"/>
      <c r="SJV21" s="34"/>
      <c r="SJW21" s="34"/>
      <c r="SJX21" s="21"/>
      <c r="SJY21" s="128"/>
      <c r="SJZ21" s="129"/>
      <c r="SKA21" s="32"/>
      <c r="SKB21" s="33"/>
      <c r="SKC21" s="101"/>
      <c r="SKD21" s="26"/>
      <c r="SKE21" s="34"/>
      <c r="SKF21" s="34"/>
      <c r="SKG21" s="21"/>
      <c r="SKH21" s="128"/>
      <c r="SKI21" s="129"/>
      <c r="SKJ21" s="32"/>
      <c r="SKK21" s="33"/>
      <c r="SKL21" s="101"/>
      <c r="SKM21" s="26"/>
      <c r="SKN21" s="34"/>
      <c r="SKO21" s="34"/>
      <c r="SKP21" s="21"/>
      <c r="SKQ21" s="128"/>
      <c r="SKR21" s="129"/>
      <c r="SKS21" s="32"/>
      <c r="SKT21" s="33"/>
      <c r="SKU21" s="101"/>
      <c r="SKV21" s="26"/>
      <c r="SKW21" s="34"/>
      <c r="SKX21" s="34"/>
      <c r="SKY21" s="21"/>
      <c r="SKZ21" s="128"/>
      <c r="SLA21" s="129"/>
      <c r="SLB21" s="32"/>
      <c r="SLC21" s="33"/>
      <c r="SLD21" s="101"/>
      <c r="SLE21" s="26"/>
      <c r="SLF21" s="34"/>
      <c r="SLG21" s="34"/>
      <c r="SLH21" s="21"/>
      <c r="SLI21" s="128"/>
      <c r="SLJ21" s="129"/>
      <c r="SLK21" s="32"/>
      <c r="SLL21" s="33"/>
      <c r="SLM21" s="101"/>
      <c r="SLN21" s="26"/>
      <c r="SLO21" s="34"/>
      <c r="SLP21" s="34"/>
      <c r="SLQ21" s="21"/>
      <c r="SLR21" s="128"/>
      <c r="SLS21" s="129"/>
      <c r="SLT21" s="32"/>
      <c r="SLU21" s="33"/>
      <c r="SLV21" s="101"/>
      <c r="SLW21" s="26"/>
      <c r="SLX21" s="34"/>
      <c r="SLY21" s="34"/>
      <c r="SLZ21" s="21"/>
      <c r="SMA21" s="128"/>
      <c r="SMB21" s="129"/>
      <c r="SMC21" s="32"/>
      <c r="SMD21" s="33"/>
      <c r="SME21" s="101"/>
      <c r="SMF21" s="26"/>
      <c r="SMG21" s="34"/>
      <c r="SMH21" s="34"/>
      <c r="SMI21" s="21"/>
      <c r="SMJ21" s="128"/>
      <c r="SMK21" s="129"/>
      <c r="SML21" s="32"/>
      <c r="SMM21" s="33"/>
      <c r="SMN21" s="101"/>
      <c r="SMO21" s="26"/>
      <c r="SMP21" s="34"/>
      <c r="SMQ21" s="34"/>
      <c r="SMR21" s="21"/>
      <c r="SMS21" s="128"/>
      <c r="SMT21" s="129"/>
      <c r="SMU21" s="32"/>
      <c r="SMV21" s="33"/>
      <c r="SMW21" s="101"/>
      <c r="SMX21" s="26"/>
      <c r="SMY21" s="34"/>
      <c r="SMZ21" s="34"/>
      <c r="SNA21" s="21"/>
      <c r="SNB21" s="128"/>
      <c r="SNC21" s="129"/>
      <c r="SND21" s="32"/>
      <c r="SNE21" s="33"/>
      <c r="SNF21" s="101"/>
      <c r="SNG21" s="26"/>
      <c r="SNH21" s="34"/>
      <c r="SNI21" s="34"/>
      <c r="SNJ21" s="21"/>
      <c r="SNK21" s="128"/>
      <c r="SNL21" s="129"/>
      <c r="SNM21" s="32"/>
      <c r="SNN21" s="33"/>
      <c r="SNO21" s="101"/>
      <c r="SNP21" s="26"/>
      <c r="SNQ21" s="34"/>
      <c r="SNR21" s="34"/>
      <c r="SNS21" s="21"/>
      <c r="SNT21" s="128"/>
      <c r="SNU21" s="129"/>
      <c r="SNV21" s="32"/>
      <c r="SNW21" s="33"/>
      <c r="SNX21" s="101"/>
      <c r="SNY21" s="26"/>
      <c r="SNZ21" s="34"/>
      <c r="SOA21" s="34"/>
      <c r="SOB21" s="21"/>
      <c r="SOC21" s="128"/>
      <c r="SOD21" s="129"/>
      <c r="SOE21" s="32"/>
      <c r="SOF21" s="33"/>
      <c r="SOG21" s="101"/>
      <c r="SOH21" s="26"/>
      <c r="SOI21" s="34"/>
      <c r="SOJ21" s="34"/>
      <c r="SOK21" s="21"/>
      <c r="SOL21" s="128"/>
      <c r="SOM21" s="129"/>
      <c r="SON21" s="32"/>
      <c r="SOO21" s="33"/>
      <c r="SOP21" s="101"/>
      <c r="SOQ21" s="26"/>
      <c r="SOR21" s="34"/>
      <c r="SOS21" s="34"/>
      <c r="SOT21" s="21"/>
      <c r="SOU21" s="128"/>
      <c r="SOV21" s="129"/>
      <c r="SOW21" s="32"/>
      <c r="SOX21" s="33"/>
      <c r="SOY21" s="101"/>
      <c r="SOZ21" s="26"/>
      <c r="SPA21" s="34"/>
      <c r="SPB21" s="34"/>
      <c r="SPC21" s="21"/>
      <c r="SPD21" s="128"/>
      <c r="SPE21" s="129"/>
      <c r="SPF21" s="32"/>
      <c r="SPG21" s="33"/>
      <c r="SPH21" s="101"/>
      <c r="SPI21" s="26"/>
      <c r="SPJ21" s="34"/>
      <c r="SPK21" s="34"/>
      <c r="SPL21" s="21"/>
      <c r="SPM21" s="128"/>
      <c r="SPN21" s="129"/>
      <c r="SPO21" s="32"/>
      <c r="SPP21" s="33"/>
      <c r="SPQ21" s="101"/>
      <c r="SPR21" s="26"/>
      <c r="SPS21" s="34"/>
      <c r="SPT21" s="34"/>
      <c r="SPU21" s="21"/>
      <c r="SPV21" s="128"/>
      <c r="SPW21" s="129"/>
      <c r="SPX21" s="32"/>
      <c r="SPY21" s="33"/>
      <c r="SPZ21" s="101"/>
      <c r="SQA21" s="26"/>
      <c r="SQB21" s="34"/>
      <c r="SQC21" s="34"/>
      <c r="SQD21" s="21"/>
      <c r="SQE21" s="128"/>
      <c r="SQF21" s="129"/>
      <c r="SQG21" s="32"/>
      <c r="SQH21" s="33"/>
      <c r="SQI21" s="101"/>
      <c r="SQJ21" s="26"/>
      <c r="SQK21" s="34"/>
      <c r="SQL21" s="34"/>
      <c r="SQM21" s="21"/>
      <c r="SQN21" s="128"/>
      <c r="SQO21" s="129"/>
      <c r="SQP21" s="32"/>
      <c r="SQQ21" s="33"/>
      <c r="SQR21" s="101"/>
      <c r="SQS21" s="26"/>
      <c r="SQT21" s="34"/>
      <c r="SQU21" s="34"/>
      <c r="SQV21" s="21"/>
      <c r="SQW21" s="128"/>
      <c r="SQX21" s="129"/>
      <c r="SQY21" s="32"/>
      <c r="SQZ21" s="33"/>
      <c r="SRA21" s="101"/>
      <c r="SRB21" s="26"/>
      <c r="SRC21" s="34"/>
      <c r="SRD21" s="34"/>
      <c r="SRE21" s="21"/>
      <c r="SRF21" s="128"/>
      <c r="SRG21" s="129"/>
      <c r="SRH21" s="32"/>
      <c r="SRI21" s="33"/>
      <c r="SRJ21" s="101"/>
      <c r="SRK21" s="26"/>
      <c r="SRL21" s="34"/>
      <c r="SRM21" s="34"/>
      <c r="SRN21" s="21"/>
      <c r="SRO21" s="128"/>
      <c r="SRP21" s="129"/>
      <c r="SRQ21" s="32"/>
      <c r="SRR21" s="33"/>
      <c r="SRS21" s="101"/>
      <c r="SRT21" s="26"/>
      <c r="SRU21" s="34"/>
      <c r="SRV21" s="34"/>
      <c r="SRW21" s="21"/>
      <c r="SRX21" s="128"/>
      <c r="SRY21" s="129"/>
      <c r="SRZ21" s="32"/>
      <c r="SSA21" s="33"/>
      <c r="SSB21" s="101"/>
      <c r="SSC21" s="26"/>
      <c r="SSD21" s="34"/>
      <c r="SSE21" s="34"/>
      <c r="SSF21" s="21"/>
      <c r="SSG21" s="128"/>
      <c r="SSH21" s="129"/>
      <c r="SSI21" s="32"/>
      <c r="SSJ21" s="33"/>
      <c r="SSK21" s="101"/>
      <c r="SSL21" s="26"/>
      <c r="SSM21" s="34"/>
      <c r="SSN21" s="34"/>
      <c r="SSO21" s="21"/>
      <c r="SSP21" s="128"/>
      <c r="SSQ21" s="129"/>
      <c r="SSR21" s="32"/>
      <c r="SSS21" s="33"/>
      <c r="SST21" s="101"/>
      <c r="SSU21" s="26"/>
      <c r="SSV21" s="34"/>
      <c r="SSW21" s="34"/>
      <c r="SSX21" s="21"/>
      <c r="SSY21" s="128"/>
      <c r="SSZ21" s="129"/>
      <c r="STA21" s="32"/>
      <c r="STB21" s="33"/>
      <c r="STC21" s="101"/>
      <c r="STD21" s="26"/>
      <c r="STE21" s="34"/>
      <c r="STF21" s="34"/>
      <c r="STG21" s="21"/>
      <c r="STH21" s="128"/>
      <c r="STI21" s="129"/>
      <c r="STJ21" s="32"/>
      <c r="STK21" s="33"/>
      <c r="STL21" s="101"/>
      <c r="STM21" s="26"/>
      <c r="STN21" s="34"/>
      <c r="STO21" s="34"/>
      <c r="STP21" s="21"/>
      <c r="STQ21" s="128"/>
      <c r="STR21" s="129"/>
      <c r="STS21" s="32"/>
      <c r="STT21" s="33"/>
      <c r="STU21" s="101"/>
      <c r="STV21" s="26"/>
      <c r="STW21" s="34"/>
      <c r="STX21" s="34"/>
      <c r="STY21" s="21"/>
      <c r="STZ21" s="128"/>
      <c r="SUA21" s="129"/>
      <c r="SUB21" s="32"/>
      <c r="SUC21" s="33"/>
      <c r="SUD21" s="101"/>
      <c r="SUE21" s="26"/>
      <c r="SUF21" s="34"/>
      <c r="SUG21" s="34"/>
      <c r="SUH21" s="21"/>
      <c r="SUI21" s="128"/>
      <c r="SUJ21" s="129"/>
      <c r="SUK21" s="32"/>
      <c r="SUL21" s="33"/>
      <c r="SUM21" s="101"/>
      <c r="SUN21" s="26"/>
      <c r="SUO21" s="34"/>
      <c r="SUP21" s="34"/>
      <c r="SUQ21" s="21"/>
      <c r="SUR21" s="128"/>
      <c r="SUS21" s="129"/>
      <c r="SUT21" s="32"/>
      <c r="SUU21" s="33"/>
      <c r="SUV21" s="101"/>
      <c r="SUW21" s="26"/>
      <c r="SUX21" s="34"/>
      <c r="SUY21" s="34"/>
      <c r="SUZ21" s="21"/>
      <c r="SVA21" s="128"/>
      <c r="SVB21" s="129"/>
      <c r="SVC21" s="32"/>
      <c r="SVD21" s="33"/>
      <c r="SVE21" s="101"/>
      <c r="SVF21" s="26"/>
      <c r="SVG21" s="34"/>
      <c r="SVH21" s="34"/>
      <c r="SVI21" s="21"/>
      <c r="SVJ21" s="128"/>
      <c r="SVK21" s="129"/>
      <c r="SVL21" s="32"/>
      <c r="SVM21" s="33"/>
      <c r="SVN21" s="101"/>
      <c r="SVO21" s="26"/>
      <c r="SVP21" s="34"/>
      <c r="SVQ21" s="34"/>
      <c r="SVR21" s="21"/>
      <c r="SVS21" s="128"/>
      <c r="SVT21" s="129"/>
      <c r="SVU21" s="32"/>
      <c r="SVV21" s="33"/>
      <c r="SVW21" s="101"/>
      <c r="SVX21" s="26"/>
      <c r="SVY21" s="34"/>
      <c r="SVZ21" s="34"/>
      <c r="SWA21" s="21"/>
      <c r="SWB21" s="128"/>
      <c r="SWC21" s="129"/>
      <c r="SWD21" s="32"/>
      <c r="SWE21" s="33"/>
      <c r="SWF21" s="101"/>
      <c r="SWG21" s="26"/>
      <c r="SWH21" s="34"/>
      <c r="SWI21" s="34"/>
      <c r="SWJ21" s="21"/>
      <c r="SWK21" s="128"/>
      <c r="SWL21" s="129"/>
      <c r="SWM21" s="32"/>
      <c r="SWN21" s="33"/>
      <c r="SWO21" s="101"/>
      <c r="SWP21" s="26"/>
      <c r="SWQ21" s="34"/>
      <c r="SWR21" s="34"/>
      <c r="SWS21" s="21"/>
      <c r="SWT21" s="128"/>
      <c r="SWU21" s="129"/>
      <c r="SWV21" s="32"/>
      <c r="SWW21" s="33"/>
      <c r="SWX21" s="101"/>
      <c r="SWY21" s="26"/>
      <c r="SWZ21" s="34"/>
      <c r="SXA21" s="34"/>
      <c r="SXB21" s="21"/>
      <c r="SXC21" s="128"/>
      <c r="SXD21" s="129"/>
      <c r="SXE21" s="32"/>
      <c r="SXF21" s="33"/>
      <c r="SXG21" s="101"/>
      <c r="SXH21" s="26"/>
      <c r="SXI21" s="34"/>
      <c r="SXJ21" s="34"/>
      <c r="SXK21" s="21"/>
      <c r="SXL21" s="128"/>
      <c r="SXM21" s="129"/>
      <c r="SXN21" s="32"/>
      <c r="SXO21" s="33"/>
      <c r="SXP21" s="101"/>
      <c r="SXQ21" s="26"/>
      <c r="SXR21" s="34"/>
      <c r="SXS21" s="34"/>
      <c r="SXT21" s="21"/>
      <c r="SXU21" s="128"/>
      <c r="SXV21" s="129"/>
      <c r="SXW21" s="32"/>
      <c r="SXX21" s="33"/>
      <c r="SXY21" s="101"/>
      <c r="SXZ21" s="26"/>
      <c r="SYA21" s="34"/>
      <c r="SYB21" s="34"/>
      <c r="SYC21" s="21"/>
      <c r="SYD21" s="128"/>
      <c r="SYE21" s="129"/>
      <c r="SYF21" s="32"/>
      <c r="SYG21" s="33"/>
      <c r="SYH21" s="101"/>
      <c r="SYI21" s="26"/>
      <c r="SYJ21" s="34"/>
      <c r="SYK21" s="34"/>
      <c r="SYL21" s="21"/>
      <c r="SYM21" s="128"/>
      <c r="SYN21" s="129"/>
      <c r="SYO21" s="32"/>
      <c r="SYP21" s="33"/>
      <c r="SYQ21" s="101"/>
      <c r="SYR21" s="26"/>
      <c r="SYS21" s="34"/>
      <c r="SYT21" s="34"/>
      <c r="SYU21" s="21"/>
      <c r="SYV21" s="128"/>
      <c r="SYW21" s="129"/>
      <c r="SYX21" s="32"/>
      <c r="SYY21" s="33"/>
      <c r="SYZ21" s="101"/>
      <c r="SZA21" s="26"/>
      <c r="SZB21" s="34"/>
      <c r="SZC21" s="34"/>
      <c r="SZD21" s="21"/>
      <c r="SZE21" s="128"/>
      <c r="SZF21" s="129"/>
      <c r="SZG21" s="32"/>
      <c r="SZH21" s="33"/>
      <c r="SZI21" s="101"/>
      <c r="SZJ21" s="26"/>
      <c r="SZK21" s="34"/>
      <c r="SZL21" s="34"/>
      <c r="SZM21" s="21"/>
      <c r="SZN21" s="128"/>
      <c r="SZO21" s="129"/>
      <c r="SZP21" s="32"/>
      <c r="SZQ21" s="33"/>
      <c r="SZR21" s="101"/>
      <c r="SZS21" s="26"/>
      <c r="SZT21" s="34"/>
      <c r="SZU21" s="34"/>
      <c r="SZV21" s="21"/>
      <c r="SZW21" s="128"/>
      <c r="SZX21" s="129"/>
      <c r="SZY21" s="32"/>
      <c r="SZZ21" s="33"/>
      <c r="TAA21" s="101"/>
      <c r="TAB21" s="26"/>
      <c r="TAC21" s="34"/>
      <c r="TAD21" s="34"/>
      <c r="TAE21" s="21"/>
      <c r="TAF21" s="128"/>
      <c r="TAG21" s="129"/>
      <c r="TAH21" s="32"/>
      <c r="TAI21" s="33"/>
      <c r="TAJ21" s="101"/>
      <c r="TAK21" s="26"/>
      <c r="TAL21" s="34"/>
      <c r="TAM21" s="34"/>
      <c r="TAN21" s="21"/>
      <c r="TAO21" s="128"/>
      <c r="TAP21" s="129"/>
      <c r="TAQ21" s="32"/>
      <c r="TAR21" s="33"/>
      <c r="TAS21" s="101"/>
      <c r="TAT21" s="26"/>
      <c r="TAU21" s="34"/>
      <c r="TAV21" s="34"/>
      <c r="TAW21" s="21"/>
      <c r="TAX21" s="128"/>
      <c r="TAY21" s="129"/>
      <c r="TAZ21" s="32"/>
      <c r="TBA21" s="33"/>
      <c r="TBB21" s="101"/>
      <c r="TBC21" s="26"/>
      <c r="TBD21" s="34"/>
      <c r="TBE21" s="34"/>
      <c r="TBF21" s="21"/>
      <c r="TBG21" s="128"/>
      <c r="TBH21" s="129"/>
      <c r="TBI21" s="32"/>
      <c r="TBJ21" s="33"/>
      <c r="TBK21" s="101"/>
      <c r="TBL21" s="26"/>
      <c r="TBM21" s="34"/>
      <c r="TBN21" s="34"/>
      <c r="TBO21" s="21"/>
      <c r="TBP21" s="128"/>
      <c r="TBQ21" s="129"/>
      <c r="TBR21" s="32"/>
      <c r="TBS21" s="33"/>
      <c r="TBT21" s="101"/>
      <c r="TBU21" s="26"/>
      <c r="TBV21" s="34"/>
      <c r="TBW21" s="34"/>
      <c r="TBX21" s="21"/>
      <c r="TBY21" s="128"/>
      <c r="TBZ21" s="129"/>
      <c r="TCA21" s="32"/>
      <c r="TCB21" s="33"/>
      <c r="TCC21" s="101"/>
      <c r="TCD21" s="26"/>
      <c r="TCE21" s="34"/>
      <c r="TCF21" s="34"/>
      <c r="TCG21" s="21"/>
      <c r="TCH21" s="128"/>
      <c r="TCI21" s="129"/>
      <c r="TCJ21" s="32"/>
      <c r="TCK21" s="33"/>
      <c r="TCL21" s="101"/>
      <c r="TCM21" s="26"/>
      <c r="TCN21" s="34"/>
      <c r="TCO21" s="34"/>
      <c r="TCP21" s="21"/>
      <c r="TCQ21" s="128"/>
      <c r="TCR21" s="129"/>
      <c r="TCS21" s="32"/>
      <c r="TCT21" s="33"/>
      <c r="TCU21" s="101"/>
      <c r="TCV21" s="26"/>
      <c r="TCW21" s="34"/>
      <c r="TCX21" s="34"/>
      <c r="TCY21" s="21"/>
      <c r="TCZ21" s="128"/>
      <c r="TDA21" s="129"/>
      <c r="TDB21" s="32"/>
      <c r="TDC21" s="33"/>
      <c r="TDD21" s="101"/>
      <c r="TDE21" s="26"/>
      <c r="TDF21" s="34"/>
      <c r="TDG21" s="34"/>
      <c r="TDH21" s="21"/>
      <c r="TDI21" s="128"/>
      <c r="TDJ21" s="129"/>
      <c r="TDK21" s="32"/>
      <c r="TDL21" s="33"/>
      <c r="TDM21" s="101"/>
      <c r="TDN21" s="26"/>
      <c r="TDO21" s="34"/>
      <c r="TDP21" s="34"/>
      <c r="TDQ21" s="21"/>
      <c r="TDR21" s="128"/>
      <c r="TDS21" s="129"/>
      <c r="TDT21" s="32"/>
      <c r="TDU21" s="33"/>
      <c r="TDV21" s="101"/>
      <c r="TDW21" s="26"/>
      <c r="TDX21" s="34"/>
      <c r="TDY21" s="34"/>
      <c r="TDZ21" s="21"/>
      <c r="TEA21" s="128"/>
      <c r="TEB21" s="129"/>
      <c r="TEC21" s="32"/>
      <c r="TED21" s="33"/>
      <c r="TEE21" s="101"/>
      <c r="TEF21" s="26"/>
      <c r="TEG21" s="34"/>
      <c r="TEH21" s="34"/>
      <c r="TEI21" s="21"/>
      <c r="TEJ21" s="128"/>
      <c r="TEK21" s="129"/>
      <c r="TEL21" s="32"/>
      <c r="TEM21" s="33"/>
      <c r="TEN21" s="101"/>
      <c r="TEO21" s="26"/>
      <c r="TEP21" s="34"/>
      <c r="TEQ21" s="34"/>
      <c r="TER21" s="21"/>
      <c r="TES21" s="128"/>
      <c r="TET21" s="129"/>
      <c r="TEU21" s="32"/>
      <c r="TEV21" s="33"/>
      <c r="TEW21" s="101"/>
      <c r="TEX21" s="26"/>
      <c r="TEY21" s="34"/>
      <c r="TEZ21" s="34"/>
      <c r="TFA21" s="21"/>
      <c r="TFB21" s="128"/>
      <c r="TFC21" s="129"/>
      <c r="TFD21" s="32"/>
      <c r="TFE21" s="33"/>
      <c r="TFF21" s="101"/>
      <c r="TFG21" s="26"/>
      <c r="TFH21" s="34"/>
      <c r="TFI21" s="34"/>
      <c r="TFJ21" s="21"/>
      <c r="TFK21" s="128"/>
      <c r="TFL21" s="129"/>
      <c r="TFM21" s="32"/>
      <c r="TFN21" s="33"/>
      <c r="TFO21" s="101"/>
      <c r="TFP21" s="26"/>
      <c r="TFQ21" s="34"/>
      <c r="TFR21" s="34"/>
      <c r="TFS21" s="21"/>
      <c r="TFT21" s="128"/>
      <c r="TFU21" s="129"/>
      <c r="TFV21" s="32"/>
      <c r="TFW21" s="33"/>
      <c r="TFX21" s="101"/>
      <c r="TFY21" s="26"/>
      <c r="TFZ21" s="34"/>
      <c r="TGA21" s="34"/>
      <c r="TGB21" s="21"/>
      <c r="TGC21" s="128"/>
      <c r="TGD21" s="129"/>
      <c r="TGE21" s="32"/>
      <c r="TGF21" s="33"/>
      <c r="TGG21" s="101"/>
      <c r="TGH21" s="26"/>
      <c r="TGI21" s="34"/>
      <c r="TGJ21" s="34"/>
      <c r="TGK21" s="21"/>
      <c r="TGL21" s="128"/>
      <c r="TGM21" s="129"/>
      <c r="TGN21" s="32"/>
      <c r="TGO21" s="33"/>
      <c r="TGP21" s="101"/>
      <c r="TGQ21" s="26"/>
      <c r="TGR21" s="34"/>
      <c r="TGS21" s="34"/>
      <c r="TGT21" s="21"/>
      <c r="TGU21" s="128"/>
      <c r="TGV21" s="129"/>
      <c r="TGW21" s="32"/>
      <c r="TGX21" s="33"/>
      <c r="TGY21" s="101"/>
      <c r="TGZ21" s="26"/>
      <c r="THA21" s="34"/>
      <c r="THB21" s="34"/>
      <c r="THC21" s="21"/>
      <c r="THD21" s="128"/>
      <c r="THE21" s="129"/>
      <c r="THF21" s="32"/>
      <c r="THG21" s="33"/>
      <c r="THH21" s="101"/>
      <c r="THI21" s="26"/>
      <c r="THJ21" s="34"/>
      <c r="THK21" s="34"/>
      <c r="THL21" s="21"/>
      <c r="THM21" s="128"/>
      <c r="THN21" s="129"/>
      <c r="THO21" s="32"/>
      <c r="THP21" s="33"/>
      <c r="THQ21" s="101"/>
      <c r="THR21" s="26"/>
      <c r="THS21" s="34"/>
      <c r="THT21" s="34"/>
      <c r="THU21" s="21"/>
      <c r="THV21" s="128"/>
      <c r="THW21" s="129"/>
      <c r="THX21" s="32"/>
      <c r="THY21" s="33"/>
      <c r="THZ21" s="101"/>
      <c r="TIA21" s="26"/>
      <c r="TIB21" s="34"/>
      <c r="TIC21" s="34"/>
      <c r="TID21" s="21"/>
      <c r="TIE21" s="128"/>
      <c r="TIF21" s="129"/>
      <c r="TIG21" s="32"/>
      <c r="TIH21" s="33"/>
      <c r="TII21" s="101"/>
      <c r="TIJ21" s="26"/>
      <c r="TIK21" s="34"/>
      <c r="TIL21" s="34"/>
      <c r="TIM21" s="21"/>
      <c r="TIN21" s="128"/>
      <c r="TIO21" s="129"/>
      <c r="TIP21" s="32"/>
      <c r="TIQ21" s="33"/>
      <c r="TIR21" s="101"/>
      <c r="TIS21" s="26"/>
      <c r="TIT21" s="34"/>
      <c r="TIU21" s="34"/>
      <c r="TIV21" s="21"/>
      <c r="TIW21" s="128"/>
      <c r="TIX21" s="129"/>
      <c r="TIY21" s="32"/>
      <c r="TIZ21" s="33"/>
      <c r="TJA21" s="101"/>
      <c r="TJB21" s="26"/>
      <c r="TJC21" s="34"/>
      <c r="TJD21" s="34"/>
      <c r="TJE21" s="21"/>
      <c r="TJF21" s="128"/>
      <c r="TJG21" s="129"/>
      <c r="TJH21" s="32"/>
      <c r="TJI21" s="33"/>
      <c r="TJJ21" s="101"/>
      <c r="TJK21" s="26"/>
      <c r="TJL21" s="34"/>
      <c r="TJM21" s="34"/>
      <c r="TJN21" s="21"/>
      <c r="TJO21" s="128"/>
      <c r="TJP21" s="129"/>
      <c r="TJQ21" s="32"/>
      <c r="TJR21" s="33"/>
      <c r="TJS21" s="101"/>
      <c r="TJT21" s="26"/>
      <c r="TJU21" s="34"/>
      <c r="TJV21" s="34"/>
      <c r="TJW21" s="21"/>
      <c r="TJX21" s="128"/>
      <c r="TJY21" s="129"/>
      <c r="TJZ21" s="32"/>
      <c r="TKA21" s="33"/>
      <c r="TKB21" s="101"/>
      <c r="TKC21" s="26"/>
      <c r="TKD21" s="34"/>
      <c r="TKE21" s="34"/>
      <c r="TKF21" s="21"/>
      <c r="TKG21" s="128"/>
      <c r="TKH21" s="129"/>
      <c r="TKI21" s="32"/>
      <c r="TKJ21" s="33"/>
      <c r="TKK21" s="101"/>
      <c r="TKL21" s="26"/>
      <c r="TKM21" s="34"/>
      <c r="TKN21" s="34"/>
      <c r="TKO21" s="21"/>
      <c r="TKP21" s="128"/>
      <c r="TKQ21" s="129"/>
      <c r="TKR21" s="32"/>
      <c r="TKS21" s="33"/>
      <c r="TKT21" s="101"/>
      <c r="TKU21" s="26"/>
      <c r="TKV21" s="34"/>
      <c r="TKW21" s="34"/>
      <c r="TKX21" s="21"/>
      <c r="TKY21" s="128"/>
      <c r="TKZ21" s="129"/>
      <c r="TLA21" s="32"/>
      <c r="TLB21" s="33"/>
      <c r="TLC21" s="101"/>
      <c r="TLD21" s="26"/>
      <c r="TLE21" s="34"/>
      <c r="TLF21" s="34"/>
      <c r="TLG21" s="21"/>
      <c r="TLH21" s="128"/>
      <c r="TLI21" s="129"/>
      <c r="TLJ21" s="32"/>
      <c r="TLK21" s="33"/>
      <c r="TLL21" s="101"/>
      <c r="TLM21" s="26"/>
      <c r="TLN21" s="34"/>
      <c r="TLO21" s="34"/>
      <c r="TLP21" s="21"/>
      <c r="TLQ21" s="128"/>
      <c r="TLR21" s="129"/>
      <c r="TLS21" s="32"/>
      <c r="TLT21" s="33"/>
      <c r="TLU21" s="101"/>
      <c r="TLV21" s="26"/>
      <c r="TLW21" s="34"/>
      <c r="TLX21" s="34"/>
      <c r="TLY21" s="21"/>
      <c r="TLZ21" s="128"/>
      <c r="TMA21" s="129"/>
      <c r="TMB21" s="32"/>
      <c r="TMC21" s="33"/>
      <c r="TMD21" s="101"/>
      <c r="TME21" s="26"/>
      <c r="TMF21" s="34"/>
      <c r="TMG21" s="34"/>
      <c r="TMH21" s="21"/>
      <c r="TMI21" s="128"/>
      <c r="TMJ21" s="129"/>
      <c r="TMK21" s="32"/>
      <c r="TML21" s="33"/>
      <c r="TMM21" s="101"/>
      <c r="TMN21" s="26"/>
      <c r="TMO21" s="34"/>
      <c r="TMP21" s="34"/>
      <c r="TMQ21" s="21"/>
      <c r="TMR21" s="128"/>
      <c r="TMS21" s="129"/>
      <c r="TMT21" s="32"/>
      <c r="TMU21" s="33"/>
      <c r="TMV21" s="101"/>
      <c r="TMW21" s="26"/>
      <c r="TMX21" s="34"/>
      <c r="TMY21" s="34"/>
      <c r="TMZ21" s="21"/>
      <c r="TNA21" s="128"/>
      <c r="TNB21" s="129"/>
      <c r="TNC21" s="32"/>
      <c r="TND21" s="33"/>
      <c r="TNE21" s="101"/>
      <c r="TNF21" s="26"/>
      <c r="TNG21" s="34"/>
      <c r="TNH21" s="34"/>
      <c r="TNI21" s="21"/>
      <c r="TNJ21" s="128"/>
      <c r="TNK21" s="129"/>
      <c r="TNL21" s="32"/>
      <c r="TNM21" s="33"/>
      <c r="TNN21" s="101"/>
      <c r="TNO21" s="26"/>
      <c r="TNP21" s="34"/>
      <c r="TNQ21" s="34"/>
      <c r="TNR21" s="21"/>
      <c r="TNS21" s="128"/>
      <c r="TNT21" s="129"/>
      <c r="TNU21" s="32"/>
      <c r="TNV21" s="33"/>
      <c r="TNW21" s="101"/>
      <c r="TNX21" s="26"/>
      <c r="TNY21" s="34"/>
      <c r="TNZ21" s="34"/>
      <c r="TOA21" s="21"/>
      <c r="TOB21" s="128"/>
      <c r="TOC21" s="129"/>
      <c r="TOD21" s="32"/>
      <c r="TOE21" s="33"/>
      <c r="TOF21" s="101"/>
      <c r="TOG21" s="26"/>
      <c r="TOH21" s="34"/>
      <c r="TOI21" s="34"/>
      <c r="TOJ21" s="21"/>
      <c r="TOK21" s="128"/>
      <c r="TOL21" s="129"/>
      <c r="TOM21" s="32"/>
      <c r="TON21" s="33"/>
      <c r="TOO21" s="101"/>
      <c r="TOP21" s="26"/>
      <c r="TOQ21" s="34"/>
      <c r="TOR21" s="34"/>
      <c r="TOS21" s="21"/>
      <c r="TOT21" s="128"/>
      <c r="TOU21" s="129"/>
      <c r="TOV21" s="32"/>
      <c r="TOW21" s="33"/>
      <c r="TOX21" s="101"/>
      <c r="TOY21" s="26"/>
      <c r="TOZ21" s="34"/>
      <c r="TPA21" s="34"/>
      <c r="TPB21" s="21"/>
      <c r="TPC21" s="128"/>
      <c r="TPD21" s="129"/>
      <c r="TPE21" s="32"/>
      <c r="TPF21" s="33"/>
      <c r="TPG21" s="101"/>
      <c r="TPH21" s="26"/>
      <c r="TPI21" s="34"/>
      <c r="TPJ21" s="34"/>
      <c r="TPK21" s="21"/>
      <c r="TPL21" s="128"/>
      <c r="TPM21" s="129"/>
      <c r="TPN21" s="32"/>
      <c r="TPO21" s="33"/>
      <c r="TPP21" s="101"/>
      <c r="TPQ21" s="26"/>
      <c r="TPR21" s="34"/>
      <c r="TPS21" s="34"/>
      <c r="TPT21" s="21"/>
      <c r="TPU21" s="128"/>
      <c r="TPV21" s="129"/>
      <c r="TPW21" s="32"/>
      <c r="TPX21" s="33"/>
      <c r="TPY21" s="101"/>
      <c r="TPZ21" s="26"/>
      <c r="TQA21" s="34"/>
      <c r="TQB21" s="34"/>
      <c r="TQC21" s="21"/>
      <c r="TQD21" s="128"/>
      <c r="TQE21" s="129"/>
      <c r="TQF21" s="32"/>
      <c r="TQG21" s="33"/>
      <c r="TQH21" s="101"/>
      <c r="TQI21" s="26"/>
      <c r="TQJ21" s="34"/>
      <c r="TQK21" s="34"/>
      <c r="TQL21" s="21"/>
      <c r="TQM21" s="128"/>
      <c r="TQN21" s="129"/>
      <c r="TQO21" s="32"/>
      <c r="TQP21" s="33"/>
      <c r="TQQ21" s="101"/>
      <c r="TQR21" s="26"/>
      <c r="TQS21" s="34"/>
      <c r="TQT21" s="34"/>
      <c r="TQU21" s="21"/>
      <c r="TQV21" s="128"/>
      <c r="TQW21" s="129"/>
      <c r="TQX21" s="32"/>
      <c r="TQY21" s="33"/>
      <c r="TQZ21" s="101"/>
      <c r="TRA21" s="26"/>
      <c r="TRB21" s="34"/>
      <c r="TRC21" s="34"/>
      <c r="TRD21" s="21"/>
      <c r="TRE21" s="128"/>
      <c r="TRF21" s="129"/>
      <c r="TRG21" s="32"/>
      <c r="TRH21" s="33"/>
      <c r="TRI21" s="101"/>
      <c r="TRJ21" s="26"/>
      <c r="TRK21" s="34"/>
      <c r="TRL21" s="34"/>
      <c r="TRM21" s="21"/>
      <c r="TRN21" s="128"/>
      <c r="TRO21" s="129"/>
      <c r="TRP21" s="32"/>
      <c r="TRQ21" s="33"/>
      <c r="TRR21" s="101"/>
      <c r="TRS21" s="26"/>
      <c r="TRT21" s="34"/>
      <c r="TRU21" s="34"/>
      <c r="TRV21" s="21"/>
      <c r="TRW21" s="128"/>
      <c r="TRX21" s="129"/>
      <c r="TRY21" s="32"/>
      <c r="TRZ21" s="33"/>
      <c r="TSA21" s="101"/>
      <c r="TSB21" s="26"/>
      <c r="TSC21" s="34"/>
      <c r="TSD21" s="34"/>
      <c r="TSE21" s="21"/>
      <c r="TSF21" s="128"/>
      <c r="TSG21" s="129"/>
      <c r="TSH21" s="32"/>
      <c r="TSI21" s="33"/>
      <c r="TSJ21" s="101"/>
      <c r="TSK21" s="26"/>
      <c r="TSL21" s="34"/>
      <c r="TSM21" s="34"/>
      <c r="TSN21" s="21"/>
      <c r="TSO21" s="128"/>
      <c r="TSP21" s="129"/>
      <c r="TSQ21" s="32"/>
      <c r="TSR21" s="33"/>
      <c r="TSS21" s="101"/>
      <c r="TST21" s="26"/>
      <c r="TSU21" s="34"/>
      <c r="TSV21" s="34"/>
      <c r="TSW21" s="21"/>
      <c r="TSX21" s="128"/>
      <c r="TSY21" s="129"/>
      <c r="TSZ21" s="32"/>
      <c r="TTA21" s="33"/>
      <c r="TTB21" s="101"/>
      <c r="TTC21" s="26"/>
      <c r="TTD21" s="34"/>
      <c r="TTE21" s="34"/>
      <c r="TTF21" s="21"/>
      <c r="TTG21" s="128"/>
      <c r="TTH21" s="129"/>
      <c r="TTI21" s="32"/>
      <c r="TTJ21" s="33"/>
      <c r="TTK21" s="101"/>
      <c r="TTL21" s="26"/>
      <c r="TTM21" s="34"/>
      <c r="TTN21" s="34"/>
      <c r="TTO21" s="21"/>
      <c r="TTP21" s="128"/>
      <c r="TTQ21" s="129"/>
      <c r="TTR21" s="32"/>
      <c r="TTS21" s="33"/>
      <c r="TTT21" s="101"/>
      <c r="TTU21" s="26"/>
      <c r="TTV21" s="34"/>
      <c r="TTW21" s="34"/>
      <c r="TTX21" s="21"/>
      <c r="TTY21" s="128"/>
      <c r="TTZ21" s="129"/>
      <c r="TUA21" s="32"/>
      <c r="TUB21" s="33"/>
      <c r="TUC21" s="101"/>
      <c r="TUD21" s="26"/>
      <c r="TUE21" s="34"/>
      <c r="TUF21" s="34"/>
      <c r="TUG21" s="21"/>
      <c r="TUH21" s="128"/>
      <c r="TUI21" s="129"/>
      <c r="TUJ21" s="32"/>
      <c r="TUK21" s="33"/>
      <c r="TUL21" s="101"/>
      <c r="TUM21" s="26"/>
      <c r="TUN21" s="34"/>
      <c r="TUO21" s="34"/>
      <c r="TUP21" s="21"/>
      <c r="TUQ21" s="128"/>
      <c r="TUR21" s="129"/>
      <c r="TUS21" s="32"/>
      <c r="TUT21" s="33"/>
      <c r="TUU21" s="101"/>
      <c r="TUV21" s="26"/>
      <c r="TUW21" s="34"/>
      <c r="TUX21" s="34"/>
      <c r="TUY21" s="21"/>
      <c r="TUZ21" s="128"/>
      <c r="TVA21" s="129"/>
      <c r="TVB21" s="32"/>
      <c r="TVC21" s="33"/>
      <c r="TVD21" s="101"/>
      <c r="TVE21" s="26"/>
      <c r="TVF21" s="34"/>
      <c r="TVG21" s="34"/>
      <c r="TVH21" s="21"/>
      <c r="TVI21" s="128"/>
      <c r="TVJ21" s="129"/>
      <c r="TVK21" s="32"/>
      <c r="TVL21" s="33"/>
      <c r="TVM21" s="101"/>
      <c r="TVN21" s="26"/>
      <c r="TVO21" s="34"/>
      <c r="TVP21" s="34"/>
      <c r="TVQ21" s="21"/>
      <c r="TVR21" s="128"/>
      <c r="TVS21" s="129"/>
      <c r="TVT21" s="32"/>
      <c r="TVU21" s="33"/>
      <c r="TVV21" s="101"/>
      <c r="TVW21" s="26"/>
      <c r="TVX21" s="34"/>
      <c r="TVY21" s="34"/>
      <c r="TVZ21" s="21"/>
      <c r="TWA21" s="128"/>
      <c r="TWB21" s="129"/>
      <c r="TWC21" s="32"/>
      <c r="TWD21" s="33"/>
      <c r="TWE21" s="101"/>
      <c r="TWF21" s="26"/>
      <c r="TWG21" s="34"/>
      <c r="TWH21" s="34"/>
      <c r="TWI21" s="21"/>
      <c r="TWJ21" s="128"/>
      <c r="TWK21" s="129"/>
      <c r="TWL21" s="32"/>
      <c r="TWM21" s="33"/>
      <c r="TWN21" s="101"/>
      <c r="TWO21" s="26"/>
      <c r="TWP21" s="34"/>
      <c r="TWQ21" s="34"/>
      <c r="TWR21" s="21"/>
      <c r="TWS21" s="128"/>
      <c r="TWT21" s="129"/>
      <c r="TWU21" s="32"/>
      <c r="TWV21" s="33"/>
      <c r="TWW21" s="101"/>
      <c r="TWX21" s="26"/>
      <c r="TWY21" s="34"/>
      <c r="TWZ21" s="34"/>
      <c r="TXA21" s="21"/>
      <c r="TXB21" s="128"/>
      <c r="TXC21" s="129"/>
      <c r="TXD21" s="32"/>
      <c r="TXE21" s="33"/>
      <c r="TXF21" s="101"/>
      <c r="TXG21" s="26"/>
      <c r="TXH21" s="34"/>
      <c r="TXI21" s="34"/>
      <c r="TXJ21" s="21"/>
      <c r="TXK21" s="128"/>
      <c r="TXL21" s="129"/>
      <c r="TXM21" s="32"/>
      <c r="TXN21" s="33"/>
      <c r="TXO21" s="101"/>
      <c r="TXP21" s="26"/>
      <c r="TXQ21" s="34"/>
      <c r="TXR21" s="34"/>
      <c r="TXS21" s="21"/>
      <c r="TXT21" s="128"/>
      <c r="TXU21" s="129"/>
      <c r="TXV21" s="32"/>
      <c r="TXW21" s="33"/>
      <c r="TXX21" s="101"/>
      <c r="TXY21" s="26"/>
      <c r="TXZ21" s="34"/>
      <c r="TYA21" s="34"/>
      <c r="TYB21" s="21"/>
      <c r="TYC21" s="128"/>
      <c r="TYD21" s="129"/>
      <c r="TYE21" s="32"/>
      <c r="TYF21" s="33"/>
      <c r="TYG21" s="101"/>
      <c r="TYH21" s="26"/>
      <c r="TYI21" s="34"/>
      <c r="TYJ21" s="34"/>
      <c r="TYK21" s="21"/>
      <c r="TYL21" s="128"/>
      <c r="TYM21" s="129"/>
      <c r="TYN21" s="32"/>
      <c r="TYO21" s="33"/>
      <c r="TYP21" s="101"/>
      <c r="TYQ21" s="26"/>
      <c r="TYR21" s="34"/>
      <c r="TYS21" s="34"/>
      <c r="TYT21" s="21"/>
      <c r="TYU21" s="128"/>
      <c r="TYV21" s="129"/>
      <c r="TYW21" s="32"/>
      <c r="TYX21" s="33"/>
      <c r="TYY21" s="101"/>
      <c r="TYZ21" s="26"/>
      <c r="TZA21" s="34"/>
      <c r="TZB21" s="34"/>
      <c r="TZC21" s="21"/>
      <c r="TZD21" s="128"/>
      <c r="TZE21" s="129"/>
      <c r="TZF21" s="32"/>
      <c r="TZG21" s="33"/>
      <c r="TZH21" s="101"/>
      <c r="TZI21" s="26"/>
      <c r="TZJ21" s="34"/>
      <c r="TZK21" s="34"/>
      <c r="TZL21" s="21"/>
      <c r="TZM21" s="128"/>
      <c r="TZN21" s="129"/>
      <c r="TZO21" s="32"/>
      <c r="TZP21" s="33"/>
      <c r="TZQ21" s="101"/>
      <c r="TZR21" s="26"/>
      <c r="TZS21" s="34"/>
      <c r="TZT21" s="34"/>
      <c r="TZU21" s="21"/>
      <c r="TZV21" s="128"/>
      <c r="TZW21" s="129"/>
      <c r="TZX21" s="32"/>
      <c r="TZY21" s="33"/>
      <c r="TZZ21" s="101"/>
      <c r="UAA21" s="26"/>
      <c r="UAB21" s="34"/>
      <c r="UAC21" s="34"/>
      <c r="UAD21" s="21"/>
      <c r="UAE21" s="128"/>
      <c r="UAF21" s="129"/>
      <c r="UAG21" s="32"/>
      <c r="UAH21" s="33"/>
      <c r="UAI21" s="101"/>
      <c r="UAJ21" s="26"/>
      <c r="UAK21" s="34"/>
      <c r="UAL21" s="34"/>
      <c r="UAM21" s="21"/>
      <c r="UAN21" s="128"/>
      <c r="UAO21" s="129"/>
      <c r="UAP21" s="32"/>
      <c r="UAQ21" s="33"/>
      <c r="UAR21" s="101"/>
      <c r="UAS21" s="26"/>
      <c r="UAT21" s="34"/>
      <c r="UAU21" s="34"/>
      <c r="UAV21" s="21"/>
      <c r="UAW21" s="128"/>
      <c r="UAX21" s="129"/>
      <c r="UAY21" s="32"/>
      <c r="UAZ21" s="33"/>
      <c r="UBA21" s="101"/>
      <c r="UBB21" s="26"/>
      <c r="UBC21" s="34"/>
      <c r="UBD21" s="34"/>
      <c r="UBE21" s="21"/>
      <c r="UBF21" s="128"/>
      <c r="UBG21" s="129"/>
      <c r="UBH21" s="32"/>
      <c r="UBI21" s="33"/>
      <c r="UBJ21" s="101"/>
      <c r="UBK21" s="26"/>
      <c r="UBL21" s="34"/>
      <c r="UBM21" s="34"/>
      <c r="UBN21" s="21"/>
      <c r="UBO21" s="128"/>
      <c r="UBP21" s="129"/>
      <c r="UBQ21" s="32"/>
      <c r="UBR21" s="33"/>
      <c r="UBS21" s="101"/>
      <c r="UBT21" s="26"/>
      <c r="UBU21" s="34"/>
      <c r="UBV21" s="34"/>
      <c r="UBW21" s="21"/>
      <c r="UBX21" s="128"/>
      <c r="UBY21" s="129"/>
      <c r="UBZ21" s="32"/>
      <c r="UCA21" s="33"/>
      <c r="UCB21" s="101"/>
      <c r="UCC21" s="26"/>
      <c r="UCD21" s="34"/>
      <c r="UCE21" s="34"/>
      <c r="UCF21" s="21"/>
      <c r="UCG21" s="128"/>
      <c r="UCH21" s="129"/>
      <c r="UCI21" s="32"/>
      <c r="UCJ21" s="33"/>
      <c r="UCK21" s="101"/>
      <c r="UCL21" s="26"/>
      <c r="UCM21" s="34"/>
      <c r="UCN21" s="34"/>
      <c r="UCO21" s="21"/>
      <c r="UCP21" s="128"/>
      <c r="UCQ21" s="129"/>
      <c r="UCR21" s="32"/>
      <c r="UCS21" s="33"/>
      <c r="UCT21" s="101"/>
      <c r="UCU21" s="26"/>
      <c r="UCV21" s="34"/>
      <c r="UCW21" s="34"/>
      <c r="UCX21" s="21"/>
      <c r="UCY21" s="128"/>
      <c r="UCZ21" s="129"/>
      <c r="UDA21" s="32"/>
      <c r="UDB21" s="33"/>
      <c r="UDC21" s="101"/>
      <c r="UDD21" s="26"/>
      <c r="UDE21" s="34"/>
      <c r="UDF21" s="34"/>
      <c r="UDG21" s="21"/>
      <c r="UDH21" s="128"/>
      <c r="UDI21" s="129"/>
      <c r="UDJ21" s="32"/>
      <c r="UDK21" s="33"/>
      <c r="UDL21" s="101"/>
      <c r="UDM21" s="26"/>
      <c r="UDN21" s="34"/>
      <c r="UDO21" s="34"/>
      <c r="UDP21" s="21"/>
      <c r="UDQ21" s="128"/>
      <c r="UDR21" s="129"/>
      <c r="UDS21" s="32"/>
      <c r="UDT21" s="33"/>
      <c r="UDU21" s="101"/>
      <c r="UDV21" s="26"/>
      <c r="UDW21" s="34"/>
      <c r="UDX21" s="34"/>
      <c r="UDY21" s="21"/>
      <c r="UDZ21" s="128"/>
      <c r="UEA21" s="129"/>
      <c r="UEB21" s="32"/>
      <c r="UEC21" s="33"/>
      <c r="UED21" s="101"/>
      <c r="UEE21" s="26"/>
      <c r="UEF21" s="34"/>
      <c r="UEG21" s="34"/>
      <c r="UEH21" s="21"/>
      <c r="UEI21" s="128"/>
      <c r="UEJ21" s="129"/>
      <c r="UEK21" s="32"/>
      <c r="UEL21" s="33"/>
      <c r="UEM21" s="101"/>
      <c r="UEN21" s="26"/>
      <c r="UEO21" s="34"/>
      <c r="UEP21" s="34"/>
      <c r="UEQ21" s="21"/>
      <c r="UER21" s="128"/>
      <c r="UES21" s="129"/>
      <c r="UET21" s="32"/>
      <c r="UEU21" s="33"/>
      <c r="UEV21" s="101"/>
      <c r="UEW21" s="26"/>
      <c r="UEX21" s="34"/>
      <c r="UEY21" s="34"/>
      <c r="UEZ21" s="21"/>
      <c r="UFA21" s="128"/>
      <c r="UFB21" s="129"/>
      <c r="UFC21" s="32"/>
      <c r="UFD21" s="33"/>
      <c r="UFE21" s="101"/>
      <c r="UFF21" s="26"/>
      <c r="UFG21" s="34"/>
      <c r="UFH21" s="34"/>
      <c r="UFI21" s="21"/>
      <c r="UFJ21" s="128"/>
      <c r="UFK21" s="129"/>
      <c r="UFL21" s="32"/>
      <c r="UFM21" s="33"/>
      <c r="UFN21" s="101"/>
      <c r="UFO21" s="26"/>
      <c r="UFP21" s="34"/>
      <c r="UFQ21" s="34"/>
      <c r="UFR21" s="21"/>
      <c r="UFS21" s="128"/>
      <c r="UFT21" s="129"/>
      <c r="UFU21" s="32"/>
      <c r="UFV21" s="33"/>
      <c r="UFW21" s="101"/>
      <c r="UFX21" s="26"/>
      <c r="UFY21" s="34"/>
      <c r="UFZ21" s="34"/>
      <c r="UGA21" s="21"/>
      <c r="UGB21" s="128"/>
      <c r="UGC21" s="129"/>
      <c r="UGD21" s="32"/>
      <c r="UGE21" s="33"/>
      <c r="UGF21" s="101"/>
      <c r="UGG21" s="26"/>
      <c r="UGH21" s="34"/>
      <c r="UGI21" s="34"/>
      <c r="UGJ21" s="21"/>
      <c r="UGK21" s="128"/>
      <c r="UGL21" s="129"/>
      <c r="UGM21" s="32"/>
      <c r="UGN21" s="33"/>
      <c r="UGO21" s="101"/>
      <c r="UGP21" s="26"/>
      <c r="UGQ21" s="34"/>
      <c r="UGR21" s="34"/>
      <c r="UGS21" s="21"/>
      <c r="UGT21" s="128"/>
      <c r="UGU21" s="129"/>
      <c r="UGV21" s="32"/>
      <c r="UGW21" s="33"/>
      <c r="UGX21" s="101"/>
      <c r="UGY21" s="26"/>
      <c r="UGZ21" s="34"/>
      <c r="UHA21" s="34"/>
      <c r="UHB21" s="21"/>
      <c r="UHC21" s="128"/>
      <c r="UHD21" s="129"/>
      <c r="UHE21" s="32"/>
      <c r="UHF21" s="33"/>
      <c r="UHG21" s="101"/>
      <c r="UHH21" s="26"/>
      <c r="UHI21" s="34"/>
      <c r="UHJ21" s="34"/>
      <c r="UHK21" s="21"/>
      <c r="UHL21" s="128"/>
      <c r="UHM21" s="129"/>
      <c r="UHN21" s="32"/>
      <c r="UHO21" s="33"/>
      <c r="UHP21" s="101"/>
      <c r="UHQ21" s="26"/>
      <c r="UHR21" s="34"/>
      <c r="UHS21" s="34"/>
      <c r="UHT21" s="21"/>
      <c r="UHU21" s="128"/>
      <c r="UHV21" s="129"/>
      <c r="UHW21" s="32"/>
      <c r="UHX21" s="33"/>
      <c r="UHY21" s="101"/>
      <c r="UHZ21" s="26"/>
      <c r="UIA21" s="34"/>
      <c r="UIB21" s="34"/>
      <c r="UIC21" s="21"/>
      <c r="UID21" s="128"/>
      <c r="UIE21" s="129"/>
      <c r="UIF21" s="32"/>
      <c r="UIG21" s="33"/>
      <c r="UIH21" s="101"/>
      <c r="UII21" s="26"/>
      <c r="UIJ21" s="34"/>
      <c r="UIK21" s="34"/>
      <c r="UIL21" s="21"/>
      <c r="UIM21" s="128"/>
      <c r="UIN21" s="129"/>
      <c r="UIO21" s="32"/>
      <c r="UIP21" s="33"/>
      <c r="UIQ21" s="101"/>
      <c r="UIR21" s="26"/>
      <c r="UIS21" s="34"/>
      <c r="UIT21" s="34"/>
      <c r="UIU21" s="21"/>
      <c r="UIV21" s="128"/>
      <c r="UIW21" s="129"/>
      <c r="UIX21" s="32"/>
      <c r="UIY21" s="33"/>
      <c r="UIZ21" s="101"/>
      <c r="UJA21" s="26"/>
      <c r="UJB21" s="34"/>
      <c r="UJC21" s="34"/>
      <c r="UJD21" s="21"/>
      <c r="UJE21" s="128"/>
      <c r="UJF21" s="129"/>
      <c r="UJG21" s="32"/>
      <c r="UJH21" s="33"/>
      <c r="UJI21" s="101"/>
      <c r="UJJ21" s="26"/>
      <c r="UJK21" s="34"/>
      <c r="UJL21" s="34"/>
      <c r="UJM21" s="21"/>
      <c r="UJN21" s="128"/>
      <c r="UJO21" s="129"/>
      <c r="UJP21" s="32"/>
      <c r="UJQ21" s="33"/>
      <c r="UJR21" s="101"/>
      <c r="UJS21" s="26"/>
      <c r="UJT21" s="34"/>
      <c r="UJU21" s="34"/>
      <c r="UJV21" s="21"/>
      <c r="UJW21" s="128"/>
      <c r="UJX21" s="129"/>
      <c r="UJY21" s="32"/>
      <c r="UJZ21" s="33"/>
      <c r="UKA21" s="101"/>
      <c r="UKB21" s="26"/>
      <c r="UKC21" s="34"/>
      <c r="UKD21" s="34"/>
      <c r="UKE21" s="21"/>
      <c r="UKF21" s="128"/>
      <c r="UKG21" s="129"/>
      <c r="UKH21" s="32"/>
      <c r="UKI21" s="33"/>
      <c r="UKJ21" s="101"/>
      <c r="UKK21" s="26"/>
      <c r="UKL21" s="34"/>
      <c r="UKM21" s="34"/>
      <c r="UKN21" s="21"/>
      <c r="UKO21" s="128"/>
      <c r="UKP21" s="129"/>
      <c r="UKQ21" s="32"/>
      <c r="UKR21" s="33"/>
      <c r="UKS21" s="101"/>
      <c r="UKT21" s="26"/>
      <c r="UKU21" s="34"/>
      <c r="UKV21" s="34"/>
      <c r="UKW21" s="21"/>
      <c r="UKX21" s="128"/>
      <c r="UKY21" s="129"/>
      <c r="UKZ21" s="32"/>
      <c r="ULA21" s="33"/>
      <c r="ULB21" s="101"/>
      <c r="ULC21" s="26"/>
      <c r="ULD21" s="34"/>
      <c r="ULE21" s="34"/>
      <c r="ULF21" s="21"/>
      <c r="ULG21" s="128"/>
      <c r="ULH21" s="129"/>
      <c r="ULI21" s="32"/>
      <c r="ULJ21" s="33"/>
      <c r="ULK21" s="101"/>
      <c r="ULL21" s="26"/>
      <c r="ULM21" s="34"/>
      <c r="ULN21" s="34"/>
      <c r="ULO21" s="21"/>
      <c r="ULP21" s="128"/>
      <c r="ULQ21" s="129"/>
      <c r="ULR21" s="32"/>
      <c r="ULS21" s="33"/>
      <c r="ULT21" s="101"/>
      <c r="ULU21" s="26"/>
      <c r="ULV21" s="34"/>
      <c r="ULW21" s="34"/>
      <c r="ULX21" s="21"/>
      <c r="ULY21" s="128"/>
      <c r="ULZ21" s="129"/>
      <c r="UMA21" s="32"/>
      <c r="UMB21" s="33"/>
      <c r="UMC21" s="101"/>
      <c r="UMD21" s="26"/>
      <c r="UME21" s="34"/>
      <c r="UMF21" s="34"/>
      <c r="UMG21" s="21"/>
      <c r="UMH21" s="128"/>
      <c r="UMI21" s="129"/>
      <c r="UMJ21" s="32"/>
      <c r="UMK21" s="33"/>
      <c r="UML21" s="101"/>
      <c r="UMM21" s="26"/>
      <c r="UMN21" s="34"/>
      <c r="UMO21" s="34"/>
      <c r="UMP21" s="21"/>
      <c r="UMQ21" s="128"/>
      <c r="UMR21" s="129"/>
      <c r="UMS21" s="32"/>
      <c r="UMT21" s="33"/>
      <c r="UMU21" s="101"/>
      <c r="UMV21" s="26"/>
      <c r="UMW21" s="34"/>
      <c r="UMX21" s="34"/>
      <c r="UMY21" s="21"/>
      <c r="UMZ21" s="128"/>
      <c r="UNA21" s="129"/>
      <c r="UNB21" s="32"/>
      <c r="UNC21" s="33"/>
      <c r="UND21" s="101"/>
      <c r="UNE21" s="26"/>
      <c r="UNF21" s="34"/>
      <c r="UNG21" s="34"/>
      <c r="UNH21" s="21"/>
      <c r="UNI21" s="128"/>
      <c r="UNJ21" s="129"/>
      <c r="UNK21" s="32"/>
      <c r="UNL21" s="33"/>
      <c r="UNM21" s="101"/>
      <c r="UNN21" s="26"/>
      <c r="UNO21" s="34"/>
      <c r="UNP21" s="34"/>
      <c r="UNQ21" s="21"/>
      <c r="UNR21" s="128"/>
      <c r="UNS21" s="129"/>
      <c r="UNT21" s="32"/>
      <c r="UNU21" s="33"/>
      <c r="UNV21" s="101"/>
      <c r="UNW21" s="26"/>
      <c r="UNX21" s="34"/>
      <c r="UNY21" s="34"/>
      <c r="UNZ21" s="21"/>
      <c r="UOA21" s="128"/>
      <c r="UOB21" s="129"/>
      <c r="UOC21" s="32"/>
      <c r="UOD21" s="33"/>
      <c r="UOE21" s="101"/>
      <c r="UOF21" s="26"/>
      <c r="UOG21" s="34"/>
      <c r="UOH21" s="34"/>
      <c r="UOI21" s="21"/>
      <c r="UOJ21" s="128"/>
      <c r="UOK21" s="129"/>
      <c r="UOL21" s="32"/>
      <c r="UOM21" s="33"/>
      <c r="UON21" s="101"/>
      <c r="UOO21" s="26"/>
      <c r="UOP21" s="34"/>
      <c r="UOQ21" s="34"/>
      <c r="UOR21" s="21"/>
      <c r="UOS21" s="128"/>
      <c r="UOT21" s="129"/>
      <c r="UOU21" s="32"/>
      <c r="UOV21" s="33"/>
      <c r="UOW21" s="101"/>
      <c r="UOX21" s="26"/>
      <c r="UOY21" s="34"/>
      <c r="UOZ21" s="34"/>
      <c r="UPA21" s="21"/>
      <c r="UPB21" s="128"/>
      <c r="UPC21" s="129"/>
      <c r="UPD21" s="32"/>
      <c r="UPE21" s="33"/>
      <c r="UPF21" s="101"/>
      <c r="UPG21" s="26"/>
      <c r="UPH21" s="34"/>
      <c r="UPI21" s="34"/>
      <c r="UPJ21" s="21"/>
      <c r="UPK21" s="128"/>
      <c r="UPL21" s="129"/>
      <c r="UPM21" s="32"/>
      <c r="UPN21" s="33"/>
      <c r="UPO21" s="101"/>
      <c r="UPP21" s="26"/>
      <c r="UPQ21" s="34"/>
      <c r="UPR21" s="34"/>
      <c r="UPS21" s="21"/>
      <c r="UPT21" s="128"/>
      <c r="UPU21" s="129"/>
      <c r="UPV21" s="32"/>
      <c r="UPW21" s="33"/>
      <c r="UPX21" s="101"/>
      <c r="UPY21" s="26"/>
      <c r="UPZ21" s="34"/>
      <c r="UQA21" s="34"/>
      <c r="UQB21" s="21"/>
      <c r="UQC21" s="128"/>
      <c r="UQD21" s="129"/>
      <c r="UQE21" s="32"/>
      <c r="UQF21" s="33"/>
      <c r="UQG21" s="101"/>
      <c r="UQH21" s="26"/>
      <c r="UQI21" s="34"/>
      <c r="UQJ21" s="34"/>
      <c r="UQK21" s="21"/>
      <c r="UQL21" s="128"/>
      <c r="UQM21" s="129"/>
      <c r="UQN21" s="32"/>
      <c r="UQO21" s="33"/>
      <c r="UQP21" s="101"/>
      <c r="UQQ21" s="26"/>
      <c r="UQR21" s="34"/>
      <c r="UQS21" s="34"/>
      <c r="UQT21" s="21"/>
      <c r="UQU21" s="128"/>
      <c r="UQV21" s="129"/>
      <c r="UQW21" s="32"/>
      <c r="UQX21" s="33"/>
      <c r="UQY21" s="101"/>
      <c r="UQZ21" s="26"/>
      <c r="URA21" s="34"/>
      <c r="URB21" s="34"/>
      <c r="URC21" s="21"/>
      <c r="URD21" s="128"/>
      <c r="URE21" s="129"/>
      <c r="URF21" s="32"/>
      <c r="URG21" s="33"/>
      <c r="URH21" s="101"/>
      <c r="URI21" s="26"/>
      <c r="URJ21" s="34"/>
      <c r="URK21" s="34"/>
      <c r="URL21" s="21"/>
      <c r="URM21" s="128"/>
      <c r="URN21" s="129"/>
      <c r="URO21" s="32"/>
      <c r="URP21" s="33"/>
      <c r="URQ21" s="101"/>
      <c r="URR21" s="26"/>
      <c r="URS21" s="34"/>
      <c r="URT21" s="34"/>
      <c r="URU21" s="21"/>
      <c r="URV21" s="128"/>
      <c r="URW21" s="129"/>
      <c r="URX21" s="32"/>
      <c r="URY21" s="33"/>
      <c r="URZ21" s="101"/>
      <c r="USA21" s="26"/>
      <c r="USB21" s="34"/>
      <c r="USC21" s="34"/>
      <c r="USD21" s="21"/>
      <c r="USE21" s="128"/>
      <c r="USF21" s="129"/>
      <c r="USG21" s="32"/>
      <c r="USH21" s="33"/>
      <c r="USI21" s="101"/>
      <c r="USJ21" s="26"/>
      <c r="USK21" s="34"/>
      <c r="USL21" s="34"/>
      <c r="USM21" s="21"/>
      <c r="USN21" s="128"/>
      <c r="USO21" s="129"/>
      <c r="USP21" s="32"/>
      <c r="USQ21" s="33"/>
      <c r="USR21" s="101"/>
      <c r="USS21" s="26"/>
      <c r="UST21" s="34"/>
      <c r="USU21" s="34"/>
      <c r="USV21" s="21"/>
      <c r="USW21" s="128"/>
      <c r="USX21" s="129"/>
      <c r="USY21" s="32"/>
      <c r="USZ21" s="33"/>
      <c r="UTA21" s="101"/>
      <c r="UTB21" s="26"/>
      <c r="UTC21" s="34"/>
      <c r="UTD21" s="34"/>
      <c r="UTE21" s="21"/>
      <c r="UTF21" s="128"/>
      <c r="UTG21" s="129"/>
      <c r="UTH21" s="32"/>
      <c r="UTI21" s="33"/>
      <c r="UTJ21" s="101"/>
      <c r="UTK21" s="26"/>
      <c r="UTL21" s="34"/>
      <c r="UTM21" s="34"/>
      <c r="UTN21" s="21"/>
      <c r="UTO21" s="128"/>
      <c r="UTP21" s="129"/>
      <c r="UTQ21" s="32"/>
      <c r="UTR21" s="33"/>
      <c r="UTS21" s="101"/>
      <c r="UTT21" s="26"/>
      <c r="UTU21" s="34"/>
      <c r="UTV21" s="34"/>
      <c r="UTW21" s="21"/>
      <c r="UTX21" s="128"/>
      <c r="UTY21" s="129"/>
      <c r="UTZ21" s="32"/>
      <c r="UUA21" s="33"/>
      <c r="UUB21" s="101"/>
      <c r="UUC21" s="26"/>
      <c r="UUD21" s="34"/>
      <c r="UUE21" s="34"/>
      <c r="UUF21" s="21"/>
      <c r="UUG21" s="128"/>
      <c r="UUH21" s="129"/>
      <c r="UUI21" s="32"/>
      <c r="UUJ21" s="33"/>
      <c r="UUK21" s="101"/>
      <c r="UUL21" s="26"/>
      <c r="UUM21" s="34"/>
      <c r="UUN21" s="34"/>
      <c r="UUO21" s="21"/>
      <c r="UUP21" s="128"/>
      <c r="UUQ21" s="129"/>
      <c r="UUR21" s="32"/>
      <c r="UUS21" s="33"/>
      <c r="UUT21" s="101"/>
      <c r="UUU21" s="26"/>
      <c r="UUV21" s="34"/>
      <c r="UUW21" s="34"/>
      <c r="UUX21" s="21"/>
      <c r="UUY21" s="128"/>
      <c r="UUZ21" s="129"/>
      <c r="UVA21" s="32"/>
      <c r="UVB21" s="33"/>
      <c r="UVC21" s="101"/>
      <c r="UVD21" s="26"/>
      <c r="UVE21" s="34"/>
      <c r="UVF21" s="34"/>
      <c r="UVG21" s="21"/>
      <c r="UVH21" s="128"/>
      <c r="UVI21" s="129"/>
      <c r="UVJ21" s="32"/>
      <c r="UVK21" s="33"/>
      <c r="UVL21" s="101"/>
      <c r="UVM21" s="26"/>
      <c r="UVN21" s="34"/>
      <c r="UVO21" s="34"/>
      <c r="UVP21" s="21"/>
      <c r="UVQ21" s="128"/>
      <c r="UVR21" s="129"/>
      <c r="UVS21" s="32"/>
      <c r="UVT21" s="33"/>
      <c r="UVU21" s="101"/>
      <c r="UVV21" s="26"/>
      <c r="UVW21" s="34"/>
      <c r="UVX21" s="34"/>
      <c r="UVY21" s="21"/>
      <c r="UVZ21" s="128"/>
      <c r="UWA21" s="129"/>
      <c r="UWB21" s="32"/>
      <c r="UWC21" s="33"/>
      <c r="UWD21" s="101"/>
      <c r="UWE21" s="26"/>
      <c r="UWF21" s="34"/>
      <c r="UWG21" s="34"/>
      <c r="UWH21" s="21"/>
      <c r="UWI21" s="128"/>
      <c r="UWJ21" s="129"/>
      <c r="UWK21" s="32"/>
      <c r="UWL21" s="33"/>
      <c r="UWM21" s="101"/>
      <c r="UWN21" s="26"/>
      <c r="UWO21" s="34"/>
      <c r="UWP21" s="34"/>
      <c r="UWQ21" s="21"/>
      <c r="UWR21" s="128"/>
      <c r="UWS21" s="129"/>
      <c r="UWT21" s="32"/>
      <c r="UWU21" s="33"/>
      <c r="UWV21" s="101"/>
      <c r="UWW21" s="26"/>
      <c r="UWX21" s="34"/>
      <c r="UWY21" s="34"/>
      <c r="UWZ21" s="21"/>
      <c r="UXA21" s="128"/>
      <c r="UXB21" s="129"/>
      <c r="UXC21" s="32"/>
      <c r="UXD21" s="33"/>
      <c r="UXE21" s="101"/>
      <c r="UXF21" s="26"/>
      <c r="UXG21" s="34"/>
      <c r="UXH21" s="34"/>
      <c r="UXI21" s="21"/>
      <c r="UXJ21" s="128"/>
      <c r="UXK21" s="129"/>
      <c r="UXL21" s="32"/>
      <c r="UXM21" s="33"/>
      <c r="UXN21" s="101"/>
      <c r="UXO21" s="26"/>
      <c r="UXP21" s="34"/>
      <c r="UXQ21" s="34"/>
      <c r="UXR21" s="21"/>
      <c r="UXS21" s="128"/>
      <c r="UXT21" s="129"/>
      <c r="UXU21" s="32"/>
      <c r="UXV21" s="33"/>
      <c r="UXW21" s="101"/>
      <c r="UXX21" s="26"/>
      <c r="UXY21" s="34"/>
      <c r="UXZ21" s="34"/>
      <c r="UYA21" s="21"/>
      <c r="UYB21" s="128"/>
      <c r="UYC21" s="129"/>
      <c r="UYD21" s="32"/>
      <c r="UYE21" s="33"/>
      <c r="UYF21" s="101"/>
      <c r="UYG21" s="26"/>
      <c r="UYH21" s="34"/>
      <c r="UYI21" s="34"/>
      <c r="UYJ21" s="21"/>
      <c r="UYK21" s="128"/>
      <c r="UYL21" s="129"/>
      <c r="UYM21" s="32"/>
      <c r="UYN21" s="33"/>
      <c r="UYO21" s="101"/>
      <c r="UYP21" s="26"/>
      <c r="UYQ21" s="34"/>
      <c r="UYR21" s="34"/>
      <c r="UYS21" s="21"/>
      <c r="UYT21" s="128"/>
      <c r="UYU21" s="129"/>
      <c r="UYV21" s="32"/>
      <c r="UYW21" s="33"/>
      <c r="UYX21" s="101"/>
      <c r="UYY21" s="26"/>
      <c r="UYZ21" s="34"/>
      <c r="UZA21" s="34"/>
      <c r="UZB21" s="21"/>
      <c r="UZC21" s="128"/>
      <c r="UZD21" s="129"/>
      <c r="UZE21" s="32"/>
      <c r="UZF21" s="33"/>
      <c r="UZG21" s="101"/>
      <c r="UZH21" s="26"/>
      <c r="UZI21" s="34"/>
      <c r="UZJ21" s="34"/>
      <c r="UZK21" s="21"/>
      <c r="UZL21" s="128"/>
      <c r="UZM21" s="129"/>
      <c r="UZN21" s="32"/>
      <c r="UZO21" s="33"/>
      <c r="UZP21" s="101"/>
      <c r="UZQ21" s="26"/>
      <c r="UZR21" s="34"/>
      <c r="UZS21" s="34"/>
      <c r="UZT21" s="21"/>
      <c r="UZU21" s="128"/>
      <c r="UZV21" s="129"/>
      <c r="UZW21" s="32"/>
      <c r="UZX21" s="33"/>
      <c r="UZY21" s="101"/>
      <c r="UZZ21" s="26"/>
      <c r="VAA21" s="34"/>
      <c r="VAB21" s="34"/>
      <c r="VAC21" s="21"/>
      <c r="VAD21" s="128"/>
      <c r="VAE21" s="129"/>
      <c r="VAF21" s="32"/>
      <c r="VAG21" s="33"/>
      <c r="VAH21" s="101"/>
      <c r="VAI21" s="26"/>
      <c r="VAJ21" s="34"/>
      <c r="VAK21" s="34"/>
      <c r="VAL21" s="21"/>
      <c r="VAM21" s="128"/>
      <c r="VAN21" s="129"/>
      <c r="VAO21" s="32"/>
      <c r="VAP21" s="33"/>
      <c r="VAQ21" s="101"/>
      <c r="VAR21" s="26"/>
      <c r="VAS21" s="34"/>
      <c r="VAT21" s="34"/>
      <c r="VAU21" s="21"/>
      <c r="VAV21" s="128"/>
      <c r="VAW21" s="129"/>
      <c r="VAX21" s="32"/>
      <c r="VAY21" s="33"/>
      <c r="VAZ21" s="101"/>
      <c r="VBA21" s="26"/>
      <c r="VBB21" s="34"/>
      <c r="VBC21" s="34"/>
      <c r="VBD21" s="21"/>
      <c r="VBE21" s="128"/>
      <c r="VBF21" s="129"/>
      <c r="VBG21" s="32"/>
      <c r="VBH21" s="33"/>
      <c r="VBI21" s="101"/>
      <c r="VBJ21" s="26"/>
      <c r="VBK21" s="34"/>
      <c r="VBL21" s="34"/>
      <c r="VBM21" s="21"/>
      <c r="VBN21" s="128"/>
      <c r="VBO21" s="129"/>
      <c r="VBP21" s="32"/>
      <c r="VBQ21" s="33"/>
      <c r="VBR21" s="101"/>
      <c r="VBS21" s="26"/>
      <c r="VBT21" s="34"/>
      <c r="VBU21" s="34"/>
      <c r="VBV21" s="21"/>
      <c r="VBW21" s="128"/>
      <c r="VBX21" s="129"/>
      <c r="VBY21" s="32"/>
      <c r="VBZ21" s="33"/>
      <c r="VCA21" s="101"/>
      <c r="VCB21" s="26"/>
      <c r="VCC21" s="34"/>
      <c r="VCD21" s="34"/>
      <c r="VCE21" s="21"/>
      <c r="VCF21" s="128"/>
      <c r="VCG21" s="129"/>
      <c r="VCH21" s="32"/>
      <c r="VCI21" s="33"/>
      <c r="VCJ21" s="101"/>
      <c r="VCK21" s="26"/>
      <c r="VCL21" s="34"/>
      <c r="VCM21" s="34"/>
      <c r="VCN21" s="21"/>
      <c r="VCO21" s="128"/>
      <c r="VCP21" s="129"/>
      <c r="VCQ21" s="32"/>
      <c r="VCR21" s="33"/>
      <c r="VCS21" s="101"/>
      <c r="VCT21" s="26"/>
      <c r="VCU21" s="34"/>
      <c r="VCV21" s="34"/>
      <c r="VCW21" s="21"/>
      <c r="VCX21" s="128"/>
      <c r="VCY21" s="129"/>
      <c r="VCZ21" s="32"/>
      <c r="VDA21" s="33"/>
      <c r="VDB21" s="101"/>
      <c r="VDC21" s="26"/>
      <c r="VDD21" s="34"/>
      <c r="VDE21" s="34"/>
      <c r="VDF21" s="21"/>
      <c r="VDG21" s="128"/>
      <c r="VDH21" s="129"/>
      <c r="VDI21" s="32"/>
      <c r="VDJ21" s="33"/>
      <c r="VDK21" s="101"/>
      <c r="VDL21" s="26"/>
      <c r="VDM21" s="34"/>
      <c r="VDN21" s="34"/>
      <c r="VDO21" s="21"/>
      <c r="VDP21" s="128"/>
      <c r="VDQ21" s="129"/>
      <c r="VDR21" s="32"/>
      <c r="VDS21" s="33"/>
      <c r="VDT21" s="101"/>
      <c r="VDU21" s="26"/>
      <c r="VDV21" s="34"/>
      <c r="VDW21" s="34"/>
      <c r="VDX21" s="21"/>
      <c r="VDY21" s="128"/>
      <c r="VDZ21" s="129"/>
      <c r="VEA21" s="32"/>
      <c r="VEB21" s="33"/>
      <c r="VEC21" s="101"/>
      <c r="VED21" s="26"/>
      <c r="VEE21" s="34"/>
      <c r="VEF21" s="34"/>
      <c r="VEG21" s="21"/>
      <c r="VEH21" s="128"/>
      <c r="VEI21" s="129"/>
      <c r="VEJ21" s="32"/>
      <c r="VEK21" s="33"/>
      <c r="VEL21" s="101"/>
      <c r="VEM21" s="26"/>
      <c r="VEN21" s="34"/>
      <c r="VEO21" s="34"/>
      <c r="VEP21" s="21"/>
      <c r="VEQ21" s="128"/>
      <c r="VER21" s="129"/>
      <c r="VES21" s="32"/>
      <c r="VET21" s="33"/>
      <c r="VEU21" s="101"/>
      <c r="VEV21" s="26"/>
      <c r="VEW21" s="34"/>
      <c r="VEX21" s="34"/>
      <c r="VEY21" s="21"/>
      <c r="VEZ21" s="128"/>
      <c r="VFA21" s="129"/>
      <c r="VFB21" s="32"/>
      <c r="VFC21" s="33"/>
      <c r="VFD21" s="101"/>
      <c r="VFE21" s="26"/>
      <c r="VFF21" s="34"/>
      <c r="VFG21" s="34"/>
      <c r="VFH21" s="21"/>
      <c r="VFI21" s="128"/>
      <c r="VFJ21" s="129"/>
      <c r="VFK21" s="32"/>
      <c r="VFL21" s="33"/>
      <c r="VFM21" s="101"/>
      <c r="VFN21" s="26"/>
      <c r="VFO21" s="34"/>
      <c r="VFP21" s="34"/>
      <c r="VFQ21" s="21"/>
      <c r="VFR21" s="128"/>
      <c r="VFS21" s="129"/>
      <c r="VFT21" s="32"/>
      <c r="VFU21" s="33"/>
      <c r="VFV21" s="101"/>
      <c r="VFW21" s="26"/>
      <c r="VFX21" s="34"/>
      <c r="VFY21" s="34"/>
      <c r="VFZ21" s="21"/>
      <c r="VGA21" s="128"/>
      <c r="VGB21" s="129"/>
      <c r="VGC21" s="32"/>
      <c r="VGD21" s="33"/>
      <c r="VGE21" s="101"/>
      <c r="VGF21" s="26"/>
      <c r="VGG21" s="34"/>
      <c r="VGH21" s="34"/>
      <c r="VGI21" s="21"/>
      <c r="VGJ21" s="128"/>
      <c r="VGK21" s="129"/>
      <c r="VGL21" s="32"/>
      <c r="VGM21" s="33"/>
      <c r="VGN21" s="101"/>
      <c r="VGO21" s="26"/>
      <c r="VGP21" s="34"/>
      <c r="VGQ21" s="34"/>
      <c r="VGR21" s="21"/>
      <c r="VGS21" s="128"/>
      <c r="VGT21" s="129"/>
      <c r="VGU21" s="32"/>
      <c r="VGV21" s="33"/>
      <c r="VGW21" s="101"/>
      <c r="VGX21" s="26"/>
      <c r="VGY21" s="34"/>
      <c r="VGZ21" s="34"/>
      <c r="VHA21" s="21"/>
      <c r="VHB21" s="128"/>
      <c r="VHC21" s="129"/>
      <c r="VHD21" s="32"/>
      <c r="VHE21" s="33"/>
      <c r="VHF21" s="101"/>
      <c r="VHG21" s="26"/>
      <c r="VHH21" s="34"/>
      <c r="VHI21" s="34"/>
      <c r="VHJ21" s="21"/>
      <c r="VHK21" s="128"/>
      <c r="VHL21" s="129"/>
      <c r="VHM21" s="32"/>
      <c r="VHN21" s="33"/>
      <c r="VHO21" s="101"/>
      <c r="VHP21" s="26"/>
      <c r="VHQ21" s="34"/>
      <c r="VHR21" s="34"/>
      <c r="VHS21" s="21"/>
      <c r="VHT21" s="128"/>
      <c r="VHU21" s="129"/>
      <c r="VHV21" s="32"/>
      <c r="VHW21" s="33"/>
      <c r="VHX21" s="101"/>
      <c r="VHY21" s="26"/>
      <c r="VHZ21" s="34"/>
      <c r="VIA21" s="34"/>
      <c r="VIB21" s="21"/>
      <c r="VIC21" s="128"/>
      <c r="VID21" s="129"/>
      <c r="VIE21" s="32"/>
      <c r="VIF21" s="33"/>
      <c r="VIG21" s="101"/>
      <c r="VIH21" s="26"/>
      <c r="VII21" s="34"/>
      <c r="VIJ21" s="34"/>
      <c r="VIK21" s="21"/>
      <c r="VIL21" s="128"/>
      <c r="VIM21" s="129"/>
      <c r="VIN21" s="32"/>
      <c r="VIO21" s="33"/>
      <c r="VIP21" s="101"/>
      <c r="VIQ21" s="26"/>
      <c r="VIR21" s="34"/>
      <c r="VIS21" s="34"/>
      <c r="VIT21" s="21"/>
      <c r="VIU21" s="128"/>
      <c r="VIV21" s="129"/>
      <c r="VIW21" s="32"/>
      <c r="VIX21" s="33"/>
      <c r="VIY21" s="101"/>
      <c r="VIZ21" s="26"/>
      <c r="VJA21" s="34"/>
      <c r="VJB21" s="34"/>
      <c r="VJC21" s="21"/>
      <c r="VJD21" s="128"/>
      <c r="VJE21" s="129"/>
      <c r="VJF21" s="32"/>
      <c r="VJG21" s="33"/>
      <c r="VJH21" s="101"/>
      <c r="VJI21" s="26"/>
      <c r="VJJ21" s="34"/>
      <c r="VJK21" s="34"/>
      <c r="VJL21" s="21"/>
      <c r="VJM21" s="128"/>
      <c r="VJN21" s="129"/>
      <c r="VJO21" s="32"/>
      <c r="VJP21" s="33"/>
      <c r="VJQ21" s="101"/>
      <c r="VJR21" s="26"/>
      <c r="VJS21" s="34"/>
      <c r="VJT21" s="34"/>
      <c r="VJU21" s="21"/>
      <c r="VJV21" s="128"/>
      <c r="VJW21" s="129"/>
      <c r="VJX21" s="32"/>
      <c r="VJY21" s="33"/>
      <c r="VJZ21" s="101"/>
      <c r="VKA21" s="26"/>
      <c r="VKB21" s="34"/>
      <c r="VKC21" s="34"/>
      <c r="VKD21" s="21"/>
      <c r="VKE21" s="128"/>
      <c r="VKF21" s="129"/>
      <c r="VKG21" s="32"/>
      <c r="VKH21" s="33"/>
      <c r="VKI21" s="101"/>
      <c r="VKJ21" s="26"/>
      <c r="VKK21" s="34"/>
      <c r="VKL21" s="34"/>
      <c r="VKM21" s="21"/>
      <c r="VKN21" s="128"/>
      <c r="VKO21" s="129"/>
      <c r="VKP21" s="32"/>
      <c r="VKQ21" s="33"/>
      <c r="VKR21" s="101"/>
      <c r="VKS21" s="26"/>
      <c r="VKT21" s="34"/>
      <c r="VKU21" s="34"/>
      <c r="VKV21" s="21"/>
      <c r="VKW21" s="128"/>
      <c r="VKX21" s="129"/>
      <c r="VKY21" s="32"/>
      <c r="VKZ21" s="33"/>
      <c r="VLA21" s="101"/>
      <c r="VLB21" s="26"/>
      <c r="VLC21" s="34"/>
      <c r="VLD21" s="34"/>
      <c r="VLE21" s="21"/>
      <c r="VLF21" s="128"/>
      <c r="VLG21" s="129"/>
      <c r="VLH21" s="32"/>
      <c r="VLI21" s="33"/>
      <c r="VLJ21" s="101"/>
      <c r="VLK21" s="26"/>
      <c r="VLL21" s="34"/>
      <c r="VLM21" s="34"/>
      <c r="VLN21" s="21"/>
      <c r="VLO21" s="128"/>
      <c r="VLP21" s="129"/>
      <c r="VLQ21" s="32"/>
      <c r="VLR21" s="33"/>
      <c r="VLS21" s="101"/>
      <c r="VLT21" s="26"/>
      <c r="VLU21" s="34"/>
      <c r="VLV21" s="34"/>
      <c r="VLW21" s="21"/>
      <c r="VLX21" s="128"/>
      <c r="VLY21" s="129"/>
      <c r="VLZ21" s="32"/>
      <c r="VMA21" s="33"/>
      <c r="VMB21" s="101"/>
      <c r="VMC21" s="26"/>
      <c r="VMD21" s="34"/>
      <c r="VME21" s="34"/>
      <c r="VMF21" s="21"/>
      <c r="VMG21" s="128"/>
      <c r="VMH21" s="129"/>
      <c r="VMI21" s="32"/>
      <c r="VMJ21" s="33"/>
      <c r="VMK21" s="101"/>
      <c r="VML21" s="26"/>
      <c r="VMM21" s="34"/>
      <c r="VMN21" s="34"/>
      <c r="VMO21" s="21"/>
      <c r="VMP21" s="128"/>
      <c r="VMQ21" s="129"/>
      <c r="VMR21" s="32"/>
      <c r="VMS21" s="33"/>
      <c r="VMT21" s="101"/>
      <c r="VMU21" s="26"/>
      <c r="VMV21" s="34"/>
      <c r="VMW21" s="34"/>
      <c r="VMX21" s="21"/>
      <c r="VMY21" s="128"/>
      <c r="VMZ21" s="129"/>
      <c r="VNA21" s="32"/>
      <c r="VNB21" s="33"/>
      <c r="VNC21" s="101"/>
      <c r="VND21" s="26"/>
      <c r="VNE21" s="34"/>
      <c r="VNF21" s="34"/>
      <c r="VNG21" s="21"/>
      <c r="VNH21" s="128"/>
      <c r="VNI21" s="129"/>
      <c r="VNJ21" s="32"/>
      <c r="VNK21" s="33"/>
      <c r="VNL21" s="101"/>
      <c r="VNM21" s="26"/>
      <c r="VNN21" s="34"/>
      <c r="VNO21" s="34"/>
      <c r="VNP21" s="21"/>
      <c r="VNQ21" s="128"/>
      <c r="VNR21" s="129"/>
      <c r="VNS21" s="32"/>
      <c r="VNT21" s="33"/>
      <c r="VNU21" s="101"/>
      <c r="VNV21" s="26"/>
      <c r="VNW21" s="34"/>
      <c r="VNX21" s="34"/>
      <c r="VNY21" s="21"/>
      <c r="VNZ21" s="128"/>
      <c r="VOA21" s="129"/>
      <c r="VOB21" s="32"/>
      <c r="VOC21" s="33"/>
      <c r="VOD21" s="101"/>
      <c r="VOE21" s="26"/>
      <c r="VOF21" s="34"/>
      <c r="VOG21" s="34"/>
      <c r="VOH21" s="21"/>
      <c r="VOI21" s="128"/>
      <c r="VOJ21" s="129"/>
      <c r="VOK21" s="32"/>
      <c r="VOL21" s="33"/>
      <c r="VOM21" s="101"/>
      <c r="VON21" s="26"/>
      <c r="VOO21" s="34"/>
      <c r="VOP21" s="34"/>
      <c r="VOQ21" s="21"/>
      <c r="VOR21" s="128"/>
      <c r="VOS21" s="129"/>
      <c r="VOT21" s="32"/>
      <c r="VOU21" s="33"/>
      <c r="VOV21" s="101"/>
      <c r="VOW21" s="26"/>
      <c r="VOX21" s="34"/>
      <c r="VOY21" s="34"/>
      <c r="VOZ21" s="21"/>
      <c r="VPA21" s="128"/>
      <c r="VPB21" s="129"/>
      <c r="VPC21" s="32"/>
      <c r="VPD21" s="33"/>
      <c r="VPE21" s="101"/>
      <c r="VPF21" s="26"/>
      <c r="VPG21" s="34"/>
      <c r="VPH21" s="34"/>
      <c r="VPI21" s="21"/>
      <c r="VPJ21" s="128"/>
      <c r="VPK21" s="129"/>
      <c r="VPL21" s="32"/>
      <c r="VPM21" s="33"/>
      <c r="VPN21" s="101"/>
      <c r="VPO21" s="26"/>
      <c r="VPP21" s="34"/>
      <c r="VPQ21" s="34"/>
      <c r="VPR21" s="21"/>
      <c r="VPS21" s="128"/>
      <c r="VPT21" s="129"/>
      <c r="VPU21" s="32"/>
      <c r="VPV21" s="33"/>
      <c r="VPW21" s="101"/>
      <c r="VPX21" s="26"/>
      <c r="VPY21" s="34"/>
      <c r="VPZ21" s="34"/>
      <c r="VQA21" s="21"/>
      <c r="VQB21" s="128"/>
      <c r="VQC21" s="129"/>
      <c r="VQD21" s="32"/>
      <c r="VQE21" s="33"/>
      <c r="VQF21" s="101"/>
      <c r="VQG21" s="26"/>
      <c r="VQH21" s="34"/>
      <c r="VQI21" s="34"/>
      <c r="VQJ21" s="21"/>
      <c r="VQK21" s="128"/>
      <c r="VQL21" s="129"/>
      <c r="VQM21" s="32"/>
      <c r="VQN21" s="33"/>
      <c r="VQO21" s="101"/>
      <c r="VQP21" s="26"/>
      <c r="VQQ21" s="34"/>
      <c r="VQR21" s="34"/>
      <c r="VQS21" s="21"/>
      <c r="VQT21" s="128"/>
      <c r="VQU21" s="129"/>
      <c r="VQV21" s="32"/>
      <c r="VQW21" s="33"/>
      <c r="VQX21" s="101"/>
      <c r="VQY21" s="26"/>
      <c r="VQZ21" s="34"/>
      <c r="VRA21" s="34"/>
      <c r="VRB21" s="21"/>
      <c r="VRC21" s="128"/>
      <c r="VRD21" s="129"/>
      <c r="VRE21" s="32"/>
      <c r="VRF21" s="33"/>
      <c r="VRG21" s="101"/>
      <c r="VRH21" s="26"/>
      <c r="VRI21" s="34"/>
      <c r="VRJ21" s="34"/>
      <c r="VRK21" s="21"/>
      <c r="VRL21" s="128"/>
      <c r="VRM21" s="129"/>
      <c r="VRN21" s="32"/>
      <c r="VRO21" s="33"/>
      <c r="VRP21" s="101"/>
      <c r="VRQ21" s="26"/>
      <c r="VRR21" s="34"/>
      <c r="VRS21" s="34"/>
      <c r="VRT21" s="21"/>
      <c r="VRU21" s="128"/>
      <c r="VRV21" s="129"/>
      <c r="VRW21" s="32"/>
      <c r="VRX21" s="33"/>
      <c r="VRY21" s="101"/>
      <c r="VRZ21" s="26"/>
      <c r="VSA21" s="34"/>
      <c r="VSB21" s="34"/>
      <c r="VSC21" s="21"/>
      <c r="VSD21" s="128"/>
      <c r="VSE21" s="129"/>
      <c r="VSF21" s="32"/>
      <c r="VSG21" s="33"/>
      <c r="VSH21" s="101"/>
      <c r="VSI21" s="26"/>
      <c r="VSJ21" s="34"/>
      <c r="VSK21" s="34"/>
      <c r="VSL21" s="21"/>
      <c r="VSM21" s="128"/>
      <c r="VSN21" s="129"/>
      <c r="VSO21" s="32"/>
      <c r="VSP21" s="33"/>
      <c r="VSQ21" s="101"/>
      <c r="VSR21" s="26"/>
      <c r="VSS21" s="34"/>
      <c r="VST21" s="34"/>
      <c r="VSU21" s="21"/>
      <c r="VSV21" s="128"/>
      <c r="VSW21" s="129"/>
      <c r="VSX21" s="32"/>
      <c r="VSY21" s="33"/>
      <c r="VSZ21" s="101"/>
      <c r="VTA21" s="26"/>
      <c r="VTB21" s="34"/>
      <c r="VTC21" s="34"/>
      <c r="VTD21" s="21"/>
      <c r="VTE21" s="128"/>
      <c r="VTF21" s="129"/>
      <c r="VTG21" s="32"/>
      <c r="VTH21" s="33"/>
      <c r="VTI21" s="101"/>
      <c r="VTJ21" s="26"/>
      <c r="VTK21" s="34"/>
      <c r="VTL21" s="34"/>
      <c r="VTM21" s="21"/>
      <c r="VTN21" s="128"/>
      <c r="VTO21" s="129"/>
      <c r="VTP21" s="32"/>
      <c r="VTQ21" s="33"/>
      <c r="VTR21" s="101"/>
      <c r="VTS21" s="26"/>
      <c r="VTT21" s="34"/>
      <c r="VTU21" s="34"/>
      <c r="VTV21" s="21"/>
      <c r="VTW21" s="128"/>
      <c r="VTX21" s="129"/>
      <c r="VTY21" s="32"/>
      <c r="VTZ21" s="33"/>
      <c r="VUA21" s="101"/>
      <c r="VUB21" s="26"/>
      <c r="VUC21" s="34"/>
      <c r="VUD21" s="34"/>
      <c r="VUE21" s="21"/>
      <c r="VUF21" s="128"/>
      <c r="VUG21" s="129"/>
      <c r="VUH21" s="32"/>
      <c r="VUI21" s="33"/>
      <c r="VUJ21" s="101"/>
      <c r="VUK21" s="26"/>
      <c r="VUL21" s="34"/>
      <c r="VUM21" s="34"/>
      <c r="VUN21" s="21"/>
      <c r="VUO21" s="128"/>
      <c r="VUP21" s="129"/>
      <c r="VUQ21" s="32"/>
      <c r="VUR21" s="33"/>
      <c r="VUS21" s="101"/>
      <c r="VUT21" s="26"/>
      <c r="VUU21" s="34"/>
      <c r="VUV21" s="34"/>
      <c r="VUW21" s="21"/>
      <c r="VUX21" s="128"/>
      <c r="VUY21" s="129"/>
      <c r="VUZ21" s="32"/>
      <c r="VVA21" s="33"/>
      <c r="VVB21" s="101"/>
      <c r="VVC21" s="26"/>
      <c r="VVD21" s="34"/>
      <c r="VVE21" s="34"/>
      <c r="VVF21" s="21"/>
      <c r="VVG21" s="128"/>
      <c r="VVH21" s="129"/>
      <c r="VVI21" s="32"/>
      <c r="VVJ21" s="33"/>
      <c r="VVK21" s="101"/>
      <c r="VVL21" s="26"/>
      <c r="VVM21" s="34"/>
      <c r="VVN21" s="34"/>
      <c r="VVO21" s="21"/>
      <c r="VVP21" s="128"/>
      <c r="VVQ21" s="129"/>
      <c r="VVR21" s="32"/>
      <c r="VVS21" s="33"/>
      <c r="VVT21" s="101"/>
      <c r="VVU21" s="26"/>
      <c r="VVV21" s="34"/>
      <c r="VVW21" s="34"/>
      <c r="VVX21" s="21"/>
      <c r="VVY21" s="128"/>
      <c r="VVZ21" s="129"/>
      <c r="VWA21" s="32"/>
      <c r="VWB21" s="33"/>
      <c r="VWC21" s="101"/>
      <c r="VWD21" s="26"/>
      <c r="VWE21" s="34"/>
      <c r="VWF21" s="34"/>
      <c r="VWG21" s="21"/>
      <c r="VWH21" s="128"/>
      <c r="VWI21" s="129"/>
      <c r="VWJ21" s="32"/>
      <c r="VWK21" s="33"/>
      <c r="VWL21" s="101"/>
      <c r="VWM21" s="26"/>
      <c r="VWN21" s="34"/>
      <c r="VWO21" s="34"/>
      <c r="VWP21" s="21"/>
      <c r="VWQ21" s="128"/>
      <c r="VWR21" s="129"/>
      <c r="VWS21" s="32"/>
      <c r="VWT21" s="33"/>
      <c r="VWU21" s="101"/>
      <c r="VWV21" s="26"/>
      <c r="VWW21" s="34"/>
      <c r="VWX21" s="34"/>
      <c r="VWY21" s="21"/>
      <c r="VWZ21" s="128"/>
      <c r="VXA21" s="129"/>
      <c r="VXB21" s="32"/>
      <c r="VXC21" s="33"/>
      <c r="VXD21" s="101"/>
      <c r="VXE21" s="26"/>
      <c r="VXF21" s="34"/>
      <c r="VXG21" s="34"/>
      <c r="VXH21" s="21"/>
      <c r="VXI21" s="128"/>
      <c r="VXJ21" s="129"/>
      <c r="VXK21" s="32"/>
      <c r="VXL21" s="33"/>
      <c r="VXM21" s="101"/>
      <c r="VXN21" s="26"/>
      <c r="VXO21" s="34"/>
      <c r="VXP21" s="34"/>
      <c r="VXQ21" s="21"/>
      <c r="VXR21" s="128"/>
      <c r="VXS21" s="129"/>
      <c r="VXT21" s="32"/>
      <c r="VXU21" s="33"/>
      <c r="VXV21" s="101"/>
      <c r="VXW21" s="26"/>
      <c r="VXX21" s="34"/>
      <c r="VXY21" s="34"/>
      <c r="VXZ21" s="21"/>
      <c r="VYA21" s="128"/>
      <c r="VYB21" s="129"/>
      <c r="VYC21" s="32"/>
      <c r="VYD21" s="33"/>
      <c r="VYE21" s="101"/>
      <c r="VYF21" s="26"/>
      <c r="VYG21" s="34"/>
      <c r="VYH21" s="34"/>
      <c r="VYI21" s="21"/>
      <c r="VYJ21" s="128"/>
      <c r="VYK21" s="129"/>
      <c r="VYL21" s="32"/>
      <c r="VYM21" s="33"/>
      <c r="VYN21" s="101"/>
      <c r="VYO21" s="26"/>
      <c r="VYP21" s="34"/>
      <c r="VYQ21" s="34"/>
      <c r="VYR21" s="21"/>
      <c r="VYS21" s="128"/>
      <c r="VYT21" s="129"/>
      <c r="VYU21" s="32"/>
      <c r="VYV21" s="33"/>
      <c r="VYW21" s="101"/>
      <c r="VYX21" s="26"/>
      <c r="VYY21" s="34"/>
      <c r="VYZ21" s="34"/>
      <c r="VZA21" s="21"/>
      <c r="VZB21" s="128"/>
      <c r="VZC21" s="129"/>
      <c r="VZD21" s="32"/>
      <c r="VZE21" s="33"/>
      <c r="VZF21" s="101"/>
      <c r="VZG21" s="26"/>
      <c r="VZH21" s="34"/>
      <c r="VZI21" s="34"/>
      <c r="VZJ21" s="21"/>
      <c r="VZK21" s="128"/>
      <c r="VZL21" s="129"/>
      <c r="VZM21" s="32"/>
      <c r="VZN21" s="33"/>
      <c r="VZO21" s="101"/>
      <c r="VZP21" s="26"/>
      <c r="VZQ21" s="34"/>
      <c r="VZR21" s="34"/>
      <c r="VZS21" s="21"/>
      <c r="VZT21" s="128"/>
      <c r="VZU21" s="129"/>
      <c r="VZV21" s="32"/>
      <c r="VZW21" s="33"/>
      <c r="VZX21" s="101"/>
      <c r="VZY21" s="26"/>
      <c r="VZZ21" s="34"/>
      <c r="WAA21" s="34"/>
      <c r="WAB21" s="21"/>
      <c r="WAC21" s="128"/>
      <c r="WAD21" s="129"/>
      <c r="WAE21" s="32"/>
      <c r="WAF21" s="33"/>
      <c r="WAG21" s="101"/>
      <c r="WAH21" s="26"/>
      <c r="WAI21" s="34"/>
      <c r="WAJ21" s="34"/>
      <c r="WAK21" s="21"/>
      <c r="WAL21" s="128"/>
      <c r="WAM21" s="129"/>
      <c r="WAN21" s="32"/>
      <c r="WAO21" s="33"/>
      <c r="WAP21" s="101"/>
      <c r="WAQ21" s="26"/>
      <c r="WAR21" s="34"/>
      <c r="WAS21" s="34"/>
      <c r="WAT21" s="21"/>
      <c r="WAU21" s="128"/>
      <c r="WAV21" s="129"/>
      <c r="WAW21" s="32"/>
      <c r="WAX21" s="33"/>
      <c r="WAY21" s="101"/>
      <c r="WAZ21" s="26"/>
      <c r="WBA21" s="34"/>
      <c r="WBB21" s="34"/>
      <c r="WBC21" s="21"/>
      <c r="WBD21" s="128"/>
      <c r="WBE21" s="129"/>
      <c r="WBF21" s="32"/>
      <c r="WBG21" s="33"/>
      <c r="WBH21" s="101"/>
      <c r="WBI21" s="26"/>
      <c r="WBJ21" s="34"/>
      <c r="WBK21" s="34"/>
      <c r="WBL21" s="21"/>
      <c r="WBM21" s="128"/>
      <c r="WBN21" s="129"/>
      <c r="WBO21" s="32"/>
      <c r="WBP21" s="33"/>
      <c r="WBQ21" s="101"/>
      <c r="WBR21" s="26"/>
      <c r="WBS21" s="34"/>
      <c r="WBT21" s="34"/>
      <c r="WBU21" s="21"/>
      <c r="WBV21" s="128"/>
      <c r="WBW21" s="129"/>
      <c r="WBX21" s="32"/>
      <c r="WBY21" s="33"/>
      <c r="WBZ21" s="101"/>
      <c r="WCA21" s="26"/>
      <c r="WCB21" s="34"/>
      <c r="WCC21" s="34"/>
      <c r="WCD21" s="21"/>
      <c r="WCE21" s="128"/>
      <c r="WCF21" s="129"/>
      <c r="WCG21" s="32"/>
      <c r="WCH21" s="33"/>
      <c r="WCI21" s="101"/>
      <c r="WCJ21" s="26"/>
      <c r="WCK21" s="34"/>
      <c r="WCL21" s="34"/>
      <c r="WCM21" s="21"/>
      <c r="WCN21" s="128"/>
      <c r="WCO21" s="129"/>
      <c r="WCP21" s="32"/>
      <c r="WCQ21" s="33"/>
      <c r="WCR21" s="101"/>
      <c r="WCS21" s="26"/>
      <c r="WCT21" s="34"/>
      <c r="WCU21" s="34"/>
      <c r="WCV21" s="21"/>
      <c r="WCW21" s="128"/>
      <c r="WCX21" s="129"/>
      <c r="WCY21" s="32"/>
      <c r="WCZ21" s="33"/>
      <c r="WDA21" s="101"/>
      <c r="WDB21" s="26"/>
      <c r="WDC21" s="34"/>
      <c r="WDD21" s="34"/>
      <c r="WDE21" s="21"/>
      <c r="WDF21" s="128"/>
      <c r="WDG21" s="129"/>
      <c r="WDH21" s="32"/>
      <c r="WDI21" s="33"/>
      <c r="WDJ21" s="101"/>
      <c r="WDK21" s="26"/>
      <c r="WDL21" s="34"/>
      <c r="WDM21" s="34"/>
      <c r="WDN21" s="21"/>
      <c r="WDO21" s="128"/>
      <c r="WDP21" s="129"/>
      <c r="WDQ21" s="32"/>
      <c r="WDR21" s="33"/>
      <c r="WDS21" s="101"/>
      <c r="WDT21" s="26"/>
      <c r="WDU21" s="34"/>
      <c r="WDV21" s="34"/>
      <c r="WDW21" s="21"/>
      <c r="WDX21" s="128"/>
      <c r="WDY21" s="129"/>
      <c r="WDZ21" s="32"/>
      <c r="WEA21" s="33"/>
      <c r="WEB21" s="101"/>
      <c r="WEC21" s="26"/>
      <c r="WED21" s="34"/>
      <c r="WEE21" s="34"/>
      <c r="WEF21" s="21"/>
      <c r="WEG21" s="128"/>
      <c r="WEH21" s="129"/>
      <c r="WEI21" s="32"/>
      <c r="WEJ21" s="33"/>
      <c r="WEK21" s="101"/>
      <c r="WEL21" s="26"/>
      <c r="WEM21" s="34"/>
      <c r="WEN21" s="34"/>
      <c r="WEO21" s="21"/>
      <c r="WEP21" s="128"/>
      <c r="WEQ21" s="129"/>
      <c r="WER21" s="32"/>
      <c r="WES21" s="33"/>
      <c r="WET21" s="101"/>
      <c r="WEU21" s="26"/>
      <c r="WEV21" s="34"/>
      <c r="WEW21" s="34"/>
      <c r="WEX21" s="21"/>
      <c r="WEY21" s="128"/>
      <c r="WEZ21" s="129"/>
      <c r="WFA21" s="32"/>
      <c r="WFB21" s="33"/>
      <c r="WFC21" s="101"/>
      <c r="WFD21" s="26"/>
      <c r="WFE21" s="34"/>
      <c r="WFF21" s="34"/>
      <c r="WFG21" s="21"/>
      <c r="WFH21" s="128"/>
      <c r="WFI21" s="129"/>
      <c r="WFJ21" s="32"/>
      <c r="WFK21" s="33"/>
      <c r="WFL21" s="101"/>
      <c r="WFM21" s="26"/>
      <c r="WFN21" s="34"/>
      <c r="WFO21" s="34"/>
      <c r="WFP21" s="21"/>
      <c r="WFQ21" s="128"/>
      <c r="WFR21" s="129"/>
      <c r="WFS21" s="32"/>
      <c r="WFT21" s="33"/>
      <c r="WFU21" s="101"/>
      <c r="WFV21" s="26"/>
      <c r="WFW21" s="34"/>
      <c r="WFX21" s="34"/>
      <c r="WFY21" s="21"/>
      <c r="WFZ21" s="128"/>
      <c r="WGA21" s="129"/>
      <c r="WGB21" s="32"/>
      <c r="WGC21" s="33"/>
      <c r="WGD21" s="101"/>
      <c r="WGE21" s="26"/>
      <c r="WGF21" s="34"/>
      <c r="WGG21" s="34"/>
      <c r="WGH21" s="21"/>
      <c r="WGI21" s="128"/>
      <c r="WGJ21" s="129"/>
      <c r="WGK21" s="32"/>
      <c r="WGL21" s="33"/>
      <c r="WGM21" s="101"/>
      <c r="WGN21" s="26"/>
      <c r="WGO21" s="34"/>
      <c r="WGP21" s="34"/>
      <c r="WGQ21" s="21"/>
      <c r="WGR21" s="128"/>
      <c r="WGS21" s="129"/>
      <c r="WGT21" s="32"/>
      <c r="WGU21" s="33"/>
      <c r="WGV21" s="101"/>
      <c r="WGW21" s="26"/>
      <c r="WGX21" s="34"/>
      <c r="WGY21" s="34"/>
      <c r="WGZ21" s="21"/>
      <c r="WHA21" s="128"/>
      <c r="WHB21" s="129"/>
      <c r="WHC21" s="32"/>
      <c r="WHD21" s="33"/>
      <c r="WHE21" s="101"/>
      <c r="WHF21" s="26"/>
      <c r="WHG21" s="34"/>
      <c r="WHH21" s="34"/>
      <c r="WHI21" s="21"/>
      <c r="WHJ21" s="128"/>
      <c r="WHK21" s="129"/>
      <c r="WHL21" s="32"/>
      <c r="WHM21" s="33"/>
      <c r="WHN21" s="101"/>
      <c r="WHO21" s="26"/>
      <c r="WHP21" s="34"/>
      <c r="WHQ21" s="34"/>
      <c r="WHR21" s="21"/>
      <c r="WHS21" s="128"/>
      <c r="WHT21" s="129"/>
      <c r="WHU21" s="32"/>
      <c r="WHV21" s="33"/>
      <c r="WHW21" s="101"/>
      <c r="WHX21" s="26"/>
      <c r="WHY21" s="34"/>
      <c r="WHZ21" s="34"/>
      <c r="WIA21" s="21"/>
      <c r="WIB21" s="128"/>
      <c r="WIC21" s="129"/>
      <c r="WID21" s="32"/>
      <c r="WIE21" s="33"/>
      <c r="WIF21" s="101"/>
      <c r="WIG21" s="26"/>
      <c r="WIH21" s="34"/>
      <c r="WII21" s="34"/>
      <c r="WIJ21" s="21"/>
      <c r="WIK21" s="128"/>
      <c r="WIL21" s="129"/>
      <c r="WIM21" s="32"/>
      <c r="WIN21" s="33"/>
      <c r="WIO21" s="101"/>
      <c r="WIP21" s="26"/>
      <c r="WIQ21" s="34"/>
      <c r="WIR21" s="34"/>
      <c r="WIS21" s="21"/>
      <c r="WIT21" s="128"/>
      <c r="WIU21" s="129"/>
      <c r="WIV21" s="32"/>
      <c r="WIW21" s="33"/>
      <c r="WIX21" s="101"/>
      <c r="WIY21" s="26"/>
      <c r="WIZ21" s="34"/>
      <c r="WJA21" s="34"/>
      <c r="WJB21" s="21"/>
      <c r="WJC21" s="128"/>
      <c r="WJD21" s="129"/>
      <c r="WJE21" s="32"/>
      <c r="WJF21" s="33"/>
      <c r="WJG21" s="101"/>
      <c r="WJH21" s="26"/>
      <c r="WJI21" s="34"/>
      <c r="WJJ21" s="34"/>
      <c r="WJK21" s="21"/>
      <c r="WJL21" s="128"/>
      <c r="WJM21" s="129"/>
      <c r="WJN21" s="32"/>
      <c r="WJO21" s="33"/>
      <c r="WJP21" s="101"/>
      <c r="WJQ21" s="26"/>
      <c r="WJR21" s="34"/>
      <c r="WJS21" s="34"/>
      <c r="WJT21" s="21"/>
      <c r="WJU21" s="128"/>
      <c r="WJV21" s="129"/>
      <c r="WJW21" s="32"/>
      <c r="WJX21" s="33"/>
    </row>
    <row r="22" spans="1:15832" x14ac:dyDescent="0.25">
      <c r="A22" s="31"/>
      <c r="B22" s="63"/>
      <c r="C22" s="63"/>
      <c r="D22" s="63"/>
      <c r="E22" s="98" t="s">
        <v>34</v>
      </c>
      <c r="F22" s="99">
        <f>SUM(F5:F21)</f>
        <v>0</v>
      </c>
      <c r="G22" s="99">
        <f>SUM(G5:G21)</f>
        <v>0</v>
      </c>
      <c r="H22" s="99">
        <f>SUM(H5:H21)</f>
        <v>0</v>
      </c>
      <c r="I22" s="99">
        <f>SUM(I5:I21)</f>
        <v>0</v>
      </c>
      <c r="Q22" s="10"/>
    </row>
    <row r="23" spans="1:15832" x14ac:dyDescent="0.25">
      <c r="Q23" s="34"/>
    </row>
    <row r="24" spans="1:15832" x14ac:dyDescent="0.25">
      <c r="Q24" s="34"/>
    </row>
    <row r="25" spans="1:15832" x14ac:dyDescent="0.25">
      <c r="Q25" s="34"/>
    </row>
    <row r="27" spans="1:15832" x14ac:dyDescent="0.25">
      <c r="A27" s="31"/>
      <c r="B27" s="63"/>
      <c r="C27" s="63"/>
      <c r="D27" s="63"/>
      <c r="E27" s="63"/>
      <c r="F27" s="63"/>
      <c r="G27" s="63"/>
      <c r="H27" s="63"/>
      <c r="I27" s="63"/>
      <c r="Q27" s="10"/>
    </row>
    <row r="28" spans="1:15832" x14ac:dyDescent="0.25">
      <c r="A28" s="31"/>
      <c r="B28" s="63"/>
      <c r="C28" s="63"/>
      <c r="D28" s="63"/>
      <c r="E28" s="63"/>
      <c r="F28" s="63"/>
      <c r="G28" s="63"/>
      <c r="H28" s="63"/>
      <c r="I28" s="63"/>
      <c r="Q28" s="34"/>
    </row>
    <row r="29" spans="1:15832" x14ac:dyDescent="0.25">
      <c r="A29" s="31"/>
      <c r="B29" s="63"/>
      <c r="C29" s="63"/>
      <c r="D29" s="63"/>
      <c r="E29" s="63"/>
      <c r="F29" s="63"/>
      <c r="G29" s="63"/>
      <c r="H29" s="63"/>
      <c r="I29" s="63"/>
    </row>
    <row r="30" spans="1:15832" x14ac:dyDescent="0.25">
      <c r="F30" s="13"/>
      <c r="G30" s="13"/>
      <c r="H30" s="13"/>
    </row>
    <row r="31" spans="1:15832" x14ac:dyDescent="0.25">
      <c r="F31" s="13"/>
      <c r="G31" s="13"/>
      <c r="H31" s="13"/>
    </row>
    <row r="32" spans="1:15832" x14ac:dyDescent="0.25">
      <c r="F32" s="13"/>
      <c r="G32" s="13"/>
      <c r="H32" s="13"/>
    </row>
    <row r="33" spans="6:8" x14ac:dyDescent="0.25">
      <c r="F33" s="13"/>
      <c r="G33" s="13"/>
      <c r="H33" s="13"/>
    </row>
    <row r="34" spans="6:8" x14ac:dyDescent="0.25">
      <c r="F34" s="13"/>
      <c r="G34" s="13"/>
      <c r="H34" s="13"/>
    </row>
    <row r="35" spans="6:8" x14ac:dyDescent="0.25">
      <c r="F35" s="13"/>
      <c r="G35" s="13"/>
      <c r="H35" s="13"/>
    </row>
    <row r="36" spans="6:8" x14ac:dyDescent="0.25">
      <c r="F36" s="13"/>
      <c r="G36" s="13"/>
      <c r="H36" s="13"/>
    </row>
    <row r="37" spans="6:8" x14ac:dyDescent="0.25">
      <c r="F37" s="13"/>
      <c r="G37" s="13"/>
      <c r="H37" s="13"/>
    </row>
    <row r="38" spans="6:8" x14ac:dyDescent="0.25">
      <c r="F38" s="13"/>
      <c r="G38" s="13"/>
      <c r="H38" s="13"/>
    </row>
    <row r="39" spans="6:8" x14ac:dyDescent="0.25">
      <c r="F39" s="13"/>
      <c r="G39" s="13"/>
      <c r="H39" s="13"/>
    </row>
  </sheetData>
  <mergeCells count="1">
    <mergeCell ref="A1:F1"/>
  </mergeCells>
  <hyperlinks>
    <hyperlink ref="J5" r:id="rId1" tooltip="Jack3.5mm-Jack3.5mm spojka F/F, adaptér" display="https://datacomp.sk/jack3-5mm-jack3-5mm-spojka-f-f-adapter_d5804.html"/>
    <hyperlink ref="J18" r:id="rId2"/>
    <hyperlink ref="J14" r:id="rId3"/>
    <hyperlink ref="J15" r:id="rId4"/>
    <hyperlink ref="J16" r:id="rId5"/>
    <hyperlink ref="J17" r:id="rId6"/>
    <hyperlink ref="J20" r:id="rId7"/>
    <hyperlink ref="J21" r:id="rId8"/>
    <hyperlink ref="J12" r:id="rId9"/>
    <hyperlink ref="J11" r:id="rId10"/>
    <hyperlink ref="J10" r:id="rId11"/>
    <hyperlink ref="J9" r:id="rId12"/>
    <hyperlink ref="J8" r:id="rId13"/>
    <hyperlink ref="J7" r:id="rId14"/>
    <hyperlink ref="J19" r:id="rId15" display="https://www.muziker.sk/yamaha-dsr-112"/>
  </hyperlinks>
  <pageMargins left="0.7" right="0.7" top="0.75" bottom="0.75" header="0.3" footer="0.3"/>
  <pageSetup paperSize="9" orientation="portrait" r:id="rId1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2"/>
  <sheetViews>
    <sheetView topLeftCell="A208" zoomScale="80" zoomScaleNormal="80" workbookViewId="0">
      <selection activeCell="C234" sqref="C234"/>
    </sheetView>
  </sheetViews>
  <sheetFormatPr defaultColWidth="9.140625" defaultRowHeight="15" x14ac:dyDescent="0.25"/>
  <cols>
    <col min="1" max="1" width="4.42578125" style="12" customWidth="1"/>
    <col min="2" max="2" width="30" style="89" customWidth="1"/>
    <col min="3" max="3" width="60" style="89" customWidth="1"/>
    <col min="4" max="4" width="8.28515625" style="89" customWidth="1"/>
    <col min="5" max="5" width="11.85546875" style="12" customWidth="1"/>
    <col min="6" max="6" width="12.85546875" style="12" bestFit="1" customWidth="1"/>
    <col min="7" max="7" width="20.140625" style="12" customWidth="1"/>
    <col min="8" max="8" width="13.85546875" style="7" bestFit="1" customWidth="1"/>
    <col min="9" max="9" width="12.5703125" style="7" customWidth="1"/>
    <col min="10" max="10" width="115.28515625" style="89" bestFit="1" customWidth="1"/>
    <col min="11" max="16384" width="9.140625" style="63"/>
  </cols>
  <sheetData>
    <row r="1" spans="1:25" ht="28.5" x14ac:dyDescent="0.25">
      <c r="A1" s="153" t="s">
        <v>538</v>
      </c>
      <c r="B1" s="154"/>
      <c r="C1" s="154"/>
      <c r="D1" s="154"/>
      <c r="E1" s="154"/>
      <c r="F1" s="154"/>
      <c r="G1" s="6"/>
      <c r="J1" s="63"/>
    </row>
    <row r="2" spans="1:25" x14ac:dyDescent="0.25">
      <c r="E2" s="89"/>
    </row>
    <row r="3" spans="1:25" ht="49.5" customHeight="1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539</v>
      </c>
      <c r="F3" s="8" t="s">
        <v>6</v>
      </c>
      <c r="G3" s="2" t="s">
        <v>7</v>
      </c>
      <c r="H3" s="2" t="s">
        <v>8</v>
      </c>
      <c r="I3" s="8" t="s">
        <v>9</v>
      </c>
      <c r="J3" s="2" t="s">
        <v>10</v>
      </c>
    </row>
    <row r="4" spans="1:25" s="130" customFormat="1" x14ac:dyDescent="0.25">
      <c r="A4" s="44"/>
      <c r="B4" s="111"/>
      <c r="C4" s="73" t="s">
        <v>540</v>
      </c>
      <c r="D4" s="73"/>
      <c r="E4" s="73"/>
      <c r="F4" s="73"/>
      <c r="G4" s="73"/>
      <c r="H4" s="73"/>
      <c r="I4" s="53"/>
      <c r="J4" s="73"/>
    </row>
    <row r="5" spans="1:25" s="96" customFormat="1" ht="15.75" x14ac:dyDescent="0.25">
      <c r="A5" s="118">
        <f>'Audio príslušenstvo'!A21+1</f>
        <v>185</v>
      </c>
      <c r="B5" s="131" t="s">
        <v>518</v>
      </c>
      <c r="C5" s="18" t="s">
        <v>541</v>
      </c>
      <c r="D5" s="23" t="s">
        <v>14</v>
      </c>
      <c r="E5" s="4">
        <v>1</v>
      </c>
      <c r="F5" s="10">
        <v>0</v>
      </c>
      <c r="G5" s="10">
        <f>F5*1.2</f>
        <v>0</v>
      </c>
      <c r="H5" s="11">
        <f>E5*F5</f>
        <v>0</v>
      </c>
      <c r="I5" s="49">
        <f>SUM(H5*1.2)</f>
        <v>0</v>
      </c>
      <c r="J5" s="18" t="s">
        <v>542</v>
      </c>
      <c r="Q5" s="132"/>
      <c r="R5" s="132"/>
      <c r="S5" s="132"/>
      <c r="T5" s="132"/>
      <c r="U5" s="132"/>
      <c r="V5" s="132"/>
      <c r="W5" s="132"/>
      <c r="X5" s="132"/>
      <c r="Y5" s="132"/>
    </row>
    <row r="6" spans="1:25" s="96" customFormat="1" ht="15.75" x14ac:dyDescent="0.25">
      <c r="A6" s="118">
        <f>A5+1</f>
        <v>186</v>
      </c>
      <c r="B6" s="131" t="s">
        <v>521</v>
      </c>
      <c r="C6" s="18" t="s">
        <v>1137</v>
      </c>
      <c r="D6" s="23" t="s">
        <v>14</v>
      </c>
      <c r="E6" s="4">
        <v>1</v>
      </c>
      <c r="F6" s="10">
        <v>0</v>
      </c>
      <c r="G6" s="10">
        <f t="shared" ref="G6:G67" si="0">F6*1.2</f>
        <v>0</v>
      </c>
      <c r="H6" s="11">
        <f t="shared" ref="H6:H67" si="1">E6*F6</f>
        <v>0</v>
      </c>
      <c r="I6" s="49">
        <f t="shared" ref="I6:I67" si="2">SUM(H6*1.2)</f>
        <v>0</v>
      </c>
      <c r="J6" s="18" t="s">
        <v>543</v>
      </c>
      <c r="Q6" s="132"/>
      <c r="R6" s="132"/>
      <c r="S6" s="132"/>
      <c r="T6" s="132"/>
      <c r="U6" s="132"/>
      <c r="V6" s="132"/>
      <c r="W6" s="132"/>
      <c r="X6" s="132"/>
      <c r="Y6" s="132"/>
    </row>
    <row r="7" spans="1:25" s="96" customFormat="1" ht="15.75" x14ac:dyDescent="0.25">
      <c r="A7" s="118">
        <f t="shared" ref="A7:A21" si="3">A6+1</f>
        <v>187</v>
      </c>
      <c r="B7" s="131" t="s">
        <v>524</v>
      </c>
      <c r="C7" s="18" t="s">
        <v>1122</v>
      </c>
      <c r="D7" s="23" t="s">
        <v>544</v>
      </c>
      <c r="E7" s="4">
        <v>1</v>
      </c>
      <c r="F7" s="10">
        <v>0</v>
      </c>
      <c r="G7" s="10">
        <f t="shared" si="0"/>
        <v>0</v>
      </c>
      <c r="H7" s="11">
        <f t="shared" si="1"/>
        <v>0</v>
      </c>
      <c r="I7" s="49">
        <f t="shared" si="2"/>
        <v>0</v>
      </c>
      <c r="J7" s="18" t="s">
        <v>545</v>
      </c>
      <c r="Q7" s="132"/>
      <c r="R7" s="132"/>
      <c r="S7" s="132"/>
      <c r="T7" s="132"/>
      <c r="U7" s="132"/>
      <c r="V7" s="132"/>
      <c r="W7" s="132"/>
      <c r="X7" s="132"/>
      <c r="Y7" s="132"/>
    </row>
    <row r="8" spans="1:25" s="96" customFormat="1" x14ac:dyDescent="0.25">
      <c r="A8" s="118">
        <f t="shared" si="3"/>
        <v>188</v>
      </c>
      <c r="B8" s="131" t="s">
        <v>546</v>
      </c>
      <c r="C8" s="18" t="s">
        <v>547</v>
      </c>
      <c r="D8" s="23" t="s">
        <v>14</v>
      </c>
      <c r="E8" s="4">
        <v>1</v>
      </c>
      <c r="F8" s="10">
        <v>0</v>
      </c>
      <c r="G8" s="10">
        <f t="shared" si="0"/>
        <v>0</v>
      </c>
      <c r="H8" s="11">
        <f t="shared" si="1"/>
        <v>0</v>
      </c>
      <c r="I8" s="49">
        <f t="shared" si="2"/>
        <v>0</v>
      </c>
      <c r="J8" s="86" t="s">
        <v>548</v>
      </c>
    </row>
    <row r="9" spans="1:25" s="96" customFormat="1" ht="15.75" x14ac:dyDescent="0.25">
      <c r="A9" s="118">
        <f t="shared" si="3"/>
        <v>189</v>
      </c>
      <c r="B9" s="131" t="s">
        <v>549</v>
      </c>
      <c r="C9" s="18" t="s">
        <v>1132</v>
      </c>
      <c r="D9" s="23" t="s">
        <v>14</v>
      </c>
      <c r="E9" s="4">
        <v>1</v>
      </c>
      <c r="F9" s="10">
        <v>0</v>
      </c>
      <c r="G9" s="10">
        <f t="shared" si="0"/>
        <v>0</v>
      </c>
      <c r="H9" s="11">
        <f t="shared" si="1"/>
        <v>0</v>
      </c>
      <c r="I9" s="49">
        <f t="shared" si="2"/>
        <v>0</v>
      </c>
      <c r="J9" s="18" t="s">
        <v>550</v>
      </c>
      <c r="Q9" s="132"/>
      <c r="R9" s="132"/>
      <c r="S9" s="132"/>
      <c r="T9" s="132"/>
      <c r="U9" s="132"/>
      <c r="V9" s="132"/>
      <c r="W9" s="132"/>
      <c r="X9" s="132"/>
      <c r="Y9" s="132"/>
    </row>
    <row r="10" spans="1:25" s="96" customFormat="1" ht="15.75" x14ac:dyDescent="0.25">
      <c r="A10" s="118">
        <f t="shared" si="3"/>
        <v>190</v>
      </c>
      <c r="B10" s="131" t="s">
        <v>551</v>
      </c>
      <c r="C10" s="18" t="s">
        <v>1133</v>
      </c>
      <c r="D10" s="23" t="s">
        <v>14</v>
      </c>
      <c r="E10" s="4">
        <v>1</v>
      </c>
      <c r="F10" s="10">
        <v>0</v>
      </c>
      <c r="G10" s="10">
        <f t="shared" si="0"/>
        <v>0</v>
      </c>
      <c r="H10" s="11">
        <f t="shared" si="1"/>
        <v>0</v>
      </c>
      <c r="I10" s="49">
        <f t="shared" si="2"/>
        <v>0</v>
      </c>
      <c r="J10" s="18" t="s">
        <v>552</v>
      </c>
      <c r="Q10" s="132"/>
      <c r="R10" s="132"/>
      <c r="S10" s="132"/>
      <c r="T10" s="132"/>
      <c r="U10" s="132"/>
      <c r="V10" s="132"/>
      <c r="W10" s="132"/>
      <c r="X10" s="132"/>
      <c r="Y10" s="132"/>
    </row>
    <row r="11" spans="1:25" s="96" customFormat="1" x14ac:dyDescent="0.25">
      <c r="A11" s="118">
        <f t="shared" si="3"/>
        <v>191</v>
      </c>
      <c r="B11" s="131" t="s">
        <v>553</v>
      </c>
      <c r="C11" s="18" t="s">
        <v>1123</v>
      </c>
      <c r="D11" s="23" t="s">
        <v>14</v>
      </c>
      <c r="E11" s="4">
        <v>1</v>
      </c>
      <c r="F11" s="10">
        <v>0</v>
      </c>
      <c r="G11" s="10">
        <f t="shared" si="0"/>
        <v>0</v>
      </c>
      <c r="H11" s="11">
        <f t="shared" si="1"/>
        <v>0</v>
      </c>
      <c r="I11" s="49">
        <f t="shared" si="2"/>
        <v>0</v>
      </c>
      <c r="J11" s="18" t="s">
        <v>554</v>
      </c>
    </row>
    <row r="12" spans="1:25" s="132" customFormat="1" ht="15.75" x14ac:dyDescent="0.25">
      <c r="A12" s="118">
        <f t="shared" si="3"/>
        <v>192</v>
      </c>
      <c r="B12" s="133" t="s">
        <v>1127</v>
      </c>
      <c r="C12" s="134" t="s">
        <v>1134</v>
      </c>
      <c r="D12" s="22" t="s">
        <v>14</v>
      </c>
      <c r="E12" s="4">
        <v>1</v>
      </c>
      <c r="F12" s="10">
        <v>0</v>
      </c>
      <c r="G12" s="10">
        <f t="shared" si="0"/>
        <v>0</v>
      </c>
      <c r="H12" s="11">
        <f t="shared" si="1"/>
        <v>0</v>
      </c>
      <c r="I12" s="49">
        <f t="shared" si="2"/>
        <v>0</v>
      </c>
      <c r="J12" s="134" t="s">
        <v>555</v>
      </c>
      <c r="Q12" s="96"/>
      <c r="R12" s="96"/>
      <c r="S12" s="96"/>
      <c r="T12" s="96"/>
      <c r="U12" s="96"/>
      <c r="V12" s="96"/>
      <c r="W12" s="96"/>
      <c r="X12" s="96"/>
      <c r="Y12" s="96"/>
    </row>
    <row r="13" spans="1:25" s="132" customFormat="1" ht="15.75" x14ac:dyDescent="0.25">
      <c r="A13" s="118">
        <f t="shared" si="3"/>
        <v>193</v>
      </c>
      <c r="B13" s="135" t="s">
        <v>556</v>
      </c>
      <c r="C13" s="86" t="s">
        <v>1135</v>
      </c>
      <c r="D13" s="22" t="s">
        <v>14</v>
      </c>
      <c r="E13" s="4">
        <v>1</v>
      </c>
      <c r="F13" s="10">
        <v>0</v>
      </c>
      <c r="G13" s="10">
        <f t="shared" si="0"/>
        <v>0</v>
      </c>
      <c r="H13" s="11">
        <f t="shared" si="1"/>
        <v>0</v>
      </c>
      <c r="I13" s="49">
        <f t="shared" si="2"/>
        <v>0</v>
      </c>
      <c r="J13" s="86" t="s">
        <v>557</v>
      </c>
    </row>
    <row r="14" spans="1:25" s="96" customFormat="1" ht="15.75" x14ac:dyDescent="0.25">
      <c r="A14" s="118">
        <f t="shared" si="3"/>
        <v>194</v>
      </c>
      <c r="B14" s="131" t="s">
        <v>558</v>
      </c>
      <c r="C14" s="86" t="s">
        <v>559</v>
      </c>
      <c r="D14" s="23" t="s">
        <v>14</v>
      </c>
      <c r="E14" s="4">
        <v>1</v>
      </c>
      <c r="F14" s="10">
        <v>0</v>
      </c>
      <c r="G14" s="10">
        <f t="shared" si="0"/>
        <v>0</v>
      </c>
      <c r="H14" s="11">
        <f t="shared" si="1"/>
        <v>0</v>
      </c>
      <c r="I14" s="49">
        <f t="shared" si="2"/>
        <v>0</v>
      </c>
      <c r="J14" s="86" t="s">
        <v>560</v>
      </c>
      <c r="Q14" s="132"/>
      <c r="R14" s="132"/>
      <c r="S14" s="132"/>
      <c r="T14" s="132"/>
      <c r="U14" s="132"/>
      <c r="V14" s="132"/>
      <c r="W14" s="132"/>
      <c r="X14" s="132"/>
      <c r="Y14" s="132"/>
    </row>
    <row r="15" spans="1:25" s="96" customFormat="1" x14ac:dyDescent="0.25">
      <c r="A15" s="118">
        <f t="shared" si="3"/>
        <v>195</v>
      </c>
      <c r="B15" s="131" t="s">
        <v>561</v>
      </c>
      <c r="C15" s="86" t="s">
        <v>562</v>
      </c>
      <c r="D15" s="23" t="s">
        <v>14</v>
      </c>
      <c r="E15" s="4">
        <v>1</v>
      </c>
      <c r="F15" s="10">
        <v>0</v>
      </c>
      <c r="G15" s="10">
        <f t="shared" si="0"/>
        <v>0</v>
      </c>
      <c r="H15" s="11">
        <f t="shared" si="1"/>
        <v>0</v>
      </c>
      <c r="I15" s="49">
        <f t="shared" si="2"/>
        <v>0</v>
      </c>
      <c r="J15" s="86" t="s">
        <v>563</v>
      </c>
    </row>
    <row r="16" spans="1:25" s="96" customFormat="1" x14ac:dyDescent="0.25">
      <c r="A16" s="118">
        <f t="shared" si="3"/>
        <v>196</v>
      </c>
      <c r="B16" s="131" t="s">
        <v>564</v>
      </c>
      <c r="C16" s="18" t="s">
        <v>1136</v>
      </c>
      <c r="D16" s="23" t="s">
        <v>14</v>
      </c>
      <c r="E16" s="4">
        <v>1</v>
      </c>
      <c r="F16" s="10">
        <v>0</v>
      </c>
      <c r="G16" s="10">
        <f t="shared" si="0"/>
        <v>0</v>
      </c>
      <c r="H16" s="11">
        <f t="shared" si="1"/>
        <v>0</v>
      </c>
      <c r="I16" s="49">
        <f t="shared" si="2"/>
        <v>0</v>
      </c>
      <c r="J16" s="18" t="s">
        <v>565</v>
      </c>
    </row>
    <row r="17" spans="1:25" s="96" customFormat="1" ht="15.75" x14ac:dyDescent="0.25">
      <c r="A17" s="118">
        <f t="shared" si="3"/>
        <v>197</v>
      </c>
      <c r="B17" s="131" t="s">
        <v>566</v>
      </c>
      <c r="C17" s="18" t="s">
        <v>1130</v>
      </c>
      <c r="D17" s="23" t="s">
        <v>14</v>
      </c>
      <c r="E17" s="4">
        <v>1</v>
      </c>
      <c r="F17" s="10">
        <v>0</v>
      </c>
      <c r="G17" s="10">
        <f t="shared" si="0"/>
        <v>0</v>
      </c>
      <c r="H17" s="11">
        <f t="shared" si="1"/>
        <v>0</v>
      </c>
      <c r="I17" s="49">
        <f t="shared" si="2"/>
        <v>0</v>
      </c>
      <c r="J17" s="18" t="s">
        <v>567</v>
      </c>
      <c r="Q17" s="132"/>
      <c r="R17" s="132"/>
      <c r="S17" s="132"/>
      <c r="T17" s="132"/>
      <c r="U17" s="132"/>
      <c r="V17" s="132"/>
      <c r="W17" s="132"/>
      <c r="X17" s="132"/>
      <c r="Y17" s="132"/>
    </row>
    <row r="18" spans="1:25" s="96" customFormat="1" x14ac:dyDescent="0.25">
      <c r="A18" s="118">
        <f t="shared" si="3"/>
        <v>198</v>
      </c>
      <c r="B18" s="131" t="s">
        <v>568</v>
      </c>
      <c r="C18" s="18" t="s">
        <v>1131</v>
      </c>
      <c r="D18" s="23" t="s">
        <v>14</v>
      </c>
      <c r="E18" s="4">
        <v>1</v>
      </c>
      <c r="F18" s="10">
        <v>0</v>
      </c>
      <c r="G18" s="10">
        <f t="shared" si="0"/>
        <v>0</v>
      </c>
      <c r="H18" s="11">
        <f t="shared" si="1"/>
        <v>0</v>
      </c>
      <c r="I18" s="49">
        <f t="shared" si="2"/>
        <v>0</v>
      </c>
      <c r="J18" s="18" t="s">
        <v>569</v>
      </c>
    </row>
    <row r="19" spans="1:25" s="96" customFormat="1" x14ac:dyDescent="0.25">
      <c r="A19" s="118">
        <f t="shared" si="3"/>
        <v>199</v>
      </c>
      <c r="B19" s="131" t="s">
        <v>570</v>
      </c>
      <c r="C19" s="18" t="s">
        <v>1124</v>
      </c>
      <c r="D19" s="23" t="s">
        <v>544</v>
      </c>
      <c r="E19" s="4">
        <v>1</v>
      </c>
      <c r="F19" s="10">
        <v>0</v>
      </c>
      <c r="G19" s="10">
        <f t="shared" si="0"/>
        <v>0</v>
      </c>
      <c r="H19" s="11">
        <f t="shared" si="1"/>
        <v>0</v>
      </c>
      <c r="I19" s="49">
        <f t="shared" si="2"/>
        <v>0</v>
      </c>
      <c r="J19" s="18" t="s">
        <v>571</v>
      </c>
    </row>
    <row r="20" spans="1:25" s="96" customFormat="1" x14ac:dyDescent="0.25">
      <c r="A20" s="118">
        <f t="shared" si="3"/>
        <v>200</v>
      </c>
      <c r="B20" s="131" t="s">
        <v>572</v>
      </c>
      <c r="C20" s="18" t="s">
        <v>1125</v>
      </c>
      <c r="D20" s="23" t="s">
        <v>14</v>
      </c>
      <c r="E20" s="4">
        <v>1</v>
      </c>
      <c r="F20" s="10">
        <v>0</v>
      </c>
      <c r="G20" s="10">
        <f t="shared" si="0"/>
        <v>0</v>
      </c>
      <c r="H20" s="11">
        <f t="shared" si="1"/>
        <v>0</v>
      </c>
      <c r="I20" s="49">
        <f t="shared" si="2"/>
        <v>0</v>
      </c>
      <c r="J20" s="18" t="s">
        <v>573</v>
      </c>
    </row>
    <row r="21" spans="1:25" s="96" customFormat="1" x14ac:dyDescent="0.25">
      <c r="A21" s="118">
        <f t="shared" si="3"/>
        <v>201</v>
      </c>
      <c r="B21" s="131" t="s">
        <v>574</v>
      </c>
      <c r="C21" s="18" t="s">
        <v>1126</v>
      </c>
      <c r="D21" s="23" t="s">
        <v>544</v>
      </c>
      <c r="E21" s="4">
        <v>1</v>
      </c>
      <c r="F21" s="10">
        <v>0</v>
      </c>
      <c r="G21" s="10">
        <f t="shared" si="0"/>
        <v>0</v>
      </c>
      <c r="H21" s="11">
        <f t="shared" si="1"/>
        <v>0</v>
      </c>
      <c r="I21" s="49">
        <f t="shared" si="2"/>
        <v>0</v>
      </c>
      <c r="J21" s="18" t="s">
        <v>575</v>
      </c>
    </row>
    <row r="22" spans="1:25" s="132" customFormat="1" ht="15.75" x14ac:dyDescent="0.25">
      <c r="A22" s="44"/>
      <c r="B22" s="111"/>
      <c r="C22" s="73" t="s">
        <v>576</v>
      </c>
      <c r="D22" s="73"/>
      <c r="E22" s="73"/>
      <c r="F22" s="73"/>
      <c r="G22" s="73"/>
      <c r="H22" s="73"/>
      <c r="I22" s="53"/>
      <c r="J22" s="73"/>
    </row>
    <row r="23" spans="1:25" s="132" customFormat="1" ht="15.75" x14ac:dyDescent="0.25">
      <c r="A23" s="118">
        <f>A21+1</f>
        <v>202</v>
      </c>
      <c r="B23" s="136" t="s">
        <v>577</v>
      </c>
      <c r="C23" s="18" t="s">
        <v>1161</v>
      </c>
      <c r="D23" s="23" t="s">
        <v>14</v>
      </c>
      <c r="E23" s="4">
        <v>1</v>
      </c>
      <c r="F23" s="10">
        <v>0</v>
      </c>
      <c r="G23" s="10">
        <f t="shared" si="0"/>
        <v>0</v>
      </c>
      <c r="H23" s="11">
        <f t="shared" si="1"/>
        <v>0</v>
      </c>
      <c r="I23" s="49">
        <f t="shared" si="2"/>
        <v>0</v>
      </c>
      <c r="J23" s="18" t="s">
        <v>578</v>
      </c>
    </row>
    <row r="24" spans="1:25" s="96" customFormat="1" x14ac:dyDescent="0.25">
      <c r="A24" s="118">
        <f t="shared" ref="A24:A44" si="4">A23+1</f>
        <v>203</v>
      </c>
      <c r="B24" s="136" t="s">
        <v>579</v>
      </c>
      <c r="C24" s="18" t="s">
        <v>1160</v>
      </c>
      <c r="D24" s="23" t="s">
        <v>14</v>
      </c>
      <c r="E24" s="4">
        <v>1</v>
      </c>
      <c r="F24" s="10">
        <v>0</v>
      </c>
      <c r="G24" s="10">
        <f t="shared" si="0"/>
        <v>0</v>
      </c>
      <c r="H24" s="11">
        <f t="shared" si="1"/>
        <v>0</v>
      </c>
      <c r="I24" s="49">
        <f t="shared" si="2"/>
        <v>0</v>
      </c>
      <c r="J24" s="18" t="s">
        <v>580</v>
      </c>
    </row>
    <row r="25" spans="1:25" s="96" customFormat="1" x14ac:dyDescent="0.25">
      <c r="A25" s="118">
        <f t="shared" si="4"/>
        <v>204</v>
      </c>
      <c r="B25" s="136" t="s">
        <v>581</v>
      </c>
      <c r="C25" s="18" t="s">
        <v>1159</v>
      </c>
      <c r="D25" s="23" t="s">
        <v>14</v>
      </c>
      <c r="E25" s="4">
        <v>1</v>
      </c>
      <c r="F25" s="10">
        <v>0</v>
      </c>
      <c r="G25" s="10">
        <f t="shared" si="0"/>
        <v>0</v>
      </c>
      <c r="H25" s="11">
        <f t="shared" si="1"/>
        <v>0</v>
      </c>
      <c r="I25" s="49">
        <f t="shared" si="2"/>
        <v>0</v>
      </c>
      <c r="J25" s="18" t="s">
        <v>582</v>
      </c>
    </row>
    <row r="26" spans="1:25" s="96" customFormat="1" x14ac:dyDescent="0.25">
      <c r="A26" s="118">
        <f t="shared" si="4"/>
        <v>205</v>
      </c>
      <c r="B26" s="136" t="s">
        <v>583</v>
      </c>
      <c r="C26" s="18" t="s">
        <v>1158</v>
      </c>
      <c r="D26" s="23" t="s">
        <v>14</v>
      </c>
      <c r="E26" s="4">
        <v>1</v>
      </c>
      <c r="F26" s="10">
        <v>0</v>
      </c>
      <c r="G26" s="10">
        <f t="shared" si="0"/>
        <v>0</v>
      </c>
      <c r="H26" s="11">
        <f t="shared" si="1"/>
        <v>0</v>
      </c>
      <c r="I26" s="49">
        <f t="shared" si="2"/>
        <v>0</v>
      </c>
      <c r="J26" s="18" t="s">
        <v>584</v>
      </c>
    </row>
    <row r="27" spans="1:25" s="96" customFormat="1" x14ac:dyDescent="0.25">
      <c r="A27" s="118">
        <f t="shared" si="4"/>
        <v>206</v>
      </c>
      <c r="B27" s="136" t="s">
        <v>585</v>
      </c>
      <c r="C27" s="18" t="s">
        <v>1157</v>
      </c>
      <c r="D27" s="23" t="s">
        <v>14</v>
      </c>
      <c r="E27" s="4">
        <v>1</v>
      </c>
      <c r="F27" s="10">
        <v>0</v>
      </c>
      <c r="G27" s="10">
        <f t="shared" si="0"/>
        <v>0</v>
      </c>
      <c r="H27" s="11">
        <f t="shared" si="1"/>
        <v>0</v>
      </c>
      <c r="I27" s="49">
        <f t="shared" si="2"/>
        <v>0</v>
      </c>
      <c r="J27" s="18" t="s">
        <v>586</v>
      </c>
    </row>
    <row r="28" spans="1:25" s="96" customFormat="1" x14ac:dyDescent="0.25">
      <c r="A28" s="118">
        <f t="shared" si="4"/>
        <v>207</v>
      </c>
      <c r="B28" s="136" t="s">
        <v>587</v>
      </c>
      <c r="C28" s="18" t="s">
        <v>1156</v>
      </c>
      <c r="D28" s="23" t="s">
        <v>588</v>
      </c>
      <c r="E28" s="4">
        <v>1</v>
      </c>
      <c r="F28" s="10">
        <v>0</v>
      </c>
      <c r="G28" s="10">
        <f t="shared" si="0"/>
        <v>0</v>
      </c>
      <c r="H28" s="11">
        <f t="shared" si="1"/>
        <v>0</v>
      </c>
      <c r="I28" s="49">
        <f t="shared" si="2"/>
        <v>0</v>
      </c>
      <c r="J28" s="18" t="s">
        <v>589</v>
      </c>
    </row>
    <row r="29" spans="1:25" s="96" customFormat="1" x14ac:dyDescent="0.25">
      <c r="A29" s="118">
        <f t="shared" si="4"/>
        <v>208</v>
      </c>
      <c r="B29" s="136" t="s">
        <v>590</v>
      </c>
      <c r="C29" s="18" t="s">
        <v>1155</v>
      </c>
      <c r="D29" s="23" t="s">
        <v>14</v>
      </c>
      <c r="E29" s="4">
        <v>1</v>
      </c>
      <c r="F29" s="10">
        <v>0</v>
      </c>
      <c r="G29" s="10">
        <f t="shared" si="0"/>
        <v>0</v>
      </c>
      <c r="H29" s="11">
        <f t="shared" si="1"/>
        <v>0</v>
      </c>
      <c r="I29" s="49">
        <f t="shared" si="2"/>
        <v>0</v>
      </c>
      <c r="J29" s="18" t="s">
        <v>591</v>
      </c>
    </row>
    <row r="30" spans="1:25" s="137" customFormat="1" ht="15.75" x14ac:dyDescent="0.25">
      <c r="A30" s="118">
        <f t="shared" si="4"/>
        <v>209</v>
      </c>
      <c r="B30" s="136" t="s">
        <v>592</v>
      </c>
      <c r="C30" s="18" t="s">
        <v>1154</v>
      </c>
      <c r="D30" s="23" t="s">
        <v>14</v>
      </c>
      <c r="E30" s="4">
        <v>1</v>
      </c>
      <c r="F30" s="10">
        <v>0</v>
      </c>
      <c r="G30" s="10">
        <f t="shared" si="0"/>
        <v>0</v>
      </c>
      <c r="H30" s="11">
        <f t="shared" si="1"/>
        <v>0</v>
      </c>
      <c r="I30" s="49">
        <f t="shared" si="2"/>
        <v>0</v>
      </c>
      <c r="J30" s="18" t="s">
        <v>593</v>
      </c>
    </row>
    <row r="31" spans="1:25" s="96" customFormat="1" x14ac:dyDescent="0.25">
      <c r="A31" s="118">
        <f t="shared" si="4"/>
        <v>210</v>
      </c>
      <c r="B31" s="136" t="s">
        <v>594</v>
      </c>
      <c r="C31" s="18" t="s">
        <v>1153</v>
      </c>
      <c r="D31" s="23" t="s">
        <v>588</v>
      </c>
      <c r="E31" s="4">
        <v>1</v>
      </c>
      <c r="F31" s="10">
        <v>0</v>
      </c>
      <c r="G31" s="10">
        <f t="shared" si="0"/>
        <v>0</v>
      </c>
      <c r="H31" s="11">
        <f t="shared" si="1"/>
        <v>0</v>
      </c>
      <c r="I31" s="49">
        <f t="shared" si="2"/>
        <v>0</v>
      </c>
      <c r="J31" s="18" t="s">
        <v>595</v>
      </c>
    </row>
    <row r="32" spans="1:25" s="96" customFormat="1" x14ac:dyDescent="0.25">
      <c r="A32" s="118">
        <f t="shared" si="4"/>
        <v>211</v>
      </c>
      <c r="B32" s="136" t="s">
        <v>596</v>
      </c>
      <c r="C32" s="86" t="s">
        <v>1129</v>
      </c>
      <c r="D32" s="23" t="s">
        <v>14</v>
      </c>
      <c r="E32" s="4">
        <v>1</v>
      </c>
      <c r="F32" s="10">
        <v>0</v>
      </c>
      <c r="G32" s="10">
        <f t="shared" si="0"/>
        <v>0</v>
      </c>
      <c r="H32" s="11">
        <f t="shared" si="1"/>
        <v>0</v>
      </c>
      <c r="I32" s="49">
        <f t="shared" si="2"/>
        <v>0</v>
      </c>
      <c r="J32" s="86" t="s">
        <v>597</v>
      </c>
    </row>
    <row r="33" spans="1:10" s="96" customFormat="1" x14ac:dyDescent="0.25">
      <c r="A33" s="118">
        <f t="shared" si="4"/>
        <v>212</v>
      </c>
      <c r="B33" s="136" t="s">
        <v>598</v>
      </c>
      <c r="C33" s="86" t="s">
        <v>1128</v>
      </c>
      <c r="D33" s="23" t="s">
        <v>14</v>
      </c>
      <c r="E33" s="4">
        <v>1</v>
      </c>
      <c r="F33" s="10">
        <v>0</v>
      </c>
      <c r="G33" s="10">
        <f t="shared" si="0"/>
        <v>0</v>
      </c>
      <c r="H33" s="11">
        <f t="shared" si="1"/>
        <v>0</v>
      </c>
      <c r="I33" s="49">
        <f t="shared" si="2"/>
        <v>0</v>
      </c>
      <c r="J33" s="86" t="s">
        <v>599</v>
      </c>
    </row>
    <row r="34" spans="1:10" s="96" customFormat="1" x14ac:dyDescent="0.25">
      <c r="A34" s="118">
        <f t="shared" si="4"/>
        <v>213</v>
      </c>
      <c r="B34" s="136" t="s">
        <v>600</v>
      </c>
      <c r="C34" s="86" t="s">
        <v>1152</v>
      </c>
      <c r="D34" s="23" t="s">
        <v>14</v>
      </c>
      <c r="E34" s="4">
        <v>1</v>
      </c>
      <c r="F34" s="10">
        <v>0</v>
      </c>
      <c r="G34" s="10">
        <f t="shared" si="0"/>
        <v>0</v>
      </c>
      <c r="H34" s="11">
        <f t="shared" si="1"/>
        <v>0</v>
      </c>
      <c r="I34" s="49">
        <f t="shared" si="2"/>
        <v>0</v>
      </c>
      <c r="J34" s="86" t="s">
        <v>601</v>
      </c>
    </row>
    <row r="35" spans="1:10" s="96" customFormat="1" x14ac:dyDescent="0.25">
      <c r="A35" s="118">
        <f t="shared" si="4"/>
        <v>214</v>
      </c>
      <c r="B35" s="136" t="s">
        <v>602</v>
      </c>
      <c r="C35" s="86" t="s">
        <v>1151</v>
      </c>
      <c r="D35" s="23" t="s">
        <v>14</v>
      </c>
      <c r="E35" s="4">
        <v>1</v>
      </c>
      <c r="F35" s="10">
        <v>0</v>
      </c>
      <c r="G35" s="10">
        <f t="shared" si="0"/>
        <v>0</v>
      </c>
      <c r="H35" s="11">
        <f t="shared" si="1"/>
        <v>0</v>
      </c>
      <c r="I35" s="49">
        <f t="shared" si="2"/>
        <v>0</v>
      </c>
      <c r="J35" s="86" t="s">
        <v>603</v>
      </c>
    </row>
    <row r="36" spans="1:10" s="96" customFormat="1" x14ac:dyDescent="0.25">
      <c r="A36" s="118">
        <f t="shared" si="4"/>
        <v>215</v>
      </c>
      <c r="B36" s="136" t="s">
        <v>604</v>
      </c>
      <c r="C36" s="86" t="s">
        <v>1150</v>
      </c>
      <c r="D36" s="23" t="s">
        <v>14</v>
      </c>
      <c r="E36" s="4">
        <v>1</v>
      </c>
      <c r="F36" s="10">
        <v>0</v>
      </c>
      <c r="G36" s="10">
        <f t="shared" si="0"/>
        <v>0</v>
      </c>
      <c r="H36" s="11">
        <f t="shared" si="1"/>
        <v>0</v>
      </c>
      <c r="I36" s="49">
        <f t="shared" si="2"/>
        <v>0</v>
      </c>
      <c r="J36" s="86" t="s">
        <v>605</v>
      </c>
    </row>
    <row r="37" spans="1:10" s="96" customFormat="1" x14ac:dyDescent="0.25">
      <c r="A37" s="118">
        <f t="shared" si="4"/>
        <v>216</v>
      </c>
      <c r="B37" s="136" t="s">
        <v>606</v>
      </c>
      <c r="C37" s="18" t="s">
        <v>1149</v>
      </c>
      <c r="D37" s="23" t="s">
        <v>14</v>
      </c>
      <c r="E37" s="4">
        <v>1</v>
      </c>
      <c r="F37" s="10">
        <v>0</v>
      </c>
      <c r="G37" s="10">
        <f t="shared" si="0"/>
        <v>0</v>
      </c>
      <c r="H37" s="11">
        <f t="shared" si="1"/>
        <v>0</v>
      </c>
      <c r="I37" s="49">
        <f t="shared" si="2"/>
        <v>0</v>
      </c>
      <c r="J37" s="18" t="s">
        <v>607</v>
      </c>
    </row>
    <row r="38" spans="1:10" s="96" customFormat="1" x14ac:dyDescent="0.25">
      <c r="A38" s="118">
        <f t="shared" si="4"/>
        <v>217</v>
      </c>
      <c r="B38" s="136" t="s">
        <v>608</v>
      </c>
      <c r="C38" s="18" t="s">
        <v>1148</v>
      </c>
      <c r="D38" s="23" t="s">
        <v>14</v>
      </c>
      <c r="E38" s="4">
        <v>1</v>
      </c>
      <c r="F38" s="10">
        <v>0</v>
      </c>
      <c r="G38" s="10">
        <f t="shared" si="0"/>
        <v>0</v>
      </c>
      <c r="H38" s="11">
        <f t="shared" si="1"/>
        <v>0</v>
      </c>
      <c r="I38" s="49">
        <f t="shared" si="2"/>
        <v>0</v>
      </c>
      <c r="J38" s="18" t="s">
        <v>609</v>
      </c>
    </row>
    <row r="39" spans="1:10" s="96" customFormat="1" x14ac:dyDescent="0.25">
      <c r="A39" s="118">
        <f t="shared" si="4"/>
        <v>218</v>
      </c>
      <c r="B39" s="136" t="s">
        <v>610</v>
      </c>
      <c r="C39" s="18" t="s">
        <v>1147</v>
      </c>
      <c r="D39" s="23" t="s">
        <v>14</v>
      </c>
      <c r="E39" s="4">
        <v>1</v>
      </c>
      <c r="F39" s="10">
        <v>0</v>
      </c>
      <c r="G39" s="10">
        <f t="shared" si="0"/>
        <v>0</v>
      </c>
      <c r="H39" s="11">
        <f t="shared" si="1"/>
        <v>0</v>
      </c>
      <c r="I39" s="49">
        <f t="shared" si="2"/>
        <v>0</v>
      </c>
      <c r="J39" s="18" t="s">
        <v>611</v>
      </c>
    </row>
    <row r="40" spans="1:10" s="96" customFormat="1" x14ac:dyDescent="0.25">
      <c r="A40" s="118">
        <f t="shared" si="4"/>
        <v>219</v>
      </c>
      <c r="B40" s="136" t="s">
        <v>612</v>
      </c>
      <c r="C40" s="18" t="s">
        <v>1146</v>
      </c>
      <c r="D40" s="23" t="s">
        <v>14</v>
      </c>
      <c r="E40" s="4">
        <v>1</v>
      </c>
      <c r="F40" s="10">
        <v>0</v>
      </c>
      <c r="G40" s="10">
        <f t="shared" si="0"/>
        <v>0</v>
      </c>
      <c r="H40" s="11">
        <f t="shared" si="1"/>
        <v>0</v>
      </c>
      <c r="I40" s="49">
        <f t="shared" si="2"/>
        <v>0</v>
      </c>
      <c r="J40" s="18" t="s">
        <v>613</v>
      </c>
    </row>
    <row r="41" spans="1:10" s="96" customFormat="1" x14ac:dyDescent="0.25">
      <c r="A41" s="118">
        <f t="shared" si="4"/>
        <v>220</v>
      </c>
      <c r="B41" s="136" t="s">
        <v>614</v>
      </c>
      <c r="C41" s="18" t="s">
        <v>1145</v>
      </c>
      <c r="D41" s="23" t="s">
        <v>14</v>
      </c>
      <c r="E41" s="4">
        <v>1</v>
      </c>
      <c r="F41" s="10">
        <v>0</v>
      </c>
      <c r="G41" s="10">
        <f t="shared" si="0"/>
        <v>0</v>
      </c>
      <c r="H41" s="11">
        <f t="shared" si="1"/>
        <v>0</v>
      </c>
      <c r="I41" s="49">
        <f t="shared" si="2"/>
        <v>0</v>
      </c>
      <c r="J41" s="18" t="s">
        <v>615</v>
      </c>
    </row>
    <row r="42" spans="1:10" s="96" customFormat="1" x14ac:dyDescent="0.25">
      <c r="A42" s="118">
        <f t="shared" si="4"/>
        <v>221</v>
      </c>
      <c r="B42" s="136" t="s">
        <v>616</v>
      </c>
      <c r="C42" s="18" t="s">
        <v>1144</v>
      </c>
      <c r="D42" s="23" t="s">
        <v>14</v>
      </c>
      <c r="E42" s="4">
        <v>1</v>
      </c>
      <c r="F42" s="10">
        <v>0</v>
      </c>
      <c r="G42" s="10">
        <f t="shared" si="0"/>
        <v>0</v>
      </c>
      <c r="H42" s="11">
        <f t="shared" si="1"/>
        <v>0</v>
      </c>
      <c r="I42" s="49">
        <f t="shared" si="2"/>
        <v>0</v>
      </c>
      <c r="J42" s="18" t="s">
        <v>617</v>
      </c>
    </row>
    <row r="43" spans="1:10" s="96" customFormat="1" x14ac:dyDescent="0.25">
      <c r="A43" s="118">
        <f t="shared" si="4"/>
        <v>222</v>
      </c>
      <c r="B43" s="136" t="s">
        <v>618</v>
      </c>
      <c r="C43" s="18" t="s">
        <v>1143</v>
      </c>
      <c r="D43" s="23" t="s">
        <v>14</v>
      </c>
      <c r="E43" s="4">
        <v>1</v>
      </c>
      <c r="F43" s="10">
        <v>0</v>
      </c>
      <c r="G43" s="10">
        <f t="shared" si="0"/>
        <v>0</v>
      </c>
      <c r="H43" s="11">
        <f t="shared" si="1"/>
        <v>0</v>
      </c>
      <c r="I43" s="49">
        <f t="shared" si="2"/>
        <v>0</v>
      </c>
      <c r="J43" s="18" t="s">
        <v>619</v>
      </c>
    </row>
    <row r="44" spans="1:10" s="96" customFormat="1" x14ac:dyDescent="0.25">
      <c r="A44" s="118">
        <f t="shared" si="4"/>
        <v>223</v>
      </c>
      <c r="B44" s="136" t="s">
        <v>620</v>
      </c>
      <c r="C44" s="18" t="s">
        <v>1142</v>
      </c>
      <c r="D44" s="23" t="s">
        <v>14</v>
      </c>
      <c r="E44" s="4">
        <v>1</v>
      </c>
      <c r="F44" s="10">
        <v>0</v>
      </c>
      <c r="G44" s="10">
        <f t="shared" si="0"/>
        <v>0</v>
      </c>
      <c r="H44" s="11">
        <f t="shared" si="1"/>
        <v>0</v>
      </c>
      <c r="I44" s="49">
        <f t="shared" si="2"/>
        <v>0</v>
      </c>
      <c r="J44" s="86" t="s">
        <v>621</v>
      </c>
    </row>
    <row r="45" spans="1:10" s="96" customFormat="1" x14ac:dyDescent="0.25">
      <c r="A45" s="44"/>
      <c r="B45" s="111"/>
      <c r="C45" s="73" t="s">
        <v>622</v>
      </c>
      <c r="D45" s="73"/>
      <c r="E45" s="73"/>
      <c r="F45" s="73"/>
      <c r="G45" s="73"/>
      <c r="H45" s="73"/>
      <c r="I45" s="53"/>
      <c r="J45" s="73"/>
    </row>
    <row r="46" spans="1:10" s="96" customFormat="1" x14ac:dyDescent="0.25">
      <c r="A46" s="118">
        <f>A44+1</f>
        <v>224</v>
      </c>
      <c r="B46" s="29" t="s">
        <v>623</v>
      </c>
      <c r="C46" s="112" t="s">
        <v>624</v>
      </c>
      <c r="D46" s="23" t="s">
        <v>14</v>
      </c>
      <c r="E46" s="4">
        <v>1</v>
      </c>
      <c r="F46" s="10">
        <v>0</v>
      </c>
      <c r="G46" s="10">
        <f t="shared" si="0"/>
        <v>0</v>
      </c>
      <c r="H46" s="11">
        <f t="shared" si="1"/>
        <v>0</v>
      </c>
      <c r="I46" s="49">
        <f t="shared" si="2"/>
        <v>0</v>
      </c>
      <c r="J46" s="112" t="s">
        <v>625</v>
      </c>
    </row>
    <row r="47" spans="1:10" s="96" customFormat="1" x14ac:dyDescent="0.25">
      <c r="A47" s="118">
        <f t="shared" ref="A47:A54" si="5">A46+1</f>
        <v>225</v>
      </c>
      <c r="B47" s="29" t="s">
        <v>626</v>
      </c>
      <c r="C47" s="112" t="s">
        <v>627</v>
      </c>
      <c r="D47" s="23" t="s">
        <v>14</v>
      </c>
      <c r="E47" s="4">
        <v>1</v>
      </c>
      <c r="F47" s="10">
        <v>0</v>
      </c>
      <c r="G47" s="10">
        <f t="shared" si="0"/>
        <v>0</v>
      </c>
      <c r="H47" s="11">
        <f t="shared" si="1"/>
        <v>0</v>
      </c>
      <c r="I47" s="49">
        <f t="shared" si="2"/>
        <v>0</v>
      </c>
      <c r="J47" s="112" t="s">
        <v>628</v>
      </c>
    </row>
    <row r="48" spans="1:10" s="96" customFormat="1" x14ac:dyDescent="0.25">
      <c r="A48" s="118">
        <f t="shared" si="5"/>
        <v>226</v>
      </c>
      <c r="B48" s="29" t="s">
        <v>629</v>
      </c>
      <c r="C48" s="18" t="s">
        <v>1138</v>
      </c>
      <c r="D48" s="23" t="s">
        <v>14</v>
      </c>
      <c r="E48" s="4">
        <v>1</v>
      </c>
      <c r="F48" s="10">
        <v>0</v>
      </c>
      <c r="G48" s="10">
        <f t="shared" si="0"/>
        <v>0</v>
      </c>
      <c r="H48" s="11">
        <f t="shared" si="1"/>
        <v>0</v>
      </c>
      <c r="I48" s="49">
        <f t="shared" si="2"/>
        <v>0</v>
      </c>
      <c r="J48" s="18" t="s">
        <v>630</v>
      </c>
    </row>
    <row r="49" spans="1:10" s="96" customFormat="1" x14ac:dyDescent="0.25">
      <c r="A49" s="118">
        <f t="shared" si="5"/>
        <v>227</v>
      </c>
      <c r="B49" s="29" t="s">
        <v>631</v>
      </c>
      <c r="C49" s="18" t="s">
        <v>1139</v>
      </c>
      <c r="D49" s="23" t="s">
        <v>14</v>
      </c>
      <c r="E49" s="4">
        <v>1</v>
      </c>
      <c r="F49" s="10">
        <v>0</v>
      </c>
      <c r="G49" s="10">
        <f t="shared" si="0"/>
        <v>0</v>
      </c>
      <c r="H49" s="11">
        <f t="shared" si="1"/>
        <v>0</v>
      </c>
      <c r="I49" s="49">
        <f t="shared" si="2"/>
        <v>0</v>
      </c>
      <c r="J49" s="18" t="s">
        <v>632</v>
      </c>
    </row>
    <row r="50" spans="1:10" s="96" customFormat="1" x14ac:dyDescent="0.25">
      <c r="A50" s="118">
        <f t="shared" si="5"/>
        <v>228</v>
      </c>
      <c r="B50" s="29" t="s">
        <v>633</v>
      </c>
      <c r="C50" s="112" t="s">
        <v>634</v>
      </c>
      <c r="D50" s="23" t="s">
        <v>544</v>
      </c>
      <c r="E50" s="4">
        <v>1</v>
      </c>
      <c r="F50" s="10">
        <v>0</v>
      </c>
      <c r="G50" s="10">
        <f t="shared" si="0"/>
        <v>0</v>
      </c>
      <c r="H50" s="11">
        <f t="shared" si="1"/>
        <v>0</v>
      </c>
      <c r="I50" s="49">
        <f t="shared" si="2"/>
        <v>0</v>
      </c>
      <c r="J50" s="112" t="s">
        <v>635</v>
      </c>
    </row>
    <row r="51" spans="1:10" s="132" customFormat="1" ht="15.75" x14ac:dyDescent="0.25">
      <c r="A51" s="118">
        <f t="shared" si="5"/>
        <v>229</v>
      </c>
      <c r="B51" s="29" t="s">
        <v>636</v>
      </c>
      <c r="C51" s="112" t="s">
        <v>1140</v>
      </c>
      <c r="D51" s="23" t="s">
        <v>544</v>
      </c>
      <c r="E51" s="4">
        <v>1</v>
      </c>
      <c r="F51" s="10">
        <v>0</v>
      </c>
      <c r="G51" s="10">
        <f t="shared" si="0"/>
        <v>0</v>
      </c>
      <c r="H51" s="11">
        <f t="shared" si="1"/>
        <v>0</v>
      </c>
      <c r="I51" s="49">
        <f t="shared" si="2"/>
        <v>0</v>
      </c>
      <c r="J51" s="112" t="s">
        <v>637</v>
      </c>
    </row>
    <row r="52" spans="1:10" s="132" customFormat="1" ht="15.75" x14ac:dyDescent="0.25">
      <c r="A52" s="118">
        <f t="shared" si="5"/>
        <v>230</v>
      </c>
      <c r="B52" s="29" t="s">
        <v>638</v>
      </c>
      <c r="C52" s="112" t="s">
        <v>1141</v>
      </c>
      <c r="D52" s="23" t="s">
        <v>544</v>
      </c>
      <c r="E52" s="4">
        <v>1</v>
      </c>
      <c r="F52" s="10">
        <v>0</v>
      </c>
      <c r="G52" s="10">
        <f t="shared" si="0"/>
        <v>0</v>
      </c>
      <c r="H52" s="11">
        <f t="shared" si="1"/>
        <v>0</v>
      </c>
      <c r="I52" s="49">
        <f t="shared" si="2"/>
        <v>0</v>
      </c>
      <c r="J52" s="112" t="s">
        <v>639</v>
      </c>
    </row>
    <row r="53" spans="1:10" s="96" customFormat="1" x14ac:dyDescent="0.25">
      <c r="A53" s="118">
        <f t="shared" si="5"/>
        <v>231</v>
      </c>
      <c r="B53" s="29" t="s">
        <v>640</v>
      </c>
      <c r="C53" s="29" t="s">
        <v>640</v>
      </c>
      <c r="D53" s="23" t="s">
        <v>14</v>
      </c>
      <c r="E53" s="4">
        <v>1</v>
      </c>
      <c r="F53" s="10">
        <v>0</v>
      </c>
      <c r="G53" s="10">
        <f t="shared" si="0"/>
        <v>0</v>
      </c>
      <c r="H53" s="11">
        <f t="shared" si="1"/>
        <v>0</v>
      </c>
      <c r="I53" s="49">
        <f t="shared" si="2"/>
        <v>0</v>
      </c>
      <c r="J53" s="29" t="s">
        <v>641</v>
      </c>
    </row>
    <row r="54" spans="1:10" s="96" customFormat="1" ht="30" x14ac:dyDescent="0.25">
      <c r="A54" s="118">
        <f t="shared" si="5"/>
        <v>232</v>
      </c>
      <c r="B54" s="39" t="s">
        <v>642</v>
      </c>
      <c r="C54" s="39" t="s">
        <v>643</v>
      </c>
      <c r="D54" s="23" t="s">
        <v>157</v>
      </c>
      <c r="E54" s="4">
        <v>1</v>
      </c>
      <c r="F54" s="10">
        <v>0</v>
      </c>
      <c r="G54" s="10">
        <f t="shared" si="0"/>
        <v>0</v>
      </c>
      <c r="H54" s="11">
        <f t="shared" si="1"/>
        <v>0</v>
      </c>
      <c r="I54" s="49">
        <f t="shared" si="2"/>
        <v>0</v>
      </c>
      <c r="J54" s="39" t="s">
        <v>644</v>
      </c>
    </row>
    <row r="55" spans="1:10" s="96" customFormat="1" x14ac:dyDescent="0.25">
      <c r="A55" s="44"/>
      <c r="B55" s="111"/>
      <c r="C55" s="73" t="s">
        <v>645</v>
      </c>
      <c r="D55" s="73"/>
      <c r="E55" s="73"/>
      <c r="F55" s="73"/>
      <c r="G55" s="73"/>
      <c r="H55" s="73"/>
      <c r="I55" s="53"/>
      <c r="J55" s="73"/>
    </row>
    <row r="56" spans="1:10" s="96" customFormat="1" x14ac:dyDescent="0.25">
      <c r="A56" s="118">
        <f>A54+1</f>
        <v>233</v>
      </c>
      <c r="B56" s="29" t="s">
        <v>646</v>
      </c>
      <c r="C56" s="18" t="s">
        <v>647</v>
      </c>
      <c r="D56" s="23" t="s">
        <v>14</v>
      </c>
      <c r="E56" s="4">
        <v>1</v>
      </c>
      <c r="F56" s="10">
        <v>0</v>
      </c>
      <c r="G56" s="10">
        <f t="shared" si="0"/>
        <v>0</v>
      </c>
      <c r="H56" s="11">
        <f t="shared" si="1"/>
        <v>0</v>
      </c>
      <c r="I56" s="49">
        <f t="shared" si="2"/>
        <v>0</v>
      </c>
      <c r="J56" s="18" t="s">
        <v>648</v>
      </c>
    </row>
    <row r="57" spans="1:10" s="96" customFormat="1" x14ac:dyDescent="0.25">
      <c r="A57" s="118">
        <f t="shared" ref="A57:A67" si="6">A56+1</f>
        <v>234</v>
      </c>
      <c r="B57" s="29" t="s">
        <v>649</v>
      </c>
      <c r="C57" s="18" t="s">
        <v>650</v>
      </c>
      <c r="D57" s="23" t="s">
        <v>14</v>
      </c>
      <c r="E57" s="4">
        <v>1</v>
      </c>
      <c r="F57" s="10">
        <v>0</v>
      </c>
      <c r="G57" s="10">
        <f t="shared" si="0"/>
        <v>0</v>
      </c>
      <c r="H57" s="11">
        <f t="shared" si="1"/>
        <v>0</v>
      </c>
      <c r="I57" s="49">
        <f t="shared" si="2"/>
        <v>0</v>
      </c>
      <c r="J57" s="18" t="s">
        <v>651</v>
      </c>
    </row>
    <row r="58" spans="1:10" s="96" customFormat="1" x14ac:dyDescent="0.25">
      <c r="A58" s="118">
        <f t="shared" si="6"/>
        <v>235</v>
      </c>
      <c r="B58" s="29" t="s">
        <v>652</v>
      </c>
      <c r="C58" s="18" t="s">
        <v>653</v>
      </c>
      <c r="D58" s="23" t="s">
        <v>14</v>
      </c>
      <c r="E58" s="4">
        <v>1</v>
      </c>
      <c r="F58" s="10">
        <v>0</v>
      </c>
      <c r="G58" s="10">
        <f t="shared" si="0"/>
        <v>0</v>
      </c>
      <c r="H58" s="11">
        <f t="shared" si="1"/>
        <v>0</v>
      </c>
      <c r="I58" s="49">
        <f t="shared" si="2"/>
        <v>0</v>
      </c>
      <c r="J58" s="18" t="s">
        <v>654</v>
      </c>
    </row>
    <row r="59" spans="1:10" s="96" customFormat="1" x14ac:dyDescent="0.25">
      <c r="A59" s="118">
        <f t="shared" si="6"/>
        <v>236</v>
      </c>
      <c r="B59" s="29" t="s">
        <v>655</v>
      </c>
      <c r="C59" s="18" t="s">
        <v>656</v>
      </c>
      <c r="D59" s="23" t="s">
        <v>14</v>
      </c>
      <c r="E59" s="4">
        <v>1</v>
      </c>
      <c r="F59" s="10">
        <v>0</v>
      </c>
      <c r="G59" s="10">
        <f t="shared" si="0"/>
        <v>0</v>
      </c>
      <c r="H59" s="11">
        <f t="shared" si="1"/>
        <v>0</v>
      </c>
      <c r="I59" s="49">
        <f t="shared" si="2"/>
        <v>0</v>
      </c>
      <c r="J59" s="18" t="s">
        <v>657</v>
      </c>
    </row>
    <row r="60" spans="1:10" s="96" customFormat="1" x14ac:dyDescent="0.25">
      <c r="A60" s="118">
        <f t="shared" si="6"/>
        <v>237</v>
      </c>
      <c r="B60" s="29" t="s">
        <v>658</v>
      </c>
      <c r="C60" s="18" t="s">
        <v>659</v>
      </c>
      <c r="D60" s="23" t="s">
        <v>14</v>
      </c>
      <c r="E60" s="4">
        <v>1</v>
      </c>
      <c r="F60" s="10">
        <v>0</v>
      </c>
      <c r="G60" s="10">
        <f t="shared" si="0"/>
        <v>0</v>
      </c>
      <c r="H60" s="11">
        <f t="shared" si="1"/>
        <v>0</v>
      </c>
      <c r="I60" s="49">
        <f t="shared" si="2"/>
        <v>0</v>
      </c>
      <c r="J60" s="18" t="s">
        <v>660</v>
      </c>
    </row>
    <row r="61" spans="1:10" s="96" customFormat="1" x14ac:dyDescent="0.25">
      <c r="A61" s="118">
        <f t="shared" si="6"/>
        <v>238</v>
      </c>
      <c r="B61" s="29" t="s">
        <v>661</v>
      </c>
      <c r="C61" s="18" t="s">
        <v>662</v>
      </c>
      <c r="D61" s="23" t="s">
        <v>14</v>
      </c>
      <c r="E61" s="4">
        <v>1</v>
      </c>
      <c r="F61" s="10">
        <v>0</v>
      </c>
      <c r="G61" s="10">
        <f t="shared" si="0"/>
        <v>0</v>
      </c>
      <c r="H61" s="11">
        <f t="shared" si="1"/>
        <v>0</v>
      </c>
      <c r="I61" s="49">
        <f t="shared" si="2"/>
        <v>0</v>
      </c>
      <c r="J61" s="18" t="s">
        <v>663</v>
      </c>
    </row>
    <row r="62" spans="1:10" s="96" customFormat="1" x14ac:dyDescent="0.25">
      <c r="A62" s="118">
        <f t="shared" si="6"/>
        <v>239</v>
      </c>
      <c r="B62" s="29" t="s">
        <v>664</v>
      </c>
      <c r="C62" s="18" t="s">
        <v>665</v>
      </c>
      <c r="D62" s="23" t="s">
        <v>14</v>
      </c>
      <c r="E62" s="4">
        <v>1</v>
      </c>
      <c r="F62" s="10">
        <v>0</v>
      </c>
      <c r="G62" s="10">
        <f t="shared" si="0"/>
        <v>0</v>
      </c>
      <c r="H62" s="11">
        <f t="shared" si="1"/>
        <v>0</v>
      </c>
      <c r="I62" s="49">
        <f t="shared" si="2"/>
        <v>0</v>
      </c>
      <c r="J62" s="18" t="s">
        <v>666</v>
      </c>
    </row>
    <row r="63" spans="1:10" s="96" customFormat="1" x14ac:dyDescent="0.25">
      <c r="A63" s="118">
        <f t="shared" si="6"/>
        <v>240</v>
      </c>
      <c r="B63" s="29" t="s">
        <v>667</v>
      </c>
      <c r="C63" s="18" t="s">
        <v>668</v>
      </c>
      <c r="D63" s="23" t="s">
        <v>14</v>
      </c>
      <c r="E63" s="4">
        <v>1</v>
      </c>
      <c r="F63" s="10">
        <v>0</v>
      </c>
      <c r="G63" s="10">
        <f t="shared" si="0"/>
        <v>0</v>
      </c>
      <c r="H63" s="11">
        <f t="shared" si="1"/>
        <v>0</v>
      </c>
      <c r="I63" s="49">
        <f t="shared" si="2"/>
        <v>0</v>
      </c>
      <c r="J63" s="18" t="s">
        <v>669</v>
      </c>
    </row>
    <row r="64" spans="1:10" s="96" customFormat="1" x14ac:dyDescent="0.25">
      <c r="A64" s="118">
        <f t="shared" si="6"/>
        <v>241</v>
      </c>
      <c r="B64" s="29" t="s">
        <v>670</v>
      </c>
      <c r="C64" s="18" t="s">
        <v>671</v>
      </c>
      <c r="D64" s="23" t="s">
        <v>14</v>
      </c>
      <c r="E64" s="4">
        <v>1</v>
      </c>
      <c r="F64" s="10">
        <v>0</v>
      </c>
      <c r="G64" s="10">
        <f t="shared" si="0"/>
        <v>0</v>
      </c>
      <c r="H64" s="11">
        <f t="shared" si="1"/>
        <v>0</v>
      </c>
      <c r="I64" s="49">
        <f t="shared" si="2"/>
        <v>0</v>
      </c>
      <c r="J64" s="18" t="s">
        <v>672</v>
      </c>
    </row>
    <row r="65" spans="1:10" s="96" customFormat="1" x14ac:dyDescent="0.25">
      <c r="A65" s="118">
        <f t="shared" si="6"/>
        <v>242</v>
      </c>
      <c r="B65" s="29" t="s">
        <v>673</v>
      </c>
      <c r="C65" s="18" t="s">
        <v>674</v>
      </c>
      <c r="D65" s="23" t="s">
        <v>14</v>
      </c>
      <c r="E65" s="4">
        <v>1</v>
      </c>
      <c r="F65" s="10">
        <v>0</v>
      </c>
      <c r="G65" s="10">
        <f t="shared" si="0"/>
        <v>0</v>
      </c>
      <c r="H65" s="11">
        <f t="shared" si="1"/>
        <v>0</v>
      </c>
      <c r="I65" s="49">
        <f t="shared" si="2"/>
        <v>0</v>
      </c>
      <c r="J65" s="18" t="s">
        <v>675</v>
      </c>
    </row>
    <row r="66" spans="1:10" s="138" customFormat="1" x14ac:dyDescent="0.25">
      <c r="A66" s="118">
        <f t="shared" si="6"/>
        <v>243</v>
      </c>
      <c r="B66" s="29" t="s">
        <v>676</v>
      </c>
      <c r="C66" s="18" t="s">
        <v>677</v>
      </c>
      <c r="D66" s="23" t="s">
        <v>14</v>
      </c>
      <c r="E66" s="4">
        <v>1</v>
      </c>
      <c r="F66" s="10">
        <v>0</v>
      </c>
      <c r="G66" s="10">
        <f t="shared" si="0"/>
        <v>0</v>
      </c>
      <c r="H66" s="11">
        <f t="shared" si="1"/>
        <v>0</v>
      </c>
      <c r="I66" s="49">
        <f t="shared" si="2"/>
        <v>0</v>
      </c>
      <c r="J66" s="18" t="s">
        <v>678</v>
      </c>
    </row>
    <row r="67" spans="1:10" s="96" customFormat="1" x14ac:dyDescent="0.25">
      <c r="A67" s="118">
        <f t="shared" si="6"/>
        <v>244</v>
      </c>
      <c r="B67" s="29" t="s">
        <v>679</v>
      </c>
      <c r="C67" s="18" t="s">
        <v>1162</v>
      </c>
      <c r="D67" s="23" t="s">
        <v>14</v>
      </c>
      <c r="E67" s="4">
        <v>1</v>
      </c>
      <c r="F67" s="10">
        <v>0</v>
      </c>
      <c r="G67" s="10">
        <f t="shared" si="0"/>
        <v>0</v>
      </c>
      <c r="H67" s="11">
        <f t="shared" si="1"/>
        <v>0</v>
      </c>
      <c r="I67" s="49">
        <f t="shared" si="2"/>
        <v>0</v>
      </c>
      <c r="J67" s="18" t="s">
        <v>680</v>
      </c>
    </row>
    <row r="68" spans="1:10" s="96" customFormat="1" x14ac:dyDescent="0.25">
      <c r="A68" s="44"/>
      <c r="B68" s="111"/>
      <c r="C68" s="73" t="s">
        <v>681</v>
      </c>
      <c r="D68" s="73"/>
      <c r="E68" s="73"/>
      <c r="F68" s="73"/>
      <c r="G68" s="73"/>
      <c r="H68" s="73"/>
      <c r="I68" s="53"/>
      <c r="J68" s="73"/>
    </row>
    <row r="69" spans="1:10" s="96" customFormat="1" x14ac:dyDescent="0.25">
      <c r="A69" s="118">
        <f>A67+1</f>
        <v>245</v>
      </c>
      <c r="B69" s="139" t="s">
        <v>682</v>
      </c>
      <c r="C69" s="112" t="s">
        <v>1164</v>
      </c>
      <c r="D69" s="4" t="s">
        <v>544</v>
      </c>
      <c r="E69" s="4">
        <v>1</v>
      </c>
      <c r="F69" s="10">
        <v>0</v>
      </c>
      <c r="G69" s="10">
        <f t="shared" ref="G69:G133" si="7">F69*1.2</f>
        <v>0</v>
      </c>
      <c r="H69" s="11">
        <f t="shared" ref="H69:H133" si="8">E69*F69</f>
        <v>0</v>
      </c>
      <c r="I69" s="49">
        <f t="shared" ref="I69:I133" si="9">SUM(H69*1.2)</f>
        <v>0</v>
      </c>
      <c r="J69" s="112" t="s">
        <v>683</v>
      </c>
    </row>
    <row r="70" spans="1:10" s="138" customFormat="1" x14ac:dyDescent="0.25">
      <c r="A70" s="118">
        <f t="shared" ref="A70:A71" si="10">A69+1</f>
        <v>246</v>
      </c>
      <c r="B70" s="139" t="s">
        <v>684</v>
      </c>
      <c r="C70" s="97" t="s">
        <v>1163</v>
      </c>
      <c r="D70" s="4" t="s">
        <v>14</v>
      </c>
      <c r="E70" s="4">
        <v>1</v>
      </c>
      <c r="F70" s="10">
        <v>0</v>
      </c>
      <c r="G70" s="10">
        <f t="shared" si="7"/>
        <v>0</v>
      </c>
      <c r="H70" s="11">
        <f t="shared" si="8"/>
        <v>0</v>
      </c>
      <c r="I70" s="49">
        <f t="shared" si="9"/>
        <v>0</v>
      </c>
      <c r="J70" s="112" t="s">
        <v>685</v>
      </c>
    </row>
    <row r="71" spans="1:10" s="96" customFormat="1" x14ac:dyDescent="0.25">
      <c r="A71" s="118">
        <f t="shared" si="10"/>
        <v>247</v>
      </c>
      <c r="B71" s="139" t="s">
        <v>686</v>
      </c>
      <c r="C71" s="97" t="s">
        <v>687</v>
      </c>
      <c r="D71" s="4" t="s">
        <v>14</v>
      </c>
      <c r="E71" s="4">
        <v>1</v>
      </c>
      <c r="F71" s="10">
        <v>0</v>
      </c>
      <c r="G71" s="10">
        <f t="shared" si="7"/>
        <v>0</v>
      </c>
      <c r="H71" s="11">
        <f t="shared" si="8"/>
        <v>0</v>
      </c>
      <c r="I71" s="49">
        <f t="shared" si="9"/>
        <v>0</v>
      </c>
      <c r="J71" s="97" t="s">
        <v>688</v>
      </c>
    </row>
    <row r="72" spans="1:10" x14ac:dyDescent="0.25">
      <c r="A72" s="44"/>
      <c r="B72" s="111"/>
      <c r="C72" s="73" t="s">
        <v>1165</v>
      </c>
      <c r="D72" s="73"/>
      <c r="E72" s="73"/>
      <c r="F72" s="73"/>
      <c r="G72" s="73"/>
      <c r="H72" s="53"/>
      <c r="I72" s="73"/>
      <c r="J72" s="73"/>
    </row>
    <row r="73" spans="1:10" x14ac:dyDescent="0.25">
      <c r="A73" s="118">
        <f>A71+1</f>
        <v>248</v>
      </c>
      <c r="B73" s="139" t="s">
        <v>689</v>
      </c>
      <c r="C73" s="18" t="s">
        <v>690</v>
      </c>
      <c r="D73" s="23" t="s">
        <v>14</v>
      </c>
      <c r="E73" s="4">
        <v>1</v>
      </c>
      <c r="F73" s="10">
        <v>0</v>
      </c>
      <c r="G73" s="10">
        <f t="shared" si="7"/>
        <v>0</v>
      </c>
      <c r="H73" s="11">
        <f t="shared" si="8"/>
        <v>0</v>
      </c>
      <c r="I73" s="49">
        <f t="shared" si="9"/>
        <v>0</v>
      </c>
      <c r="J73" s="18" t="s">
        <v>691</v>
      </c>
    </row>
    <row r="74" spans="1:10" x14ac:dyDescent="0.25">
      <c r="A74" s="118">
        <f t="shared" ref="A74:A86" si="11">A73+1</f>
        <v>249</v>
      </c>
      <c r="B74" s="139" t="s">
        <v>692</v>
      </c>
      <c r="C74" s="18" t="s">
        <v>1166</v>
      </c>
      <c r="D74" s="23" t="s">
        <v>14</v>
      </c>
      <c r="E74" s="4">
        <v>1</v>
      </c>
      <c r="F74" s="10">
        <v>0</v>
      </c>
      <c r="G74" s="10">
        <f t="shared" si="7"/>
        <v>0</v>
      </c>
      <c r="H74" s="11">
        <f t="shared" si="8"/>
        <v>0</v>
      </c>
      <c r="I74" s="49">
        <f t="shared" si="9"/>
        <v>0</v>
      </c>
      <c r="J74" s="18" t="s">
        <v>693</v>
      </c>
    </row>
    <row r="75" spans="1:10" s="140" customFormat="1" x14ac:dyDescent="0.25">
      <c r="A75" s="118">
        <f t="shared" si="11"/>
        <v>250</v>
      </c>
      <c r="B75" s="139" t="s">
        <v>694</v>
      </c>
      <c r="C75" s="18" t="s">
        <v>1167</v>
      </c>
      <c r="D75" s="23" t="s">
        <v>14</v>
      </c>
      <c r="E75" s="4">
        <v>1</v>
      </c>
      <c r="F75" s="10">
        <v>0</v>
      </c>
      <c r="G75" s="10">
        <f t="shared" si="7"/>
        <v>0</v>
      </c>
      <c r="H75" s="11">
        <f t="shared" si="8"/>
        <v>0</v>
      </c>
      <c r="I75" s="49">
        <f t="shared" si="9"/>
        <v>0</v>
      </c>
      <c r="J75" s="18" t="s">
        <v>695</v>
      </c>
    </row>
    <row r="76" spans="1:10" x14ac:dyDescent="0.25">
      <c r="A76" s="118">
        <f t="shared" si="11"/>
        <v>251</v>
      </c>
      <c r="B76" s="139" t="s">
        <v>696</v>
      </c>
      <c r="C76" s="18" t="s">
        <v>1168</v>
      </c>
      <c r="D76" s="23" t="s">
        <v>14</v>
      </c>
      <c r="E76" s="4">
        <v>1</v>
      </c>
      <c r="F76" s="10">
        <v>0</v>
      </c>
      <c r="G76" s="10">
        <f t="shared" si="7"/>
        <v>0</v>
      </c>
      <c r="H76" s="11">
        <f t="shared" si="8"/>
        <v>0</v>
      </c>
      <c r="I76" s="49">
        <f t="shared" si="9"/>
        <v>0</v>
      </c>
      <c r="J76" s="18" t="s">
        <v>697</v>
      </c>
    </row>
    <row r="77" spans="1:10" x14ac:dyDescent="0.25">
      <c r="A77" s="118">
        <f t="shared" si="11"/>
        <v>252</v>
      </c>
      <c r="B77" s="39" t="s">
        <v>698</v>
      </c>
      <c r="C77" s="86" t="s">
        <v>1169</v>
      </c>
      <c r="D77" s="23" t="s">
        <v>14</v>
      </c>
      <c r="E77" s="4">
        <v>1</v>
      </c>
      <c r="F77" s="10">
        <v>0</v>
      </c>
      <c r="G77" s="10">
        <f t="shared" si="7"/>
        <v>0</v>
      </c>
      <c r="H77" s="11">
        <f t="shared" si="8"/>
        <v>0</v>
      </c>
      <c r="I77" s="49">
        <f t="shared" si="9"/>
        <v>0</v>
      </c>
      <c r="J77" s="86" t="s">
        <v>699</v>
      </c>
    </row>
    <row r="78" spans="1:10" s="96" customFormat="1" x14ac:dyDescent="0.25">
      <c r="A78" s="118">
        <f t="shared" si="11"/>
        <v>253</v>
      </c>
      <c r="B78" s="139" t="s">
        <v>700</v>
      </c>
      <c r="C78" s="86" t="s">
        <v>1050</v>
      </c>
      <c r="D78" s="22" t="s">
        <v>14</v>
      </c>
      <c r="E78" s="4">
        <v>1</v>
      </c>
      <c r="F78" s="10">
        <v>0</v>
      </c>
      <c r="G78" s="10">
        <f t="shared" si="7"/>
        <v>0</v>
      </c>
      <c r="H78" s="11">
        <f t="shared" si="8"/>
        <v>0</v>
      </c>
      <c r="I78" s="49">
        <f t="shared" si="9"/>
        <v>0</v>
      </c>
      <c r="J78" s="86" t="s">
        <v>1051</v>
      </c>
    </row>
    <row r="79" spans="1:10" s="96" customFormat="1" ht="15.75" x14ac:dyDescent="0.25">
      <c r="A79" s="118">
        <f t="shared" si="11"/>
        <v>254</v>
      </c>
      <c r="B79" s="139" t="s">
        <v>701</v>
      </c>
      <c r="C79" s="141" t="s">
        <v>702</v>
      </c>
      <c r="D79" s="23" t="s">
        <v>14</v>
      </c>
      <c r="E79" s="4">
        <v>1</v>
      </c>
      <c r="F79" s="10">
        <v>0</v>
      </c>
      <c r="G79" s="10">
        <f t="shared" si="7"/>
        <v>0</v>
      </c>
      <c r="H79" s="11">
        <f t="shared" si="8"/>
        <v>0</v>
      </c>
      <c r="I79" s="49">
        <f t="shared" si="9"/>
        <v>0</v>
      </c>
      <c r="J79" s="141" t="s">
        <v>703</v>
      </c>
    </row>
    <row r="80" spans="1:10" s="96" customFormat="1" ht="15.75" x14ac:dyDescent="0.25">
      <c r="A80" s="118">
        <f t="shared" si="11"/>
        <v>255</v>
      </c>
      <c r="B80" s="139" t="s">
        <v>704</v>
      </c>
      <c r="C80" s="141" t="s">
        <v>1170</v>
      </c>
      <c r="D80" s="23" t="s">
        <v>544</v>
      </c>
      <c r="E80" s="4">
        <v>1</v>
      </c>
      <c r="F80" s="10">
        <v>0</v>
      </c>
      <c r="G80" s="10">
        <f t="shared" si="7"/>
        <v>0</v>
      </c>
      <c r="H80" s="11">
        <f t="shared" si="8"/>
        <v>0</v>
      </c>
      <c r="I80" s="49">
        <f t="shared" si="9"/>
        <v>0</v>
      </c>
      <c r="J80" s="141" t="s">
        <v>705</v>
      </c>
    </row>
    <row r="81" spans="1:10" s="96" customFormat="1" x14ac:dyDescent="0.25">
      <c r="A81" s="118">
        <f t="shared" si="11"/>
        <v>256</v>
      </c>
      <c r="B81" s="139" t="s">
        <v>706</v>
      </c>
      <c r="C81" s="18" t="s">
        <v>1171</v>
      </c>
      <c r="D81" s="23" t="s">
        <v>14</v>
      </c>
      <c r="E81" s="4">
        <v>1</v>
      </c>
      <c r="F81" s="10">
        <v>0</v>
      </c>
      <c r="G81" s="10">
        <f t="shared" si="7"/>
        <v>0</v>
      </c>
      <c r="H81" s="11">
        <f t="shared" si="8"/>
        <v>0</v>
      </c>
      <c r="I81" s="49">
        <f t="shared" si="9"/>
        <v>0</v>
      </c>
      <c r="J81" s="18" t="s">
        <v>707</v>
      </c>
    </row>
    <row r="82" spans="1:10" s="96" customFormat="1" x14ac:dyDescent="0.25">
      <c r="A82" s="118">
        <f t="shared" si="11"/>
        <v>257</v>
      </c>
      <c r="B82" s="139" t="s">
        <v>708</v>
      </c>
      <c r="C82" s="18" t="s">
        <v>1172</v>
      </c>
      <c r="D82" s="23" t="s">
        <v>14</v>
      </c>
      <c r="E82" s="4">
        <v>1</v>
      </c>
      <c r="F82" s="10">
        <v>0</v>
      </c>
      <c r="G82" s="10">
        <f t="shared" si="7"/>
        <v>0</v>
      </c>
      <c r="H82" s="11">
        <f t="shared" si="8"/>
        <v>0</v>
      </c>
      <c r="I82" s="49">
        <f t="shared" si="9"/>
        <v>0</v>
      </c>
      <c r="J82" s="18" t="s">
        <v>709</v>
      </c>
    </row>
    <row r="83" spans="1:10" s="96" customFormat="1" x14ac:dyDescent="0.25">
      <c r="A83" s="118">
        <f t="shared" si="11"/>
        <v>258</v>
      </c>
      <c r="B83" s="139" t="s">
        <v>710</v>
      </c>
      <c r="C83" s="18" t="s">
        <v>1176</v>
      </c>
      <c r="D83" s="23" t="s">
        <v>14</v>
      </c>
      <c r="E83" s="4">
        <v>1</v>
      </c>
      <c r="F83" s="10">
        <v>0</v>
      </c>
      <c r="G83" s="10">
        <f t="shared" si="7"/>
        <v>0</v>
      </c>
      <c r="H83" s="11">
        <f t="shared" si="8"/>
        <v>0</v>
      </c>
      <c r="I83" s="49">
        <f t="shared" si="9"/>
        <v>0</v>
      </c>
      <c r="J83" s="18" t="s">
        <v>711</v>
      </c>
    </row>
    <row r="84" spans="1:10" s="138" customFormat="1" x14ac:dyDescent="0.25">
      <c r="A84" s="118">
        <f t="shared" si="11"/>
        <v>259</v>
      </c>
      <c r="B84" s="139" t="s">
        <v>712</v>
      </c>
      <c r="C84" s="18" t="s">
        <v>1173</v>
      </c>
      <c r="D84" s="23" t="s">
        <v>14</v>
      </c>
      <c r="E84" s="4">
        <v>1</v>
      </c>
      <c r="F84" s="10">
        <v>0</v>
      </c>
      <c r="G84" s="10">
        <f t="shared" si="7"/>
        <v>0</v>
      </c>
      <c r="H84" s="11">
        <f t="shared" si="8"/>
        <v>0</v>
      </c>
      <c r="I84" s="49">
        <f t="shared" si="9"/>
        <v>0</v>
      </c>
      <c r="J84" s="18" t="s">
        <v>713</v>
      </c>
    </row>
    <row r="85" spans="1:10" s="96" customFormat="1" x14ac:dyDescent="0.25">
      <c r="A85" s="118">
        <f t="shared" si="11"/>
        <v>260</v>
      </c>
      <c r="B85" s="139" t="s">
        <v>714</v>
      </c>
      <c r="C85" s="18" t="s">
        <v>1174</v>
      </c>
      <c r="D85" s="23" t="s">
        <v>14</v>
      </c>
      <c r="E85" s="4">
        <v>1</v>
      </c>
      <c r="F85" s="10">
        <v>0</v>
      </c>
      <c r="G85" s="10">
        <f t="shared" si="7"/>
        <v>0</v>
      </c>
      <c r="H85" s="11">
        <f t="shared" si="8"/>
        <v>0</v>
      </c>
      <c r="I85" s="49">
        <f t="shared" si="9"/>
        <v>0</v>
      </c>
      <c r="J85" s="18" t="s">
        <v>715</v>
      </c>
    </row>
    <row r="86" spans="1:10" s="138" customFormat="1" x14ac:dyDescent="0.25">
      <c r="A86" s="118">
        <f t="shared" si="11"/>
        <v>261</v>
      </c>
      <c r="B86" s="139" t="s">
        <v>716</v>
      </c>
      <c r="C86" s="142" t="s">
        <v>1175</v>
      </c>
      <c r="D86" s="23" t="s">
        <v>14</v>
      </c>
      <c r="E86" s="4">
        <v>1</v>
      </c>
      <c r="F86" s="10">
        <v>0</v>
      </c>
      <c r="G86" s="10">
        <f t="shared" si="7"/>
        <v>0</v>
      </c>
      <c r="H86" s="11">
        <f t="shared" si="8"/>
        <v>0</v>
      </c>
      <c r="I86" s="49">
        <f t="shared" si="9"/>
        <v>0</v>
      </c>
      <c r="J86" s="142" t="s">
        <v>717</v>
      </c>
    </row>
    <row r="87" spans="1:10" s="138" customFormat="1" x14ac:dyDescent="0.25">
      <c r="A87" s="44"/>
      <c r="B87" s="73"/>
      <c r="C87" s="73" t="s">
        <v>718</v>
      </c>
      <c r="D87" s="73"/>
      <c r="E87" s="73"/>
      <c r="F87" s="73"/>
      <c r="G87" s="53"/>
      <c r="H87" s="73"/>
      <c r="I87" s="73"/>
      <c r="J87" s="73"/>
    </row>
    <row r="88" spans="1:10" s="138" customFormat="1" ht="15.75" x14ac:dyDescent="0.25">
      <c r="A88" s="118">
        <f>A86+1</f>
        <v>262</v>
      </c>
      <c r="B88" s="139" t="s">
        <v>719</v>
      </c>
      <c r="C88" s="147" t="s">
        <v>1177</v>
      </c>
      <c r="D88" s="23" t="s">
        <v>14</v>
      </c>
      <c r="E88" s="4">
        <v>1</v>
      </c>
      <c r="F88" s="10">
        <v>0</v>
      </c>
      <c r="G88" s="10">
        <f t="shared" si="7"/>
        <v>0</v>
      </c>
      <c r="H88" s="11">
        <f t="shared" si="8"/>
        <v>0</v>
      </c>
      <c r="I88" s="49">
        <f t="shared" si="9"/>
        <v>0</v>
      </c>
      <c r="J88" s="143" t="s">
        <v>720</v>
      </c>
    </row>
    <row r="89" spans="1:10" s="144" customFormat="1" x14ac:dyDescent="0.25">
      <c r="A89" s="118">
        <f t="shared" ref="A89:A151" si="12">A88+1</f>
        <v>263</v>
      </c>
      <c r="B89" s="139" t="s">
        <v>721</v>
      </c>
      <c r="C89" s="87" t="s">
        <v>1178</v>
      </c>
      <c r="D89" s="23" t="s">
        <v>14</v>
      </c>
      <c r="E89" s="4">
        <v>1</v>
      </c>
      <c r="F89" s="10">
        <v>0</v>
      </c>
      <c r="G89" s="10">
        <f t="shared" si="7"/>
        <v>0</v>
      </c>
      <c r="H89" s="11">
        <f t="shared" si="8"/>
        <v>0</v>
      </c>
      <c r="I89" s="49">
        <f t="shared" si="9"/>
        <v>0</v>
      </c>
      <c r="J89" s="87" t="s">
        <v>722</v>
      </c>
    </row>
    <row r="90" spans="1:10" s="144" customFormat="1" x14ac:dyDescent="0.25">
      <c r="A90" s="118">
        <f t="shared" si="12"/>
        <v>264</v>
      </c>
      <c r="B90" s="139" t="s">
        <v>723</v>
      </c>
      <c r="C90" s="87" t="s">
        <v>1179</v>
      </c>
      <c r="D90" s="23" t="s">
        <v>14</v>
      </c>
      <c r="E90" s="4">
        <v>1</v>
      </c>
      <c r="F90" s="10">
        <v>0</v>
      </c>
      <c r="G90" s="10">
        <f t="shared" si="7"/>
        <v>0</v>
      </c>
      <c r="H90" s="11">
        <f t="shared" si="8"/>
        <v>0</v>
      </c>
      <c r="I90" s="49">
        <f t="shared" si="9"/>
        <v>0</v>
      </c>
      <c r="J90" s="87" t="s">
        <v>724</v>
      </c>
    </row>
    <row r="91" spans="1:10" x14ac:dyDescent="0.25">
      <c r="A91" s="118">
        <f t="shared" si="12"/>
        <v>265</v>
      </c>
      <c r="B91" s="139" t="s">
        <v>725</v>
      </c>
      <c r="C91" s="18" t="s">
        <v>1180</v>
      </c>
      <c r="D91" s="23" t="s">
        <v>14</v>
      </c>
      <c r="E91" s="4">
        <v>1</v>
      </c>
      <c r="F91" s="10">
        <v>0</v>
      </c>
      <c r="G91" s="10">
        <f t="shared" si="7"/>
        <v>0</v>
      </c>
      <c r="H91" s="11">
        <f t="shared" si="8"/>
        <v>0</v>
      </c>
      <c r="I91" s="49">
        <f t="shared" si="9"/>
        <v>0</v>
      </c>
      <c r="J91" s="18" t="s">
        <v>726</v>
      </c>
    </row>
    <row r="92" spans="1:10" s="145" customFormat="1" ht="15.75" x14ac:dyDescent="0.25">
      <c r="A92" s="118">
        <f t="shared" si="12"/>
        <v>266</v>
      </c>
      <c r="B92" s="139" t="s">
        <v>727</v>
      </c>
      <c r="C92" s="143" t="s">
        <v>1181</v>
      </c>
      <c r="D92" s="23" t="s">
        <v>14</v>
      </c>
      <c r="E92" s="4">
        <v>1</v>
      </c>
      <c r="F92" s="10">
        <v>0</v>
      </c>
      <c r="G92" s="10">
        <f t="shared" si="7"/>
        <v>0</v>
      </c>
      <c r="H92" s="11">
        <f t="shared" si="8"/>
        <v>0</v>
      </c>
      <c r="I92" s="49">
        <f t="shared" si="9"/>
        <v>0</v>
      </c>
      <c r="J92" s="143" t="s">
        <v>728</v>
      </c>
    </row>
    <row r="93" spans="1:10" s="145" customFormat="1" ht="15.75" x14ac:dyDescent="0.25">
      <c r="A93" s="118">
        <f t="shared" si="12"/>
        <v>267</v>
      </c>
      <c r="B93" s="139" t="s">
        <v>729</v>
      </c>
      <c r="C93" s="143" t="s">
        <v>730</v>
      </c>
      <c r="D93" s="23" t="s">
        <v>14</v>
      </c>
      <c r="E93" s="4">
        <v>1</v>
      </c>
      <c r="F93" s="10">
        <v>0</v>
      </c>
      <c r="G93" s="10">
        <f t="shared" si="7"/>
        <v>0</v>
      </c>
      <c r="H93" s="11">
        <f t="shared" si="8"/>
        <v>0</v>
      </c>
      <c r="I93" s="49">
        <f t="shared" si="9"/>
        <v>0</v>
      </c>
      <c r="J93" s="143" t="s">
        <v>731</v>
      </c>
    </row>
    <row r="94" spans="1:10" s="145" customFormat="1" ht="15.75" x14ac:dyDescent="0.25">
      <c r="A94" s="118">
        <f t="shared" si="12"/>
        <v>268</v>
      </c>
      <c r="B94" s="139" t="s">
        <v>732</v>
      </c>
      <c r="C94" s="143" t="s">
        <v>733</v>
      </c>
      <c r="D94" s="23" t="s">
        <v>14</v>
      </c>
      <c r="E94" s="4">
        <v>1</v>
      </c>
      <c r="F94" s="10">
        <v>0</v>
      </c>
      <c r="G94" s="10">
        <f t="shared" si="7"/>
        <v>0</v>
      </c>
      <c r="H94" s="11">
        <f t="shared" si="8"/>
        <v>0</v>
      </c>
      <c r="I94" s="49">
        <f t="shared" si="9"/>
        <v>0</v>
      </c>
      <c r="J94" s="143" t="s">
        <v>734</v>
      </c>
    </row>
    <row r="95" spans="1:10" s="145" customFormat="1" ht="15.75" x14ac:dyDescent="0.25">
      <c r="A95" s="118">
        <f t="shared" si="12"/>
        <v>269</v>
      </c>
      <c r="B95" s="139" t="s">
        <v>735</v>
      </c>
      <c r="C95" s="143" t="s">
        <v>736</v>
      </c>
      <c r="D95" s="23" t="s">
        <v>14</v>
      </c>
      <c r="E95" s="4">
        <v>1</v>
      </c>
      <c r="F95" s="10">
        <v>0</v>
      </c>
      <c r="G95" s="10">
        <f t="shared" si="7"/>
        <v>0</v>
      </c>
      <c r="H95" s="11">
        <f t="shared" si="8"/>
        <v>0</v>
      </c>
      <c r="I95" s="49">
        <f t="shared" si="9"/>
        <v>0</v>
      </c>
      <c r="J95" s="143" t="s">
        <v>737</v>
      </c>
    </row>
    <row r="96" spans="1:10" x14ac:dyDescent="0.25">
      <c r="A96" s="118">
        <f t="shared" si="12"/>
        <v>270</v>
      </c>
      <c r="B96" s="139" t="s">
        <v>738</v>
      </c>
      <c r="C96" s="18" t="s">
        <v>739</v>
      </c>
      <c r="D96" s="23" t="s">
        <v>14</v>
      </c>
      <c r="E96" s="4">
        <v>1</v>
      </c>
      <c r="F96" s="10">
        <v>0</v>
      </c>
      <c r="G96" s="10">
        <f t="shared" si="7"/>
        <v>0</v>
      </c>
      <c r="H96" s="11">
        <f t="shared" si="8"/>
        <v>0</v>
      </c>
      <c r="I96" s="49">
        <f t="shared" si="9"/>
        <v>0</v>
      </c>
      <c r="J96" s="18" t="s">
        <v>740</v>
      </c>
    </row>
    <row r="97" spans="1:10" x14ac:dyDescent="0.25">
      <c r="A97" s="118">
        <f t="shared" si="12"/>
        <v>271</v>
      </c>
      <c r="B97" s="139" t="s">
        <v>741</v>
      </c>
      <c r="C97" s="18" t="s">
        <v>742</v>
      </c>
      <c r="D97" s="23" t="s">
        <v>14</v>
      </c>
      <c r="E97" s="4">
        <v>1</v>
      </c>
      <c r="F97" s="10">
        <v>0</v>
      </c>
      <c r="G97" s="10">
        <f t="shared" si="7"/>
        <v>0</v>
      </c>
      <c r="H97" s="11">
        <f t="shared" si="8"/>
        <v>0</v>
      </c>
      <c r="I97" s="49">
        <f t="shared" si="9"/>
        <v>0</v>
      </c>
      <c r="J97" s="18" t="s">
        <v>743</v>
      </c>
    </row>
    <row r="98" spans="1:10" x14ac:dyDescent="0.25">
      <c r="A98" s="118">
        <f t="shared" si="12"/>
        <v>272</v>
      </c>
      <c r="B98" s="139" t="s">
        <v>744</v>
      </c>
      <c r="C98" s="18" t="s">
        <v>745</v>
      </c>
      <c r="D98" s="23" t="s">
        <v>14</v>
      </c>
      <c r="E98" s="4">
        <v>1</v>
      </c>
      <c r="F98" s="10">
        <v>0</v>
      </c>
      <c r="G98" s="10">
        <f t="shared" si="7"/>
        <v>0</v>
      </c>
      <c r="H98" s="11">
        <f t="shared" si="8"/>
        <v>0</v>
      </c>
      <c r="I98" s="49">
        <f t="shared" si="9"/>
        <v>0</v>
      </c>
      <c r="J98" s="18" t="s">
        <v>746</v>
      </c>
    </row>
    <row r="99" spans="1:10" x14ac:dyDescent="0.25">
      <c r="A99" s="118">
        <f t="shared" si="12"/>
        <v>273</v>
      </c>
      <c r="B99" s="139" t="s">
        <v>747</v>
      </c>
      <c r="C99" s="18" t="s">
        <v>748</v>
      </c>
      <c r="D99" s="23" t="s">
        <v>14</v>
      </c>
      <c r="E99" s="4">
        <v>1</v>
      </c>
      <c r="F99" s="10">
        <v>0</v>
      </c>
      <c r="G99" s="10">
        <f t="shared" si="7"/>
        <v>0</v>
      </c>
      <c r="H99" s="11">
        <f t="shared" si="8"/>
        <v>0</v>
      </c>
      <c r="I99" s="49">
        <f t="shared" si="9"/>
        <v>0</v>
      </c>
      <c r="J99" s="18" t="s">
        <v>749</v>
      </c>
    </row>
    <row r="100" spans="1:10" x14ac:dyDescent="0.25">
      <c r="A100" s="118">
        <f t="shared" si="12"/>
        <v>274</v>
      </c>
      <c r="B100" s="139" t="s">
        <v>750</v>
      </c>
      <c r="C100" s="18" t="s">
        <v>751</v>
      </c>
      <c r="D100" s="23" t="s">
        <v>14</v>
      </c>
      <c r="E100" s="4">
        <v>1</v>
      </c>
      <c r="F100" s="10">
        <v>0</v>
      </c>
      <c r="G100" s="10">
        <f t="shared" si="7"/>
        <v>0</v>
      </c>
      <c r="H100" s="11">
        <f t="shared" si="8"/>
        <v>0</v>
      </c>
      <c r="I100" s="49">
        <f t="shared" si="9"/>
        <v>0</v>
      </c>
      <c r="J100" s="18" t="s">
        <v>752</v>
      </c>
    </row>
    <row r="101" spans="1:10" x14ac:dyDescent="0.25">
      <c r="A101" s="118">
        <f t="shared" si="12"/>
        <v>275</v>
      </c>
      <c r="B101" s="139" t="s">
        <v>753</v>
      </c>
      <c r="C101" s="18" t="s">
        <v>754</v>
      </c>
      <c r="D101" s="23" t="s">
        <v>14</v>
      </c>
      <c r="E101" s="4">
        <v>1</v>
      </c>
      <c r="F101" s="10">
        <v>0</v>
      </c>
      <c r="G101" s="10">
        <f t="shared" si="7"/>
        <v>0</v>
      </c>
      <c r="H101" s="11">
        <f t="shared" si="8"/>
        <v>0</v>
      </c>
      <c r="I101" s="49">
        <f t="shared" si="9"/>
        <v>0</v>
      </c>
      <c r="J101" s="18" t="s">
        <v>755</v>
      </c>
    </row>
    <row r="102" spans="1:10" x14ac:dyDescent="0.25">
      <c r="A102" s="118">
        <f t="shared" si="12"/>
        <v>276</v>
      </c>
      <c r="B102" s="139" t="s">
        <v>756</v>
      </c>
      <c r="C102" s="18" t="s">
        <v>757</v>
      </c>
      <c r="D102" s="23" t="s">
        <v>14</v>
      </c>
      <c r="E102" s="4">
        <v>1</v>
      </c>
      <c r="F102" s="10">
        <v>0</v>
      </c>
      <c r="G102" s="10">
        <f t="shared" si="7"/>
        <v>0</v>
      </c>
      <c r="H102" s="11">
        <f t="shared" si="8"/>
        <v>0</v>
      </c>
      <c r="I102" s="49">
        <f t="shared" si="9"/>
        <v>0</v>
      </c>
      <c r="J102" s="18" t="s">
        <v>758</v>
      </c>
    </row>
    <row r="103" spans="1:10" x14ac:dyDescent="0.25">
      <c r="A103" s="118">
        <f t="shared" si="12"/>
        <v>277</v>
      </c>
      <c r="B103" s="139" t="s">
        <v>759</v>
      </c>
      <c r="C103" s="18" t="s">
        <v>760</v>
      </c>
      <c r="D103" s="23" t="s">
        <v>14</v>
      </c>
      <c r="E103" s="4">
        <v>1</v>
      </c>
      <c r="F103" s="10">
        <v>0</v>
      </c>
      <c r="G103" s="10">
        <f t="shared" si="7"/>
        <v>0</v>
      </c>
      <c r="H103" s="11">
        <f t="shared" si="8"/>
        <v>0</v>
      </c>
      <c r="I103" s="49">
        <f t="shared" si="9"/>
        <v>0</v>
      </c>
      <c r="J103" s="18" t="s">
        <v>761</v>
      </c>
    </row>
    <row r="104" spans="1:10" x14ac:dyDescent="0.25">
      <c r="A104" s="118">
        <f t="shared" si="12"/>
        <v>278</v>
      </c>
      <c r="B104" s="139" t="s">
        <v>762</v>
      </c>
      <c r="C104" s="18" t="s">
        <v>763</v>
      </c>
      <c r="D104" s="23" t="s">
        <v>14</v>
      </c>
      <c r="E104" s="4">
        <v>1</v>
      </c>
      <c r="F104" s="10">
        <v>0</v>
      </c>
      <c r="G104" s="10">
        <f t="shared" si="7"/>
        <v>0</v>
      </c>
      <c r="H104" s="11">
        <f t="shared" si="8"/>
        <v>0</v>
      </c>
      <c r="I104" s="49">
        <f t="shared" si="9"/>
        <v>0</v>
      </c>
      <c r="J104" s="18" t="s">
        <v>764</v>
      </c>
    </row>
    <row r="105" spans="1:10" x14ac:dyDescent="0.25">
      <c r="A105" s="118">
        <f t="shared" si="12"/>
        <v>279</v>
      </c>
      <c r="B105" s="139" t="s">
        <v>765</v>
      </c>
      <c r="C105" s="18" t="s">
        <v>766</v>
      </c>
      <c r="D105" s="23" t="s">
        <v>14</v>
      </c>
      <c r="E105" s="4">
        <v>1</v>
      </c>
      <c r="F105" s="10">
        <v>0</v>
      </c>
      <c r="G105" s="10">
        <f t="shared" si="7"/>
        <v>0</v>
      </c>
      <c r="H105" s="11">
        <f t="shared" si="8"/>
        <v>0</v>
      </c>
      <c r="I105" s="49">
        <f t="shared" si="9"/>
        <v>0</v>
      </c>
      <c r="J105" s="18" t="s">
        <v>767</v>
      </c>
    </row>
    <row r="106" spans="1:10" x14ac:dyDescent="0.25">
      <c r="A106" s="118">
        <f t="shared" si="12"/>
        <v>280</v>
      </c>
      <c r="B106" s="139" t="s">
        <v>768</v>
      </c>
      <c r="C106" s="18" t="s">
        <v>769</v>
      </c>
      <c r="D106" s="23" t="s">
        <v>14</v>
      </c>
      <c r="E106" s="4">
        <v>1</v>
      </c>
      <c r="F106" s="10">
        <v>0</v>
      </c>
      <c r="G106" s="10">
        <f t="shared" si="7"/>
        <v>0</v>
      </c>
      <c r="H106" s="11">
        <f t="shared" si="8"/>
        <v>0</v>
      </c>
      <c r="I106" s="49">
        <f t="shared" si="9"/>
        <v>0</v>
      </c>
      <c r="J106" s="18" t="s">
        <v>770</v>
      </c>
    </row>
    <row r="107" spans="1:10" x14ac:dyDescent="0.25">
      <c r="A107" s="118">
        <f t="shared" si="12"/>
        <v>281</v>
      </c>
      <c r="B107" s="139" t="s">
        <v>771</v>
      </c>
      <c r="C107" s="86" t="s">
        <v>772</v>
      </c>
      <c r="D107" s="23" t="s">
        <v>14</v>
      </c>
      <c r="E107" s="4">
        <v>1</v>
      </c>
      <c r="F107" s="10">
        <v>0</v>
      </c>
      <c r="G107" s="10">
        <f t="shared" si="7"/>
        <v>0</v>
      </c>
      <c r="H107" s="11">
        <f t="shared" si="8"/>
        <v>0</v>
      </c>
      <c r="I107" s="49">
        <f t="shared" si="9"/>
        <v>0</v>
      </c>
      <c r="J107" s="86" t="s">
        <v>773</v>
      </c>
    </row>
    <row r="108" spans="1:10" s="145" customFormat="1" ht="15.75" x14ac:dyDescent="0.25">
      <c r="A108" s="118">
        <f t="shared" si="12"/>
        <v>282</v>
      </c>
      <c r="B108" s="139" t="s">
        <v>774</v>
      </c>
      <c r="C108" s="143" t="s">
        <v>1182</v>
      </c>
      <c r="D108" s="23" t="s">
        <v>14</v>
      </c>
      <c r="E108" s="4">
        <v>1</v>
      </c>
      <c r="F108" s="10">
        <v>0</v>
      </c>
      <c r="G108" s="10">
        <f t="shared" si="7"/>
        <v>0</v>
      </c>
      <c r="H108" s="11">
        <f t="shared" si="8"/>
        <v>0</v>
      </c>
      <c r="I108" s="49">
        <f t="shared" si="9"/>
        <v>0</v>
      </c>
      <c r="J108" s="143" t="s">
        <v>775</v>
      </c>
    </row>
    <row r="109" spans="1:10" ht="15.75" x14ac:dyDescent="0.25">
      <c r="A109" s="118">
        <f t="shared" si="12"/>
        <v>283</v>
      </c>
      <c r="B109" s="139" t="s">
        <v>776</v>
      </c>
      <c r="C109" s="143" t="s">
        <v>1183</v>
      </c>
      <c r="D109" s="23" t="s">
        <v>544</v>
      </c>
      <c r="E109" s="4">
        <v>1</v>
      </c>
      <c r="F109" s="10">
        <v>0</v>
      </c>
      <c r="G109" s="10">
        <f t="shared" si="7"/>
        <v>0</v>
      </c>
      <c r="H109" s="11">
        <f t="shared" si="8"/>
        <v>0</v>
      </c>
      <c r="I109" s="49">
        <f t="shared" si="9"/>
        <v>0</v>
      </c>
      <c r="J109" s="143" t="s">
        <v>777</v>
      </c>
    </row>
    <row r="110" spans="1:10" s="146" customFormat="1" x14ac:dyDescent="0.25">
      <c r="A110" s="118">
        <f t="shared" si="12"/>
        <v>284</v>
      </c>
      <c r="B110" s="139" t="s">
        <v>778</v>
      </c>
      <c r="C110" s="87" t="s">
        <v>1184</v>
      </c>
      <c r="D110" s="23" t="s">
        <v>14</v>
      </c>
      <c r="E110" s="4">
        <v>1</v>
      </c>
      <c r="F110" s="10">
        <v>0</v>
      </c>
      <c r="G110" s="10">
        <f t="shared" si="7"/>
        <v>0</v>
      </c>
      <c r="H110" s="11">
        <f t="shared" si="8"/>
        <v>0</v>
      </c>
      <c r="I110" s="49">
        <f t="shared" si="9"/>
        <v>0</v>
      </c>
      <c r="J110" s="87" t="s">
        <v>779</v>
      </c>
    </row>
    <row r="111" spans="1:10" ht="15.75" x14ac:dyDescent="0.25">
      <c r="A111" s="118">
        <f t="shared" si="12"/>
        <v>285</v>
      </c>
      <c r="B111" s="139" t="s">
        <v>1187</v>
      </c>
      <c r="C111" s="143" t="s">
        <v>1185</v>
      </c>
      <c r="D111" s="23" t="s">
        <v>14</v>
      </c>
      <c r="E111" s="4">
        <v>1</v>
      </c>
      <c r="F111" s="10">
        <v>0</v>
      </c>
      <c r="G111" s="10">
        <f t="shared" si="7"/>
        <v>0</v>
      </c>
      <c r="H111" s="11">
        <f t="shared" si="8"/>
        <v>0</v>
      </c>
      <c r="I111" s="49">
        <f t="shared" si="9"/>
        <v>0</v>
      </c>
      <c r="J111" s="143" t="s">
        <v>780</v>
      </c>
    </row>
    <row r="112" spans="1:10" x14ac:dyDescent="0.25">
      <c r="A112" s="118">
        <f t="shared" si="12"/>
        <v>286</v>
      </c>
      <c r="B112" s="139" t="s">
        <v>781</v>
      </c>
      <c r="C112" s="18" t="s">
        <v>1186</v>
      </c>
      <c r="D112" s="23" t="s">
        <v>14</v>
      </c>
      <c r="E112" s="4">
        <v>1</v>
      </c>
      <c r="F112" s="10">
        <v>0</v>
      </c>
      <c r="G112" s="10">
        <f t="shared" si="7"/>
        <v>0</v>
      </c>
      <c r="H112" s="11">
        <f t="shared" si="8"/>
        <v>0</v>
      </c>
      <c r="I112" s="49">
        <f t="shared" si="9"/>
        <v>0</v>
      </c>
      <c r="J112" s="18" t="s">
        <v>782</v>
      </c>
    </row>
    <row r="113" spans="1:10" x14ac:dyDescent="0.25">
      <c r="A113" s="118">
        <f t="shared" si="12"/>
        <v>287</v>
      </c>
      <c r="B113" s="139" t="s">
        <v>783</v>
      </c>
      <c r="C113" s="18" t="s">
        <v>784</v>
      </c>
      <c r="D113" s="23" t="s">
        <v>14</v>
      </c>
      <c r="E113" s="4">
        <v>1</v>
      </c>
      <c r="F113" s="10">
        <v>0</v>
      </c>
      <c r="G113" s="10">
        <f t="shared" si="7"/>
        <v>0</v>
      </c>
      <c r="H113" s="11">
        <f t="shared" si="8"/>
        <v>0</v>
      </c>
      <c r="I113" s="49">
        <f t="shared" si="9"/>
        <v>0</v>
      </c>
      <c r="J113" s="18" t="s">
        <v>785</v>
      </c>
    </row>
    <row r="114" spans="1:10" ht="60" x14ac:dyDescent="0.25">
      <c r="A114" s="118">
        <f t="shared" si="12"/>
        <v>288</v>
      </c>
      <c r="B114" s="139" t="s">
        <v>786</v>
      </c>
      <c r="C114" s="86" t="s">
        <v>1188</v>
      </c>
      <c r="D114" s="23" t="s">
        <v>14</v>
      </c>
      <c r="E114" s="4">
        <v>1</v>
      </c>
      <c r="F114" s="10">
        <v>0</v>
      </c>
      <c r="G114" s="10">
        <f t="shared" si="7"/>
        <v>0</v>
      </c>
      <c r="H114" s="11">
        <f t="shared" si="8"/>
        <v>0</v>
      </c>
      <c r="I114" s="49">
        <f t="shared" si="9"/>
        <v>0</v>
      </c>
      <c r="J114" s="86" t="s">
        <v>787</v>
      </c>
    </row>
    <row r="115" spans="1:10" ht="30" x14ac:dyDescent="0.25">
      <c r="A115" s="118">
        <f t="shared" si="12"/>
        <v>289</v>
      </c>
      <c r="B115" s="139" t="s">
        <v>788</v>
      </c>
      <c r="C115" s="113" t="s">
        <v>1189</v>
      </c>
      <c r="D115" s="23" t="s">
        <v>14</v>
      </c>
      <c r="E115" s="4">
        <v>1</v>
      </c>
      <c r="F115" s="10">
        <v>0</v>
      </c>
      <c r="G115" s="10">
        <f t="shared" si="7"/>
        <v>0</v>
      </c>
      <c r="H115" s="11">
        <f t="shared" si="8"/>
        <v>0</v>
      </c>
      <c r="I115" s="49">
        <f t="shared" si="9"/>
        <v>0</v>
      </c>
      <c r="J115" s="113" t="s">
        <v>789</v>
      </c>
    </row>
    <row r="116" spans="1:10" x14ac:dyDescent="0.25">
      <c r="A116" s="118">
        <f t="shared" si="12"/>
        <v>290</v>
      </c>
      <c r="B116" s="139" t="s">
        <v>790</v>
      </c>
      <c r="C116" s="86" t="s">
        <v>791</v>
      </c>
      <c r="D116" s="23" t="s">
        <v>14</v>
      </c>
      <c r="E116" s="4">
        <v>1</v>
      </c>
      <c r="F116" s="10">
        <v>0</v>
      </c>
      <c r="G116" s="10">
        <f t="shared" si="7"/>
        <v>0</v>
      </c>
      <c r="H116" s="11">
        <f t="shared" si="8"/>
        <v>0</v>
      </c>
      <c r="I116" s="49">
        <f t="shared" si="9"/>
        <v>0</v>
      </c>
      <c r="J116" s="86" t="s">
        <v>792</v>
      </c>
    </row>
    <row r="117" spans="1:10" ht="30" x14ac:dyDescent="0.25">
      <c r="A117" s="118">
        <f t="shared" si="12"/>
        <v>291</v>
      </c>
      <c r="B117" s="139" t="s">
        <v>1192</v>
      </c>
      <c r="C117" s="86" t="s">
        <v>1190</v>
      </c>
      <c r="D117" s="23" t="s">
        <v>14</v>
      </c>
      <c r="E117" s="4">
        <v>1</v>
      </c>
      <c r="F117" s="10">
        <v>0</v>
      </c>
      <c r="G117" s="10">
        <f t="shared" si="7"/>
        <v>0</v>
      </c>
      <c r="H117" s="11">
        <f t="shared" si="8"/>
        <v>0</v>
      </c>
      <c r="I117" s="49">
        <f t="shared" si="9"/>
        <v>0</v>
      </c>
      <c r="J117" s="86" t="s">
        <v>793</v>
      </c>
    </row>
    <row r="118" spans="1:10" x14ac:dyDescent="0.25">
      <c r="A118" s="118">
        <f t="shared" si="12"/>
        <v>292</v>
      </c>
      <c r="B118" s="139" t="s">
        <v>794</v>
      </c>
      <c r="C118" s="18" t="s">
        <v>1245</v>
      </c>
      <c r="D118" s="23" t="s">
        <v>14</v>
      </c>
      <c r="E118" s="4">
        <v>1</v>
      </c>
      <c r="F118" s="10">
        <v>0</v>
      </c>
      <c r="G118" s="10">
        <f t="shared" si="7"/>
        <v>0</v>
      </c>
      <c r="H118" s="11">
        <f t="shared" si="8"/>
        <v>0</v>
      </c>
      <c r="I118" s="49">
        <f t="shared" si="9"/>
        <v>0</v>
      </c>
      <c r="J118" s="18" t="s">
        <v>795</v>
      </c>
    </row>
    <row r="119" spans="1:10" ht="30" x14ac:dyDescent="0.25">
      <c r="A119" s="118">
        <f t="shared" si="12"/>
        <v>293</v>
      </c>
      <c r="B119" s="139" t="s">
        <v>796</v>
      </c>
      <c r="C119" s="86" t="s">
        <v>1191</v>
      </c>
      <c r="D119" s="23" t="s">
        <v>14</v>
      </c>
      <c r="E119" s="4">
        <v>1</v>
      </c>
      <c r="F119" s="10">
        <v>0</v>
      </c>
      <c r="G119" s="10">
        <f t="shared" si="7"/>
        <v>0</v>
      </c>
      <c r="H119" s="11">
        <f t="shared" si="8"/>
        <v>0</v>
      </c>
      <c r="I119" s="49">
        <f t="shared" si="9"/>
        <v>0</v>
      </c>
      <c r="J119" s="86" t="s">
        <v>797</v>
      </c>
    </row>
    <row r="120" spans="1:10" ht="60" x14ac:dyDescent="0.25">
      <c r="A120" s="118">
        <f t="shared" si="12"/>
        <v>294</v>
      </c>
      <c r="B120" s="139" t="s">
        <v>798</v>
      </c>
      <c r="C120" s="86" t="s">
        <v>799</v>
      </c>
      <c r="D120" s="23" t="s">
        <v>14</v>
      </c>
      <c r="E120" s="4">
        <v>1</v>
      </c>
      <c r="F120" s="10">
        <v>0</v>
      </c>
      <c r="G120" s="10">
        <f t="shared" si="7"/>
        <v>0</v>
      </c>
      <c r="H120" s="11">
        <f t="shared" si="8"/>
        <v>0</v>
      </c>
      <c r="I120" s="49">
        <f t="shared" si="9"/>
        <v>0</v>
      </c>
      <c r="J120" s="86" t="s">
        <v>800</v>
      </c>
    </row>
    <row r="121" spans="1:10" ht="30" x14ac:dyDescent="0.25">
      <c r="A121" s="118">
        <f t="shared" si="12"/>
        <v>295</v>
      </c>
      <c r="B121" s="139" t="s">
        <v>801</v>
      </c>
      <c r="C121" s="86" t="s">
        <v>1193</v>
      </c>
      <c r="D121" s="23" t="s">
        <v>14</v>
      </c>
      <c r="E121" s="4">
        <v>1</v>
      </c>
      <c r="F121" s="10">
        <v>0</v>
      </c>
      <c r="G121" s="10">
        <f t="shared" si="7"/>
        <v>0</v>
      </c>
      <c r="H121" s="11">
        <f t="shared" si="8"/>
        <v>0</v>
      </c>
      <c r="I121" s="49">
        <f t="shared" si="9"/>
        <v>0</v>
      </c>
      <c r="J121" s="86" t="s">
        <v>802</v>
      </c>
    </row>
    <row r="122" spans="1:10" ht="30" x14ac:dyDescent="0.25">
      <c r="A122" s="118">
        <f t="shared" si="12"/>
        <v>296</v>
      </c>
      <c r="B122" s="139" t="s">
        <v>803</v>
      </c>
      <c r="C122" s="86" t="s">
        <v>1194</v>
      </c>
      <c r="D122" s="23" t="s">
        <v>14</v>
      </c>
      <c r="E122" s="4">
        <v>1</v>
      </c>
      <c r="F122" s="10">
        <v>0</v>
      </c>
      <c r="G122" s="10">
        <f t="shared" si="7"/>
        <v>0</v>
      </c>
      <c r="H122" s="11">
        <f t="shared" si="8"/>
        <v>0</v>
      </c>
      <c r="I122" s="49">
        <f t="shared" si="9"/>
        <v>0</v>
      </c>
      <c r="J122" s="86" t="s">
        <v>804</v>
      </c>
    </row>
    <row r="123" spans="1:10" x14ac:dyDescent="0.25">
      <c r="A123" s="118">
        <f t="shared" si="12"/>
        <v>297</v>
      </c>
      <c r="B123" s="139" t="s">
        <v>805</v>
      </c>
      <c r="C123" s="18" t="s">
        <v>806</v>
      </c>
      <c r="D123" s="23" t="s">
        <v>14</v>
      </c>
      <c r="E123" s="4">
        <v>1</v>
      </c>
      <c r="F123" s="10">
        <v>0</v>
      </c>
      <c r="G123" s="10">
        <f t="shared" si="7"/>
        <v>0</v>
      </c>
      <c r="H123" s="11">
        <f t="shared" si="8"/>
        <v>0</v>
      </c>
      <c r="I123" s="49">
        <f t="shared" si="9"/>
        <v>0</v>
      </c>
      <c r="J123" s="18" t="s">
        <v>807</v>
      </c>
    </row>
    <row r="124" spans="1:10" ht="30" x14ac:dyDescent="0.25">
      <c r="A124" s="118">
        <f t="shared" si="12"/>
        <v>298</v>
      </c>
      <c r="B124" s="20" t="s">
        <v>808</v>
      </c>
      <c r="C124" s="112" t="s">
        <v>1195</v>
      </c>
      <c r="D124" s="23" t="s">
        <v>14</v>
      </c>
      <c r="E124" s="4">
        <v>1</v>
      </c>
      <c r="F124" s="10">
        <v>0</v>
      </c>
      <c r="G124" s="10">
        <f t="shared" si="7"/>
        <v>0</v>
      </c>
      <c r="H124" s="11">
        <f t="shared" si="8"/>
        <v>0</v>
      </c>
      <c r="I124" s="49">
        <f t="shared" si="9"/>
        <v>0</v>
      </c>
      <c r="J124" s="112" t="s">
        <v>809</v>
      </c>
    </row>
    <row r="125" spans="1:10" x14ac:dyDescent="0.25">
      <c r="A125" s="118">
        <f t="shared" si="12"/>
        <v>299</v>
      </c>
      <c r="B125" s="139" t="s">
        <v>1196</v>
      </c>
      <c r="C125" s="86" t="s">
        <v>1197</v>
      </c>
      <c r="D125" s="23" t="s">
        <v>14</v>
      </c>
      <c r="E125" s="4">
        <v>1</v>
      </c>
      <c r="F125" s="10">
        <v>0</v>
      </c>
      <c r="G125" s="10">
        <f t="shared" si="7"/>
        <v>0</v>
      </c>
      <c r="H125" s="11">
        <f t="shared" si="8"/>
        <v>0</v>
      </c>
      <c r="I125" s="49">
        <f t="shared" si="9"/>
        <v>0</v>
      </c>
      <c r="J125" s="86" t="s">
        <v>810</v>
      </c>
    </row>
    <row r="126" spans="1:10" x14ac:dyDescent="0.25">
      <c r="A126" s="118">
        <f t="shared" si="12"/>
        <v>300</v>
      </c>
      <c r="B126" s="139" t="s">
        <v>811</v>
      </c>
      <c r="C126" s="18" t="s">
        <v>812</v>
      </c>
      <c r="D126" s="23" t="s">
        <v>14</v>
      </c>
      <c r="E126" s="4">
        <v>1</v>
      </c>
      <c r="F126" s="10">
        <v>0</v>
      </c>
      <c r="G126" s="10">
        <f t="shared" si="7"/>
        <v>0</v>
      </c>
      <c r="H126" s="11">
        <f t="shared" si="8"/>
        <v>0</v>
      </c>
      <c r="I126" s="49">
        <f t="shared" si="9"/>
        <v>0</v>
      </c>
      <c r="J126" s="18" t="s">
        <v>813</v>
      </c>
    </row>
    <row r="127" spans="1:10" x14ac:dyDescent="0.25">
      <c r="A127" s="118">
        <f t="shared" si="12"/>
        <v>301</v>
      </c>
      <c r="B127" s="139" t="s">
        <v>814</v>
      </c>
      <c r="C127" s="18" t="s">
        <v>815</v>
      </c>
      <c r="D127" s="23" t="s">
        <v>14</v>
      </c>
      <c r="E127" s="4">
        <v>1</v>
      </c>
      <c r="F127" s="10">
        <v>0</v>
      </c>
      <c r="G127" s="10">
        <f t="shared" si="7"/>
        <v>0</v>
      </c>
      <c r="H127" s="11">
        <f t="shared" si="8"/>
        <v>0</v>
      </c>
      <c r="I127" s="49">
        <f t="shared" si="9"/>
        <v>0</v>
      </c>
      <c r="J127" s="18" t="s">
        <v>816</v>
      </c>
    </row>
    <row r="128" spans="1:10" x14ac:dyDescent="0.25">
      <c r="A128" s="118">
        <f t="shared" si="12"/>
        <v>302</v>
      </c>
      <c r="B128" s="139" t="s">
        <v>1198</v>
      </c>
      <c r="C128" s="18" t="s">
        <v>1205</v>
      </c>
      <c r="D128" s="23" t="s">
        <v>14</v>
      </c>
      <c r="E128" s="4">
        <v>1</v>
      </c>
      <c r="F128" s="10">
        <v>0</v>
      </c>
      <c r="G128" s="10">
        <f t="shared" si="7"/>
        <v>0</v>
      </c>
      <c r="H128" s="11">
        <f t="shared" si="8"/>
        <v>0</v>
      </c>
      <c r="I128" s="49">
        <f t="shared" si="9"/>
        <v>0</v>
      </c>
      <c r="J128" s="18" t="s">
        <v>817</v>
      </c>
    </row>
    <row r="129" spans="1:10" x14ac:dyDescent="0.25">
      <c r="A129" s="118">
        <f t="shared" si="12"/>
        <v>303</v>
      </c>
      <c r="B129" s="139" t="s">
        <v>1199</v>
      </c>
      <c r="C129" s="18" t="s">
        <v>1206</v>
      </c>
      <c r="D129" s="23" t="s">
        <v>14</v>
      </c>
      <c r="E129" s="4">
        <v>1</v>
      </c>
      <c r="F129" s="10">
        <v>0</v>
      </c>
      <c r="G129" s="10">
        <f t="shared" si="7"/>
        <v>0</v>
      </c>
      <c r="H129" s="11">
        <f t="shared" si="8"/>
        <v>0</v>
      </c>
      <c r="I129" s="49">
        <f t="shared" si="9"/>
        <v>0</v>
      </c>
      <c r="J129" s="18" t="s">
        <v>818</v>
      </c>
    </row>
    <row r="130" spans="1:10" x14ac:dyDescent="0.25">
      <c r="A130" s="118">
        <f t="shared" si="12"/>
        <v>304</v>
      </c>
      <c r="B130" s="139" t="s">
        <v>1200</v>
      </c>
      <c r="C130" s="18" t="s">
        <v>819</v>
      </c>
      <c r="D130" s="23" t="s">
        <v>14</v>
      </c>
      <c r="E130" s="4">
        <v>1</v>
      </c>
      <c r="F130" s="10">
        <v>0</v>
      </c>
      <c r="G130" s="10">
        <f t="shared" si="7"/>
        <v>0</v>
      </c>
      <c r="H130" s="11">
        <f t="shared" si="8"/>
        <v>0</v>
      </c>
      <c r="I130" s="49">
        <f t="shared" si="9"/>
        <v>0</v>
      </c>
      <c r="J130" s="18" t="s">
        <v>820</v>
      </c>
    </row>
    <row r="131" spans="1:10" x14ac:dyDescent="0.25">
      <c r="A131" s="118">
        <f t="shared" si="12"/>
        <v>305</v>
      </c>
      <c r="B131" s="139" t="s">
        <v>1201</v>
      </c>
      <c r="C131" s="18" t="s">
        <v>821</v>
      </c>
      <c r="D131" s="23" t="s">
        <v>14</v>
      </c>
      <c r="E131" s="4">
        <v>1</v>
      </c>
      <c r="F131" s="10">
        <v>0</v>
      </c>
      <c r="G131" s="10">
        <f t="shared" si="7"/>
        <v>0</v>
      </c>
      <c r="H131" s="11">
        <f t="shared" si="8"/>
        <v>0</v>
      </c>
      <c r="I131" s="49">
        <f t="shared" si="9"/>
        <v>0</v>
      </c>
      <c r="J131" s="18" t="s">
        <v>822</v>
      </c>
    </row>
    <row r="132" spans="1:10" x14ac:dyDescent="0.25">
      <c r="A132" s="118">
        <f t="shared" si="12"/>
        <v>306</v>
      </c>
      <c r="B132" s="139" t="s">
        <v>1202</v>
      </c>
      <c r="C132" s="18" t="s">
        <v>1207</v>
      </c>
      <c r="D132" s="23" t="s">
        <v>14</v>
      </c>
      <c r="E132" s="4">
        <v>1</v>
      </c>
      <c r="F132" s="10">
        <v>0</v>
      </c>
      <c r="G132" s="10">
        <f t="shared" si="7"/>
        <v>0</v>
      </c>
      <c r="H132" s="11">
        <f t="shared" si="8"/>
        <v>0</v>
      </c>
      <c r="I132" s="49">
        <f t="shared" si="9"/>
        <v>0</v>
      </c>
      <c r="J132" s="18" t="s">
        <v>823</v>
      </c>
    </row>
    <row r="133" spans="1:10" x14ac:dyDescent="0.25">
      <c r="A133" s="118">
        <f t="shared" si="12"/>
        <v>307</v>
      </c>
      <c r="B133" s="139" t="s">
        <v>1203</v>
      </c>
      <c r="C133" s="86" t="s">
        <v>1208</v>
      </c>
      <c r="D133" s="23" t="s">
        <v>14</v>
      </c>
      <c r="E133" s="4">
        <v>1</v>
      </c>
      <c r="F133" s="10">
        <v>0</v>
      </c>
      <c r="G133" s="10">
        <f t="shared" si="7"/>
        <v>0</v>
      </c>
      <c r="H133" s="11">
        <f t="shared" si="8"/>
        <v>0</v>
      </c>
      <c r="I133" s="49">
        <f t="shared" si="9"/>
        <v>0</v>
      </c>
      <c r="J133" s="86" t="s">
        <v>824</v>
      </c>
    </row>
    <row r="134" spans="1:10" ht="30" x14ac:dyDescent="0.25">
      <c r="A134" s="118">
        <f t="shared" si="12"/>
        <v>308</v>
      </c>
      <c r="B134" s="139" t="s">
        <v>1204</v>
      </c>
      <c r="C134" s="86" t="s">
        <v>1246</v>
      </c>
      <c r="D134" s="23" t="s">
        <v>14</v>
      </c>
      <c r="E134" s="4">
        <v>1</v>
      </c>
      <c r="F134" s="10">
        <v>0</v>
      </c>
      <c r="G134" s="10">
        <f t="shared" ref="G134:G185" si="13">F134*1.2</f>
        <v>0</v>
      </c>
      <c r="H134" s="11">
        <f t="shared" ref="H134:H185" si="14">E134*F134</f>
        <v>0</v>
      </c>
      <c r="I134" s="49">
        <f t="shared" ref="I134:I185" si="15">SUM(H134*1.2)</f>
        <v>0</v>
      </c>
      <c r="J134" s="86" t="s">
        <v>825</v>
      </c>
    </row>
    <row r="135" spans="1:10" x14ac:dyDescent="0.25">
      <c r="A135" s="118">
        <f t="shared" si="12"/>
        <v>309</v>
      </c>
      <c r="B135" s="139" t="s">
        <v>1209</v>
      </c>
      <c r="C135" s="18" t="s">
        <v>1215</v>
      </c>
      <c r="D135" s="23" t="s">
        <v>14</v>
      </c>
      <c r="E135" s="4">
        <v>1</v>
      </c>
      <c r="F135" s="10">
        <v>0</v>
      </c>
      <c r="G135" s="10">
        <f t="shared" si="13"/>
        <v>0</v>
      </c>
      <c r="H135" s="11">
        <f t="shared" si="14"/>
        <v>0</v>
      </c>
      <c r="I135" s="49">
        <f t="shared" si="15"/>
        <v>0</v>
      </c>
      <c r="J135" s="18" t="s">
        <v>826</v>
      </c>
    </row>
    <row r="136" spans="1:10" x14ac:dyDescent="0.25">
      <c r="A136" s="118">
        <f t="shared" si="12"/>
        <v>310</v>
      </c>
      <c r="B136" s="139" t="s">
        <v>1210</v>
      </c>
      <c r="C136" s="18" t="s">
        <v>1217</v>
      </c>
      <c r="D136" s="23" t="s">
        <v>14</v>
      </c>
      <c r="E136" s="4">
        <v>1</v>
      </c>
      <c r="F136" s="10">
        <v>0</v>
      </c>
      <c r="G136" s="10">
        <f t="shared" si="13"/>
        <v>0</v>
      </c>
      <c r="H136" s="11">
        <f t="shared" si="14"/>
        <v>0</v>
      </c>
      <c r="I136" s="49">
        <f t="shared" si="15"/>
        <v>0</v>
      </c>
      <c r="J136" s="18" t="s">
        <v>827</v>
      </c>
    </row>
    <row r="137" spans="1:10" x14ac:dyDescent="0.25">
      <c r="A137" s="118">
        <f t="shared" si="12"/>
        <v>311</v>
      </c>
      <c r="B137" s="139" t="s">
        <v>1211</v>
      </c>
      <c r="C137" s="18" t="s">
        <v>1216</v>
      </c>
      <c r="D137" s="23" t="s">
        <v>14</v>
      </c>
      <c r="E137" s="4">
        <v>1</v>
      </c>
      <c r="F137" s="10">
        <v>0</v>
      </c>
      <c r="G137" s="10">
        <f t="shared" si="13"/>
        <v>0</v>
      </c>
      <c r="H137" s="11">
        <f t="shared" si="14"/>
        <v>0</v>
      </c>
      <c r="I137" s="49">
        <f t="shared" si="15"/>
        <v>0</v>
      </c>
      <c r="J137" s="18" t="s">
        <v>828</v>
      </c>
    </row>
    <row r="138" spans="1:10" ht="30" x14ac:dyDescent="0.25">
      <c r="A138" s="118">
        <f t="shared" si="12"/>
        <v>312</v>
      </c>
      <c r="B138" s="139" t="s">
        <v>1212</v>
      </c>
      <c r="C138" s="86" t="s">
        <v>1218</v>
      </c>
      <c r="D138" s="23" t="s">
        <v>14</v>
      </c>
      <c r="E138" s="4">
        <v>1</v>
      </c>
      <c r="F138" s="10">
        <v>0</v>
      </c>
      <c r="G138" s="10">
        <f t="shared" si="13"/>
        <v>0</v>
      </c>
      <c r="H138" s="11">
        <f t="shared" si="14"/>
        <v>0</v>
      </c>
      <c r="I138" s="49">
        <f t="shared" si="15"/>
        <v>0</v>
      </c>
      <c r="J138" s="86" t="s">
        <v>829</v>
      </c>
    </row>
    <row r="139" spans="1:10" x14ac:dyDescent="0.25">
      <c r="A139" s="118">
        <f t="shared" si="12"/>
        <v>313</v>
      </c>
      <c r="B139" s="139" t="s">
        <v>1213</v>
      </c>
      <c r="C139" s="97" t="s">
        <v>830</v>
      </c>
      <c r="D139" s="23" t="s">
        <v>14</v>
      </c>
      <c r="E139" s="4">
        <v>1</v>
      </c>
      <c r="F139" s="10">
        <v>0</v>
      </c>
      <c r="G139" s="10">
        <f t="shared" si="13"/>
        <v>0</v>
      </c>
      <c r="H139" s="11">
        <f t="shared" si="14"/>
        <v>0</v>
      </c>
      <c r="I139" s="49">
        <f t="shared" si="15"/>
        <v>0</v>
      </c>
      <c r="J139" s="97" t="s">
        <v>831</v>
      </c>
    </row>
    <row r="140" spans="1:10" x14ac:dyDescent="0.25">
      <c r="A140" s="118">
        <f t="shared" si="12"/>
        <v>314</v>
      </c>
      <c r="B140" s="139" t="s">
        <v>1214</v>
      </c>
      <c r="C140" s="86" t="s">
        <v>1219</v>
      </c>
      <c r="D140" s="23" t="s">
        <v>14</v>
      </c>
      <c r="E140" s="4">
        <v>1</v>
      </c>
      <c r="F140" s="10">
        <v>0</v>
      </c>
      <c r="G140" s="10">
        <f t="shared" si="13"/>
        <v>0</v>
      </c>
      <c r="H140" s="11">
        <f t="shared" si="14"/>
        <v>0</v>
      </c>
      <c r="I140" s="49">
        <f t="shared" si="15"/>
        <v>0</v>
      </c>
      <c r="J140" s="86" t="s">
        <v>832</v>
      </c>
    </row>
    <row r="141" spans="1:10" ht="30" x14ac:dyDescent="0.25">
      <c r="A141" s="118">
        <f t="shared" si="12"/>
        <v>315</v>
      </c>
      <c r="B141" s="139" t="s">
        <v>833</v>
      </c>
      <c r="C141" s="86" t="s">
        <v>834</v>
      </c>
      <c r="D141" s="23" t="s">
        <v>14</v>
      </c>
      <c r="E141" s="4">
        <v>1</v>
      </c>
      <c r="F141" s="10">
        <v>0</v>
      </c>
      <c r="G141" s="10">
        <f t="shared" si="13"/>
        <v>0</v>
      </c>
      <c r="H141" s="11">
        <f t="shared" si="14"/>
        <v>0</v>
      </c>
      <c r="I141" s="49">
        <f t="shared" si="15"/>
        <v>0</v>
      </c>
      <c r="J141" s="86" t="s">
        <v>835</v>
      </c>
    </row>
    <row r="142" spans="1:10" ht="30" x14ac:dyDescent="0.25">
      <c r="A142" s="118">
        <f t="shared" si="12"/>
        <v>316</v>
      </c>
      <c r="B142" s="139" t="s">
        <v>836</v>
      </c>
      <c r="C142" s="86" t="s">
        <v>1220</v>
      </c>
      <c r="D142" s="23" t="s">
        <v>14</v>
      </c>
      <c r="E142" s="4">
        <v>1</v>
      </c>
      <c r="F142" s="10">
        <v>0</v>
      </c>
      <c r="G142" s="10">
        <f t="shared" si="13"/>
        <v>0</v>
      </c>
      <c r="H142" s="11">
        <f t="shared" si="14"/>
        <v>0</v>
      </c>
      <c r="I142" s="49">
        <f t="shared" si="15"/>
        <v>0</v>
      </c>
      <c r="J142" s="86" t="s">
        <v>835</v>
      </c>
    </row>
    <row r="143" spans="1:10" ht="30" x14ac:dyDescent="0.25">
      <c r="A143" s="118">
        <f t="shared" si="12"/>
        <v>317</v>
      </c>
      <c r="B143" s="139" t="s">
        <v>837</v>
      </c>
      <c r="C143" s="86" t="s">
        <v>1223</v>
      </c>
      <c r="D143" s="23" t="s">
        <v>14</v>
      </c>
      <c r="E143" s="4">
        <v>1</v>
      </c>
      <c r="F143" s="10">
        <v>0</v>
      </c>
      <c r="G143" s="10">
        <f t="shared" si="13"/>
        <v>0</v>
      </c>
      <c r="H143" s="11">
        <f t="shared" si="14"/>
        <v>0</v>
      </c>
      <c r="I143" s="49">
        <f t="shared" si="15"/>
        <v>0</v>
      </c>
      <c r="J143" s="86" t="s">
        <v>838</v>
      </c>
    </row>
    <row r="144" spans="1:10" ht="30" x14ac:dyDescent="0.25">
      <c r="A144" s="118">
        <f t="shared" si="12"/>
        <v>318</v>
      </c>
      <c r="B144" s="139" t="s">
        <v>839</v>
      </c>
      <c r="C144" s="86" t="s">
        <v>1221</v>
      </c>
      <c r="D144" s="23" t="s">
        <v>14</v>
      </c>
      <c r="E144" s="4">
        <v>1</v>
      </c>
      <c r="F144" s="10">
        <v>0</v>
      </c>
      <c r="G144" s="10">
        <f t="shared" si="13"/>
        <v>0</v>
      </c>
      <c r="H144" s="11">
        <f t="shared" si="14"/>
        <v>0</v>
      </c>
      <c r="I144" s="49">
        <f t="shared" si="15"/>
        <v>0</v>
      </c>
      <c r="J144" s="86" t="s">
        <v>840</v>
      </c>
    </row>
    <row r="145" spans="1:10" ht="30" x14ac:dyDescent="0.25">
      <c r="A145" s="118">
        <f t="shared" si="12"/>
        <v>319</v>
      </c>
      <c r="B145" s="139" t="s">
        <v>841</v>
      </c>
      <c r="C145" s="86" t="s">
        <v>1222</v>
      </c>
      <c r="D145" s="23" t="s">
        <v>14</v>
      </c>
      <c r="E145" s="4">
        <v>1</v>
      </c>
      <c r="F145" s="10">
        <v>0</v>
      </c>
      <c r="G145" s="10">
        <f t="shared" si="13"/>
        <v>0</v>
      </c>
      <c r="H145" s="11">
        <f t="shared" si="14"/>
        <v>0</v>
      </c>
      <c r="I145" s="49">
        <f t="shared" si="15"/>
        <v>0</v>
      </c>
      <c r="J145" s="86" t="s">
        <v>840</v>
      </c>
    </row>
    <row r="146" spans="1:10" ht="30" x14ac:dyDescent="0.25">
      <c r="A146" s="118">
        <f t="shared" si="12"/>
        <v>320</v>
      </c>
      <c r="B146" s="139" t="s">
        <v>842</v>
      </c>
      <c r="C146" s="86" t="s">
        <v>843</v>
      </c>
      <c r="D146" s="23" t="s">
        <v>14</v>
      </c>
      <c r="E146" s="4">
        <v>1</v>
      </c>
      <c r="F146" s="10">
        <v>0</v>
      </c>
      <c r="G146" s="10">
        <f t="shared" si="13"/>
        <v>0</v>
      </c>
      <c r="H146" s="11">
        <f t="shared" si="14"/>
        <v>0</v>
      </c>
      <c r="I146" s="49">
        <f t="shared" si="15"/>
        <v>0</v>
      </c>
      <c r="J146" s="86" t="s">
        <v>844</v>
      </c>
    </row>
    <row r="147" spans="1:10" x14ac:dyDescent="0.25">
      <c r="A147" s="118">
        <f t="shared" si="12"/>
        <v>321</v>
      </c>
      <c r="B147" s="139" t="s">
        <v>845</v>
      </c>
      <c r="C147" s="97" t="s">
        <v>846</v>
      </c>
      <c r="D147" s="23" t="s">
        <v>14</v>
      </c>
      <c r="E147" s="4">
        <v>1</v>
      </c>
      <c r="F147" s="10">
        <v>0</v>
      </c>
      <c r="G147" s="10">
        <f t="shared" si="13"/>
        <v>0</v>
      </c>
      <c r="H147" s="11">
        <f t="shared" si="14"/>
        <v>0</v>
      </c>
      <c r="I147" s="49">
        <f t="shared" si="15"/>
        <v>0</v>
      </c>
      <c r="J147" s="97" t="s">
        <v>847</v>
      </c>
    </row>
    <row r="148" spans="1:10" x14ac:dyDescent="0.25">
      <c r="A148" s="118">
        <f t="shared" si="12"/>
        <v>322</v>
      </c>
      <c r="B148" s="139" t="s">
        <v>848</v>
      </c>
      <c r="C148" s="97" t="s">
        <v>1224</v>
      </c>
      <c r="D148" s="23" t="s">
        <v>14</v>
      </c>
      <c r="E148" s="4">
        <v>1</v>
      </c>
      <c r="F148" s="10">
        <v>0</v>
      </c>
      <c r="G148" s="10">
        <f t="shared" si="13"/>
        <v>0</v>
      </c>
      <c r="H148" s="11">
        <f t="shared" si="14"/>
        <v>0</v>
      </c>
      <c r="I148" s="49">
        <f t="shared" si="15"/>
        <v>0</v>
      </c>
      <c r="J148" s="97" t="s">
        <v>849</v>
      </c>
    </row>
    <row r="149" spans="1:10" x14ac:dyDescent="0.25">
      <c r="A149" s="118">
        <f t="shared" si="12"/>
        <v>323</v>
      </c>
      <c r="B149" s="139" t="s">
        <v>1226</v>
      </c>
      <c r="C149" s="86" t="s">
        <v>1225</v>
      </c>
      <c r="D149" s="23" t="s">
        <v>14</v>
      </c>
      <c r="E149" s="4">
        <v>1</v>
      </c>
      <c r="F149" s="10">
        <v>0</v>
      </c>
      <c r="G149" s="10">
        <f t="shared" si="13"/>
        <v>0</v>
      </c>
      <c r="H149" s="11">
        <f t="shared" si="14"/>
        <v>0</v>
      </c>
      <c r="I149" s="49">
        <f t="shared" si="15"/>
        <v>0</v>
      </c>
      <c r="J149" s="86" t="s">
        <v>850</v>
      </c>
    </row>
    <row r="150" spans="1:10" x14ac:dyDescent="0.25">
      <c r="A150" s="118">
        <f t="shared" si="12"/>
        <v>324</v>
      </c>
      <c r="B150" s="139" t="s">
        <v>1227</v>
      </c>
      <c r="C150" s="97" t="s">
        <v>851</v>
      </c>
      <c r="D150" s="23" t="s">
        <v>14</v>
      </c>
      <c r="E150" s="4">
        <v>1</v>
      </c>
      <c r="F150" s="10">
        <v>0</v>
      </c>
      <c r="G150" s="10">
        <f t="shared" si="13"/>
        <v>0</v>
      </c>
      <c r="H150" s="11">
        <f t="shared" si="14"/>
        <v>0</v>
      </c>
      <c r="I150" s="49">
        <f t="shared" si="15"/>
        <v>0</v>
      </c>
      <c r="J150" s="97" t="s">
        <v>852</v>
      </c>
    </row>
    <row r="151" spans="1:10" x14ac:dyDescent="0.25">
      <c r="A151" s="118">
        <f t="shared" si="12"/>
        <v>325</v>
      </c>
      <c r="B151" s="139" t="s">
        <v>1228</v>
      </c>
      <c r="C151" s="97" t="s">
        <v>853</v>
      </c>
      <c r="D151" s="23" t="s">
        <v>14</v>
      </c>
      <c r="E151" s="4">
        <v>1</v>
      </c>
      <c r="F151" s="10">
        <v>0</v>
      </c>
      <c r="G151" s="10">
        <f t="shared" si="13"/>
        <v>0</v>
      </c>
      <c r="H151" s="11">
        <f t="shared" si="14"/>
        <v>0</v>
      </c>
      <c r="I151" s="49">
        <f t="shared" si="15"/>
        <v>0</v>
      </c>
      <c r="J151" s="97" t="s">
        <v>854</v>
      </c>
    </row>
    <row r="152" spans="1:10" ht="30" x14ac:dyDescent="0.25">
      <c r="A152" s="118">
        <f t="shared" ref="A152:A188" si="16">A151+1</f>
        <v>326</v>
      </c>
      <c r="B152" s="139" t="s">
        <v>855</v>
      </c>
      <c r="C152" s="112" t="s">
        <v>856</v>
      </c>
      <c r="D152" s="23" t="s">
        <v>14</v>
      </c>
      <c r="E152" s="4">
        <v>1</v>
      </c>
      <c r="F152" s="10">
        <v>0</v>
      </c>
      <c r="G152" s="10">
        <f t="shared" si="13"/>
        <v>0</v>
      </c>
      <c r="H152" s="11">
        <f t="shared" si="14"/>
        <v>0</v>
      </c>
      <c r="I152" s="49">
        <f t="shared" si="15"/>
        <v>0</v>
      </c>
      <c r="J152" s="112" t="s">
        <v>857</v>
      </c>
    </row>
    <row r="153" spans="1:10" ht="29.25" customHeight="1" x14ac:dyDescent="0.25">
      <c r="A153" s="118">
        <f t="shared" si="16"/>
        <v>327</v>
      </c>
      <c r="B153" s="139" t="s">
        <v>858</v>
      </c>
      <c r="C153" s="86" t="s">
        <v>859</v>
      </c>
      <c r="D153" s="23" t="s">
        <v>14</v>
      </c>
      <c r="E153" s="4">
        <v>1</v>
      </c>
      <c r="F153" s="10">
        <v>0</v>
      </c>
      <c r="G153" s="10">
        <f t="shared" si="13"/>
        <v>0</v>
      </c>
      <c r="H153" s="11">
        <f t="shared" si="14"/>
        <v>0</v>
      </c>
      <c r="I153" s="49">
        <f t="shared" si="15"/>
        <v>0</v>
      </c>
      <c r="J153" s="86" t="s">
        <v>860</v>
      </c>
    </row>
    <row r="154" spans="1:10" x14ac:dyDescent="0.25">
      <c r="A154" s="118">
        <f t="shared" si="16"/>
        <v>328</v>
      </c>
      <c r="B154" s="139" t="s">
        <v>861</v>
      </c>
      <c r="C154" s="86" t="s">
        <v>862</v>
      </c>
      <c r="D154" s="23" t="s">
        <v>863</v>
      </c>
      <c r="E154" s="4">
        <v>1</v>
      </c>
      <c r="F154" s="10">
        <v>0</v>
      </c>
      <c r="G154" s="10">
        <f t="shared" si="13"/>
        <v>0</v>
      </c>
      <c r="H154" s="11">
        <f t="shared" si="14"/>
        <v>0</v>
      </c>
      <c r="I154" s="49">
        <f t="shared" si="15"/>
        <v>0</v>
      </c>
      <c r="J154" s="86" t="s">
        <v>864</v>
      </c>
    </row>
    <row r="155" spans="1:10" x14ac:dyDescent="0.25">
      <c r="A155" s="118">
        <f t="shared" si="16"/>
        <v>329</v>
      </c>
      <c r="B155" s="139" t="s">
        <v>865</v>
      </c>
      <c r="C155" s="86" t="s">
        <v>866</v>
      </c>
      <c r="D155" s="23" t="s">
        <v>863</v>
      </c>
      <c r="E155" s="4">
        <v>1</v>
      </c>
      <c r="F155" s="10">
        <v>0</v>
      </c>
      <c r="G155" s="10">
        <f t="shared" si="13"/>
        <v>0</v>
      </c>
      <c r="H155" s="11">
        <f t="shared" si="14"/>
        <v>0</v>
      </c>
      <c r="I155" s="49">
        <f t="shared" si="15"/>
        <v>0</v>
      </c>
      <c r="J155" s="86" t="s">
        <v>867</v>
      </c>
    </row>
    <row r="156" spans="1:10" ht="17.25" customHeight="1" x14ac:dyDescent="0.25">
      <c r="A156" s="118">
        <f t="shared" si="16"/>
        <v>330</v>
      </c>
      <c r="B156" s="139" t="s">
        <v>868</v>
      </c>
      <c r="C156" s="86" t="s">
        <v>869</v>
      </c>
      <c r="D156" s="23" t="s">
        <v>14</v>
      </c>
      <c r="E156" s="4">
        <v>1</v>
      </c>
      <c r="F156" s="10">
        <v>0</v>
      </c>
      <c r="G156" s="10">
        <f t="shared" si="13"/>
        <v>0</v>
      </c>
      <c r="H156" s="11">
        <f t="shared" si="14"/>
        <v>0</v>
      </c>
      <c r="I156" s="49">
        <f t="shared" si="15"/>
        <v>0</v>
      </c>
      <c r="J156" s="86" t="s">
        <v>870</v>
      </c>
    </row>
    <row r="157" spans="1:10" ht="17.25" customHeight="1" x14ac:dyDescent="0.25">
      <c r="A157" s="118">
        <f t="shared" si="16"/>
        <v>331</v>
      </c>
      <c r="B157" s="139" t="s">
        <v>871</v>
      </c>
      <c r="C157" s="86" t="s">
        <v>872</v>
      </c>
      <c r="D157" s="23" t="s">
        <v>14</v>
      </c>
      <c r="E157" s="4">
        <v>1</v>
      </c>
      <c r="F157" s="10">
        <v>0</v>
      </c>
      <c r="G157" s="10">
        <f t="shared" si="13"/>
        <v>0</v>
      </c>
      <c r="H157" s="11">
        <f t="shared" si="14"/>
        <v>0</v>
      </c>
      <c r="I157" s="49">
        <f t="shared" si="15"/>
        <v>0</v>
      </c>
      <c r="J157" s="86" t="s">
        <v>873</v>
      </c>
    </row>
    <row r="158" spans="1:10" ht="37.5" customHeight="1" x14ac:dyDescent="0.25">
      <c r="A158" s="118">
        <f t="shared" si="16"/>
        <v>332</v>
      </c>
      <c r="B158" s="139" t="s">
        <v>874</v>
      </c>
      <c r="C158" s="112" t="s">
        <v>1229</v>
      </c>
      <c r="D158" s="23" t="s">
        <v>14</v>
      </c>
      <c r="E158" s="4">
        <v>1</v>
      </c>
      <c r="F158" s="10">
        <v>0</v>
      </c>
      <c r="G158" s="10">
        <f t="shared" si="13"/>
        <v>0</v>
      </c>
      <c r="H158" s="11">
        <f t="shared" si="14"/>
        <v>0</v>
      </c>
      <c r="I158" s="49">
        <f t="shared" si="15"/>
        <v>0</v>
      </c>
      <c r="J158" s="112" t="s">
        <v>875</v>
      </c>
    </row>
    <row r="159" spans="1:10" ht="60" x14ac:dyDescent="0.25">
      <c r="A159" s="118">
        <f t="shared" si="16"/>
        <v>333</v>
      </c>
      <c r="B159" s="139" t="s">
        <v>876</v>
      </c>
      <c r="C159" s="112" t="s">
        <v>1230</v>
      </c>
      <c r="D159" s="23" t="s">
        <v>14</v>
      </c>
      <c r="E159" s="4">
        <v>1</v>
      </c>
      <c r="F159" s="10">
        <v>0</v>
      </c>
      <c r="G159" s="10">
        <f t="shared" si="13"/>
        <v>0</v>
      </c>
      <c r="H159" s="11">
        <f t="shared" si="14"/>
        <v>0</v>
      </c>
      <c r="I159" s="49">
        <f t="shared" si="15"/>
        <v>0</v>
      </c>
      <c r="J159" s="112" t="s">
        <v>877</v>
      </c>
    </row>
    <row r="160" spans="1:10" ht="75" x14ac:dyDescent="0.25">
      <c r="A160" s="118">
        <f t="shared" si="16"/>
        <v>334</v>
      </c>
      <c r="B160" s="139" t="s">
        <v>878</v>
      </c>
      <c r="C160" s="86" t="s">
        <v>1231</v>
      </c>
      <c r="D160" s="23" t="s">
        <v>14</v>
      </c>
      <c r="E160" s="4">
        <v>1</v>
      </c>
      <c r="F160" s="10">
        <v>0</v>
      </c>
      <c r="G160" s="10">
        <f>F160*1.2</f>
        <v>0</v>
      </c>
      <c r="H160" s="11">
        <f t="shared" si="14"/>
        <v>0</v>
      </c>
      <c r="I160" s="49">
        <f t="shared" si="15"/>
        <v>0</v>
      </c>
      <c r="J160" s="86" t="s">
        <v>879</v>
      </c>
    </row>
    <row r="161" spans="1:10" x14ac:dyDescent="0.25">
      <c r="A161" s="118">
        <f t="shared" si="16"/>
        <v>335</v>
      </c>
      <c r="B161" s="139" t="s">
        <v>880</v>
      </c>
      <c r="C161" s="86" t="s">
        <v>881</v>
      </c>
      <c r="D161" s="23" t="s">
        <v>14</v>
      </c>
      <c r="E161" s="4">
        <v>1</v>
      </c>
      <c r="F161" s="10">
        <v>0</v>
      </c>
      <c r="G161" s="10">
        <f t="shared" si="13"/>
        <v>0</v>
      </c>
      <c r="H161" s="11">
        <f t="shared" si="14"/>
        <v>0</v>
      </c>
      <c r="I161" s="49">
        <f t="shared" si="15"/>
        <v>0</v>
      </c>
      <c r="J161" s="86" t="s">
        <v>882</v>
      </c>
    </row>
    <row r="162" spans="1:10" x14ac:dyDescent="0.25">
      <c r="A162" s="118">
        <f t="shared" si="16"/>
        <v>336</v>
      </c>
      <c r="B162" s="139" t="s">
        <v>883</v>
      </c>
      <c r="C162" s="18" t="s">
        <v>884</v>
      </c>
      <c r="D162" s="23" t="s">
        <v>14</v>
      </c>
      <c r="E162" s="4">
        <v>1</v>
      </c>
      <c r="F162" s="10">
        <v>0</v>
      </c>
      <c r="G162" s="10">
        <f t="shared" si="13"/>
        <v>0</v>
      </c>
      <c r="H162" s="11">
        <f t="shared" si="14"/>
        <v>0</v>
      </c>
      <c r="I162" s="49">
        <f t="shared" si="15"/>
        <v>0</v>
      </c>
      <c r="J162" s="18" t="s">
        <v>885</v>
      </c>
    </row>
    <row r="163" spans="1:10" x14ac:dyDescent="0.25">
      <c r="A163" s="118">
        <f t="shared" si="16"/>
        <v>337</v>
      </c>
      <c r="B163" s="139" t="s">
        <v>886</v>
      </c>
      <c r="C163" s="97" t="s">
        <v>1232</v>
      </c>
      <c r="D163" s="23" t="s">
        <v>14</v>
      </c>
      <c r="E163" s="4">
        <v>1</v>
      </c>
      <c r="F163" s="10">
        <v>0</v>
      </c>
      <c r="G163" s="10">
        <f t="shared" si="13"/>
        <v>0</v>
      </c>
      <c r="H163" s="11">
        <f t="shared" si="14"/>
        <v>0</v>
      </c>
      <c r="I163" s="49">
        <f t="shared" si="15"/>
        <v>0</v>
      </c>
      <c r="J163" s="97" t="s">
        <v>887</v>
      </c>
    </row>
    <row r="164" spans="1:10" x14ac:dyDescent="0.25">
      <c r="A164" s="118">
        <f t="shared" si="16"/>
        <v>338</v>
      </c>
      <c r="B164" s="139" t="s">
        <v>888</v>
      </c>
      <c r="C164" s="97" t="s">
        <v>1247</v>
      </c>
      <c r="D164" s="23" t="s">
        <v>157</v>
      </c>
      <c r="E164" s="4">
        <v>1</v>
      </c>
      <c r="F164" s="10">
        <v>0</v>
      </c>
      <c r="G164" s="10">
        <f t="shared" si="13"/>
        <v>0</v>
      </c>
      <c r="H164" s="11">
        <f t="shared" si="14"/>
        <v>0</v>
      </c>
      <c r="I164" s="49">
        <f t="shared" si="15"/>
        <v>0</v>
      </c>
      <c r="J164" s="97" t="s">
        <v>889</v>
      </c>
    </row>
    <row r="165" spans="1:10" x14ac:dyDescent="0.25">
      <c r="A165" s="118">
        <f t="shared" si="16"/>
        <v>339</v>
      </c>
      <c r="B165" s="139" t="s">
        <v>890</v>
      </c>
      <c r="C165" s="97" t="s">
        <v>1248</v>
      </c>
      <c r="D165" s="23" t="s">
        <v>157</v>
      </c>
      <c r="E165" s="4">
        <v>1</v>
      </c>
      <c r="F165" s="10">
        <v>0</v>
      </c>
      <c r="G165" s="10">
        <f t="shared" si="13"/>
        <v>0</v>
      </c>
      <c r="H165" s="11">
        <f t="shared" si="14"/>
        <v>0</v>
      </c>
      <c r="I165" s="49">
        <f t="shared" si="15"/>
        <v>0</v>
      </c>
      <c r="J165" s="97" t="s">
        <v>891</v>
      </c>
    </row>
    <row r="166" spans="1:10" x14ac:dyDescent="0.25">
      <c r="A166" s="118">
        <f t="shared" si="16"/>
        <v>340</v>
      </c>
      <c r="B166" s="139" t="s">
        <v>892</v>
      </c>
      <c r="C166" s="97" t="s">
        <v>1233</v>
      </c>
      <c r="D166" s="23" t="s">
        <v>14</v>
      </c>
      <c r="E166" s="4">
        <v>1</v>
      </c>
      <c r="F166" s="10">
        <v>0</v>
      </c>
      <c r="G166" s="10">
        <f t="shared" si="13"/>
        <v>0</v>
      </c>
      <c r="H166" s="11">
        <f t="shared" si="14"/>
        <v>0</v>
      </c>
      <c r="I166" s="49">
        <f t="shared" si="15"/>
        <v>0</v>
      </c>
      <c r="J166" s="97" t="s">
        <v>893</v>
      </c>
    </row>
    <row r="167" spans="1:10" x14ac:dyDescent="0.25">
      <c r="A167" s="118">
        <f t="shared" si="16"/>
        <v>341</v>
      </c>
      <c r="B167" s="139" t="s">
        <v>894</v>
      </c>
      <c r="C167" s="97" t="s">
        <v>1249</v>
      </c>
      <c r="D167" s="23" t="s">
        <v>157</v>
      </c>
      <c r="E167" s="4">
        <v>1</v>
      </c>
      <c r="F167" s="10">
        <v>0</v>
      </c>
      <c r="G167" s="10">
        <f t="shared" si="13"/>
        <v>0</v>
      </c>
      <c r="H167" s="11">
        <f t="shared" si="14"/>
        <v>0</v>
      </c>
      <c r="I167" s="49">
        <f t="shared" si="15"/>
        <v>0</v>
      </c>
      <c r="J167" s="97" t="s">
        <v>895</v>
      </c>
    </row>
    <row r="168" spans="1:10" x14ac:dyDescent="0.25">
      <c r="A168" s="118">
        <f t="shared" si="16"/>
        <v>342</v>
      </c>
      <c r="B168" s="139" t="s">
        <v>896</v>
      </c>
      <c r="C168" s="97" t="s">
        <v>1250</v>
      </c>
      <c r="D168" s="23" t="s">
        <v>157</v>
      </c>
      <c r="E168" s="4">
        <v>1</v>
      </c>
      <c r="F168" s="10">
        <v>0</v>
      </c>
      <c r="G168" s="10">
        <f t="shared" si="13"/>
        <v>0</v>
      </c>
      <c r="H168" s="11">
        <f t="shared" si="14"/>
        <v>0</v>
      </c>
      <c r="I168" s="49">
        <f t="shared" si="15"/>
        <v>0</v>
      </c>
      <c r="J168" s="97" t="s">
        <v>897</v>
      </c>
    </row>
    <row r="169" spans="1:10" x14ac:dyDescent="0.25">
      <c r="A169" s="118">
        <f t="shared" si="16"/>
        <v>343</v>
      </c>
      <c r="B169" s="139" t="s">
        <v>898</v>
      </c>
      <c r="C169" s="86" t="s">
        <v>899</v>
      </c>
      <c r="D169" s="23" t="s">
        <v>14</v>
      </c>
      <c r="E169" s="4">
        <v>1</v>
      </c>
      <c r="F169" s="10">
        <v>0</v>
      </c>
      <c r="G169" s="10">
        <f t="shared" si="13"/>
        <v>0</v>
      </c>
      <c r="H169" s="11">
        <f t="shared" si="14"/>
        <v>0</v>
      </c>
      <c r="I169" s="49">
        <f t="shared" si="15"/>
        <v>0</v>
      </c>
      <c r="J169" s="86" t="s">
        <v>900</v>
      </c>
    </row>
    <row r="170" spans="1:10" x14ac:dyDescent="0.25">
      <c r="A170" s="118">
        <f t="shared" si="16"/>
        <v>344</v>
      </c>
      <c r="B170" s="139" t="s">
        <v>901</v>
      </c>
      <c r="C170" s="97" t="s">
        <v>902</v>
      </c>
      <c r="D170" s="23" t="s">
        <v>14</v>
      </c>
      <c r="E170" s="4">
        <v>1</v>
      </c>
      <c r="F170" s="10">
        <v>0</v>
      </c>
      <c r="G170" s="10">
        <f t="shared" si="13"/>
        <v>0</v>
      </c>
      <c r="H170" s="11">
        <f t="shared" si="14"/>
        <v>0</v>
      </c>
      <c r="I170" s="49">
        <f t="shared" si="15"/>
        <v>0</v>
      </c>
      <c r="J170" s="97"/>
    </row>
    <row r="171" spans="1:10" x14ac:dyDescent="0.25">
      <c r="A171" s="118">
        <f t="shared" si="16"/>
        <v>345</v>
      </c>
      <c r="B171" s="139" t="s">
        <v>903</v>
      </c>
      <c r="C171" s="97" t="s">
        <v>904</v>
      </c>
      <c r="D171" s="23" t="s">
        <v>14</v>
      </c>
      <c r="E171" s="4">
        <v>1</v>
      </c>
      <c r="F171" s="10">
        <v>0</v>
      </c>
      <c r="G171" s="10">
        <f t="shared" si="13"/>
        <v>0</v>
      </c>
      <c r="H171" s="11">
        <f t="shared" si="14"/>
        <v>0</v>
      </c>
      <c r="I171" s="49">
        <f t="shared" si="15"/>
        <v>0</v>
      </c>
      <c r="J171" s="97"/>
    </row>
    <row r="172" spans="1:10" x14ac:dyDescent="0.25">
      <c r="A172" s="118">
        <f t="shared" si="16"/>
        <v>346</v>
      </c>
      <c r="B172" s="139" t="s">
        <v>905</v>
      </c>
      <c r="C172" s="97" t="s">
        <v>906</v>
      </c>
      <c r="D172" s="23" t="s">
        <v>14</v>
      </c>
      <c r="E172" s="4">
        <v>1</v>
      </c>
      <c r="F172" s="10">
        <v>0</v>
      </c>
      <c r="G172" s="10">
        <f t="shared" si="13"/>
        <v>0</v>
      </c>
      <c r="H172" s="11">
        <f t="shared" si="14"/>
        <v>0</v>
      </c>
      <c r="I172" s="49">
        <f t="shared" si="15"/>
        <v>0</v>
      </c>
      <c r="J172" s="97"/>
    </row>
    <row r="173" spans="1:10" x14ac:dyDescent="0.25">
      <c r="A173" s="118">
        <f t="shared" si="16"/>
        <v>347</v>
      </c>
      <c r="B173" s="139" t="s">
        <v>907</v>
      </c>
      <c r="C173" s="97" t="s">
        <v>908</v>
      </c>
      <c r="D173" s="23" t="s">
        <v>14</v>
      </c>
      <c r="E173" s="4">
        <v>1</v>
      </c>
      <c r="F173" s="10">
        <v>0</v>
      </c>
      <c r="G173" s="10">
        <f t="shared" si="13"/>
        <v>0</v>
      </c>
      <c r="H173" s="11">
        <f t="shared" si="14"/>
        <v>0</v>
      </c>
      <c r="I173" s="49">
        <f t="shared" si="15"/>
        <v>0</v>
      </c>
      <c r="J173" s="97"/>
    </row>
    <row r="174" spans="1:10" x14ac:dyDescent="0.25">
      <c r="A174" s="118">
        <f t="shared" si="16"/>
        <v>348</v>
      </c>
      <c r="B174" s="139" t="s">
        <v>909</v>
      </c>
      <c r="C174" s="97" t="s">
        <v>1234</v>
      </c>
      <c r="D174" s="23" t="s">
        <v>14</v>
      </c>
      <c r="E174" s="4">
        <v>1</v>
      </c>
      <c r="F174" s="10">
        <v>0</v>
      </c>
      <c r="G174" s="10">
        <f t="shared" si="13"/>
        <v>0</v>
      </c>
      <c r="H174" s="11">
        <f t="shared" si="14"/>
        <v>0</v>
      </c>
      <c r="I174" s="49">
        <f t="shared" si="15"/>
        <v>0</v>
      </c>
      <c r="J174" s="97" t="s">
        <v>910</v>
      </c>
    </row>
    <row r="175" spans="1:10" x14ac:dyDescent="0.25">
      <c r="A175" s="118">
        <f t="shared" si="16"/>
        <v>349</v>
      </c>
      <c r="B175" s="139" t="s">
        <v>911</v>
      </c>
      <c r="C175" s="18" t="s">
        <v>912</v>
      </c>
      <c r="D175" s="23" t="s">
        <v>14</v>
      </c>
      <c r="E175" s="4">
        <v>1</v>
      </c>
      <c r="F175" s="10">
        <v>0</v>
      </c>
      <c r="G175" s="10">
        <f t="shared" si="13"/>
        <v>0</v>
      </c>
      <c r="H175" s="11">
        <f t="shared" si="14"/>
        <v>0</v>
      </c>
      <c r="I175" s="49">
        <f t="shared" si="15"/>
        <v>0</v>
      </c>
      <c r="J175" s="18" t="s">
        <v>913</v>
      </c>
    </row>
    <row r="176" spans="1:10" ht="45" x14ac:dyDescent="0.25">
      <c r="A176" s="118">
        <f t="shared" si="16"/>
        <v>350</v>
      </c>
      <c r="B176" s="139" t="s">
        <v>914</v>
      </c>
      <c r="C176" s="112" t="s">
        <v>1235</v>
      </c>
      <c r="D176" s="23" t="s">
        <v>14</v>
      </c>
      <c r="E176" s="4">
        <v>1</v>
      </c>
      <c r="F176" s="10">
        <v>0</v>
      </c>
      <c r="G176" s="10">
        <f t="shared" si="13"/>
        <v>0</v>
      </c>
      <c r="H176" s="11">
        <f t="shared" si="14"/>
        <v>0</v>
      </c>
      <c r="I176" s="49">
        <f t="shared" si="15"/>
        <v>0</v>
      </c>
      <c r="J176" s="112" t="s">
        <v>915</v>
      </c>
    </row>
    <row r="177" spans="1:10" x14ac:dyDescent="0.25">
      <c r="A177" s="118">
        <f t="shared" si="16"/>
        <v>351</v>
      </c>
      <c r="B177" s="139" t="s">
        <v>916</v>
      </c>
      <c r="C177" s="18" t="s">
        <v>1236</v>
      </c>
      <c r="D177" s="23" t="s">
        <v>14</v>
      </c>
      <c r="E177" s="4">
        <v>1</v>
      </c>
      <c r="F177" s="10">
        <v>0</v>
      </c>
      <c r="G177" s="10">
        <f t="shared" si="13"/>
        <v>0</v>
      </c>
      <c r="H177" s="11">
        <f t="shared" si="14"/>
        <v>0</v>
      </c>
      <c r="I177" s="49">
        <f t="shared" si="15"/>
        <v>0</v>
      </c>
      <c r="J177" s="18" t="s">
        <v>917</v>
      </c>
    </row>
    <row r="178" spans="1:10" x14ac:dyDescent="0.25">
      <c r="A178" s="118">
        <f t="shared" si="16"/>
        <v>352</v>
      </c>
      <c r="B178" s="139" t="s">
        <v>918</v>
      </c>
      <c r="C178" s="18" t="s">
        <v>1237</v>
      </c>
      <c r="D178" s="23" t="s">
        <v>14</v>
      </c>
      <c r="E178" s="4">
        <v>1</v>
      </c>
      <c r="F178" s="10">
        <v>0</v>
      </c>
      <c r="G178" s="10">
        <f t="shared" si="13"/>
        <v>0</v>
      </c>
      <c r="H178" s="11">
        <f t="shared" si="14"/>
        <v>0</v>
      </c>
      <c r="I178" s="49">
        <f t="shared" si="15"/>
        <v>0</v>
      </c>
      <c r="J178" s="18" t="s">
        <v>919</v>
      </c>
    </row>
    <row r="179" spans="1:10" x14ac:dyDescent="0.25">
      <c r="A179" s="118">
        <f t="shared" si="16"/>
        <v>353</v>
      </c>
      <c r="B179" s="139" t="s">
        <v>920</v>
      </c>
      <c r="C179" s="18" t="s">
        <v>1238</v>
      </c>
      <c r="D179" s="23" t="s">
        <v>14</v>
      </c>
      <c r="E179" s="4">
        <v>1</v>
      </c>
      <c r="F179" s="10">
        <v>0</v>
      </c>
      <c r="G179" s="10">
        <f t="shared" si="13"/>
        <v>0</v>
      </c>
      <c r="H179" s="11">
        <f t="shared" si="14"/>
        <v>0</v>
      </c>
      <c r="I179" s="49">
        <f t="shared" si="15"/>
        <v>0</v>
      </c>
      <c r="J179" s="18" t="s">
        <v>921</v>
      </c>
    </row>
    <row r="180" spans="1:10" x14ac:dyDescent="0.25">
      <c r="A180" s="118">
        <f t="shared" si="16"/>
        <v>354</v>
      </c>
      <c r="B180" s="139" t="s">
        <v>922</v>
      </c>
      <c r="C180" s="18" t="s">
        <v>1239</v>
      </c>
      <c r="D180" s="23" t="s">
        <v>14</v>
      </c>
      <c r="E180" s="4">
        <v>1</v>
      </c>
      <c r="F180" s="10">
        <v>0</v>
      </c>
      <c r="G180" s="10">
        <f t="shared" si="13"/>
        <v>0</v>
      </c>
      <c r="H180" s="11">
        <f t="shared" si="14"/>
        <v>0</v>
      </c>
      <c r="I180" s="49">
        <f t="shared" si="15"/>
        <v>0</v>
      </c>
      <c r="J180" s="18" t="s">
        <v>923</v>
      </c>
    </row>
    <row r="181" spans="1:10" x14ac:dyDescent="0.25">
      <c r="A181" s="118">
        <f>A180+1</f>
        <v>355</v>
      </c>
      <c r="B181" s="139" t="s">
        <v>924</v>
      </c>
      <c r="C181" s="18" t="s">
        <v>1242</v>
      </c>
      <c r="D181" s="23" t="s">
        <v>14</v>
      </c>
      <c r="E181" s="4">
        <v>1</v>
      </c>
      <c r="F181" s="10">
        <v>0</v>
      </c>
      <c r="G181" s="10">
        <f t="shared" si="13"/>
        <v>0</v>
      </c>
      <c r="H181" s="11">
        <f t="shared" si="14"/>
        <v>0</v>
      </c>
      <c r="I181" s="49">
        <f t="shared" si="15"/>
        <v>0</v>
      </c>
      <c r="J181" s="18" t="s">
        <v>925</v>
      </c>
    </row>
    <row r="182" spans="1:10" x14ac:dyDescent="0.25">
      <c r="A182" s="118">
        <f t="shared" si="16"/>
        <v>356</v>
      </c>
      <c r="B182" s="139" t="s">
        <v>926</v>
      </c>
      <c r="C182" s="18" t="s">
        <v>1240</v>
      </c>
      <c r="D182" s="23" t="s">
        <v>14</v>
      </c>
      <c r="E182" s="4">
        <v>1</v>
      </c>
      <c r="F182" s="10">
        <v>0</v>
      </c>
      <c r="G182" s="10">
        <f t="shared" si="13"/>
        <v>0</v>
      </c>
      <c r="H182" s="11">
        <f t="shared" si="14"/>
        <v>0</v>
      </c>
      <c r="I182" s="49">
        <f t="shared" si="15"/>
        <v>0</v>
      </c>
      <c r="J182" s="18" t="s">
        <v>927</v>
      </c>
    </row>
    <row r="183" spans="1:10" x14ac:dyDescent="0.25">
      <c r="A183" s="118">
        <f t="shared" si="16"/>
        <v>357</v>
      </c>
      <c r="B183" s="139" t="s">
        <v>928</v>
      </c>
      <c r="C183" s="97" t="s">
        <v>821</v>
      </c>
      <c r="D183" s="23" t="s">
        <v>14</v>
      </c>
      <c r="E183" s="4">
        <v>1</v>
      </c>
      <c r="F183" s="10">
        <v>0</v>
      </c>
      <c r="G183" s="10">
        <f t="shared" si="13"/>
        <v>0</v>
      </c>
      <c r="H183" s="11">
        <f t="shared" si="14"/>
        <v>0</v>
      </c>
      <c r="I183" s="49">
        <f t="shared" si="15"/>
        <v>0</v>
      </c>
      <c r="J183" s="97" t="s">
        <v>929</v>
      </c>
    </row>
    <row r="184" spans="1:10" s="96" customFormat="1" x14ac:dyDescent="0.25">
      <c r="A184" s="118">
        <f t="shared" si="16"/>
        <v>358</v>
      </c>
      <c r="B184" s="139" t="s">
        <v>930</v>
      </c>
      <c r="C184" s="97" t="s">
        <v>1241</v>
      </c>
      <c r="D184" s="23" t="s">
        <v>157</v>
      </c>
      <c r="E184" s="4">
        <v>1</v>
      </c>
      <c r="F184" s="10">
        <v>0</v>
      </c>
      <c r="G184" s="10">
        <f t="shared" si="13"/>
        <v>0</v>
      </c>
      <c r="H184" s="11">
        <f t="shared" si="14"/>
        <v>0</v>
      </c>
      <c r="I184" s="49">
        <f t="shared" si="15"/>
        <v>0</v>
      </c>
      <c r="J184" s="97" t="s">
        <v>931</v>
      </c>
    </row>
    <row r="185" spans="1:10" s="96" customFormat="1" x14ac:dyDescent="0.25">
      <c r="A185" s="118">
        <f t="shared" si="16"/>
        <v>359</v>
      </c>
      <c r="B185" s="139" t="s">
        <v>932</v>
      </c>
      <c r="C185" s="97" t="s">
        <v>933</v>
      </c>
      <c r="D185" s="23" t="s">
        <v>14</v>
      </c>
      <c r="E185" s="4">
        <v>1</v>
      </c>
      <c r="F185" s="10">
        <v>0</v>
      </c>
      <c r="G185" s="10">
        <f t="shared" si="13"/>
        <v>0</v>
      </c>
      <c r="H185" s="11">
        <f t="shared" si="14"/>
        <v>0</v>
      </c>
      <c r="I185" s="49">
        <f t="shared" si="15"/>
        <v>0</v>
      </c>
      <c r="J185" s="97" t="s">
        <v>934</v>
      </c>
    </row>
    <row r="186" spans="1:10" s="137" customFormat="1" ht="15.75" x14ac:dyDescent="0.25">
      <c r="A186" s="118">
        <f t="shared" si="16"/>
        <v>360</v>
      </c>
      <c r="B186" s="139" t="s">
        <v>935</v>
      </c>
      <c r="C186" s="112" t="s">
        <v>1243</v>
      </c>
      <c r="D186" s="23" t="s">
        <v>14</v>
      </c>
      <c r="E186" s="4">
        <v>1</v>
      </c>
      <c r="F186" s="10">
        <v>0</v>
      </c>
      <c r="G186" s="10">
        <f t="shared" ref="G186:G229" si="17">F186*1.2</f>
        <v>0</v>
      </c>
      <c r="H186" s="11">
        <f t="shared" ref="H186:H229" si="18">E186*F186</f>
        <v>0</v>
      </c>
      <c r="I186" s="49">
        <f t="shared" ref="I186:I229" si="19">SUM(H186*1.2)</f>
        <v>0</v>
      </c>
      <c r="J186" s="112" t="s">
        <v>936</v>
      </c>
    </row>
    <row r="187" spans="1:10" s="96" customFormat="1" x14ac:dyDescent="0.25">
      <c r="A187" s="118">
        <f t="shared" si="16"/>
        <v>361</v>
      </c>
      <c r="B187" s="139" t="s">
        <v>937</v>
      </c>
      <c r="C187" s="97" t="s">
        <v>938</v>
      </c>
      <c r="D187" s="23" t="s">
        <v>14</v>
      </c>
      <c r="E187" s="4">
        <v>1</v>
      </c>
      <c r="F187" s="10">
        <v>0</v>
      </c>
      <c r="G187" s="10">
        <f t="shared" si="17"/>
        <v>0</v>
      </c>
      <c r="H187" s="11">
        <f t="shared" si="18"/>
        <v>0</v>
      </c>
      <c r="I187" s="49">
        <f t="shared" si="19"/>
        <v>0</v>
      </c>
      <c r="J187" s="97" t="s">
        <v>939</v>
      </c>
    </row>
    <row r="188" spans="1:10" ht="30" x14ac:dyDescent="0.25">
      <c r="A188" s="118">
        <f t="shared" si="16"/>
        <v>362</v>
      </c>
      <c r="B188" s="139" t="s">
        <v>940</v>
      </c>
      <c r="C188" s="86" t="s">
        <v>1244</v>
      </c>
      <c r="D188" s="23" t="s">
        <v>14</v>
      </c>
      <c r="E188" s="4">
        <v>1</v>
      </c>
      <c r="F188" s="10">
        <v>0</v>
      </c>
      <c r="G188" s="10">
        <f t="shared" si="17"/>
        <v>0</v>
      </c>
      <c r="H188" s="11">
        <f t="shared" si="18"/>
        <v>0</v>
      </c>
      <c r="I188" s="49">
        <f t="shared" si="19"/>
        <v>0</v>
      </c>
      <c r="J188" s="86" t="s">
        <v>941</v>
      </c>
    </row>
    <row r="189" spans="1:10" x14ac:dyDescent="0.25">
      <c r="A189" s="44"/>
      <c r="B189" s="73"/>
      <c r="C189" s="73" t="s">
        <v>942</v>
      </c>
      <c r="D189" s="73"/>
      <c r="E189" s="73"/>
      <c r="F189" s="73"/>
      <c r="G189" s="53"/>
      <c r="H189" s="73"/>
      <c r="I189" s="73"/>
      <c r="J189" s="73"/>
    </row>
    <row r="190" spans="1:10" x14ac:dyDescent="0.25">
      <c r="A190" s="118">
        <f>A188+1</f>
        <v>363</v>
      </c>
      <c r="B190" s="139" t="s">
        <v>943</v>
      </c>
      <c r="C190" s="18" t="s">
        <v>944</v>
      </c>
      <c r="D190" s="23" t="s">
        <v>14</v>
      </c>
      <c r="E190" s="4">
        <v>1</v>
      </c>
      <c r="F190" s="10">
        <v>0</v>
      </c>
      <c r="G190" s="10">
        <f t="shared" si="17"/>
        <v>0</v>
      </c>
      <c r="H190" s="11">
        <f t="shared" si="18"/>
        <v>0</v>
      </c>
      <c r="I190" s="49">
        <f t="shared" si="19"/>
        <v>0</v>
      </c>
      <c r="J190" s="18" t="s">
        <v>945</v>
      </c>
    </row>
    <row r="191" spans="1:10" x14ac:dyDescent="0.25">
      <c r="A191" s="118">
        <f t="shared" ref="A191:A199" si="20">A190+1</f>
        <v>364</v>
      </c>
      <c r="B191" s="139" t="s">
        <v>946</v>
      </c>
      <c r="C191" s="18" t="s">
        <v>947</v>
      </c>
      <c r="D191" s="23" t="s">
        <v>14</v>
      </c>
      <c r="E191" s="4">
        <v>1</v>
      </c>
      <c r="F191" s="10">
        <v>0</v>
      </c>
      <c r="G191" s="10">
        <f t="shared" si="17"/>
        <v>0</v>
      </c>
      <c r="H191" s="11">
        <f t="shared" si="18"/>
        <v>0</v>
      </c>
      <c r="I191" s="49">
        <f t="shared" si="19"/>
        <v>0</v>
      </c>
      <c r="J191" s="18" t="s">
        <v>948</v>
      </c>
    </row>
    <row r="192" spans="1:10" x14ac:dyDescent="0.25">
      <c r="A192" s="118">
        <f t="shared" si="20"/>
        <v>365</v>
      </c>
      <c r="B192" s="139" t="s">
        <v>949</v>
      </c>
      <c r="C192" s="97" t="s">
        <v>950</v>
      </c>
      <c r="D192" s="23" t="s">
        <v>14</v>
      </c>
      <c r="E192" s="4">
        <v>1</v>
      </c>
      <c r="F192" s="10">
        <v>0</v>
      </c>
      <c r="G192" s="10">
        <f t="shared" si="17"/>
        <v>0</v>
      </c>
      <c r="H192" s="11">
        <f t="shared" si="18"/>
        <v>0</v>
      </c>
      <c r="I192" s="49">
        <f t="shared" si="19"/>
        <v>0</v>
      </c>
      <c r="J192" s="97" t="s">
        <v>951</v>
      </c>
    </row>
    <row r="193" spans="1:10" x14ac:dyDescent="0.25">
      <c r="A193" s="118">
        <f t="shared" si="20"/>
        <v>366</v>
      </c>
      <c r="B193" s="139" t="s">
        <v>952</v>
      </c>
      <c r="C193" s="97" t="s">
        <v>953</v>
      </c>
      <c r="D193" s="23" t="s">
        <v>14</v>
      </c>
      <c r="E193" s="4">
        <v>1</v>
      </c>
      <c r="F193" s="10">
        <v>0</v>
      </c>
      <c r="G193" s="10">
        <f t="shared" si="17"/>
        <v>0</v>
      </c>
      <c r="H193" s="11">
        <f t="shared" si="18"/>
        <v>0</v>
      </c>
      <c r="I193" s="49">
        <f t="shared" si="19"/>
        <v>0</v>
      </c>
      <c r="J193" s="97" t="s">
        <v>954</v>
      </c>
    </row>
    <row r="194" spans="1:10" x14ac:dyDescent="0.25">
      <c r="A194" s="118">
        <f t="shared" si="20"/>
        <v>367</v>
      </c>
      <c r="B194" s="139" t="s">
        <v>955</v>
      </c>
      <c r="C194" s="18" t="s">
        <v>956</v>
      </c>
      <c r="D194" s="23" t="s">
        <v>14</v>
      </c>
      <c r="E194" s="4">
        <v>1</v>
      </c>
      <c r="F194" s="10">
        <v>0</v>
      </c>
      <c r="G194" s="10">
        <f t="shared" si="17"/>
        <v>0</v>
      </c>
      <c r="H194" s="11">
        <f t="shared" si="18"/>
        <v>0</v>
      </c>
      <c r="I194" s="49">
        <f t="shared" si="19"/>
        <v>0</v>
      </c>
      <c r="J194" s="18" t="s">
        <v>957</v>
      </c>
    </row>
    <row r="195" spans="1:10" x14ac:dyDescent="0.25">
      <c r="A195" s="118">
        <f t="shared" si="20"/>
        <v>368</v>
      </c>
      <c r="B195" s="139" t="s">
        <v>958</v>
      </c>
      <c r="C195" s="97" t="s">
        <v>959</v>
      </c>
      <c r="D195" s="23" t="s">
        <v>14</v>
      </c>
      <c r="E195" s="4">
        <v>1</v>
      </c>
      <c r="F195" s="10">
        <v>0</v>
      </c>
      <c r="G195" s="10">
        <f t="shared" si="17"/>
        <v>0</v>
      </c>
      <c r="H195" s="11">
        <f t="shared" si="18"/>
        <v>0</v>
      </c>
      <c r="I195" s="49">
        <f t="shared" si="19"/>
        <v>0</v>
      </c>
      <c r="J195" s="97" t="s">
        <v>960</v>
      </c>
    </row>
    <row r="196" spans="1:10" x14ac:dyDescent="0.25">
      <c r="A196" s="118">
        <f t="shared" si="20"/>
        <v>369</v>
      </c>
      <c r="B196" s="139" t="s">
        <v>961</v>
      </c>
      <c r="C196" s="18" t="s">
        <v>962</v>
      </c>
      <c r="D196" s="23" t="s">
        <v>14</v>
      </c>
      <c r="E196" s="4">
        <v>1</v>
      </c>
      <c r="F196" s="10">
        <v>0</v>
      </c>
      <c r="G196" s="10">
        <f t="shared" si="17"/>
        <v>0</v>
      </c>
      <c r="H196" s="11">
        <f t="shared" si="18"/>
        <v>0</v>
      </c>
      <c r="I196" s="49">
        <f t="shared" si="19"/>
        <v>0</v>
      </c>
      <c r="J196" s="18" t="s">
        <v>963</v>
      </c>
    </row>
    <row r="197" spans="1:10" x14ac:dyDescent="0.25">
      <c r="A197" s="118">
        <f t="shared" si="20"/>
        <v>370</v>
      </c>
      <c r="B197" s="139" t="s">
        <v>964</v>
      </c>
      <c r="C197" s="97" t="s">
        <v>965</v>
      </c>
      <c r="D197" s="23" t="s">
        <v>14</v>
      </c>
      <c r="E197" s="4">
        <v>1</v>
      </c>
      <c r="F197" s="10">
        <v>0</v>
      </c>
      <c r="G197" s="10">
        <f t="shared" si="17"/>
        <v>0</v>
      </c>
      <c r="H197" s="11">
        <f t="shared" si="18"/>
        <v>0</v>
      </c>
      <c r="I197" s="49">
        <f t="shared" si="19"/>
        <v>0</v>
      </c>
      <c r="J197" s="97" t="s">
        <v>966</v>
      </c>
    </row>
    <row r="198" spans="1:10" s="137" customFormat="1" ht="15.75" x14ac:dyDescent="0.25">
      <c r="A198" s="118">
        <f t="shared" si="20"/>
        <v>371</v>
      </c>
      <c r="B198" s="139" t="s">
        <v>967</v>
      </c>
      <c r="C198" s="97" t="s">
        <v>959</v>
      </c>
      <c r="D198" s="23" t="s">
        <v>14</v>
      </c>
      <c r="E198" s="4">
        <v>1</v>
      </c>
      <c r="F198" s="10">
        <v>0</v>
      </c>
      <c r="G198" s="10">
        <f t="shared" si="17"/>
        <v>0</v>
      </c>
      <c r="H198" s="11">
        <f t="shared" si="18"/>
        <v>0</v>
      </c>
      <c r="I198" s="49">
        <f t="shared" si="19"/>
        <v>0</v>
      </c>
      <c r="J198" s="97" t="s">
        <v>968</v>
      </c>
    </row>
    <row r="199" spans="1:10" s="96" customFormat="1" x14ac:dyDescent="0.25">
      <c r="A199" s="118">
        <f t="shared" si="20"/>
        <v>372</v>
      </c>
      <c r="B199" s="139" t="s">
        <v>969</v>
      </c>
      <c r="C199" s="97" t="s">
        <v>965</v>
      </c>
      <c r="D199" s="23" t="s">
        <v>14</v>
      </c>
      <c r="E199" s="4">
        <v>1</v>
      </c>
      <c r="F199" s="10">
        <v>0</v>
      </c>
      <c r="G199" s="10">
        <f t="shared" si="17"/>
        <v>0</v>
      </c>
      <c r="H199" s="11">
        <f t="shared" si="18"/>
        <v>0</v>
      </c>
      <c r="I199" s="49">
        <f t="shared" si="19"/>
        <v>0</v>
      </c>
      <c r="J199" s="97" t="s">
        <v>970</v>
      </c>
    </row>
    <row r="200" spans="1:10" x14ac:dyDescent="0.25">
      <c r="A200" s="44"/>
      <c r="B200" s="73"/>
      <c r="C200" s="73" t="s">
        <v>971</v>
      </c>
      <c r="D200" s="73"/>
      <c r="E200" s="73"/>
      <c r="F200" s="73"/>
      <c r="G200" s="53"/>
      <c r="H200" s="73"/>
      <c r="I200" s="73"/>
      <c r="J200" s="73"/>
    </row>
    <row r="201" spans="1:10" x14ac:dyDescent="0.25">
      <c r="A201" s="118">
        <f>A199+1</f>
        <v>373</v>
      </c>
      <c r="B201" s="139" t="s">
        <v>972</v>
      </c>
      <c r="C201" s="18" t="s">
        <v>973</v>
      </c>
      <c r="D201" s="23" t="s">
        <v>14</v>
      </c>
      <c r="E201" s="4">
        <v>1</v>
      </c>
      <c r="F201" s="10">
        <v>0</v>
      </c>
      <c r="G201" s="10">
        <f t="shared" si="17"/>
        <v>0</v>
      </c>
      <c r="H201" s="11">
        <f t="shared" si="18"/>
        <v>0</v>
      </c>
      <c r="I201" s="49">
        <f t="shared" si="19"/>
        <v>0</v>
      </c>
      <c r="J201" s="18" t="s">
        <v>974</v>
      </c>
    </row>
    <row r="202" spans="1:10" x14ac:dyDescent="0.25">
      <c r="A202" s="118">
        <f t="shared" ref="A202:A206" si="21">A201+1</f>
        <v>374</v>
      </c>
      <c r="B202" s="139" t="s">
        <v>975</v>
      </c>
      <c r="C202" s="97" t="s">
        <v>976</v>
      </c>
      <c r="D202" s="23" t="s">
        <v>157</v>
      </c>
      <c r="E202" s="4">
        <v>1</v>
      </c>
      <c r="F202" s="10">
        <v>0</v>
      </c>
      <c r="G202" s="10">
        <f t="shared" si="17"/>
        <v>0</v>
      </c>
      <c r="H202" s="11">
        <f t="shared" si="18"/>
        <v>0</v>
      </c>
      <c r="I202" s="49">
        <f t="shared" si="19"/>
        <v>0</v>
      </c>
      <c r="J202" s="97" t="s">
        <v>977</v>
      </c>
    </row>
    <row r="203" spans="1:10" x14ac:dyDescent="0.25">
      <c r="A203" s="118">
        <f t="shared" si="21"/>
        <v>375</v>
      </c>
      <c r="B203" s="139" t="s">
        <v>978</v>
      </c>
      <c r="C203" s="97" t="s">
        <v>979</v>
      </c>
      <c r="D203" s="23" t="s">
        <v>14</v>
      </c>
      <c r="E203" s="4">
        <v>1</v>
      </c>
      <c r="F203" s="10">
        <v>0</v>
      </c>
      <c r="G203" s="10">
        <f t="shared" si="17"/>
        <v>0</v>
      </c>
      <c r="H203" s="11">
        <f t="shared" si="18"/>
        <v>0</v>
      </c>
      <c r="I203" s="49">
        <f t="shared" si="19"/>
        <v>0</v>
      </c>
      <c r="J203" s="97" t="s">
        <v>980</v>
      </c>
    </row>
    <row r="204" spans="1:10" x14ac:dyDescent="0.25">
      <c r="A204" s="118">
        <f t="shared" si="21"/>
        <v>376</v>
      </c>
      <c r="B204" s="139" t="s">
        <v>981</v>
      </c>
      <c r="C204" s="97" t="s">
        <v>982</v>
      </c>
      <c r="D204" s="23" t="s">
        <v>14</v>
      </c>
      <c r="E204" s="4">
        <v>1</v>
      </c>
      <c r="F204" s="10">
        <v>0</v>
      </c>
      <c r="G204" s="10">
        <f t="shared" si="17"/>
        <v>0</v>
      </c>
      <c r="H204" s="11">
        <f t="shared" si="18"/>
        <v>0</v>
      </c>
      <c r="I204" s="49">
        <f t="shared" si="19"/>
        <v>0</v>
      </c>
      <c r="J204" s="97" t="s">
        <v>983</v>
      </c>
    </row>
    <row r="205" spans="1:10" s="137" customFormat="1" ht="15.75" x14ac:dyDescent="0.25">
      <c r="A205" s="118">
        <f t="shared" si="21"/>
        <v>377</v>
      </c>
      <c r="B205" s="139" t="s">
        <v>984</v>
      </c>
      <c r="C205" s="97" t="s">
        <v>979</v>
      </c>
      <c r="D205" s="23" t="s">
        <v>14</v>
      </c>
      <c r="E205" s="4">
        <v>1</v>
      </c>
      <c r="F205" s="10">
        <v>0</v>
      </c>
      <c r="G205" s="10">
        <f t="shared" si="17"/>
        <v>0</v>
      </c>
      <c r="H205" s="11">
        <f t="shared" si="18"/>
        <v>0</v>
      </c>
      <c r="I205" s="49">
        <f t="shared" si="19"/>
        <v>0</v>
      </c>
      <c r="J205" s="97" t="s">
        <v>985</v>
      </c>
    </row>
    <row r="206" spans="1:10" x14ac:dyDescent="0.25">
      <c r="A206" s="118">
        <f t="shared" si="21"/>
        <v>378</v>
      </c>
      <c r="B206" s="139" t="s">
        <v>986</v>
      </c>
      <c r="C206" s="97" t="s">
        <v>987</v>
      </c>
      <c r="D206" s="23" t="s">
        <v>14</v>
      </c>
      <c r="E206" s="4">
        <v>1</v>
      </c>
      <c r="F206" s="10">
        <v>0</v>
      </c>
      <c r="G206" s="10">
        <f t="shared" si="17"/>
        <v>0</v>
      </c>
      <c r="H206" s="11">
        <f t="shared" si="18"/>
        <v>0</v>
      </c>
      <c r="I206" s="49">
        <f t="shared" si="19"/>
        <v>0</v>
      </c>
      <c r="J206" s="97" t="s">
        <v>988</v>
      </c>
    </row>
    <row r="207" spans="1:10" x14ac:dyDescent="0.25">
      <c r="A207" s="44"/>
      <c r="B207" s="73"/>
      <c r="C207" s="73" t="s">
        <v>989</v>
      </c>
      <c r="D207" s="73"/>
      <c r="E207" s="73"/>
      <c r="F207" s="73"/>
      <c r="G207" s="53"/>
      <c r="H207" s="73"/>
      <c r="I207" s="73"/>
      <c r="J207" s="73"/>
    </row>
    <row r="208" spans="1:10" x14ac:dyDescent="0.25">
      <c r="A208" s="118">
        <f>A206+1</f>
        <v>379</v>
      </c>
      <c r="B208" s="139" t="s">
        <v>501</v>
      </c>
      <c r="C208" s="97" t="s">
        <v>990</v>
      </c>
      <c r="D208" s="23" t="s">
        <v>14</v>
      </c>
      <c r="E208" s="4">
        <v>1</v>
      </c>
      <c r="F208" s="10">
        <v>0</v>
      </c>
      <c r="G208" s="10">
        <f t="shared" si="17"/>
        <v>0</v>
      </c>
      <c r="H208" s="11">
        <f t="shared" si="18"/>
        <v>0</v>
      </c>
      <c r="I208" s="49">
        <f t="shared" si="19"/>
        <v>0</v>
      </c>
      <c r="J208" s="97" t="s">
        <v>991</v>
      </c>
    </row>
    <row r="209" spans="1:10" s="130" customFormat="1" x14ac:dyDescent="0.25">
      <c r="A209" s="118">
        <f t="shared" ref="A209:A210" si="22">A208+1</f>
        <v>380</v>
      </c>
      <c r="B209" s="139" t="s">
        <v>992</v>
      </c>
      <c r="C209" s="97" t="s">
        <v>993</v>
      </c>
      <c r="D209" s="23" t="s">
        <v>14</v>
      </c>
      <c r="E209" s="4">
        <v>1</v>
      </c>
      <c r="F209" s="10">
        <v>0</v>
      </c>
      <c r="G209" s="10">
        <f t="shared" si="17"/>
        <v>0</v>
      </c>
      <c r="H209" s="11">
        <f t="shared" si="18"/>
        <v>0</v>
      </c>
      <c r="I209" s="49">
        <f t="shared" si="19"/>
        <v>0</v>
      </c>
      <c r="J209" s="97" t="s">
        <v>994</v>
      </c>
    </row>
    <row r="210" spans="1:10" x14ac:dyDescent="0.25">
      <c r="A210" s="118">
        <f t="shared" si="22"/>
        <v>381</v>
      </c>
      <c r="B210" s="139" t="s">
        <v>995</v>
      </c>
      <c r="C210" s="97" t="s">
        <v>996</v>
      </c>
      <c r="D210" s="23" t="s">
        <v>157</v>
      </c>
      <c r="E210" s="4">
        <v>1</v>
      </c>
      <c r="F210" s="10">
        <v>0</v>
      </c>
      <c r="G210" s="10">
        <f t="shared" si="17"/>
        <v>0</v>
      </c>
      <c r="H210" s="11">
        <f t="shared" si="18"/>
        <v>0</v>
      </c>
      <c r="I210" s="49">
        <f t="shared" si="19"/>
        <v>0</v>
      </c>
      <c r="J210" s="97" t="s">
        <v>997</v>
      </c>
    </row>
    <row r="211" spans="1:10" x14ac:dyDescent="0.25">
      <c r="A211" s="44"/>
      <c r="B211" s="73"/>
      <c r="C211" s="73" t="s">
        <v>998</v>
      </c>
      <c r="D211" s="73"/>
      <c r="E211" s="73"/>
      <c r="F211" s="73"/>
      <c r="G211" s="53"/>
      <c r="H211" s="73"/>
      <c r="I211" s="73"/>
      <c r="J211" s="73"/>
    </row>
    <row r="212" spans="1:10" x14ac:dyDescent="0.25">
      <c r="A212" s="118">
        <f>A210+1</f>
        <v>382</v>
      </c>
      <c r="B212" s="139" t="s">
        <v>509</v>
      </c>
      <c r="C212" s="18" t="s">
        <v>999</v>
      </c>
      <c r="D212" s="23" t="s">
        <v>14</v>
      </c>
      <c r="E212" s="4">
        <v>1</v>
      </c>
      <c r="F212" s="10">
        <v>0</v>
      </c>
      <c r="G212" s="10">
        <f t="shared" si="17"/>
        <v>0</v>
      </c>
      <c r="H212" s="11">
        <f t="shared" si="18"/>
        <v>0</v>
      </c>
      <c r="I212" s="49">
        <f t="shared" si="19"/>
        <v>0</v>
      </c>
      <c r="J212" s="18" t="s">
        <v>1000</v>
      </c>
    </row>
    <row r="213" spans="1:10" x14ac:dyDescent="0.25">
      <c r="A213" s="118">
        <f t="shared" ref="A213:A215" si="23">A212+1</f>
        <v>383</v>
      </c>
      <c r="B213" s="139" t="s">
        <v>512</v>
      </c>
      <c r="C213" s="18" t="s">
        <v>1001</v>
      </c>
      <c r="D213" s="23" t="s">
        <v>14</v>
      </c>
      <c r="E213" s="4">
        <v>1</v>
      </c>
      <c r="F213" s="10">
        <v>0</v>
      </c>
      <c r="G213" s="10">
        <f t="shared" si="17"/>
        <v>0</v>
      </c>
      <c r="H213" s="11">
        <f t="shared" si="18"/>
        <v>0</v>
      </c>
      <c r="I213" s="49">
        <f t="shared" si="19"/>
        <v>0</v>
      </c>
      <c r="J213" s="18"/>
    </row>
    <row r="214" spans="1:10" s="130" customFormat="1" x14ac:dyDescent="0.25">
      <c r="A214" s="118">
        <f t="shared" si="23"/>
        <v>384</v>
      </c>
      <c r="B214" s="139" t="s">
        <v>515</v>
      </c>
      <c r="C214" s="86" t="s">
        <v>1002</v>
      </c>
      <c r="D214" s="23" t="s">
        <v>14</v>
      </c>
      <c r="E214" s="4">
        <v>1</v>
      </c>
      <c r="F214" s="10">
        <v>0</v>
      </c>
      <c r="G214" s="10">
        <f t="shared" si="17"/>
        <v>0</v>
      </c>
      <c r="H214" s="11">
        <f t="shared" si="18"/>
        <v>0</v>
      </c>
      <c r="I214" s="49">
        <f t="shared" si="19"/>
        <v>0</v>
      </c>
      <c r="J214" s="86" t="s">
        <v>1003</v>
      </c>
    </row>
    <row r="215" spans="1:10" s="96" customFormat="1" x14ac:dyDescent="0.25">
      <c r="A215" s="118">
        <f t="shared" si="23"/>
        <v>385</v>
      </c>
      <c r="B215" s="139" t="s">
        <v>1004</v>
      </c>
      <c r="C215" s="86" t="s">
        <v>1005</v>
      </c>
      <c r="D215" s="23" t="s">
        <v>14</v>
      </c>
      <c r="E215" s="4">
        <v>1</v>
      </c>
      <c r="F215" s="10">
        <v>0</v>
      </c>
      <c r="G215" s="10">
        <f t="shared" si="17"/>
        <v>0</v>
      </c>
      <c r="H215" s="11">
        <f t="shared" si="18"/>
        <v>0</v>
      </c>
      <c r="I215" s="49">
        <f t="shared" si="19"/>
        <v>0</v>
      </c>
      <c r="J215" s="86" t="s">
        <v>1006</v>
      </c>
    </row>
    <row r="216" spans="1:10" s="96" customFormat="1" x14ac:dyDescent="0.25">
      <c r="A216" s="44"/>
      <c r="B216" s="73"/>
      <c r="C216" s="73" t="s">
        <v>1007</v>
      </c>
      <c r="D216" s="73"/>
      <c r="E216" s="73"/>
      <c r="F216" s="73"/>
      <c r="G216" s="53"/>
      <c r="H216" s="73"/>
      <c r="I216" s="73"/>
      <c r="J216" s="73"/>
    </row>
    <row r="217" spans="1:10" s="96" customFormat="1" x14ac:dyDescent="0.25">
      <c r="A217" s="118">
        <f>A215+1</f>
        <v>386</v>
      </c>
      <c r="B217" s="139" t="s">
        <v>1008</v>
      </c>
      <c r="C217" s="112" t="s">
        <v>1009</v>
      </c>
      <c r="D217" s="4" t="s">
        <v>14</v>
      </c>
      <c r="E217" s="4">
        <v>1</v>
      </c>
      <c r="F217" s="10">
        <v>0</v>
      </c>
      <c r="G217" s="10">
        <f t="shared" si="17"/>
        <v>0</v>
      </c>
      <c r="H217" s="11">
        <f t="shared" si="18"/>
        <v>0</v>
      </c>
      <c r="I217" s="49">
        <f t="shared" si="19"/>
        <v>0</v>
      </c>
      <c r="J217" s="112" t="s">
        <v>1010</v>
      </c>
    </row>
    <row r="218" spans="1:10" s="130" customFormat="1" x14ac:dyDescent="0.25">
      <c r="A218" s="118">
        <f t="shared" ref="A218:A221" si="24">A217+1</f>
        <v>387</v>
      </c>
      <c r="B218" s="139" t="s">
        <v>1011</v>
      </c>
      <c r="C218" s="86" t="s">
        <v>1251</v>
      </c>
      <c r="D218" s="4" t="s">
        <v>14</v>
      </c>
      <c r="E218" s="4">
        <v>1</v>
      </c>
      <c r="F218" s="10">
        <v>0</v>
      </c>
      <c r="G218" s="10">
        <f t="shared" si="17"/>
        <v>0</v>
      </c>
      <c r="H218" s="11">
        <f t="shared" si="18"/>
        <v>0</v>
      </c>
      <c r="I218" s="49">
        <f t="shared" si="19"/>
        <v>0</v>
      </c>
      <c r="J218" s="86" t="s">
        <v>1012</v>
      </c>
    </row>
    <row r="219" spans="1:10" ht="30" x14ac:dyDescent="0.25">
      <c r="A219" s="118">
        <f t="shared" si="24"/>
        <v>388</v>
      </c>
      <c r="B219" s="139" t="s">
        <v>1013</v>
      </c>
      <c r="C219" s="112" t="s">
        <v>1252</v>
      </c>
      <c r="D219" s="4" t="s">
        <v>14</v>
      </c>
      <c r="E219" s="4">
        <v>1</v>
      </c>
      <c r="F219" s="10">
        <v>0</v>
      </c>
      <c r="G219" s="10">
        <f t="shared" si="17"/>
        <v>0</v>
      </c>
      <c r="H219" s="11">
        <f t="shared" si="18"/>
        <v>0</v>
      </c>
      <c r="I219" s="49">
        <f t="shared" si="19"/>
        <v>0</v>
      </c>
      <c r="J219" s="112" t="s">
        <v>1014</v>
      </c>
    </row>
    <row r="220" spans="1:10" x14ac:dyDescent="0.25">
      <c r="A220" s="118">
        <f t="shared" si="24"/>
        <v>389</v>
      </c>
      <c r="B220" s="139" t="s">
        <v>1015</v>
      </c>
      <c r="C220" s="112" t="s">
        <v>1016</v>
      </c>
      <c r="D220" s="4" t="s">
        <v>14</v>
      </c>
      <c r="E220" s="4">
        <v>1</v>
      </c>
      <c r="F220" s="10">
        <v>0</v>
      </c>
      <c r="G220" s="10">
        <f t="shared" si="17"/>
        <v>0</v>
      </c>
      <c r="H220" s="11">
        <f t="shared" si="18"/>
        <v>0</v>
      </c>
      <c r="I220" s="49">
        <f t="shared" si="19"/>
        <v>0</v>
      </c>
      <c r="J220" s="112" t="s">
        <v>1017</v>
      </c>
    </row>
    <row r="221" spans="1:10" x14ac:dyDescent="0.25">
      <c r="A221" s="118">
        <f t="shared" si="24"/>
        <v>390</v>
      </c>
      <c r="B221" s="139" t="s">
        <v>1018</v>
      </c>
      <c r="C221" s="112" t="s">
        <v>1019</v>
      </c>
      <c r="D221" s="4" t="s">
        <v>14</v>
      </c>
      <c r="E221" s="4">
        <v>1</v>
      </c>
      <c r="F221" s="10">
        <v>0</v>
      </c>
      <c r="G221" s="10">
        <f t="shared" si="17"/>
        <v>0</v>
      </c>
      <c r="H221" s="11">
        <f t="shared" si="18"/>
        <v>0</v>
      </c>
      <c r="I221" s="49">
        <f t="shared" si="19"/>
        <v>0</v>
      </c>
      <c r="J221" s="112" t="s">
        <v>1020</v>
      </c>
    </row>
    <row r="222" spans="1:10" x14ac:dyDescent="0.25">
      <c r="A222" s="44"/>
      <c r="B222" s="73"/>
      <c r="C222" s="73" t="s">
        <v>1021</v>
      </c>
      <c r="D222" s="73"/>
      <c r="E222" s="73"/>
      <c r="F222" s="73"/>
      <c r="G222" s="53"/>
      <c r="H222" s="73"/>
      <c r="I222" s="73"/>
      <c r="J222" s="73"/>
    </row>
    <row r="223" spans="1:10" s="96" customFormat="1" ht="30" x14ac:dyDescent="0.25">
      <c r="A223" s="118">
        <f>A221+1</f>
        <v>391</v>
      </c>
      <c r="B223" s="139" t="s">
        <v>1254</v>
      </c>
      <c r="C223" s="86" t="s">
        <v>1253</v>
      </c>
      <c r="D223" s="4" t="s">
        <v>14</v>
      </c>
      <c r="E223" s="4">
        <v>1</v>
      </c>
      <c r="F223" s="10">
        <v>0</v>
      </c>
      <c r="G223" s="10">
        <f t="shared" si="17"/>
        <v>0</v>
      </c>
      <c r="H223" s="11">
        <f t="shared" si="18"/>
        <v>0</v>
      </c>
      <c r="I223" s="49">
        <f t="shared" si="19"/>
        <v>0</v>
      </c>
      <c r="J223" s="86" t="s">
        <v>1022</v>
      </c>
    </row>
    <row r="224" spans="1:10" s="96" customFormat="1" x14ac:dyDescent="0.25">
      <c r="A224" s="44"/>
      <c r="B224" s="73"/>
      <c r="C224" s="73" t="s">
        <v>1023</v>
      </c>
      <c r="D224" s="73"/>
      <c r="E224" s="73"/>
      <c r="F224" s="73"/>
      <c r="G224" s="73"/>
      <c r="H224" s="73"/>
      <c r="I224" s="73"/>
      <c r="J224" s="73"/>
    </row>
    <row r="225" spans="1:10" x14ac:dyDescent="0.25">
      <c r="A225" s="118">
        <f>A223+1</f>
        <v>392</v>
      </c>
      <c r="B225" s="139" t="s">
        <v>1255</v>
      </c>
      <c r="C225" s="86" t="s">
        <v>1024</v>
      </c>
      <c r="D225" s="23" t="s">
        <v>14</v>
      </c>
      <c r="E225" s="4">
        <v>1</v>
      </c>
      <c r="F225" s="10">
        <v>0</v>
      </c>
      <c r="G225" s="10">
        <f t="shared" si="17"/>
        <v>0</v>
      </c>
      <c r="H225" s="11">
        <f t="shared" si="18"/>
        <v>0</v>
      </c>
      <c r="I225" s="49">
        <f t="shared" si="19"/>
        <v>0</v>
      </c>
      <c r="J225" s="86" t="s">
        <v>1025</v>
      </c>
    </row>
    <row r="226" spans="1:10" x14ac:dyDescent="0.25">
      <c r="A226" s="118">
        <f t="shared" ref="A226:A229" si="25">A225+1</f>
        <v>393</v>
      </c>
      <c r="B226" s="139" t="s">
        <v>1256</v>
      </c>
      <c r="C226" s="86" t="s">
        <v>1026</v>
      </c>
      <c r="D226" s="23" t="s">
        <v>14</v>
      </c>
      <c r="E226" s="4">
        <v>1</v>
      </c>
      <c r="F226" s="10">
        <v>0</v>
      </c>
      <c r="G226" s="10">
        <f t="shared" si="17"/>
        <v>0</v>
      </c>
      <c r="H226" s="11">
        <f t="shared" si="18"/>
        <v>0</v>
      </c>
      <c r="I226" s="49">
        <f t="shared" si="19"/>
        <v>0</v>
      </c>
      <c r="J226" s="86" t="s">
        <v>1027</v>
      </c>
    </row>
    <row r="227" spans="1:10" x14ac:dyDescent="0.25">
      <c r="A227" s="118">
        <f t="shared" si="25"/>
        <v>394</v>
      </c>
      <c r="B227" s="139" t="s">
        <v>1257</v>
      </c>
      <c r="C227" s="86" t="s">
        <v>1028</v>
      </c>
      <c r="D227" s="23" t="s">
        <v>14</v>
      </c>
      <c r="E227" s="4">
        <v>1</v>
      </c>
      <c r="F227" s="10">
        <v>0</v>
      </c>
      <c r="G227" s="10">
        <f t="shared" si="17"/>
        <v>0</v>
      </c>
      <c r="H227" s="11">
        <f t="shared" si="18"/>
        <v>0</v>
      </c>
      <c r="I227" s="49">
        <f t="shared" si="19"/>
        <v>0</v>
      </c>
      <c r="J227" s="86" t="s">
        <v>1029</v>
      </c>
    </row>
    <row r="228" spans="1:10" ht="30" x14ac:dyDescent="0.25">
      <c r="A228" s="118">
        <f t="shared" si="25"/>
        <v>395</v>
      </c>
      <c r="B228" s="139" t="s">
        <v>1030</v>
      </c>
      <c r="C228" s="86" t="s">
        <v>1031</v>
      </c>
      <c r="D228" s="23" t="s">
        <v>14</v>
      </c>
      <c r="E228" s="4">
        <v>1</v>
      </c>
      <c r="F228" s="10">
        <v>0</v>
      </c>
      <c r="G228" s="10">
        <f t="shared" si="17"/>
        <v>0</v>
      </c>
      <c r="H228" s="11">
        <f t="shared" si="18"/>
        <v>0</v>
      </c>
      <c r="I228" s="49">
        <f t="shared" si="19"/>
        <v>0</v>
      </c>
      <c r="J228" s="86" t="s">
        <v>1032</v>
      </c>
    </row>
    <row r="229" spans="1:10" ht="30" x14ac:dyDescent="0.25">
      <c r="A229" s="118">
        <f t="shared" si="25"/>
        <v>396</v>
      </c>
      <c r="B229" s="139" t="s">
        <v>1030</v>
      </c>
      <c r="C229" s="86" t="s">
        <v>1033</v>
      </c>
      <c r="D229" s="23" t="s">
        <v>14</v>
      </c>
      <c r="E229" s="4">
        <v>1</v>
      </c>
      <c r="F229" s="10">
        <v>0</v>
      </c>
      <c r="G229" s="10">
        <f t="shared" si="17"/>
        <v>0</v>
      </c>
      <c r="H229" s="11">
        <f t="shared" si="18"/>
        <v>0</v>
      </c>
      <c r="I229" s="49">
        <f t="shared" si="19"/>
        <v>0</v>
      </c>
      <c r="J229" s="86" t="s">
        <v>1034</v>
      </c>
    </row>
    <row r="230" spans="1:10" x14ac:dyDescent="0.25">
      <c r="A230" s="44"/>
      <c r="B230" s="73"/>
      <c r="C230" s="73" t="s">
        <v>1035</v>
      </c>
      <c r="D230" s="73"/>
      <c r="E230" s="73"/>
      <c r="F230" s="73"/>
      <c r="G230" s="73"/>
      <c r="H230" s="73"/>
      <c r="I230" s="73"/>
      <c r="J230" s="73"/>
    </row>
    <row r="231" spans="1:10" x14ac:dyDescent="0.25">
      <c r="A231" s="118">
        <f>A229+1</f>
        <v>397</v>
      </c>
      <c r="B231" s="139" t="s">
        <v>1258</v>
      </c>
      <c r="C231" s="86" t="s">
        <v>1036</v>
      </c>
      <c r="D231" s="23" t="s">
        <v>14</v>
      </c>
      <c r="E231" s="4">
        <v>1</v>
      </c>
      <c r="F231" s="10">
        <v>0</v>
      </c>
      <c r="G231" s="10">
        <f t="shared" ref="G231" si="26">F231*1.2</f>
        <v>0</v>
      </c>
      <c r="H231" s="11">
        <f t="shared" ref="H231" si="27">E231*F231</f>
        <v>0</v>
      </c>
      <c r="I231" s="49">
        <f t="shared" ref="I231" si="28">SUM(H231*1.2)</f>
        <v>0</v>
      </c>
      <c r="J231" s="86" t="s">
        <v>1037</v>
      </c>
    </row>
    <row r="232" spans="1:10" x14ac:dyDescent="0.25">
      <c r="E232" s="98" t="s">
        <v>34</v>
      </c>
      <c r="F232" s="99">
        <f>SUM(F5:F231)</f>
        <v>0</v>
      </c>
      <c r="G232" s="99">
        <f>SUM(G5:G231)</f>
        <v>0</v>
      </c>
      <c r="H232" s="99">
        <f>SUM(H5:H231)</f>
        <v>0</v>
      </c>
      <c r="I232" s="99">
        <f>SUM(I5:I231)</f>
        <v>0</v>
      </c>
    </row>
  </sheetData>
  <mergeCells count="1">
    <mergeCell ref="A1:F1"/>
  </mergeCells>
  <phoneticPr fontId="21" type="noConversion"/>
  <hyperlinks>
    <hyperlink ref="J112" r:id="rId1"/>
    <hyperlink ref="J69" r:id="rId2"/>
    <hyperlink ref="J70" r:id="rId3"/>
    <hyperlink ref="J71" r:id="rId4"/>
    <hyperlink ref="J111" r:id="rId5"/>
    <hyperlink ref="J88" r:id="rId6"/>
    <hyperlink ref="J109" r:id="rId7"/>
    <hyperlink ref="J108" r:id="rId8"/>
    <hyperlink ref="J94" r:id="rId9"/>
    <hyperlink ref="J93" r:id="rId10"/>
    <hyperlink ref="J218" r:id="rId11"/>
    <hyperlink ref="J133" r:id="rId12"/>
    <hyperlink ref="J134" r:id="rId13"/>
    <hyperlink ref="J119" r:id="rId14"/>
    <hyperlink ref="J219" r:id="rId15"/>
    <hyperlink ref="J51" r:id="rId16"/>
    <hyperlink ref="J221" r:id="rId17"/>
    <hyperlink ref="J77" r:id="rId18"/>
    <hyperlink ref="J96" r:id="rId19"/>
    <hyperlink ref="J103" r:id="rId20"/>
    <hyperlink ref="J105" r:id="rId21"/>
    <hyperlink ref="J91" r:id="rId22"/>
    <hyperlink ref="J228" r:id="rId23"/>
    <hyperlink ref="J229" r:id="rId24"/>
    <hyperlink ref="J194" r:id="rId25"/>
    <hyperlink ref="J196" r:id="rId26"/>
    <hyperlink ref="J180" r:id="rId27"/>
    <hyperlink ref="J181" r:id="rId28"/>
    <hyperlink ref="J179" r:id="rId29"/>
    <hyperlink ref="J177" r:id="rId30"/>
    <hyperlink ref="J178" r:id="rId31"/>
    <hyperlink ref="J155" r:id="rId32"/>
    <hyperlink ref="J154" r:id="rId33"/>
    <hyperlink ref="J5" r:id="rId34"/>
    <hyperlink ref="J6" r:id="rId35"/>
    <hyperlink ref="J8" r:id="rId36"/>
    <hyperlink ref="J9" r:id="rId37"/>
    <hyperlink ref="J10" r:id="rId38"/>
    <hyperlink ref="J11" r:id="rId39"/>
    <hyperlink ref="J12" r:id="rId40"/>
    <hyperlink ref="J13" r:id="rId41"/>
    <hyperlink ref="J14" r:id="rId42"/>
    <hyperlink ref="J15" r:id="rId43"/>
    <hyperlink ref="J16" r:id="rId44"/>
    <hyperlink ref="J17" r:id="rId45"/>
    <hyperlink ref="J24" r:id="rId46"/>
    <hyperlink ref="J23" r:id="rId47"/>
    <hyperlink ref="J25" r:id="rId48"/>
    <hyperlink ref="J26" r:id="rId49"/>
    <hyperlink ref="J27" r:id="rId50"/>
    <hyperlink ref="J29" r:id="rId51"/>
    <hyperlink ref="J30" r:id="rId52"/>
    <hyperlink ref="J34" r:id="rId53"/>
    <hyperlink ref="J35" r:id="rId54"/>
    <hyperlink ref="J36" r:id="rId55"/>
    <hyperlink ref="J38" r:id="rId56"/>
    <hyperlink ref="J39" r:id="rId57"/>
    <hyperlink ref="J40" r:id="rId58"/>
    <hyperlink ref="J41" r:id="rId59"/>
    <hyperlink ref="J42" r:id="rId60"/>
    <hyperlink ref="J44" r:id="rId61"/>
    <hyperlink ref="J43" r:id="rId62"/>
    <hyperlink ref="J28" r:id="rId63"/>
    <hyperlink ref="J31" r:id="rId64"/>
    <hyperlink ref="J46" r:id="rId65"/>
    <hyperlink ref="J47" r:id="rId66"/>
    <hyperlink ref="J48" r:id="rId67"/>
    <hyperlink ref="J49" r:id="rId68"/>
    <hyperlink ref="J50" r:id="rId69"/>
    <hyperlink ref="J52" r:id="rId70"/>
    <hyperlink ref="J53" r:id="rId71"/>
    <hyperlink ref="J54" r:id="rId72"/>
    <hyperlink ref="J56" r:id="rId73"/>
    <hyperlink ref="J58" r:id="rId74"/>
    <hyperlink ref="J57" r:id="rId75"/>
    <hyperlink ref="J59" r:id="rId76"/>
    <hyperlink ref="J60" r:id="rId77"/>
    <hyperlink ref="J61" r:id="rId78"/>
    <hyperlink ref="J62" r:id="rId79"/>
    <hyperlink ref="J63" r:id="rId80"/>
    <hyperlink ref="J64" r:id="rId81"/>
    <hyperlink ref="J66" r:id="rId82"/>
    <hyperlink ref="J65" r:id="rId83"/>
    <hyperlink ref="J67" r:id="rId84"/>
    <hyperlink ref="J73" r:id="rId85"/>
    <hyperlink ref="J74" r:id="rId86"/>
    <hyperlink ref="J75" r:id="rId87"/>
    <hyperlink ref="J76" r:id="rId88"/>
    <hyperlink ref="J79" r:id="rId89"/>
    <hyperlink ref="J225" r:id="rId90"/>
    <hyperlink ref="J226" r:id="rId91"/>
    <hyperlink ref="J227" r:id="rId92"/>
    <hyperlink ref="J223" r:id="rId93"/>
    <hyperlink ref="J220" r:id="rId94"/>
    <hyperlink ref="J217" r:id="rId95"/>
    <hyperlink ref="J212" r:id="rId96"/>
    <hyperlink ref="J210" r:id="rId97"/>
    <hyperlink ref="J209" r:id="rId98"/>
    <hyperlink ref="J208" r:id="rId99"/>
    <hyperlink ref="J206" r:id="rId100"/>
    <hyperlink ref="J205" r:id="rId101"/>
    <hyperlink ref="J204" r:id="rId102"/>
    <hyperlink ref="J203" r:id="rId103"/>
    <hyperlink ref="J202" r:id="rId104"/>
    <hyperlink ref="J201" r:id="rId105"/>
    <hyperlink ref="J199" r:id="rId106"/>
    <hyperlink ref="J198" r:id="rId107"/>
    <hyperlink ref="J197" r:id="rId108"/>
    <hyperlink ref="J195" r:id="rId109"/>
    <hyperlink ref="J193" r:id="rId110"/>
    <hyperlink ref="J192" r:id="rId111"/>
    <hyperlink ref="J191" r:id="rId112"/>
    <hyperlink ref="J190" r:id="rId113"/>
    <hyperlink ref="J188" r:id="rId114"/>
    <hyperlink ref="J187" r:id="rId115"/>
    <hyperlink ref="J186" r:id="rId116"/>
    <hyperlink ref="J185" r:id="rId117"/>
    <hyperlink ref="J184" r:id="rId118"/>
    <hyperlink ref="J183" r:id="rId119"/>
    <hyperlink ref="J182" r:id="rId120"/>
    <hyperlink ref="J176" r:id="rId121"/>
    <hyperlink ref="J175" r:id="rId122"/>
    <hyperlink ref="J174" r:id="rId123"/>
    <hyperlink ref="J169" r:id="rId124"/>
    <hyperlink ref="J167" r:id="rId125"/>
    <hyperlink ref="J168" r:id="rId126"/>
    <hyperlink ref="J166" r:id="rId127"/>
    <hyperlink ref="J164" r:id="rId128"/>
    <hyperlink ref="J165" r:id="rId129"/>
    <hyperlink ref="J162" r:id="rId130"/>
    <hyperlink ref="J161" r:id="rId131"/>
    <hyperlink ref="J158" r:id="rId132"/>
    <hyperlink ref="J159" r:id="rId133"/>
    <hyperlink ref="J160" r:id="rId134"/>
    <hyperlink ref="J156" r:id="rId135"/>
    <hyperlink ref="J153" r:id="rId136"/>
    <hyperlink ref="J152" r:id="rId137"/>
    <hyperlink ref="J151" r:id="rId138"/>
    <hyperlink ref="J150" r:id="rId139"/>
    <hyperlink ref="J90" r:id="rId140"/>
    <hyperlink ref="J114" r:id="rId141"/>
    <hyperlink ref="J140" r:id="rId142"/>
    <hyperlink ref="J82" r:id="rId143"/>
    <hyperlink ref="J81" r:id="rId144"/>
    <hyperlink ref="J83" r:id="rId145"/>
    <hyperlink ref="J84" r:id="rId146"/>
    <hyperlink ref="J85" r:id="rId147"/>
    <hyperlink ref="J86" r:id="rId148"/>
    <hyperlink ref="J92" r:id="rId149"/>
    <hyperlink ref="J118" r:id="rId150"/>
    <hyperlink ref="J107" r:id="rId151"/>
    <hyperlink ref="J110" r:id="rId152"/>
    <hyperlink ref="J121" r:id="rId153"/>
    <hyperlink ref="J122" r:id="rId154"/>
    <hyperlink ref="J123" r:id="rId155"/>
    <hyperlink ref="J124" r:id="rId156"/>
    <hyperlink ref="J125" r:id="rId157"/>
    <hyperlink ref="J127" r:id="rId158"/>
    <hyperlink ref="J126" r:id="rId159"/>
    <hyperlink ref="J128" r:id="rId160"/>
    <hyperlink ref="J129" r:id="rId161"/>
    <hyperlink ref="J130" r:id="rId162"/>
    <hyperlink ref="J131" r:id="rId163"/>
    <hyperlink ref="J132" r:id="rId164"/>
    <hyperlink ref="J135" r:id="rId165"/>
    <hyperlink ref="J136" r:id="rId166"/>
    <hyperlink ref="J137" r:id="rId167"/>
    <hyperlink ref="J138" r:id="rId168"/>
    <hyperlink ref="J139" r:id="rId169"/>
    <hyperlink ref="J113" r:id="rId170"/>
    <hyperlink ref="J141" r:id="rId171"/>
    <hyperlink ref="J142" r:id="rId172"/>
    <hyperlink ref="J144" r:id="rId173"/>
    <hyperlink ref="J143" r:id="rId174"/>
    <hyperlink ref="J146" r:id="rId175"/>
    <hyperlink ref="J147" r:id="rId176"/>
    <hyperlink ref="J148" r:id="rId177"/>
    <hyperlink ref="J106" r:id="rId178"/>
    <hyperlink ref="J89" r:id="rId179"/>
    <hyperlink ref="J18" r:id="rId180"/>
    <hyperlink ref="J19" r:id="rId181"/>
    <hyperlink ref="J20" r:id="rId182"/>
    <hyperlink ref="J21" r:id="rId183"/>
    <hyperlink ref="J32" r:id="rId184"/>
    <hyperlink ref="J37" r:id="rId185"/>
    <hyperlink ref="J80" r:id="rId186"/>
    <hyperlink ref="J95" r:id="rId187"/>
    <hyperlink ref="J97" r:id="rId188"/>
    <hyperlink ref="J98" r:id="rId189"/>
    <hyperlink ref="J99" r:id="rId190"/>
    <hyperlink ref="J100" r:id="rId191"/>
    <hyperlink ref="J101" r:id="rId192"/>
    <hyperlink ref="J102" r:id="rId193"/>
    <hyperlink ref="J104" r:id="rId194"/>
    <hyperlink ref="J115" r:id="rId195"/>
    <hyperlink ref="J116" r:id="rId196"/>
    <hyperlink ref="J117" r:id="rId197"/>
    <hyperlink ref="J120" r:id="rId198"/>
    <hyperlink ref="J145" r:id="rId199"/>
    <hyperlink ref="J149" r:id="rId200"/>
    <hyperlink ref="J157" r:id="rId201"/>
    <hyperlink ref="J163" r:id="rId202"/>
    <hyperlink ref="J214" r:id="rId203"/>
    <hyperlink ref="J215" r:id="rId204"/>
    <hyperlink ref="J231" r:id="rId205"/>
    <hyperlink ref="J7" r:id="rId206"/>
    <hyperlink ref="J33" r:id="rId207"/>
  </hyperlinks>
  <pageMargins left="0.7" right="0.7" top="0.75" bottom="0.75" header="0.3" footer="0.3"/>
  <pageSetup paperSize="9" orientation="portrait" r:id="rId20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1BD88147FE7484AA40D8376FCF39B41" ma:contentTypeVersion="9" ma:contentTypeDescription="Umožňuje vytvoriť nový dokument." ma:contentTypeScope="" ma:versionID="6bcf724da19d6c7c5bcfbb20f221b2fa">
  <xsd:schema xmlns:xsd="http://www.w3.org/2001/XMLSchema" xmlns:xs="http://www.w3.org/2001/XMLSchema" xmlns:p="http://schemas.microsoft.com/office/2006/metadata/properties" xmlns:ns2="0f879731-e207-4789-b21e-cd2e03c44206" xmlns:ns3="e07910f1-ba9a-4a4c-b40f-2e0ece371d41" targetNamespace="http://schemas.microsoft.com/office/2006/metadata/properties" ma:root="true" ma:fieldsID="e2fc1cb3c56918a65fd3868dad933132" ns2:_="" ns3:_="">
    <xsd:import namespace="0f879731-e207-4789-b21e-cd2e03c44206"/>
    <xsd:import namespace="e07910f1-ba9a-4a4c-b40f-2e0ece371d4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879731-e207-4789-b21e-cd2e03c442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7910f1-ba9a-4a4c-b40f-2e0ece371d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A7ACBF-0A80-4590-BE8F-D0BB60206F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879731-e207-4789-b21e-cd2e03c44206"/>
    <ds:schemaRef ds:uri="e07910f1-ba9a-4a4c-b40f-2e0ece371d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F89B85-46E9-495E-8D89-C2C71CBBA635}">
  <ds:schemaRefs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elements/1.1/"/>
    <ds:schemaRef ds:uri="e07910f1-ba9a-4a4c-b40f-2e0ece371d41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0f879731-e207-4789-b21e-cd2e03c44206"/>
  </ds:schemaRefs>
</ds:datastoreItem>
</file>

<file path=customXml/itemProps3.xml><?xml version="1.0" encoding="utf-8"?>
<ds:datastoreItem xmlns:ds="http://schemas.openxmlformats.org/officeDocument/2006/customXml" ds:itemID="{688AAC84-5FA2-41EB-96ED-4C5876EC36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10</vt:i4>
      </vt:variant>
    </vt:vector>
  </HeadingPairs>
  <TitlesOfParts>
    <vt:vector size="10" baseType="lpstr">
      <vt:lpstr>Základné dosky</vt:lpstr>
      <vt:lpstr>Procesory, chladiče, pasta</vt:lpstr>
      <vt:lpstr>Grafické, zvukové, sieťov karty</vt:lpstr>
      <vt:lpstr>Operačné pamäte</vt:lpstr>
      <vt:lpstr>SSD, HDD, NAS</vt:lpstr>
      <vt:lpstr>Zdroje a PC skrinky</vt:lpstr>
      <vt:lpstr>Mechaniky</vt:lpstr>
      <vt:lpstr>Audio príslušenstvo</vt:lpstr>
      <vt:lpstr>Káble, redukcie, ostatné</vt:lpstr>
      <vt:lpstr>SPOLU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2020-04-24T07:44:08Z</dcterms:created>
  <dcterms:modified xsi:type="dcterms:W3CDTF">2020-06-01T11:16:37Z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0x01010061BD88147FE7484AA40D8376FCF39B41</vt:lpwstr>
  </property>
</Properties>
</file>