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arinabednarikova/Dropbox (ADVAL spol s r.o.)/ADVAL Shared Katka/UGKK SR/ZBGIS/Rozvoj/Sutazne_podklady/Final/"/>
    </mc:Choice>
  </mc:AlternateContent>
  <xr:revisionPtr revIDLastSave="0" documentId="13_ncr:1_{BC230FC5-B88F-DE40-9997-EB3070EDEF0E}" xr6:coauthVersionLast="43" xr6:coauthVersionMax="43" xr10:uidLastSave="{00000000-0000-0000-0000-000000000000}"/>
  <bookViews>
    <workbookView xWindow="80" yWindow="460" windowWidth="25440" windowHeight="14720" xr2:uid="{D1F1E717-682A-4545-8B63-81DE7AD22518}"/>
  </bookViews>
  <sheets>
    <sheet name="Cenní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  <c r="E4" i="1"/>
  <c r="F4" i="1" s="1"/>
  <c r="E5" i="1"/>
  <c r="F5" i="1" s="1"/>
  <c r="G5" i="1" s="1"/>
  <c r="E6" i="1"/>
  <c r="F6" i="1" s="1"/>
  <c r="G6" i="1" s="1"/>
  <c r="E7" i="1"/>
  <c r="F7" i="1" s="1"/>
  <c r="G7" i="1" s="1"/>
  <c r="E8" i="1"/>
  <c r="F8" i="1" s="1"/>
  <c r="E3" i="1"/>
  <c r="F3" i="1" s="1"/>
  <c r="G8" i="1" l="1"/>
  <c r="G4" i="1"/>
  <c r="G3" i="1"/>
</calcChain>
</file>

<file path=xl/sharedStrings.xml><?xml version="1.0" encoding="utf-8"?>
<sst xmlns="http://schemas.openxmlformats.org/spreadsheetml/2006/main" count="27" uniqueCount="21">
  <si>
    <t>Cena jednotlivých projektových rolí v človekodňoch</t>
  </si>
  <si>
    <t>Rola</t>
  </si>
  <si>
    <t>Merná jednotka</t>
  </si>
  <si>
    <t>Jednotková cena za človekodeň v EUR bez DPH</t>
  </si>
  <si>
    <t>Celková cena v EUR bez DPH</t>
  </si>
  <si>
    <t>DPH v EUR</t>
  </si>
  <si>
    <t>Celková cena v EUR s DPH</t>
  </si>
  <si>
    <t>človekodeň</t>
  </si>
  <si>
    <t>Maximálny predpokladaný počet jednotiek</t>
  </si>
  <si>
    <t xml:space="preserve">Projektový manažér </t>
  </si>
  <si>
    <t>Databázový špecialista – programátor</t>
  </si>
  <si>
    <t xml:space="preserve">Špecialista systémovej integrácie – programátor </t>
  </si>
  <si>
    <t xml:space="preserve">Špecialista správy informačných systémov – programátor </t>
  </si>
  <si>
    <t>Analytik špecialista GIS</t>
  </si>
  <si>
    <t>Programátor špecialista</t>
  </si>
  <si>
    <t>Poznámka: 	Jednotkové ceny musia byť zaokrúhlené s presnosťou maximálne na dve (2) desatinné miesta.</t>
  </si>
  <si>
    <t>Sumár ceny</t>
  </si>
  <si>
    <t>Plnenie</t>
  </si>
  <si>
    <t>Maximálna cena v EUR bez DPH na celé obdobie trvania RD (48 mesiacov)</t>
  </si>
  <si>
    <t>Maximálna cena v EUR s DPH na celé obdobie trvania RD (48 mesiacov)</t>
  </si>
  <si>
    <t>Rozvojové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</si>
</sst>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-* #,##0.00\ [$€-1]_-;\-* #,##0.00\ [$€-1]_-;_-* &quot;-&quot;??\ [$€-1]_-;_-@_-"/>
  </numFmts>
  <fonts count="4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8" fontId="0" fillId="0" borderId="11" xfId="0" applyNumberFormat="1" applyBorder="1" applyAlignment="1">
      <alignment horizontal="right" vertical="center"/>
    </xf>
    <xf numFmtId="168" fontId="0" fillId="0" borderId="12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4" xfId="0" applyNumberFormat="1" applyBorder="1" applyAlignment="1">
      <alignment horizontal="right" vertical="center"/>
    </xf>
    <xf numFmtId="168" fontId="0" fillId="0" borderId="16" xfId="0" applyNumberFormat="1" applyBorder="1" applyAlignment="1">
      <alignment horizontal="right" vertical="center"/>
    </xf>
    <xf numFmtId="168" fontId="0" fillId="0" borderId="17" xfId="0" applyNumberFormat="1" applyBorder="1" applyAlignment="1">
      <alignment horizontal="right" vertical="center"/>
    </xf>
    <xf numFmtId="1" fontId="0" fillId="0" borderId="1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" xfId="0" applyBorder="1"/>
    <xf numFmtId="0" fontId="1" fillId="0" borderId="18" xfId="0" applyFont="1" applyBorder="1" applyAlignment="1">
      <alignment horizontal="center" vertical="center" wrapText="1"/>
    </xf>
    <xf numFmtId="168" fontId="0" fillId="0" borderId="19" xfId="0" applyNumberFormat="1" applyBorder="1"/>
    <xf numFmtId="168" fontId="0" fillId="0" borderId="16" xfId="0" applyNumberFormat="1" applyBorder="1"/>
    <xf numFmtId="168" fontId="0" fillId="0" borderId="17" xfId="0" applyNumberFormat="1" applyBorder="1"/>
    <xf numFmtId="0" fontId="1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F02AD-6CCE-9441-A6AB-84365EB1D065}">
  <dimension ref="A1:G14"/>
  <sheetViews>
    <sheetView tabSelected="1" workbookViewId="0">
      <selection activeCell="G13" sqref="G13"/>
    </sheetView>
  </sheetViews>
  <sheetFormatPr baseColWidth="10" defaultRowHeight="16" x14ac:dyDescent="0.2"/>
  <cols>
    <col min="1" max="1" width="46" customWidth="1"/>
    <col min="2" max="2" width="18.1640625" customWidth="1"/>
    <col min="3" max="3" width="16.5" customWidth="1"/>
    <col min="4" max="4" width="16.6640625" customWidth="1"/>
    <col min="5" max="5" width="16.83203125" customWidth="1"/>
    <col min="6" max="6" width="14" customWidth="1"/>
    <col min="7" max="7" width="21" customWidth="1"/>
  </cols>
  <sheetData>
    <row r="1" spans="1:7" ht="29" customHeight="1" thickBot="1" x14ac:dyDescent="0.25">
      <c r="A1" s="2" t="s">
        <v>0</v>
      </c>
      <c r="B1" s="2"/>
      <c r="C1" s="2"/>
      <c r="D1" s="2"/>
      <c r="E1" s="2"/>
      <c r="F1" s="2"/>
      <c r="G1" s="2"/>
    </row>
    <row r="2" spans="1:7" s="1" customFormat="1" ht="52" thickBot="1" x14ac:dyDescent="0.25">
      <c r="A2" s="25" t="s">
        <v>1</v>
      </c>
      <c r="B2" s="6" t="s">
        <v>2</v>
      </c>
      <c r="C2" s="7" t="s">
        <v>3</v>
      </c>
      <c r="D2" s="7" t="s">
        <v>8</v>
      </c>
      <c r="E2" s="7" t="s">
        <v>4</v>
      </c>
      <c r="F2" s="7" t="s">
        <v>5</v>
      </c>
      <c r="G2" s="8" t="s">
        <v>6</v>
      </c>
    </row>
    <row r="3" spans="1:7" ht="17" x14ac:dyDescent="0.2">
      <c r="A3" s="5" t="s">
        <v>9</v>
      </c>
      <c r="B3" s="9" t="s">
        <v>7</v>
      </c>
      <c r="C3" s="12"/>
      <c r="D3" s="18">
        <v>284</v>
      </c>
      <c r="E3" s="12">
        <f>C3*D3</f>
        <v>0</v>
      </c>
      <c r="F3" s="12">
        <f>E3*0.2</f>
        <v>0</v>
      </c>
      <c r="G3" s="13">
        <f>E3+F3</f>
        <v>0</v>
      </c>
    </row>
    <row r="4" spans="1:7" ht="17" x14ac:dyDescent="0.2">
      <c r="A4" s="3" t="s">
        <v>10</v>
      </c>
      <c r="B4" s="10" t="s">
        <v>7</v>
      </c>
      <c r="C4" s="14"/>
      <c r="D4" s="19">
        <v>240</v>
      </c>
      <c r="E4" s="12">
        <f t="shared" ref="E4:E8" si="0">C4*D4</f>
        <v>0</v>
      </c>
      <c r="F4" s="12">
        <f t="shared" ref="F4:F8" si="1">E4*0.2</f>
        <v>0</v>
      </c>
      <c r="G4" s="13">
        <f t="shared" ref="G4:G8" si="2">E4+F4</f>
        <v>0</v>
      </c>
    </row>
    <row r="5" spans="1:7" ht="17" x14ac:dyDescent="0.2">
      <c r="A5" s="3" t="s">
        <v>11</v>
      </c>
      <c r="B5" s="10" t="s">
        <v>7</v>
      </c>
      <c r="C5" s="14"/>
      <c r="D5" s="19">
        <v>240</v>
      </c>
      <c r="E5" s="12">
        <f t="shared" si="0"/>
        <v>0</v>
      </c>
      <c r="F5" s="12">
        <f t="shared" si="1"/>
        <v>0</v>
      </c>
      <c r="G5" s="13">
        <f t="shared" si="2"/>
        <v>0</v>
      </c>
    </row>
    <row r="6" spans="1:7" ht="34" x14ac:dyDescent="0.2">
      <c r="A6" s="3" t="s">
        <v>12</v>
      </c>
      <c r="B6" s="10" t="s">
        <v>7</v>
      </c>
      <c r="C6" s="14"/>
      <c r="D6" s="19">
        <v>240</v>
      </c>
      <c r="E6" s="12">
        <f t="shared" si="0"/>
        <v>0</v>
      </c>
      <c r="F6" s="12">
        <f t="shared" si="1"/>
        <v>0</v>
      </c>
      <c r="G6" s="13">
        <f t="shared" si="2"/>
        <v>0</v>
      </c>
    </row>
    <row r="7" spans="1:7" ht="17" x14ac:dyDescent="0.2">
      <c r="A7" s="3" t="s">
        <v>13</v>
      </c>
      <c r="B7" s="10" t="s">
        <v>7</v>
      </c>
      <c r="C7" s="14"/>
      <c r="D7" s="19">
        <v>800</v>
      </c>
      <c r="E7" s="12">
        <f t="shared" si="0"/>
        <v>0</v>
      </c>
      <c r="F7" s="12">
        <f t="shared" si="1"/>
        <v>0</v>
      </c>
      <c r="G7" s="13">
        <f t="shared" si="2"/>
        <v>0</v>
      </c>
    </row>
    <row r="8" spans="1:7" ht="18" thickBot="1" x14ac:dyDescent="0.25">
      <c r="A8" s="4" t="s">
        <v>14</v>
      </c>
      <c r="B8" s="11" t="s">
        <v>7</v>
      </c>
      <c r="C8" s="15"/>
      <c r="D8" s="20">
        <v>1600</v>
      </c>
      <c r="E8" s="16">
        <f t="shared" si="0"/>
        <v>0</v>
      </c>
      <c r="F8" s="16">
        <f t="shared" si="1"/>
        <v>0</v>
      </c>
      <c r="G8" s="17">
        <f t="shared" si="2"/>
        <v>0</v>
      </c>
    </row>
    <row r="10" spans="1:7" x14ac:dyDescent="0.2">
      <c r="A10" s="21" t="s">
        <v>15</v>
      </c>
      <c r="B10" s="21"/>
      <c r="C10" s="21"/>
      <c r="D10" s="21"/>
      <c r="E10" s="21"/>
      <c r="F10" s="21"/>
      <c r="G10" s="21"/>
    </row>
    <row r="12" spans="1:7" ht="17" thickBot="1" x14ac:dyDescent="0.25">
      <c r="A12" s="29" t="s">
        <v>16</v>
      </c>
      <c r="B12" s="29"/>
      <c r="C12" s="29"/>
      <c r="D12" s="29"/>
    </row>
    <row r="13" spans="1:7" ht="69" thickBot="1" x14ac:dyDescent="0.25">
      <c r="A13" s="22" t="s">
        <v>17</v>
      </c>
      <c r="B13" s="7" t="s">
        <v>18</v>
      </c>
      <c r="C13" s="23" t="s">
        <v>5</v>
      </c>
      <c r="D13" s="8" t="s">
        <v>19</v>
      </c>
    </row>
    <row r="14" spans="1:7" ht="17" thickBot="1" x14ac:dyDescent="0.25">
      <c r="A14" s="24" t="s">
        <v>20</v>
      </c>
      <c r="B14" s="26">
        <f>SUM(E3:E8)</f>
        <v>0</v>
      </c>
      <c r="C14" s="27">
        <f>SUM(F3:F8)</f>
        <v>0</v>
      </c>
      <c r="D14" s="28">
        <f>SUM(G3:G8)</f>
        <v>0</v>
      </c>
    </row>
  </sheetData>
  <mergeCells count="3">
    <mergeCell ref="A1:G1"/>
    <mergeCell ref="A10:G10"/>
    <mergeCell ref="A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Katarína Grejták Bednáriková</cp:lastModifiedBy>
  <dcterms:created xsi:type="dcterms:W3CDTF">2019-05-30T14:32:08Z</dcterms:created>
  <dcterms:modified xsi:type="dcterms:W3CDTF">2019-05-30T14:42:05Z</dcterms:modified>
  <cp:category/>
</cp:coreProperties>
</file>