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\Ružinov\ZŠ Vrútocká-oprava strechy, oprava kanalizacie, vodozádržné opatrenia\"/>
    </mc:Choice>
  </mc:AlternateContent>
  <xr:revisionPtr revIDLastSave="0" documentId="8_{6D18F8BE-DBAF-4192-B544-9398DF94ADC3}" xr6:coauthVersionLast="47" xr6:coauthVersionMax="47" xr10:uidLastSave="{00000000-0000-0000-0000-000000000000}"/>
  <bookViews>
    <workbookView xWindow="-120" yWindow="-120" windowWidth="29040" windowHeight="15840" tabRatio="964" xr2:uid="{00000000-000D-0000-FFFF-FFFF00000000}"/>
  </bookViews>
  <sheets>
    <sheet name="15_Elektroinštalácie" sheetId="8" r:id="rId1"/>
  </sheets>
  <definedNames>
    <definedName name="_xlnm.Print_Titles" localSheetId="0">'15_Elektroinštalácie'!$1:$7</definedName>
  </definedNames>
  <calcPr calcId="181029"/>
</workbook>
</file>

<file path=xl/calcChain.xml><?xml version="1.0" encoding="utf-8"?>
<calcChain xmlns="http://schemas.openxmlformats.org/spreadsheetml/2006/main">
  <c r="H20" i="8" l="1"/>
  <c r="H18" i="8"/>
  <c r="H17" i="8"/>
  <c r="H15" i="8"/>
  <c r="H24" i="8"/>
  <c r="H23" i="8"/>
  <c r="H22" i="8"/>
  <c r="H16" i="8"/>
  <c r="H19" i="8"/>
  <c r="H21" i="8"/>
  <c r="H14" i="8"/>
  <c r="H12" i="8"/>
  <c r="H11" i="8" s="1"/>
  <c r="H9" i="8"/>
  <c r="H8" i="8" s="1"/>
  <c r="H13" i="8" l="1"/>
  <c r="F26" i="8" s="1"/>
  <c r="F27" i="8" l="1"/>
</calcChain>
</file>

<file path=xl/sharedStrings.xml><?xml version="1.0" encoding="utf-8"?>
<sst xmlns="http://schemas.openxmlformats.org/spreadsheetml/2006/main" count="67" uniqueCount="56">
  <si>
    <t>P.Č.</t>
  </si>
  <si>
    <t>KCN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</si>
  <si>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</si>
  <si>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</si>
  <si>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</si>
  <si>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</si>
  <si>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</si>
  <si>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</si>
  <si>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</si>
  <si>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</si>
  <si>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</si>
  <si>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</si>
  <si>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</si>
  <si>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</si>
  <si>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</si>
  <si>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8</t>
  </si>
  <si>
    <t>014</t>
  </si>
  <si>
    <t>t</t>
  </si>
  <si>
    <t>99</t>
  </si>
  <si>
    <t xml:space="preserve">Presun hmôt HSV   </t>
  </si>
  <si>
    <t>PSV</t>
  </si>
  <si>
    <t xml:space="preserve">Práce a dodávky PSV   </t>
  </si>
  <si>
    <t>767</t>
  </si>
  <si>
    <t>999281111</t>
  </si>
  <si>
    <t>21-M</t>
  </si>
  <si>
    <t>921</t>
  </si>
  <si>
    <t>2100100.R</t>
  </si>
  <si>
    <t>Vypracoval:</t>
  </si>
  <si>
    <t xml:space="preserve">ZA ROZPOČET CELKOM : </t>
  </si>
  <si>
    <t>€</t>
  </si>
  <si>
    <t>bez DPH</t>
  </si>
  <si>
    <t xml:space="preserve">     s  DPH</t>
  </si>
  <si>
    <t>Ing. Arch. Milan Petrinec</t>
  </si>
  <si>
    <t>ROZPOČET</t>
  </si>
  <si>
    <t>Bleskozvod</t>
  </si>
  <si>
    <t xml:space="preserve">Dodávateľ: </t>
  </si>
  <si>
    <t>sub.</t>
  </si>
  <si>
    <t>Odvoz a likvidácia odpadu</t>
  </si>
  <si>
    <t>Dopravné náklady</t>
  </si>
  <si>
    <t xml:space="preserve">sub. </t>
  </si>
  <si>
    <t>Podružný materiál a práce</t>
  </si>
  <si>
    <t>Východisková OPaOS revízia po montáži</t>
  </si>
  <si>
    <t>Odvoz a likvidácia odpadu do vzd. 15 km</t>
  </si>
  <si>
    <t>Skúšobné s., spojovacie svorky, okapové svorky, ostatné</t>
  </si>
  <si>
    <t>Svorky zemné SR02, 03</t>
  </si>
  <si>
    <t>Zemné výkopové a frézovacie práce</t>
  </si>
  <si>
    <t>Stavba: Oprava strechy a splaškovej kanalizácie budovy ZŠ Vrútocká 58, Bratislava</t>
  </si>
  <si>
    <t>Objednávateľ: MČ Bratislava-Ružinov, Mierová 21, Bratislava</t>
  </si>
  <si>
    <t>Objekt:  Bleskozvod</t>
  </si>
  <si>
    <t>Dátum:   28.07.2020</t>
  </si>
  <si>
    <t xml:space="preserve">Presun hmôt pre opravy a údržbu objektov výšky do 20 m   </t>
  </si>
  <si>
    <t>Demontáž zvislých a horizontálnych zvodov bleskozvodu - celkom 5 zvislých zvodov</t>
  </si>
  <si>
    <r>
      <t xml:space="preserve">Osadenie zvodov AIMgSi </t>
    </r>
    <r>
      <rPr>
        <sz val="8"/>
        <rFont val="Calibri"/>
        <family val="2"/>
        <charset val="238"/>
      </rPr>
      <t>ø</t>
    </r>
    <r>
      <rPr>
        <sz val="8"/>
        <rFont val="Arial CE"/>
        <family val="2"/>
        <charset val="238"/>
      </rPr>
      <t xml:space="preserve"> 8mm, včítane kotiev pre 1 zvod dĺžky 13 m... (1kg je 7,4m dĺžky), celkom 5 zvodov x 13m</t>
    </r>
  </si>
  <si>
    <t>Ochranný uholník (ostáva existujúci)</t>
  </si>
  <si>
    <t>Podpery vedenia PV21 na streche                                          - celková dĺžka horizontálnych rozvodov 101 m</t>
  </si>
  <si>
    <t>Uzemňovací pás FeZn 30/4mm, včítane svoriek, D+M... (1kg je 1,06m), s využitím existujúcich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</si>
</sst>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"/>
  </numFmts>
  <fonts count="17">
    <font>
      <sz val="8"/>
      <name val="MS Sans Serif"/>
      <charset val="1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YR"/>
      <charset val="238"/>
    </font>
    <font>
      <sz val="7"/>
      <name val="MS Sans Serif"/>
      <family val="2"/>
      <charset val="238"/>
    </font>
    <font>
      <sz val="7"/>
      <name val="Arial CYR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Calibri"/>
      <family val="2"/>
      <charset val="238"/>
    </font>
    <font>
      <b/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6" fillId="0" borderId="0" applyAlignment="0">
      <alignment vertical="top" wrapText="1"/>
      <protection locked="0"/>
    </xf>
  </cellStyleXfs>
  <cellXfs count="7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2" fillId="0" borderId="2" xfId="0" applyFont="1" applyBorder="1" applyAlignment="1">
      <alignment horizontal="left" wrapText="1"/>
      <protection locked="0"/>
    </xf>
    <xf numFmtId="164" fontId="2" fillId="0" borderId="2" xfId="0" applyNumberFormat="1" applyFont="1" applyBorder="1" applyAlignment="1">
      <alignment horizontal="right"/>
      <protection locked="0"/>
    </xf>
    <xf numFmtId="39" fontId="2" fillId="0" borderId="2" xfId="0" applyNumberFormat="1" applyFont="1" applyBorder="1" applyAlignment="1">
      <alignment horizontal="right"/>
      <protection locked="0"/>
    </xf>
    <xf numFmtId="0" fontId="8" fillId="0" borderId="0" xfId="1" applyFont="1" applyFill="1" applyAlignment="1" applyProtection="1">
      <alignment horizontal="left"/>
    </xf>
    <xf numFmtId="0" fontId="9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left"/>
    </xf>
    <xf numFmtId="0" fontId="7" fillId="0" borderId="0" xfId="1" applyFont="1" applyFill="1" applyAlignment="1">
      <alignment horizontal="left" vertical="top"/>
      <protection locked="0"/>
    </xf>
    <xf numFmtId="0" fontId="9" fillId="0" borderId="0" xfId="1" applyFont="1" applyFill="1" applyAlignment="1" applyProtection="1"/>
    <xf numFmtId="0" fontId="0" fillId="0" borderId="0" xfId="0" applyFill="1" applyAlignment="1" applyProtection="1"/>
    <xf numFmtId="0" fontId="11" fillId="0" borderId="0" xfId="0" applyFont="1" applyAlignment="1" applyProtection="1">
      <alignment horizontal="right"/>
    </xf>
    <xf numFmtId="0" fontId="12" fillId="2" borderId="0" xfId="0" applyFont="1" applyFill="1" applyAlignment="1" applyProtection="1">
      <alignment horizontal="right"/>
    </xf>
    <xf numFmtId="165" fontId="12" fillId="2" borderId="0" xfId="0" applyNumberFormat="1" applyFont="1" applyFill="1" applyAlignment="1" applyProtection="1"/>
    <xf numFmtId="0" fontId="0" fillId="0" borderId="0" xfId="0" applyAlignment="1" applyProtection="1"/>
    <xf numFmtId="0" fontId="0" fillId="2" borderId="0" xfId="0" applyFill="1" applyAlignment="1" applyProtection="1">
      <alignment horizontal="right"/>
    </xf>
    <xf numFmtId="165" fontId="0" fillId="2" borderId="0" xfId="0" applyNumberFormat="1" applyFill="1" applyAlignment="1" applyProtection="1"/>
    <xf numFmtId="0" fontId="0" fillId="2" borderId="0" xfId="0" applyFill="1" applyAlignment="1" applyProtection="1"/>
    <xf numFmtId="164" fontId="16" fillId="0" borderId="0" xfId="0" applyNumberFormat="1" applyFont="1" applyAlignment="1" applyProtection="1"/>
    <xf numFmtId="0" fontId="3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protection locked="0"/>
    </xf>
    <xf numFmtId="164" fontId="13" fillId="2" borderId="0" xfId="1" applyNumberFormat="1" applyFont="1" applyFill="1" applyBorder="1" applyAlignment="1">
      <protection locked="0"/>
    </xf>
    <xf numFmtId="0" fontId="9" fillId="0" borderId="1" xfId="0" applyFont="1" applyBorder="1" applyAlignment="1">
      <alignment horizontal="left" wrapText="1"/>
      <protection locked="0"/>
    </xf>
    <xf numFmtId="0" fontId="9" fillId="0" borderId="7" xfId="0" applyFont="1" applyBorder="1" applyAlignment="1">
      <alignment horizontal="left" wrapText="1"/>
      <protection locked="0"/>
    </xf>
    <xf numFmtId="0" fontId="10" fillId="0" borderId="0" xfId="0" applyFont="1" applyAlignment="1">
      <alignment horizontal="left" wrapText="1"/>
      <protection locked="0"/>
    </xf>
    <xf numFmtId="0" fontId="6" fillId="0" borderId="0" xfId="0" applyFont="1" applyAlignment="1">
      <alignment horizontal="left" vertical="top"/>
      <protection locked="0"/>
    </xf>
    <xf numFmtId="37" fontId="10" fillId="0" borderId="0" xfId="0" applyNumberFormat="1" applyFont="1" applyAlignment="1">
      <protection locked="0"/>
    </xf>
    <xf numFmtId="164" fontId="10" fillId="0" borderId="0" xfId="0" applyNumberFormat="1" applyFont="1" applyAlignment="1">
      <alignment horizontal="right"/>
      <protection locked="0"/>
    </xf>
    <xf numFmtId="39" fontId="10" fillId="0" borderId="0" xfId="0" applyNumberFormat="1" applyFont="1" applyAlignment="1">
      <alignment horizontal="right"/>
      <protection locked="0"/>
    </xf>
    <xf numFmtId="37" fontId="9" fillId="0" borderId="0" xfId="0" applyNumberFormat="1" applyFont="1" applyBorder="1" applyAlignment="1">
      <protection locked="0"/>
    </xf>
    <xf numFmtId="0" fontId="9" fillId="0" borderId="0" xfId="0" applyFont="1" applyBorder="1" applyAlignment="1">
      <alignment horizontal="left" wrapText="1"/>
      <protection locked="0"/>
    </xf>
    <xf numFmtId="164" fontId="9" fillId="0" borderId="0" xfId="0" applyNumberFormat="1" applyFont="1" applyBorder="1" applyAlignment="1">
      <alignment horizontal="right"/>
      <protection locked="0"/>
    </xf>
    <xf numFmtId="39" fontId="9" fillId="0" borderId="0" xfId="0" applyNumberFormat="1" applyFont="1" applyBorder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164" fontId="10" fillId="0" borderId="0" xfId="0" applyNumberFormat="1" applyFont="1" applyAlignment="1" applyProtection="1"/>
    <xf numFmtId="0" fontId="9" fillId="0" borderId="9" xfId="0" applyFont="1" applyBorder="1" applyAlignment="1">
      <alignment horizontal="left" wrapText="1"/>
      <protection locked="0"/>
    </xf>
    <xf numFmtId="37" fontId="9" fillId="0" borderId="6" xfId="0" applyNumberFormat="1" applyFont="1" applyBorder="1" applyAlignment="1">
      <protection locked="0"/>
    </xf>
    <xf numFmtId="37" fontId="9" fillId="0" borderId="8" xfId="0" applyNumberFormat="1" applyFont="1" applyBorder="1" applyAlignment="1">
      <protection locked="0"/>
    </xf>
    <xf numFmtId="164" fontId="9" fillId="0" borderId="1" xfId="0" applyNumberFormat="1" applyFont="1" applyBorder="1" applyAlignment="1">
      <alignment horizontal="right"/>
      <protection locked="0"/>
    </xf>
    <xf numFmtId="39" fontId="9" fillId="0" borderId="1" xfId="0" applyNumberFormat="1" applyFont="1" applyBorder="1" applyAlignment="1">
      <alignment horizontal="right"/>
      <protection locked="0"/>
    </xf>
    <xf numFmtId="39" fontId="9" fillId="0" borderId="3" xfId="0" applyNumberFormat="1" applyFont="1" applyBorder="1" applyAlignment="1">
      <alignment horizontal="right"/>
      <protection locked="0"/>
    </xf>
    <xf numFmtId="37" fontId="14" fillId="0" borderId="0" xfId="0" applyNumberFormat="1" applyFont="1" applyAlignment="1">
      <protection locked="0"/>
    </xf>
    <xf numFmtId="164" fontId="14" fillId="0" borderId="0" xfId="0" applyNumberFormat="1" applyFont="1" applyAlignment="1">
      <alignment horizontal="right"/>
      <protection locked="0"/>
    </xf>
    <xf numFmtId="39" fontId="14" fillId="0" borderId="0" xfId="0" applyNumberFormat="1" applyFont="1" applyAlignment="1">
      <alignment horizontal="right"/>
      <protection locked="0"/>
    </xf>
    <xf numFmtId="4" fontId="9" fillId="0" borderId="7" xfId="0" applyNumberFormat="1" applyFont="1" applyBorder="1" applyAlignment="1">
      <alignment horizontal="right"/>
      <protection locked="0"/>
    </xf>
    <xf numFmtId="4" fontId="9" fillId="0" borderId="4" xfId="0" applyNumberFormat="1" applyFont="1" applyBorder="1" applyAlignment="1">
      <alignment horizontal="right"/>
      <protection locked="0"/>
    </xf>
    <xf numFmtId="37" fontId="9" fillId="0" borderId="11" xfId="0" applyNumberFormat="1" applyFont="1" applyBorder="1" applyAlignment="1">
      <alignment horizontal="right"/>
      <protection locked="0"/>
    </xf>
    <xf numFmtId="164" fontId="9" fillId="0" borderId="9" xfId="0" applyNumberFormat="1" applyFont="1" applyBorder="1" applyAlignment="1">
      <alignment horizontal="right"/>
      <protection locked="0"/>
    </xf>
    <xf numFmtId="39" fontId="9" fillId="0" borderId="9" xfId="0" applyNumberFormat="1" applyFont="1" applyBorder="1" applyAlignment="1">
      <alignment horizontal="right"/>
      <protection locked="0"/>
    </xf>
    <xf numFmtId="39" fontId="9" fillId="0" borderId="12" xfId="0" applyNumberFormat="1" applyFont="1" applyBorder="1" applyAlignment="1">
      <alignment horizontal="right"/>
      <protection locked="0"/>
    </xf>
    <xf numFmtId="37" fontId="10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vertical="top" wrapText="1"/>
      <protection locked="0"/>
    </xf>
    <xf numFmtId="37" fontId="2" fillId="0" borderId="13" xfId="0" applyNumberFormat="1" applyFont="1" applyBorder="1" applyAlignment="1">
      <alignment horizontal="right"/>
      <protection locked="0"/>
    </xf>
    <xf numFmtId="0" fontId="2" fillId="0" borderId="10" xfId="0" applyFont="1" applyBorder="1" applyAlignment="1">
      <alignment horizontal="left" wrapText="1"/>
      <protection locked="0"/>
    </xf>
    <xf numFmtId="164" fontId="2" fillId="0" borderId="10" xfId="0" applyNumberFormat="1" applyFont="1" applyBorder="1" applyAlignment="1">
      <alignment horizontal="right"/>
      <protection locked="0"/>
    </xf>
    <xf numFmtId="39" fontId="2" fillId="0" borderId="10" xfId="0" applyNumberFormat="1" applyFont="1" applyBorder="1" applyAlignment="1">
      <alignment horizontal="right"/>
      <protection locked="0"/>
    </xf>
    <xf numFmtId="0" fontId="2" fillId="0" borderId="0" xfId="1" applyFont="1" applyFill="1" applyAlignment="1" applyProtection="1">
      <alignment horizontal="left"/>
    </xf>
    <xf numFmtId="37" fontId="2" fillId="0" borderId="15" xfId="0" applyNumberFormat="1" applyFont="1" applyBorder="1" applyAlignment="1">
      <alignment horizontal="right"/>
      <protection locked="0"/>
    </xf>
    <xf numFmtId="39" fontId="2" fillId="0" borderId="16" xfId="0" applyNumberFormat="1" applyFont="1" applyBorder="1" applyAlignment="1">
      <alignment horizontal="right"/>
      <protection locked="0"/>
    </xf>
    <xf numFmtId="39" fontId="2" fillId="0" borderId="14" xfId="0" applyNumberFormat="1" applyFont="1" applyBorder="1" applyAlignment="1">
      <alignment horizontal="right"/>
      <protection locked="0"/>
    </xf>
    <xf numFmtId="0" fontId="1" fillId="0" borderId="0" xfId="1" applyFont="1" applyFill="1" applyAlignment="1" applyProtection="1">
      <alignment horizontal="left"/>
    </xf>
    <xf numFmtId="0" fontId="2" fillId="0" borderId="1" xfId="0" applyFont="1" applyBorder="1" applyAlignment="1">
      <alignment horizontal="left" wrapText="1"/>
      <protection locked="0"/>
    </xf>
    <xf numFmtId="0" fontId="2" fillId="0" borderId="9" xfId="0" applyFont="1" applyBorder="1" applyAlignment="1">
      <alignment horizontal="left" wrapText="1"/>
      <protection locked="0"/>
    </xf>
    <xf numFmtId="0" fontId="1" fillId="0" borderId="0" xfId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10" fillId="0" borderId="0" xfId="1" applyFont="1" applyFill="1" applyAlignment="1" applyProtection="1">
      <alignment horizontal="left" wrapText="1"/>
    </xf>
  </cellXfs>
  <cellStyles count="3">
    <cellStyle name="Normálna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workbookViewId="0">
      <pane ySplit="7" topLeftCell="A8" activePane="bottomLeft" state="frozenSplit"/>
      <selection pane="bottomLeft" activeCell="L19" sqref="L19"/>
    </sheetView>
  </sheetViews>
  <sheetFormatPr defaultColWidth="10.5" defaultRowHeight="12" customHeight="1"/>
  <cols>
    <col min="1" max="1" width="6.33203125" style="2" customWidth="1"/>
    <col min="2" max="2" width="7.6640625" style="3" customWidth="1"/>
    <col min="3" max="3" width="14.33203125" style="3" customWidth="1"/>
    <col min="4" max="4" width="48.6640625" style="3" customWidth="1"/>
    <col min="5" max="5" width="5.1640625" style="3" customWidth="1"/>
    <col min="6" max="6" width="15.33203125" style="4" customWidth="1"/>
    <col min="7" max="7" width="18.1640625" style="5" customWidth="1"/>
    <col min="8" max="8" width="16.33203125" style="5" customWidth="1"/>
    <col min="9" max="16384" width="10.5" style="1"/>
  </cols>
  <sheetData>
    <row r="1" spans="1:8" s="6" customFormat="1" ht="19.5" customHeight="1">
      <c r="A1" s="10" t="s">
        <v>33</v>
      </c>
      <c r="B1" s="10"/>
      <c r="C1" s="11"/>
      <c r="D1" s="11"/>
      <c r="E1" s="11"/>
      <c r="F1" s="11"/>
      <c r="G1" s="11"/>
      <c r="H1" s="11"/>
    </row>
    <row r="2" spans="1:8" s="6" customFormat="1" ht="12.75" customHeight="1">
      <c r="A2" s="67" t="s">
        <v>46</v>
      </c>
      <c r="B2" s="12"/>
      <c r="C2" s="11"/>
      <c r="D2" s="11"/>
      <c r="E2" s="70"/>
      <c r="F2" s="71"/>
      <c r="G2" s="71"/>
      <c r="H2" s="71"/>
    </row>
    <row r="3" spans="1:8" s="6" customFormat="1" ht="12.75" customHeight="1">
      <c r="A3" s="67" t="s">
        <v>48</v>
      </c>
      <c r="B3" s="12"/>
      <c r="C3" s="11"/>
      <c r="D3" s="11"/>
      <c r="E3" s="11"/>
      <c r="F3" s="11"/>
      <c r="G3" s="13"/>
      <c r="H3" s="11"/>
    </row>
    <row r="4" spans="1:8" s="6" customFormat="1" ht="24" customHeight="1">
      <c r="A4" s="70" t="s">
        <v>47</v>
      </c>
      <c r="B4" s="72"/>
      <c r="C4" s="71"/>
      <c r="D4" s="71"/>
      <c r="E4" s="71"/>
      <c r="F4" s="14" t="s">
        <v>27</v>
      </c>
      <c r="G4" s="27" t="s">
        <v>32</v>
      </c>
      <c r="H4" s="15"/>
    </row>
    <row r="5" spans="1:8" s="6" customFormat="1" ht="12.75" customHeight="1" thickBot="1">
      <c r="A5" s="12" t="s">
        <v>35</v>
      </c>
      <c r="B5" s="12"/>
      <c r="C5" s="12"/>
      <c r="D5" s="12"/>
      <c r="E5" s="11"/>
      <c r="F5" s="63" t="s">
        <v>49</v>
      </c>
      <c r="G5" s="13"/>
      <c r="H5" s="11"/>
    </row>
    <row r="6" spans="1:8" s="6" customFormat="1" ht="34.5" customHeight="1" thickBot="1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5" t="s">
        <v>5</v>
      </c>
      <c r="G6" s="24" t="s">
        <v>6</v>
      </c>
      <c r="H6" s="24" t="s">
        <v>7</v>
      </c>
    </row>
    <row r="7" spans="1:8" s="6" customFormat="1" ht="13.5" customHeight="1" thickBot="1">
      <c r="A7" s="26" t="s">
        <v>8</v>
      </c>
      <c r="B7" s="26" t="s">
        <v>9</v>
      </c>
      <c r="C7" s="26" t="s">
        <v>10</v>
      </c>
      <c r="D7" s="26" t="s">
        <v>11</v>
      </c>
      <c r="E7" s="26" t="s">
        <v>12</v>
      </c>
      <c r="F7" s="25" t="s">
        <v>13</v>
      </c>
      <c r="G7" s="26" t="s">
        <v>14</v>
      </c>
      <c r="H7" s="26" t="s">
        <v>15</v>
      </c>
    </row>
    <row r="8" spans="1:8" s="6" customFormat="1" ht="24.95" customHeight="1" thickBot="1">
      <c r="A8" s="33"/>
      <c r="B8" s="31"/>
      <c r="C8" s="31" t="s">
        <v>18</v>
      </c>
      <c r="D8" s="31" t="s">
        <v>19</v>
      </c>
      <c r="E8" s="31"/>
      <c r="F8" s="34"/>
      <c r="G8" s="35"/>
      <c r="H8" s="41">
        <f>SUM(H9)</f>
        <v>0</v>
      </c>
    </row>
    <row r="9" spans="1:8" s="6" customFormat="1" ht="15" customHeight="1" thickBot="1">
      <c r="A9" s="44">
        <v>1</v>
      </c>
      <c r="B9" s="29" t="s">
        <v>16</v>
      </c>
      <c r="C9" s="29" t="s">
        <v>23</v>
      </c>
      <c r="D9" s="68" t="s">
        <v>50</v>
      </c>
      <c r="E9" s="29" t="s">
        <v>17</v>
      </c>
      <c r="F9" s="45">
        <v>0.4</v>
      </c>
      <c r="G9" s="46">
        <v>0</v>
      </c>
      <c r="H9" s="47">
        <f>G9*F9</f>
        <v>0</v>
      </c>
    </row>
    <row r="10" spans="1:8" s="6" customFormat="1" ht="20.100000000000001" customHeight="1">
      <c r="A10" s="48"/>
      <c r="B10" s="40"/>
      <c r="C10" s="40" t="s">
        <v>20</v>
      </c>
      <c r="D10" s="40" t="s">
        <v>21</v>
      </c>
      <c r="E10" s="40"/>
      <c r="F10" s="49"/>
      <c r="G10" s="50"/>
      <c r="H10" s="50"/>
    </row>
    <row r="11" spans="1:8" s="6" customFormat="1" ht="20.100000000000001" customHeight="1" thickBot="1">
      <c r="A11" s="33"/>
      <c r="B11" s="31"/>
      <c r="C11" s="31" t="s">
        <v>22</v>
      </c>
      <c r="D11" s="31" t="s">
        <v>37</v>
      </c>
      <c r="E11" s="31"/>
      <c r="F11" s="34"/>
      <c r="G11" s="35"/>
      <c r="H11" s="41">
        <f>SUM(H12)</f>
        <v>0</v>
      </c>
    </row>
    <row r="12" spans="1:8" s="6" customFormat="1" ht="15" customHeight="1" thickBot="1">
      <c r="A12" s="43">
        <v>2</v>
      </c>
      <c r="B12" s="30"/>
      <c r="C12" s="30"/>
      <c r="D12" s="30" t="s">
        <v>42</v>
      </c>
      <c r="E12" s="30" t="s">
        <v>17</v>
      </c>
      <c r="F12" s="51">
        <v>0.4</v>
      </c>
      <c r="G12" s="51">
        <v>0</v>
      </c>
      <c r="H12" s="52">
        <f>G12*F12</f>
        <v>0</v>
      </c>
    </row>
    <row r="13" spans="1:8" s="6" customFormat="1" ht="24.95" customHeight="1" thickBot="1">
      <c r="A13" s="57"/>
      <c r="B13" s="31"/>
      <c r="C13" s="31" t="s">
        <v>24</v>
      </c>
      <c r="D13" s="31" t="s">
        <v>34</v>
      </c>
      <c r="E13" s="31"/>
      <c r="F13" s="34"/>
      <c r="G13" s="35"/>
      <c r="H13" s="23">
        <f>SUM(H14:H24)</f>
        <v>0</v>
      </c>
    </row>
    <row r="14" spans="1:8" s="32" customFormat="1" ht="24.95" customHeight="1">
      <c r="A14" s="53">
        <v>3</v>
      </c>
      <c r="B14" s="42" t="s">
        <v>25</v>
      </c>
      <c r="C14" s="42" t="s">
        <v>26</v>
      </c>
      <c r="D14" s="69" t="s">
        <v>51</v>
      </c>
      <c r="E14" s="42" t="s">
        <v>36</v>
      </c>
      <c r="F14" s="54">
        <v>1</v>
      </c>
      <c r="G14" s="55">
        <v>0</v>
      </c>
      <c r="H14" s="56">
        <f>G14*F14</f>
        <v>0</v>
      </c>
    </row>
    <row r="15" spans="1:8" s="32" customFormat="1" ht="24.95" customHeight="1">
      <c r="A15" s="64">
        <v>4</v>
      </c>
      <c r="B15" s="7"/>
      <c r="C15" s="7"/>
      <c r="D15" s="7" t="s">
        <v>52</v>
      </c>
      <c r="E15" s="7" t="s">
        <v>39</v>
      </c>
      <c r="F15" s="8">
        <v>1</v>
      </c>
      <c r="G15" s="9">
        <v>0</v>
      </c>
      <c r="H15" s="65">
        <f t="shared" ref="H15:H24" si="0">G15*F15</f>
        <v>0</v>
      </c>
    </row>
    <row r="16" spans="1:8" s="32" customFormat="1" ht="24.95" customHeight="1">
      <c r="A16" s="64">
        <v>5</v>
      </c>
      <c r="B16" s="7"/>
      <c r="C16" s="7"/>
      <c r="D16" s="7" t="s">
        <v>54</v>
      </c>
      <c r="E16" s="7" t="s">
        <v>39</v>
      </c>
      <c r="F16" s="8">
        <v>1</v>
      </c>
      <c r="G16" s="9">
        <v>0</v>
      </c>
      <c r="H16" s="65">
        <f t="shared" si="0"/>
        <v>0</v>
      </c>
    </row>
    <row r="17" spans="1:8" s="32" customFormat="1" ht="15" customHeight="1">
      <c r="A17" s="64">
        <v>6</v>
      </c>
      <c r="B17" s="7"/>
      <c r="C17" s="7"/>
      <c r="D17" s="7" t="s">
        <v>43</v>
      </c>
      <c r="E17" s="7" t="s">
        <v>39</v>
      </c>
      <c r="F17" s="8">
        <v>1</v>
      </c>
      <c r="G17" s="9">
        <v>0</v>
      </c>
      <c r="H17" s="65">
        <f t="shared" ref="H17:H18" si="1">G17*F17</f>
        <v>0</v>
      </c>
    </row>
    <row r="18" spans="1:8" s="32" customFormat="1" ht="15" customHeight="1">
      <c r="A18" s="64">
        <v>7</v>
      </c>
      <c r="B18" s="7"/>
      <c r="C18" s="7"/>
      <c r="D18" s="7" t="s">
        <v>53</v>
      </c>
      <c r="E18" s="7" t="s">
        <v>39</v>
      </c>
      <c r="F18" s="8">
        <v>0</v>
      </c>
      <c r="G18" s="9">
        <v>0</v>
      </c>
      <c r="H18" s="65">
        <f t="shared" si="1"/>
        <v>0</v>
      </c>
    </row>
    <row r="19" spans="1:8" s="32" customFormat="1" ht="24.95" customHeight="1">
      <c r="A19" s="64">
        <v>8</v>
      </c>
      <c r="B19" s="7"/>
      <c r="C19" s="7"/>
      <c r="D19" s="7" t="s">
        <v>55</v>
      </c>
      <c r="E19" s="7" t="s">
        <v>39</v>
      </c>
      <c r="F19" s="8">
        <v>0</v>
      </c>
      <c r="G19" s="9">
        <v>0</v>
      </c>
      <c r="H19" s="65">
        <f t="shared" si="0"/>
        <v>0</v>
      </c>
    </row>
    <row r="20" spans="1:8" s="32" customFormat="1" ht="15" customHeight="1">
      <c r="A20" s="64">
        <v>9</v>
      </c>
      <c r="B20" s="7"/>
      <c r="C20" s="7"/>
      <c r="D20" s="7" t="s">
        <v>44</v>
      </c>
      <c r="E20" s="7" t="s">
        <v>39</v>
      </c>
      <c r="F20" s="8">
        <v>0</v>
      </c>
      <c r="G20" s="9">
        <v>0</v>
      </c>
      <c r="H20" s="65">
        <f t="shared" ref="H20" si="2">G20*F20</f>
        <v>0</v>
      </c>
    </row>
    <row r="21" spans="1:8" s="32" customFormat="1" ht="15" customHeight="1">
      <c r="A21" s="64">
        <v>10</v>
      </c>
      <c r="B21" s="7"/>
      <c r="C21" s="7"/>
      <c r="D21" s="7" t="s">
        <v>45</v>
      </c>
      <c r="E21" s="7" t="s">
        <v>36</v>
      </c>
      <c r="F21" s="8">
        <v>0</v>
      </c>
      <c r="G21" s="9">
        <v>0</v>
      </c>
      <c r="H21" s="65">
        <f t="shared" si="0"/>
        <v>0</v>
      </c>
    </row>
    <row r="22" spans="1:8" s="32" customFormat="1" ht="15" customHeight="1">
      <c r="A22" s="64">
        <v>11</v>
      </c>
      <c r="B22" s="7"/>
      <c r="C22" s="7"/>
      <c r="D22" s="7" t="s">
        <v>40</v>
      </c>
      <c r="E22" s="7" t="s">
        <v>39</v>
      </c>
      <c r="F22" s="8">
        <v>1</v>
      </c>
      <c r="G22" s="9">
        <v>0</v>
      </c>
      <c r="H22" s="65">
        <f t="shared" si="0"/>
        <v>0</v>
      </c>
    </row>
    <row r="23" spans="1:8" s="32" customFormat="1" ht="15" customHeight="1">
      <c r="A23" s="64">
        <v>12</v>
      </c>
      <c r="B23" s="7"/>
      <c r="C23" s="7"/>
      <c r="D23" s="7" t="s">
        <v>38</v>
      </c>
      <c r="E23" s="7" t="s">
        <v>39</v>
      </c>
      <c r="F23" s="8">
        <v>1</v>
      </c>
      <c r="G23" s="9">
        <v>0</v>
      </c>
      <c r="H23" s="65">
        <f t="shared" si="0"/>
        <v>0</v>
      </c>
    </row>
    <row r="24" spans="1:8" s="32" customFormat="1" ht="15" customHeight="1" thickBot="1">
      <c r="A24" s="59">
        <v>13</v>
      </c>
      <c r="B24" s="60"/>
      <c r="C24" s="60"/>
      <c r="D24" s="60" t="s">
        <v>41</v>
      </c>
      <c r="E24" s="60" t="s">
        <v>39</v>
      </c>
      <c r="F24" s="61">
        <v>1</v>
      </c>
      <c r="G24" s="62">
        <v>0</v>
      </c>
      <c r="H24" s="66">
        <f t="shared" si="0"/>
        <v>0</v>
      </c>
    </row>
    <row r="25" spans="1:8" s="6" customFormat="1" ht="15" customHeight="1">
      <c r="A25" s="36"/>
      <c r="B25" s="37"/>
      <c r="C25" s="37"/>
      <c r="D25" s="37"/>
      <c r="E25" s="37"/>
      <c r="F25" s="38"/>
      <c r="G25" s="39"/>
      <c r="H25" s="39"/>
    </row>
    <row r="26" spans="1:8" ht="21" customHeight="1">
      <c r="D26" s="16" t="s">
        <v>28</v>
      </c>
      <c r="E26" s="17" t="s">
        <v>29</v>
      </c>
      <c r="F26" s="18">
        <f>SUM(H8+H11+H13)</f>
        <v>0</v>
      </c>
      <c r="G26" s="28" t="s">
        <v>30</v>
      </c>
    </row>
    <row r="27" spans="1:8" ht="12" customHeight="1">
      <c r="D27" s="19"/>
      <c r="E27" s="20" t="s">
        <v>29</v>
      </c>
      <c r="F27" s="21">
        <f>PRODUCT(F26*1.2)</f>
        <v>0</v>
      </c>
      <c r="G27" s="22" t="s">
        <v>31</v>
      </c>
    </row>
    <row r="29" spans="1:8" ht="45" customHeight="1">
      <c r="D29" s="58"/>
    </row>
    <row r="30" spans="1:8" ht="35.1" customHeight="1">
      <c r="D30" s="58"/>
    </row>
  </sheetData>
  <mergeCells count="2">
    <mergeCell ref="E2:H2"/>
    <mergeCell ref="A4:E4"/>
  </mergeCells>
  <phoneticPr fontId="0" type="noConversion"/>
  <pageMargins left="0.39370078740157483" right="0.39370078740157483" top="0.78740157480314965" bottom="0.78740157480314965" header="0" footer="0"/>
  <pageSetup paperSize="9" scale="90" fitToHeight="100" orientation="portrait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15_Elektroinštalácie</vt:lpstr>
      <vt:lpstr>'15_Elektroinštalácie'!Názvy_tlače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autor</cp:lastModifiedBy>
  <cp:lastPrinted>2020-07-28T07:49:03Z</cp:lastPrinted>
  <dcterms:created xsi:type="dcterms:W3CDTF">2012-08-12T21:44:17Z</dcterms:created>
  <dcterms:modified xsi:type="dcterms:W3CDTF">2021-07-01T15:36:55Z</dcterms:modified>
</cp:coreProperties>
</file>