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Časť A, B, C, D, E\Súťažné podklady\"/>
    </mc:Choice>
  </mc:AlternateContent>
  <bookViews>
    <workbookView xWindow="375" yWindow="390" windowWidth="22530" windowHeight="10890"/>
  </bookViews>
  <sheets>
    <sheet name="Časť A - Lahôdkarské výrobky" sheetId="40" r:id="rId1"/>
  </sheets>
  <definedNames>
    <definedName name="_xlnm.Print_Titles" localSheetId="0">'Časť A - Lahôdkarské výrobky'!$8:$11</definedName>
    <definedName name="_xlnm.Print_Area" localSheetId="0">'Časť A - Lahôdkarské výrobky'!$A$1:$P$42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0" l="1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12" i="40"/>
  <c r="I13" i="40" l="1"/>
  <c r="J13" i="40" s="1"/>
  <c r="L13" i="40"/>
  <c r="M13" i="40" s="1"/>
  <c r="I14" i="40"/>
  <c r="J14" i="40" s="1"/>
  <c r="L14" i="40"/>
  <c r="I15" i="40"/>
  <c r="J15" i="40" s="1"/>
  <c r="L15" i="40"/>
  <c r="I16" i="40"/>
  <c r="J16" i="40" s="1"/>
  <c r="L16" i="40"/>
  <c r="M16" i="40" s="1"/>
  <c r="I17" i="40"/>
  <c r="J17" i="40" s="1"/>
  <c r="L17" i="40"/>
  <c r="M17" i="40" s="1"/>
  <c r="I18" i="40"/>
  <c r="J18" i="40" s="1"/>
  <c r="L18" i="40"/>
  <c r="I19" i="40"/>
  <c r="J19" i="40" s="1"/>
  <c r="L19" i="40"/>
  <c r="M19" i="40" s="1"/>
  <c r="I20" i="40"/>
  <c r="J20" i="40" s="1"/>
  <c r="L20" i="40"/>
  <c r="M20" i="40" s="1"/>
  <c r="I21" i="40"/>
  <c r="J21" i="40" s="1"/>
  <c r="L21" i="40"/>
  <c r="I22" i="40"/>
  <c r="J22" i="40" s="1"/>
  <c r="L22" i="40"/>
  <c r="I23" i="40"/>
  <c r="J23" i="40" s="1"/>
  <c r="L23" i="40"/>
  <c r="M23" i="40" s="1"/>
  <c r="I24" i="40"/>
  <c r="J24" i="40" s="1"/>
  <c r="L24" i="40"/>
  <c r="M24" i="40" s="1"/>
  <c r="I25" i="40"/>
  <c r="J25" i="40" s="1"/>
  <c r="L25" i="40"/>
  <c r="I26" i="40"/>
  <c r="J26" i="40" s="1"/>
  <c r="L26" i="40"/>
  <c r="I27" i="40"/>
  <c r="J27" i="40" s="1"/>
  <c r="L27" i="40"/>
  <c r="M27" i="40" s="1"/>
  <c r="I28" i="40"/>
  <c r="J28" i="40" s="1"/>
  <c r="L28" i="40"/>
  <c r="M28" i="40" s="1"/>
  <c r="I29" i="40"/>
  <c r="J29" i="40" s="1"/>
  <c r="L29" i="40"/>
  <c r="M29" i="40" s="1"/>
  <c r="I30" i="40"/>
  <c r="J30" i="40" s="1"/>
  <c r="L30" i="40"/>
  <c r="I31" i="40"/>
  <c r="J31" i="40" s="1"/>
  <c r="L31" i="40"/>
  <c r="M31" i="40" s="1"/>
  <c r="I32" i="40"/>
  <c r="J32" i="40" s="1"/>
  <c r="L32" i="40"/>
  <c r="M32" i="40" s="1"/>
  <c r="I33" i="40"/>
  <c r="J33" i="40" s="1"/>
  <c r="L33" i="40"/>
  <c r="M33" i="40" s="1"/>
  <c r="I34" i="40"/>
  <c r="J34" i="40" s="1"/>
  <c r="L34" i="40"/>
  <c r="I35" i="40"/>
  <c r="J35" i="40" s="1"/>
  <c r="L35" i="40"/>
  <c r="M35" i="40" s="1"/>
  <c r="I36" i="40"/>
  <c r="J36" i="40" s="1"/>
  <c r="L36" i="40"/>
  <c r="M36" i="40" s="1"/>
  <c r="I37" i="40"/>
  <c r="J37" i="40" s="1"/>
  <c r="L37" i="40"/>
  <c r="M37" i="40" s="1"/>
  <c r="I12" i="40"/>
  <c r="J12" i="40" s="1"/>
  <c r="M25" i="40" l="1"/>
  <c r="M21" i="40"/>
  <c r="M15" i="40"/>
  <c r="M34" i="40"/>
  <c r="M30" i="40"/>
  <c r="M26" i="40"/>
  <c r="M22" i="40"/>
  <c r="M18" i="40"/>
  <c r="M14" i="40"/>
  <c r="L12" i="40"/>
  <c r="M12" i="40" s="1"/>
  <c r="K39" i="40" l="1"/>
  <c r="M39" i="40" l="1"/>
</calcChain>
</file>

<file path=xl/sharedStrings.xml><?xml version="1.0" encoding="utf-8"?>
<sst xmlns="http://schemas.openxmlformats.org/spreadsheetml/2006/main" count="132" uniqueCount="94">
  <si>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</si>
  <si>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</si>
  <si>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</si>
  <si>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</si>
  <si>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</si>
  <si>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</si>
  <si>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</si>
  <si>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</si>
  <si>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</si>
  <si>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</si>
  <si>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</si>
  <si>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</si>
  <si>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</si>
  <si>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</si>
  <si>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</si>
  <si>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</si>
  <si>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</si>
  <si>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</si>
  <si>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</si>
  <si>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</si>
  <si>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</si>
  <si>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</si>
  <si>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</si>
  <si>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</si>
  <si>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</si>
  <si>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</si>
  <si>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</si>
  <si>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</si>
  <si>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</si>
  <si>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</si>
  <si>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</si>
  <si>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1A rámcovej dohody - Špecifikácia a cena</t>
  </si>
  <si>
    <t xml:space="preserve">BAGETA ŠUNKOVÁ </t>
  </si>
  <si>
    <t>BAGETA SYROVÁ</t>
  </si>
  <si>
    <t xml:space="preserve">BAGETA ŠTUDENTSKÁ </t>
  </si>
  <si>
    <t xml:space="preserve">BAGETA MALOKARPATSKÁ </t>
  </si>
  <si>
    <t xml:space="preserve">BAGETA DEBRECÍNSKA </t>
  </si>
  <si>
    <t xml:space="preserve">BAGETA CEREÁLNA ŠUNKOVÁ </t>
  </si>
  <si>
    <t xml:space="preserve">BAGETA CEREÁLNA SYROVÁ </t>
  </si>
  <si>
    <t>HAMBURGER HYDINOVÝ</t>
  </si>
  <si>
    <t xml:space="preserve">ROŽOK ŠUNKOVÝ </t>
  </si>
  <si>
    <t>ROŽOK ČINGOV</t>
  </si>
  <si>
    <t xml:space="preserve">ROŽOK SYROVÝ </t>
  </si>
  <si>
    <t xml:space="preserve">ROŽOK KURACÍ </t>
  </si>
  <si>
    <t xml:space="preserve">CHLEBÍČEK ŠUNKOVÝ </t>
  </si>
  <si>
    <t>CHLEBÍČEK VAJÍČKOVÝ</t>
  </si>
  <si>
    <t xml:space="preserve">Bageta,šunka,rastlinná tuková natierka,zelenina,syr;
hmotosť: od 200g  do 220g                                                                                             </t>
  </si>
  <si>
    <t xml:space="preserve">Bageta,rastlinná tuková nátierka,syr,zelenina; 
hmotnosť: od 170g do 180g                                                 </t>
  </si>
  <si>
    <t>Bageta,rastlinná tuková nátierka, údené mäso, syr,zelenina;
hmostosť: od 230g do 240g</t>
  </si>
  <si>
    <t>Bageta,rastlinná tuková nátierka,salám,zelenina;
hmotnosť: od 160g do 170g</t>
  </si>
  <si>
    <t>Bageta,rastlinná tuková nátierka,malokarpatská saláma,syr,zelenina;
hmotnosť: od 210g do 220g</t>
  </si>
  <si>
    <t>Bageta,bravčová šunka,sterilizovaná uhorka, vajce, majonéza,horčica,cukor;
hmotnosť: od 230g do 250g</t>
  </si>
  <si>
    <t>Bageta, debrecínska pečienka, jarná cibuľka, majonéza, horčica, cukor, syr;
hmotnosť: od 210g do 230g</t>
  </si>
  <si>
    <t>Bageta,kuracie mäso,trojobal,olej,maj.šalát,sterilizovaná zelenina,syr;
hmotnosť: od 250g do 270g</t>
  </si>
  <si>
    <t>Bageta,ľadový šalát,kuracie mäso,trojobal,dresing, lah. cibuľka;
hmotnosť: od 210g do 240g</t>
  </si>
  <si>
    <t>Bageta cereálna, rastlinná tuková nátierka,šunka,syr,zelenina;
hmotnosť: od 200g do 220g</t>
  </si>
  <si>
    <t>Bageta cereálna, rastlinná tuková nátierka, syr, zelenina;
hmotnosť: od 185g do 210g</t>
  </si>
  <si>
    <t>Žemľa,hydinový hamburger,syr,sterilizovaná zelenina,horčica;
hmotnosť: od 200g do 220g</t>
  </si>
  <si>
    <t>Rožok,rastlinná tuková nátierka,šunka,zelenina;
hmotnosť: od 70g do 90g</t>
  </si>
  <si>
    <t>Rožok,rastlinná tuková nátierka,saláma,zelenina;
hmotnosť: od 70g do 90g</t>
  </si>
  <si>
    <t>Rožok,rastlinná tuková nátierka,syr,zelenina;
hmotnosť: od 70g do 90g</t>
  </si>
  <si>
    <t>Rožok,kuracie mäso,trojobal,olej,sterilizová zelenina,horčica;
hmotnosť: od 140g do 160g</t>
  </si>
  <si>
    <t>Rožok cereálny,rastlinná tuková nátierka,šunka,sterilizovaná zelenina,listová zelenina,horčica;
hmotnosť: od 130g do 140g</t>
  </si>
  <si>
    <t>Sendvič,rastlinná tuková nátierka,šunka,syr,zelenina;
hmotnosť: od 50g do 70g</t>
  </si>
  <si>
    <t>Sendvič,rastlinná tuková nátierka,šunka,syr,zelenina,vajce;
hmotnosť: od 70g do 80g</t>
  </si>
  <si>
    <t>Sendvič,rastlinná tuková nátierka,šunka,syr,zelenina,vajce;
hmotnosť: od 90g do 100g</t>
  </si>
  <si>
    <t>Sendvič,rastlinná tuková nátierka,šunka,syr,zelenina,vajce;
hmotnosť: od 110g do 130g</t>
  </si>
  <si>
    <t>Sendvič,maslo, šunka,syr,zelenina,vajce;
hmotnosť: od 90g do 100g</t>
  </si>
  <si>
    <t>Sendvič, maslo,šunka,syr,zelenina,vajce;
hmotnosť: od 110g do 130g</t>
  </si>
  <si>
    <t>Sendvič,maj.šalát,sterilizovaná zelenina,šunka,vajce,majonéza;
hmotnosť: od 140g do 160g</t>
  </si>
  <si>
    <t xml:space="preserve">zelenina , šunka, syr ;
hmotnosť: min. 1300g </t>
  </si>
  <si>
    <t xml:space="preserve">zelenina , šunka, syr, šalát majonézový zemiakový ;
hmotnosť: min. 1800g </t>
  </si>
  <si>
    <t>BAGETA S ÚDENÝM MÄSOM</t>
  </si>
  <si>
    <t>BAGETA  S KURACÍM MÄSOM</t>
  </si>
  <si>
    <t xml:space="preserve">BAGETA ŠUNKOVÁ 
S DRESINGOM </t>
  </si>
  <si>
    <t xml:space="preserve">BAGETA KURACIA 
S DRESINGOM </t>
  </si>
  <si>
    <t>ROŽOK CEREÁLNY 
SO ŠUNKOU</t>
  </si>
  <si>
    <t>CHLEBÍČEK ŠUNKOVÝ 
S VAJCOM</t>
  </si>
  <si>
    <t xml:space="preserve">CHLEBÍČEK ŠUNKOVÝ 
S VAJCOM </t>
  </si>
  <si>
    <t>OBLOŽENÁ MISA 
BEZ MAJONÉZOVÉHO ŠALÁTU</t>
  </si>
  <si>
    <t>OBLOŽENÁ MISA 
S MAJONÉZOVÝM ŠALÁTOM</t>
  </si>
  <si>
    <t>ks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</si>
  <si>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</si>
  <si>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</si>
  <si>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</si>
  <si>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</si>
  <si>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</si>
  <si>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</si>
  <si>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</si>
  <si>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</si>
  <si>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</si>
  <si>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r>
      <t xml:space="preserve">Potraviny
</t>
    </r>
    <r>
      <rPr>
        <b/>
        <i/>
        <sz val="10"/>
        <color rgb="FF0066CC"/>
        <rFont val="Arial"/>
        <family val="2"/>
        <charset val="238"/>
      </rPr>
      <t>Časť A - Lahôdkarské výrobky</t>
    </r>
  </si>
  <si>
    <t>Časť A - Lahôdkarské výrobky</t>
  </si>
  <si>
    <t xml:space="preserve">* nacenenia podľa bodu 13. časti  Súťažných podkladov A.1 Pokyny pre uchádzačov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</si>
</sst>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sz val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</fills>
  <borders count="3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30" xfId="0" applyFont="1" applyBorder="1" applyAlignment="1">
      <alignment vertical="top" wrapText="1"/>
    </xf>
    <xf numFmtId="0" fontId="12" fillId="0" borderId="28" xfId="0" applyFont="1" applyBorder="1" applyAlignment="1">
      <alignment vertical="center"/>
    </xf>
    <xf numFmtId="0" fontId="12" fillId="0" borderId="31" xfId="0" applyFont="1" applyBorder="1" applyAlignment="1">
      <alignment vertical="top" wrapText="1"/>
    </xf>
    <xf numFmtId="0" fontId="12" fillId="0" borderId="29" xfId="0" applyFont="1" applyBorder="1" applyAlignment="1">
      <alignment vertical="center"/>
    </xf>
    <xf numFmtId="0" fontId="12" fillId="0" borderId="32" xfId="0" applyFont="1" applyBorder="1" applyAlignment="1">
      <alignment vertical="top" wrapText="1"/>
    </xf>
    <xf numFmtId="0" fontId="12" fillId="0" borderId="27" xfId="0" applyFont="1" applyBorder="1" applyAlignment="1">
      <alignment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2" fontId="16" fillId="2" borderId="30" xfId="2" applyNumberFormat="1" applyFont="1" applyFill="1" applyBorder="1" applyAlignment="1" applyProtection="1"/>
    <xf numFmtId="2" fontId="16" fillId="2" borderId="31" xfId="2" applyNumberFormat="1" applyFont="1" applyFill="1" applyBorder="1" applyAlignment="1" applyProtection="1"/>
    <xf numFmtId="2" fontId="16" fillId="2" borderId="32" xfId="2" applyNumberFormat="1" applyFont="1" applyFill="1" applyBorder="1" applyAlignment="1" applyProtection="1"/>
    <xf numFmtId="2" fontId="16" fillId="2" borderId="33" xfId="2" applyNumberFormat="1" applyFont="1" applyFill="1" applyBorder="1" applyAlignment="1" applyProtection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zoomScaleNormal="100" zoomScaleSheetLayoutView="59" workbookViewId="0">
      <selection activeCell="G12" sqref="G12"/>
    </sheetView>
  </sheetViews>
  <sheetFormatPr defaultColWidth="9.140625" defaultRowHeight="15" x14ac:dyDescent="0.25"/>
  <cols>
    <col min="1" max="1" width="4" style="5" customWidth="1"/>
    <col min="2" max="2" width="26.28515625" style="6" customWidth="1"/>
    <col min="3" max="3" width="48.570312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69" t="s">
        <v>19</v>
      </c>
      <c r="B1" s="69"/>
      <c r="C1" s="70" t="s">
        <v>20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"/>
    </row>
    <row r="2" spans="1:17" ht="29.25" customHeight="1" x14ac:dyDescent="0.25">
      <c r="A2" s="70" t="s">
        <v>21</v>
      </c>
      <c r="B2" s="70"/>
      <c r="C2" s="71" t="s">
        <v>91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</row>
    <row r="3" spans="1:17" s="52" customFormat="1" ht="30" customHeight="1" x14ac:dyDescent="0.25">
      <c r="A3" s="70" t="s">
        <v>25</v>
      </c>
      <c r="B3" s="70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51"/>
    </row>
    <row r="4" spans="1:1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"/>
    </row>
    <row r="5" spans="1:17" ht="15" customHeight="1" x14ac:dyDescent="0.25">
      <c r="A5" s="84" t="s">
        <v>31</v>
      </c>
      <c r="B5" s="85"/>
      <c r="C5" s="85"/>
      <c r="D5" s="85"/>
      <c r="E5" s="85"/>
      <c r="F5" s="86"/>
      <c r="G5" s="90" t="s">
        <v>93</v>
      </c>
      <c r="H5" s="90"/>
      <c r="I5" s="90"/>
      <c r="J5" s="90"/>
      <c r="K5" s="90"/>
      <c r="L5" s="90"/>
      <c r="M5" s="90"/>
      <c r="N5" s="90"/>
      <c r="O5" s="90"/>
      <c r="P5" s="7"/>
    </row>
    <row r="6" spans="1:17" ht="21" customHeight="1" x14ac:dyDescent="0.25">
      <c r="A6" s="87"/>
      <c r="B6" s="88"/>
      <c r="C6" s="88"/>
      <c r="D6" s="88"/>
      <c r="E6" s="88"/>
      <c r="F6" s="89"/>
      <c r="G6" s="90"/>
      <c r="H6" s="90"/>
      <c r="I6" s="90"/>
      <c r="J6" s="90"/>
      <c r="K6" s="90"/>
      <c r="L6" s="90"/>
      <c r="M6" s="90"/>
      <c r="N6" s="90"/>
      <c r="O6" s="90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82</v>
      </c>
      <c r="E8" s="24" t="s">
        <v>3</v>
      </c>
      <c r="F8" s="18"/>
      <c r="G8" s="26" t="s">
        <v>83</v>
      </c>
      <c r="H8" s="25" t="s">
        <v>30</v>
      </c>
      <c r="I8" s="26" t="s">
        <v>4</v>
      </c>
      <c r="J8" s="25" t="s">
        <v>5</v>
      </c>
      <c r="K8" s="26" t="s">
        <v>6</v>
      </c>
      <c r="L8" s="25" t="s">
        <v>84</v>
      </c>
      <c r="M8" s="26" t="s">
        <v>7</v>
      </c>
      <c r="N8" s="43"/>
      <c r="O8" s="27" t="s">
        <v>85</v>
      </c>
      <c r="P8" s="44"/>
      <c r="Q8" s="42"/>
    </row>
    <row r="9" spans="1:17" s="22" customFormat="1" ht="30" customHeight="1" x14ac:dyDescent="0.25">
      <c r="A9" s="78" t="s">
        <v>92</v>
      </c>
      <c r="B9" s="79"/>
      <c r="C9" s="79"/>
      <c r="D9" s="79"/>
      <c r="E9" s="80"/>
      <c r="F9" s="19"/>
      <c r="G9" s="81" t="s">
        <v>8</v>
      </c>
      <c r="H9" s="82"/>
      <c r="I9" s="82"/>
      <c r="J9" s="83"/>
      <c r="K9" s="81" t="s">
        <v>9</v>
      </c>
      <c r="L9" s="82"/>
      <c r="M9" s="83"/>
      <c r="N9" s="19"/>
      <c r="O9" s="53" t="s">
        <v>24</v>
      </c>
      <c r="P9" s="19"/>
    </row>
    <row r="10" spans="1:17" s="22" customFormat="1" ht="51" x14ac:dyDescent="0.25">
      <c r="A10" s="29" t="s">
        <v>18</v>
      </c>
      <c r="B10" s="32" t="s">
        <v>13</v>
      </c>
      <c r="C10" s="32" t="s">
        <v>14</v>
      </c>
      <c r="D10" s="32" t="s">
        <v>27</v>
      </c>
      <c r="E10" s="32" t="s">
        <v>28</v>
      </c>
      <c r="F10" s="19"/>
      <c r="G10" s="34" t="s">
        <v>10</v>
      </c>
      <c r="H10" s="35" t="s">
        <v>17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26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82</v>
      </c>
      <c r="E11" s="24" t="s">
        <v>3</v>
      </c>
      <c r="F11" s="18"/>
      <c r="G11" s="26" t="s">
        <v>83</v>
      </c>
      <c r="H11" s="25" t="s">
        <v>30</v>
      </c>
      <c r="I11" s="33" t="s">
        <v>86</v>
      </c>
      <c r="J11" s="33" t="s">
        <v>87</v>
      </c>
      <c r="K11" s="33" t="s">
        <v>88</v>
      </c>
      <c r="L11" s="33" t="s">
        <v>89</v>
      </c>
      <c r="M11" s="40" t="s">
        <v>90</v>
      </c>
      <c r="N11" s="43"/>
      <c r="O11" s="27" t="s">
        <v>85</v>
      </c>
      <c r="P11" s="44"/>
      <c r="Q11" s="41"/>
    </row>
    <row r="12" spans="1:17" s="48" customFormat="1" ht="24" x14ac:dyDescent="0.2">
      <c r="A12" s="47">
        <v>1</v>
      </c>
      <c r="B12" s="54" t="s">
        <v>32</v>
      </c>
      <c r="C12" s="55" t="s">
        <v>46</v>
      </c>
      <c r="D12" s="61" t="s">
        <v>81</v>
      </c>
      <c r="E12" s="61">
        <v>1000</v>
      </c>
      <c r="G12" s="65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24" x14ac:dyDescent="0.2">
      <c r="A13" s="47">
        <v>2</v>
      </c>
      <c r="B13" s="54" t="s">
        <v>33</v>
      </c>
      <c r="C13" s="55" t="s">
        <v>47</v>
      </c>
      <c r="D13" s="61" t="s">
        <v>81</v>
      </c>
      <c r="E13" s="61">
        <v>1000</v>
      </c>
      <c r="G13" s="65"/>
      <c r="H13" s="49"/>
      <c r="I13" s="50">
        <f t="shared" ref="I13:I37" si="0">G13/100*H13</f>
        <v>0</v>
      </c>
      <c r="J13" s="50">
        <f t="shared" ref="J13:J37" si="1">G13+I13</f>
        <v>0</v>
      </c>
      <c r="K13" s="50">
        <f t="shared" ref="K13:K37" si="2">E13*G13</f>
        <v>0</v>
      </c>
      <c r="L13" s="50">
        <f t="shared" ref="L13:L37" si="3">K13/100*H13</f>
        <v>0</v>
      </c>
      <c r="M13" s="50">
        <f t="shared" ref="M13:M37" si="4">K13+L13</f>
        <v>0</v>
      </c>
      <c r="O13" s="45"/>
    </row>
    <row r="14" spans="1:17" s="48" customFormat="1" ht="24" customHeight="1" x14ac:dyDescent="0.2">
      <c r="A14" s="47">
        <v>3</v>
      </c>
      <c r="B14" s="54" t="s">
        <v>72</v>
      </c>
      <c r="C14" s="55" t="s">
        <v>48</v>
      </c>
      <c r="D14" s="61" t="s">
        <v>81</v>
      </c>
      <c r="E14" s="61">
        <v>1000</v>
      </c>
      <c r="G14" s="65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24" x14ac:dyDescent="0.2">
      <c r="A15" s="47">
        <v>4</v>
      </c>
      <c r="B15" s="54" t="s">
        <v>34</v>
      </c>
      <c r="C15" s="55" t="s">
        <v>49</v>
      </c>
      <c r="D15" s="61" t="s">
        <v>81</v>
      </c>
      <c r="E15" s="61">
        <v>1000</v>
      </c>
      <c r="G15" s="65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36" x14ac:dyDescent="0.2">
      <c r="A16" s="47">
        <v>5</v>
      </c>
      <c r="B16" s="54" t="s">
        <v>35</v>
      </c>
      <c r="C16" s="55" t="s">
        <v>50</v>
      </c>
      <c r="D16" s="61" t="s">
        <v>81</v>
      </c>
      <c r="E16" s="61">
        <v>1000</v>
      </c>
      <c r="G16" s="65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5" s="48" customFormat="1" ht="36" x14ac:dyDescent="0.2">
      <c r="A17" s="47">
        <v>6</v>
      </c>
      <c r="B17" s="60" t="s">
        <v>74</v>
      </c>
      <c r="C17" s="55" t="s">
        <v>51</v>
      </c>
      <c r="D17" s="61" t="s">
        <v>81</v>
      </c>
      <c r="E17" s="61">
        <v>500</v>
      </c>
      <c r="G17" s="65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5" s="48" customFormat="1" ht="36" x14ac:dyDescent="0.2">
      <c r="A18" s="47">
        <v>7</v>
      </c>
      <c r="B18" s="56" t="s">
        <v>36</v>
      </c>
      <c r="C18" s="57" t="s">
        <v>52</v>
      </c>
      <c r="D18" s="62" t="s">
        <v>81</v>
      </c>
      <c r="E18" s="62">
        <v>500</v>
      </c>
      <c r="G18" s="66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5" s="48" customFormat="1" ht="36" x14ac:dyDescent="0.2">
      <c r="A19" s="47">
        <v>8</v>
      </c>
      <c r="B19" s="58" t="s">
        <v>73</v>
      </c>
      <c r="C19" s="59" t="s">
        <v>53</v>
      </c>
      <c r="D19" s="63" t="s">
        <v>81</v>
      </c>
      <c r="E19" s="63">
        <v>500</v>
      </c>
      <c r="G19" s="67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5" s="48" customFormat="1" ht="36" x14ac:dyDescent="0.2">
      <c r="A20" s="47">
        <v>9</v>
      </c>
      <c r="B20" s="60" t="s">
        <v>75</v>
      </c>
      <c r="C20" s="55" t="s">
        <v>54</v>
      </c>
      <c r="D20" s="61" t="s">
        <v>81</v>
      </c>
      <c r="E20" s="61">
        <v>500</v>
      </c>
      <c r="G20" s="65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5" s="48" customFormat="1" ht="36" x14ac:dyDescent="0.2">
      <c r="A21" s="47">
        <v>10</v>
      </c>
      <c r="B21" s="54" t="s">
        <v>37</v>
      </c>
      <c r="C21" s="55" t="s">
        <v>55</v>
      </c>
      <c r="D21" s="61" t="s">
        <v>81</v>
      </c>
      <c r="E21" s="61">
        <v>500</v>
      </c>
      <c r="G21" s="65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5" s="48" customFormat="1" ht="24" x14ac:dyDescent="0.2">
      <c r="A22" s="47">
        <v>11</v>
      </c>
      <c r="B22" s="54" t="s">
        <v>38</v>
      </c>
      <c r="C22" s="55" t="s">
        <v>56</v>
      </c>
      <c r="D22" s="61" t="s">
        <v>81</v>
      </c>
      <c r="E22" s="61">
        <v>500</v>
      </c>
      <c r="G22" s="65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5" s="48" customFormat="1" ht="23.25" customHeight="1" x14ac:dyDescent="0.2">
      <c r="A23" s="47">
        <v>12</v>
      </c>
      <c r="B23" s="54" t="s">
        <v>39</v>
      </c>
      <c r="C23" s="55" t="s">
        <v>57</v>
      </c>
      <c r="D23" s="61" t="s">
        <v>81</v>
      </c>
      <c r="E23" s="61">
        <v>50</v>
      </c>
      <c r="G23" s="65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5" s="48" customFormat="1" ht="24" x14ac:dyDescent="0.2">
      <c r="A24" s="47">
        <v>13</v>
      </c>
      <c r="B24" s="54" t="s">
        <v>40</v>
      </c>
      <c r="C24" s="55" t="s">
        <v>58</v>
      </c>
      <c r="D24" s="61" t="s">
        <v>81</v>
      </c>
      <c r="E24" s="61">
        <v>500</v>
      </c>
      <c r="G24" s="65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5" s="48" customFormat="1" ht="24" x14ac:dyDescent="0.2">
      <c r="A25" s="47">
        <v>14</v>
      </c>
      <c r="B25" s="54" t="s">
        <v>41</v>
      </c>
      <c r="C25" s="55" t="s">
        <v>59</v>
      </c>
      <c r="D25" s="61" t="s">
        <v>81</v>
      </c>
      <c r="E25" s="61">
        <v>500</v>
      </c>
      <c r="G25" s="65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5" s="48" customFormat="1" ht="24" x14ac:dyDescent="0.2">
      <c r="A26" s="47">
        <v>15</v>
      </c>
      <c r="B26" s="54" t="s">
        <v>42</v>
      </c>
      <c r="C26" s="55" t="s">
        <v>60</v>
      </c>
      <c r="D26" s="61" t="s">
        <v>81</v>
      </c>
      <c r="E26" s="61">
        <v>500</v>
      </c>
      <c r="G26" s="65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5" s="48" customFormat="1" ht="23.25" customHeight="1" x14ac:dyDescent="0.2">
      <c r="A27" s="47">
        <v>16</v>
      </c>
      <c r="B27" s="54" t="s">
        <v>43</v>
      </c>
      <c r="C27" s="55" t="s">
        <v>61</v>
      </c>
      <c r="D27" s="61" t="s">
        <v>81</v>
      </c>
      <c r="E27" s="61">
        <v>100</v>
      </c>
      <c r="G27" s="65"/>
      <c r="H27" s="49"/>
      <c r="I27" s="50">
        <f t="shared" si="0"/>
        <v>0</v>
      </c>
      <c r="J27" s="50">
        <f t="shared" si="1"/>
        <v>0</v>
      </c>
      <c r="K27" s="50">
        <f t="shared" si="2"/>
        <v>0</v>
      </c>
      <c r="L27" s="50">
        <f t="shared" si="3"/>
        <v>0</v>
      </c>
      <c r="M27" s="50">
        <f t="shared" si="4"/>
        <v>0</v>
      </c>
      <c r="O27" s="45"/>
    </row>
    <row r="28" spans="1:15" s="48" customFormat="1" ht="35.25" customHeight="1" x14ac:dyDescent="0.2">
      <c r="A28" s="47">
        <v>17</v>
      </c>
      <c r="B28" s="60" t="s">
        <v>76</v>
      </c>
      <c r="C28" s="55" t="s">
        <v>62</v>
      </c>
      <c r="D28" s="61" t="s">
        <v>81</v>
      </c>
      <c r="E28" s="61">
        <v>400</v>
      </c>
      <c r="G28" s="65"/>
      <c r="H28" s="49"/>
      <c r="I28" s="50">
        <f t="shared" si="0"/>
        <v>0</v>
      </c>
      <c r="J28" s="50">
        <f t="shared" si="1"/>
        <v>0</v>
      </c>
      <c r="K28" s="50">
        <f t="shared" si="2"/>
        <v>0</v>
      </c>
      <c r="L28" s="50">
        <f t="shared" si="3"/>
        <v>0</v>
      </c>
      <c r="M28" s="50">
        <f t="shared" si="4"/>
        <v>0</v>
      </c>
      <c r="O28" s="45"/>
    </row>
    <row r="29" spans="1:15" s="48" customFormat="1" ht="24" x14ac:dyDescent="0.2">
      <c r="A29" s="47">
        <v>18</v>
      </c>
      <c r="B29" s="54" t="s">
        <v>44</v>
      </c>
      <c r="C29" s="55" t="s">
        <v>63</v>
      </c>
      <c r="D29" s="61" t="s">
        <v>81</v>
      </c>
      <c r="E29" s="61">
        <v>100</v>
      </c>
      <c r="G29" s="65"/>
      <c r="H29" s="49"/>
      <c r="I29" s="50">
        <f t="shared" si="0"/>
        <v>0</v>
      </c>
      <c r="J29" s="50">
        <f t="shared" si="1"/>
        <v>0</v>
      </c>
      <c r="K29" s="50">
        <f t="shared" si="2"/>
        <v>0</v>
      </c>
      <c r="L29" s="50">
        <f t="shared" si="3"/>
        <v>0</v>
      </c>
      <c r="M29" s="50">
        <f t="shared" si="4"/>
        <v>0</v>
      </c>
      <c r="O29" s="45"/>
    </row>
    <row r="30" spans="1:15" s="48" customFormat="1" ht="24" x14ac:dyDescent="0.2">
      <c r="A30" s="47">
        <v>19</v>
      </c>
      <c r="B30" s="60" t="s">
        <v>77</v>
      </c>
      <c r="C30" s="55" t="s">
        <v>64</v>
      </c>
      <c r="D30" s="61" t="s">
        <v>81</v>
      </c>
      <c r="E30" s="61">
        <v>100</v>
      </c>
      <c r="G30" s="65"/>
      <c r="H30" s="49"/>
      <c r="I30" s="50">
        <f t="shared" si="0"/>
        <v>0</v>
      </c>
      <c r="J30" s="50">
        <f t="shared" si="1"/>
        <v>0</v>
      </c>
      <c r="K30" s="50">
        <f t="shared" si="2"/>
        <v>0</v>
      </c>
      <c r="L30" s="50">
        <f t="shared" si="3"/>
        <v>0</v>
      </c>
      <c r="M30" s="50">
        <f t="shared" si="4"/>
        <v>0</v>
      </c>
      <c r="O30" s="45"/>
    </row>
    <row r="31" spans="1:15" s="48" customFormat="1" ht="24" x14ac:dyDescent="0.2">
      <c r="A31" s="47">
        <v>20</v>
      </c>
      <c r="B31" s="60" t="s">
        <v>78</v>
      </c>
      <c r="C31" s="55" t="s">
        <v>65</v>
      </c>
      <c r="D31" s="61" t="s">
        <v>81</v>
      </c>
      <c r="E31" s="61">
        <v>100</v>
      </c>
      <c r="G31" s="65"/>
      <c r="H31" s="49"/>
      <c r="I31" s="50">
        <f t="shared" si="0"/>
        <v>0</v>
      </c>
      <c r="J31" s="50">
        <f t="shared" si="1"/>
        <v>0</v>
      </c>
      <c r="K31" s="50">
        <f t="shared" si="2"/>
        <v>0</v>
      </c>
      <c r="L31" s="50">
        <f t="shared" si="3"/>
        <v>0</v>
      </c>
      <c r="M31" s="50">
        <f t="shared" si="4"/>
        <v>0</v>
      </c>
      <c r="O31" s="45"/>
    </row>
    <row r="32" spans="1:15" s="48" customFormat="1" ht="24" x14ac:dyDescent="0.2">
      <c r="A32" s="47">
        <v>21</v>
      </c>
      <c r="B32" s="60" t="s">
        <v>78</v>
      </c>
      <c r="C32" s="55" t="s">
        <v>66</v>
      </c>
      <c r="D32" s="61" t="s">
        <v>81</v>
      </c>
      <c r="E32" s="61">
        <v>500</v>
      </c>
      <c r="G32" s="65"/>
      <c r="H32" s="49"/>
      <c r="I32" s="50">
        <f t="shared" si="0"/>
        <v>0</v>
      </c>
      <c r="J32" s="50">
        <f t="shared" si="1"/>
        <v>0</v>
      </c>
      <c r="K32" s="50">
        <f t="shared" si="2"/>
        <v>0</v>
      </c>
      <c r="L32" s="50">
        <f t="shared" si="3"/>
        <v>0</v>
      </c>
      <c r="M32" s="50">
        <f t="shared" si="4"/>
        <v>0</v>
      </c>
      <c r="O32" s="45"/>
    </row>
    <row r="33" spans="1:16" s="48" customFormat="1" ht="24" x14ac:dyDescent="0.2">
      <c r="A33" s="47">
        <v>22</v>
      </c>
      <c r="B33" s="60" t="s">
        <v>77</v>
      </c>
      <c r="C33" s="55" t="s">
        <v>67</v>
      </c>
      <c r="D33" s="61" t="s">
        <v>81</v>
      </c>
      <c r="E33" s="61">
        <v>400</v>
      </c>
      <c r="G33" s="65"/>
      <c r="H33" s="49"/>
      <c r="I33" s="50">
        <f t="shared" si="0"/>
        <v>0</v>
      </c>
      <c r="J33" s="50">
        <f t="shared" si="1"/>
        <v>0</v>
      </c>
      <c r="K33" s="50">
        <f t="shared" si="2"/>
        <v>0</v>
      </c>
      <c r="L33" s="50">
        <f t="shared" si="3"/>
        <v>0</v>
      </c>
      <c r="M33" s="50">
        <f t="shared" si="4"/>
        <v>0</v>
      </c>
      <c r="O33" s="45"/>
    </row>
    <row r="34" spans="1:16" s="48" customFormat="1" ht="24" x14ac:dyDescent="0.2">
      <c r="A34" s="47">
        <v>23</v>
      </c>
      <c r="B34" s="60" t="s">
        <v>77</v>
      </c>
      <c r="C34" s="55" t="s">
        <v>68</v>
      </c>
      <c r="D34" s="61" t="s">
        <v>81</v>
      </c>
      <c r="E34" s="61">
        <v>500</v>
      </c>
      <c r="G34" s="65"/>
      <c r="H34" s="49"/>
      <c r="I34" s="50">
        <f t="shared" si="0"/>
        <v>0</v>
      </c>
      <c r="J34" s="50">
        <f t="shared" si="1"/>
        <v>0</v>
      </c>
      <c r="K34" s="50">
        <f t="shared" si="2"/>
        <v>0</v>
      </c>
      <c r="L34" s="50">
        <f t="shared" si="3"/>
        <v>0</v>
      </c>
      <c r="M34" s="50">
        <f t="shared" si="4"/>
        <v>0</v>
      </c>
      <c r="O34" s="45"/>
    </row>
    <row r="35" spans="1:16" s="48" customFormat="1" ht="36" x14ac:dyDescent="0.2">
      <c r="A35" s="47">
        <v>24</v>
      </c>
      <c r="B35" s="54" t="s">
        <v>45</v>
      </c>
      <c r="C35" s="55" t="s">
        <v>69</v>
      </c>
      <c r="D35" s="61" t="s">
        <v>81</v>
      </c>
      <c r="E35" s="61">
        <v>500</v>
      </c>
      <c r="G35" s="65"/>
      <c r="H35" s="49"/>
      <c r="I35" s="50">
        <f t="shared" si="0"/>
        <v>0</v>
      </c>
      <c r="J35" s="50">
        <f t="shared" si="1"/>
        <v>0</v>
      </c>
      <c r="K35" s="50">
        <f t="shared" si="2"/>
        <v>0</v>
      </c>
      <c r="L35" s="50">
        <f t="shared" si="3"/>
        <v>0</v>
      </c>
      <c r="M35" s="50">
        <f t="shared" si="4"/>
        <v>0</v>
      </c>
      <c r="O35" s="45"/>
    </row>
    <row r="36" spans="1:16" s="48" customFormat="1" ht="24" x14ac:dyDescent="0.2">
      <c r="A36" s="47">
        <v>25</v>
      </c>
      <c r="B36" s="60" t="s">
        <v>79</v>
      </c>
      <c r="C36" s="55" t="s">
        <v>70</v>
      </c>
      <c r="D36" s="61" t="s">
        <v>29</v>
      </c>
      <c r="E36" s="61">
        <v>10</v>
      </c>
      <c r="G36" s="65"/>
      <c r="H36" s="49"/>
      <c r="I36" s="50">
        <f t="shared" si="0"/>
        <v>0</v>
      </c>
      <c r="J36" s="50">
        <f t="shared" si="1"/>
        <v>0</v>
      </c>
      <c r="K36" s="50">
        <f t="shared" si="2"/>
        <v>0</v>
      </c>
      <c r="L36" s="50">
        <f t="shared" si="3"/>
        <v>0</v>
      </c>
      <c r="M36" s="50">
        <f t="shared" si="4"/>
        <v>0</v>
      </c>
      <c r="O36" s="45"/>
    </row>
    <row r="37" spans="1:16" s="48" customFormat="1" ht="24" x14ac:dyDescent="0.2">
      <c r="A37" s="47">
        <v>26</v>
      </c>
      <c r="B37" s="64" t="s">
        <v>80</v>
      </c>
      <c r="C37" s="57" t="s">
        <v>71</v>
      </c>
      <c r="D37" s="62" t="s">
        <v>29</v>
      </c>
      <c r="E37" s="62">
        <v>10</v>
      </c>
      <c r="G37" s="68"/>
      <c r="H37" s="49"/>
      <c r="I37" s="50">
        <f t="shared" si="0"/>
        <v>0</v>
      </c>
      <c r="J37" s="50">
        <f t="shared" si="1"/>
        <v>0</v>
      </c>
      <c r="K37" s="50">
        <f t="shared" si="2"/>
        <v>0</v>
      </c>
      <c r="L37" s="50">
        <f t="shared" si="3"/>
        <v>0</v>
      </c>
      <c r="M37" s="50">
        <f t="shared" si="4"/>
        <v>0</v>
      </c>
      <c r="O37" s="45"/>
    </row>
    <row r="38" spans="1:16" ht="15.75" thickBot="1" x14ac:dyDescent="0.3">
      <c r="A38" s="7"/>
      <c r="B38" s="8"/>
      <c r="C38" s="8"/>
      <c r="D38" s="8"/>
      <c r="E38" s="8"/>
      <c r="F38" s="7"/>
      <c r="G38" s="9"/>
      <c r="H38" s="9"/>
      <c r="I38" s="10"/>
      <c r="J38" s="10"/>
      <c r="K38" s="10"/>
      <c r="L38" s="10"/>
      <c r="M38" s="10"/>
      <c r="N38" s="7"/>
      <c r="O38" s="11"/>
      <c r="P38" s="7"/>
    </row>
    <row r="39" spans="1:16" ht="39" thickBot="1" x14ac:dyDescent="0.3">
      <c r="A39" s="7"/>
      <c r="B39" s="8"/>
      <c r="C39" s="8"/>
      <c r="D39" s="8"/>
      <c r="E39" s="8"/>
      <c r="F39" s="7"/>
      <c r="G39" s="12"/>
      <c r="H39" s="12"/>
      <c r="I39" s="12"/>
      <c r="J39" s="12"/>
      <c r="K39" s="13">
        <f>SUM(K12:K38)</f>
        <v>0</v>
      </c>
      <c r="L39" s="14"/>
      <c r="M39" s="39">
        <f>SUM(M12:M38)</f>
        <v>0</v>
      </c>
      <c r="N39" s="46"/>
      <c r="O39" s="38" t="s">
        <v>15</v>
      </c>
      <c r="P39" s="7"/>
    </row>
    <row r="40" spans="1:16" x14ac:dyDescent="0.25">
      <c r="A40" s="7"/>
      <c r="B40" s="8"/>
      <c r="C40" s="8"/>
      <c r="D40" s="8"/>
      <c r="E40" s="8"/>
      <c r="F40" s="7"/>
      <c r="G40" s="14"/>
      <c r="H40" s="9"/>
      <c r="I40" s="14"/>
      <c r="J40" s="14"/>
      <c r="K40" s="14"/>
      <c r="L40" s="14"/>
      <c r="M40" s="14"/>
      <c r="N40" s="7"/>
      <c r="O40" s="8"/>
      <c r="P40" s="7"/>
    </row>
    <row r="41" spans="1:16" s="21" customFormat="1" ht="90.75" customHeight="1" x14ac:dyDescent="0.25">
      <c r="A41" s="7"/>
      <c r="B41" s="8"/>
      <c r="C41" s="8"/>
      <c r="D41" s="8"/>
      <c r="E41" s="8"/>
      <c r="F41" s="7"/>
      <c r="G41" s="74" t="s">
        <v>22</v>
      </c>
      <c r="H41" s="75"/>
      <c r="I41" s="75"/>
      <c r="J41" s="75"/>
      <c r="K41" s="75"/>
      <c r="L41" s="15" t="s">
        <v>16</v>
      </c>
      <c r="M41" s="76" t="s">
        <v>23</v>
      </c>
      <c r="N41" s="76"/>
      <c r="O41" s="77"/>
      <c r="P41" s="7"/>
    </row>
    <row r="42" spans="1:16" x14ac:dyDescent="0.25">
      <c r="A42" s="7"/>
      <c r="B42" s="8"/>
      <c r="C42" s="8"/>
      <c r="D42" s="8"/>
      <c r="E42" s="8"/>
      <c r="F42" s="7"/>
      <c r="G42" s="14"/>
      <c r="H42" s="9"/>
      <c r="I42" s="14"/>
      <c r="J42" s="14"/>
      <c r="K42" s="14"/>
      <c r="L42" s="14"/>
      <c r="M42" s="14"/>
      <c r="N42" s="7"/>
      <c r="O42" s="8"/>
      <c r="P42" s="7"/>
    </row>
  </sheetData>
  <mergeCells count="14">
    <mergeCell ref="A4:O4"/>
    <mergeCell ref="G41:K41"/>
    <mergeCell ref="M41:O41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A - Lahôdkarské výrobky</vt:lpstr>
      <vt:lpstr>'Časť A - Lahôdkarské výrobky'!Názvy_tlače</vt:lpstr>
      <vt:lpstr>'Časť A - Lahôdkarské výrobky'!Oblasť_tlače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2021-11-25T09:15:47Z</dcterms:modified>
</cp:coreProperties>
</file>