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martin.choma\Desktop\Nábytok\SP\moje\na odoslanie\word\"/>
    </mc:Choice>
  </mc:AlternateContent>
  <bookViews>
    <workbookView xWindow="0" yWindow="0" windowWidth="16380" windowHeight="8190" tabRatio="500"/>
  </bookViews>
  <sheets>
    <sheet name="Časť B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6" i="1" l="1"/>
  <c r="I16" i="1" s="1"/>
  <c r="G16" i="1"/>
  <c r="H15" i="1"/>
  <c r="I15" i="1" s="1"/>
  <c r="G15" i="1"/>
  <c r="H14" i="1"/>
  <c r="I14" i="1" s="1"/>
  <c r="G14" i="1"/>
  <c r="H13" i="1"/>
  <c r="I13" i="1" s="1"/>
  <c r="G13" i="1"/>
  <c r="H12" i="1"/>
  <c r="I12" i="1" s="1"/>
  <c r="G12" i="1"/>
  <c r="H11" i="1"/>
  <c r="H18" i="1" s="1"/>
  <c r="I18" i="1" s="1"/>
  <c r="G11" i="1"/>
  <c r="I11" i="1" l="1"/>
</calcChain>
</file>

<file path=xl/sharedStrings.xml><?xml version="1.0" encoding="utf-8"?>
<sst xmlns="http://schemas.openxmlformats.org/spreadsheetml/2006/main" count="41" uniqueCount="36">
  <si>
    <r>
      <rPr>
        <b/>
        <sz val="11"/>
        <color rgb="FF000000"/>
        <rFont val="Calibri"/>
        <family val="2"/>
        <charset val="238"/>
      </rPr>
      <t xml:space="preserve">Príloha č. 1 k rámcovej dohode – Špecifikácia a cena predmetu zmluvy - </t>
    </r>
    <r>
      <rPr>
        <b/>
        <sz val="11"/>
        <color rgb="FF0066CC"/>
        <rFont val="Calibri"/>
        <family val="2"/>
        <charset val="238"/>
      </rPr>
      <t>Časť B - Nábytok do študentských izieb v ŠD UPJŠ Medická Košice</t>
    </r>
  </si>
  <si>
    <t>Verejný obstarávateľ/kupujúci:</t>
  </si>
  <si>
    <t>Univerzita Pavla Jozefa Šafárika v Košiciach, Šrobárova 2, 041 80 Košice</t>
  </si>
  <si>
    <t>Uchádzač/predávajúci:</t>
  </si>
  <si>
    <t>vyplní uchádzač</t>
  </si>
  <si>
    <t>Predmet zákazky:</t>
  </si>
  <si>
    <t>Nábytok</t>
  </si>
  <si>
    <t>* poznámka - Farebný odtieň jednotlivých nábytkov bude upresnený v samostatných objednávkach.  Predpokladané farebné odtieňe: Dub kendal prírodný a iné</t>
  </si>
  <si>
    <t>**poznámka - cena vrátane balného, cla, dopravných nákladov, vykládky, vynesenia a montáže nábytku na mieste určenom kupujúcim, likvidácie obalového materiálu a všetkých nákladov súvisiacich s dodaním tovaru alebo jeho časti na miesto plnenia</t>
  </si>
  <si>
    <t xml:space="preserve">***Uchádzač uvedie a vyčísli navrhovanú cenu podľa pokynov v súťažných podkladoch, v časti A. 1 v bode 13   </t>
  </si>
  <si>
    <t>Poradové číslo</t>
  </si>
  <si>
    <t>Predmet zákazky</t>
  </si>
  <si>
    <t>Špecifikácia doplnená uchádzačom</t>
  </si>
  <si>
    <t>MJ</t>
  </si>
  <si>
    <t>Počet kusov</t>
  </si>
  <si>
    <t>Cena za MJ v Eur bez DPH</t>
  </si>
  <si>
    <t>Cena za MJ v Eur s DPH</t>
  </si>
  <si>
    <t>Cena za prepokladané množstvo v EUR bez DPH</t>
  </si>
  <si>
    <t>Cena za prepokladané množstvo v EUR s DPH</t>
  </si>
  <si>
    <r>
      <rPr>
        <b/>
        <sz val="11"/>
        <color rgb="FF000000"/>
        <rFont val="Calibri"/>
        <family val="2"/>
        <charset val="238"/>
      </rPr>
      <t>Ponuka uchádzača (názov produktu, opis technických parametrov, príp. internetový odkaz na produkt)</t>
    </r>
    <r>
      <rPr>
        <b/>
        <sz val="11"/>
        <color rgb="FFFF0000"/>
        <rFont val="Calibri"/>
        <family val="2"/>
        <charset val="238"/>
      </rPr>
      <t xml:space="preserve"> (vyplní uchádzač)</t>
    </r>
  </si>
  <si>
    <t>Posteľ jednolôžková výklopná s úložným priestorom</t>
  </si>
  <si>
    <t xml:space="preserve">hrúbka materiálu korpusu – DTDL 25 mm 
podkladová doska pod matracom – hrúbka 25 mm 
hrúbka hrany ABS na všetkých pohľadových aj nepohľadových stranách v dekore korpusu 2 mm
výklopný mechanizmus so zaistením v hornej polohe
plastové klzáky proti oderu podlahy 6 ks
Rozmery: dĺžka 1900 mm, výška 400 mm, šírka 860 mm
</t>
  </si>
  <si>
    <t>ks</t>
  </si>
  <si>
    <t>Panel za posteľ</t>
  </si>
  <si>
    <t xml:space="preserve">hrúbka materiálu korpusu – DTDL 18 mm 
hrúbka hrany ABS na všetkých pohľadových aj nepohľadových stranách v dekore korpusu 2 mm
Rozmery: dĺžka 1900 mm, hrúbka 18 mm, šírka 400 mm
</t>
  </si>
  <si>
    <t>Pružinový čalúnený matrac s odnímateľným poťahom</t>
  </si>
  <si>
    <t xml:space="preserve">antialergický, prateľný, poťah odzipsovateľný 
Rozmery: dĺžka 1875 mm, hrúbka 250 mm, šírka 835 mm, nosnosť 150 kg
</t>
  </si>
  <si>
    <t>Jednodverová šatníková skriňa so zámkom</t>
  </si>
  <si>
    <t xml:space="preserve">
klzáky skrine rektifikované z vnútra skrine
chrbát HDF v dekore korpusu
Hrúbka materiálu korpusu – DTDL 18 mm
hrúbka hrany ABS na všetkých pohľadových aj nepohľadových stranách v dekore korpusu 2 mm
police v skrini v dekore korpusu 3 ks
šatníková tyč okrúhla chróm 25 mm
výška 1800 mm
šírka 500 mm
hĺbka 500 mm
dvere pravé 200 ks
dvere ľavé 200 ks                                                                                                 kovové závesy naložené, zámok, drevený lakovaný knop v dekore korpusu</t>
  </si>
  <si>
    <t>Nadstavec s dvierkami bez zámku</t>
  </si>
  <si>
    <t xml:space="preserve">chrbát HDF v dekore korpusu
Hrúbka materiálu korpusu – DTDL 18 mm
hrúbka hrany ABS na všetkých pohľadových aj nepohľadových stranách v dekore korpusu 2 mm
police v skrini v dekore korpusu 1 ks
výška 750 mm
šírka 500 mm
hĺbka 500 mm
dvere pravé 200 ks
dvere ľavé 200 ks
drevený lakovaný knop v dekore korpusu
</t>
  </si>
  <si>
    <t>Potravinová polica</t>
  </si>
  <si>
    <t xml:space="preserve">klzáky skrine rektifikované z vnútra skrine
Hrúbka materiálu korpusu – DTDL 18 mm
hrúbka hrany ABS na všetkých pohľadových aj nepohľadových stranách v dekore korpusu 2 mm
police v skrini v dekore korpusu 7 ks
výška 2500 mm
šírka 400 mm
hĺbka 500 mm
</t>
  </si>
  <si>
    <t>Celková cena za dodanie časti predmetu zákazky</t>
  </si>
  <si>
    <r>
      <rPr>
        <b/>
        <sz val="10"/>
        <color rgb="FF000000"/>
        <rFont val="Arial"/>
        <family val="2"/>
        <charset val="238"/>
      </rPr>
      <t xml:space="preserve">Za uchádzača/predávajúceho                                               podpis:
</t>
    </r>
    <r>
      <rPr>
        <sz val="10"/>
        <color rgb="FF000000"/>
        <rFont val="Arial"/>
        <family val="2"/>
        <charset val="238"/>
      </rPr>
      <t xml:space="preserve">
V .......................................... dňa .............................             .............................................</t>
    </r>
  </si>
  <si>
    <r>
      <rPr>
        <b/>
        <sz val="10"/>
        <color rgb="FF000000"/>
        <rFont val="Arial"/>
        <family val="2"/>
        <charset val="238"/>
      </rPr>
      <t xml:space="preserve">Za kupujúceho:                                                                  podpis:
</t>
    </r>
    <r>
      <rPr>
        <sz val="10"/>
        <color rgb="FF000000"/>
        <rFont val="Arial"/>
        <family val="2"/>
        <charset val="238"/>
      </rPr>
      <t xml:space="preserve">
                                                                                                                                                                                                                                                               V Košiciach, dňa .................................                               .................................................... 
                                                                                                prof. RNDr. Pavol Sovák, CSc.
                                                                                                                    rektor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</si>
</sst>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[$-41B]General"/>
    <numFmt numFmtId="165" formatCode="_-* #,##0.00&quot; €&quot;_-;\-* #,##0.00&quot; €&quot;_-;_-* \-??&quot; €&quot;_-;_-@_-"/>
    <numFmt numFmtId="166" formatCode="[$-41B]0.00"/>
    <numFmt numFmtId="167" formatCode="[$-41B]#,##0.00"/>
    <numFmt numFmtId="168" formatCode="[$€-2]\ #,##0.00"/>
    <numFmt numFmtId="169" formatCode="#,##0.00&quot; €&quot;"/>
  </numFmts>
  <fonts count="10" x14ac:knownFonts="1"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rgb="FF0066CC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name val="Calibri"/>
      <family val="2"/>
      <charset val="238"/>
    </font>
    <font>
      <sz val="11"/>
      <color rgb="FFC00000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E2F0D9"/>
      </patternFill>
    </fill>
    <fill>
      <patternFill patternType="solid">
        <fgColor rgb="FFE2F0D9"/>
        <bgColor rgb="FFE2EFDA"/>
      </patternFill>
    </fill>
    <fill>
      <patternFill patternType="solid">
        <fgColor rgb="FF92D050"/>
        <bgColor rgb="FFC0C0C0"/>
      </patternFill>
    </fill>
    <fill>
      <patternFill patternType="solid">
        <fgColor rgb="FFFBE5D6"/>
        <bgColor rgb="FFE2EFDA"/>
      </patternFill>
    </fill>
    <fill>
      <patternFill patternType="solid">
        <fgColor rgb="FFE2EFDA"/>
        <bgColor rgb="FFE2F0D9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165" fontId="9" fillId="0" borderId="0" applyBorder="0" applyProtection="0"/>
    <xf numFmtId="164" fontId="1" fillId="0" borderId="0" applyBorder="0" applyProtection="0"/>
    <xf numFmtId="164" fontId="9" fillId="0" borderId="0" applyBorder="0" applyProtection="0"/>
  </cellStyleXfs>
  <cellXfs count="63">
    <xf numFmtId="0" fontId="0" fillId="0" borderId="0" xfId="0"/>
    <xf numFmtId="0" fontId="8" fillId="5" borderId="8" xfId="0" applyFont="1" applyFill="1" applyBorder="1" applyAlignment="1">
      <alignment horizontal="left" vertical="top" wrapText="1"/>
    </xf>
    <xf numFmtId="0" fontId="8" fillId="6" borderId="8" xfId="0" applyFont="1" applyFill="1" applyBorder="1" applyAlignment="1">
      <alignment horizontal="left" vertical="top" wrapText="1"/>
    </xf>
    <xf numFmtId="0" fontId="2" fillId="5" borderId="8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wrapText="1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/>
    <xf numFmtId="165" fontId="0" fillId="0" borderId="0" xfId="1" applyFont="1" applyBorder="1" applyAlignment="1" applyProtection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164" fontId="2" fillId="4" borderId="2" xfId="3" applyFont="1" applyFill="1" applyBorder="1" applyAlignment="1" applyProtection="1">
      <alignment horizontal="center" vertical="center" wrapText="1"/>
    </xf>
    <xf numFmtId="166" fontId="2" fillId="4" borderId="3" xfId="2" applyNumberFormat="1" applyFont="1" applyFill="1" applyBorder="1" applyAlignment="1" applyProtection="1">
      <alignment horizontal="center" vertical="center" wrapText="1"/>
    </xf>
    <xf numFmtId="164" fontId="2" fillId="4" borderId="4" xfId="2" applyFont="1" applyFill="1" applyBorder="1" applyAlignment="1" applyProtection="1">
      <alignment horizontal="center" vertical="center" wrapText="1"/>
    </xf>
    <xf numFmtId="166" fontId="2" fillId="4" borderId="4" xfId="3" applyNumberFormat="1" applyFont="1" applyFill="1" applyBorder="1" applyAlignment="1" applyProtection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0" fillId="0" borderId="6" xfId="0" applyFont="1" applyBorder="1"/>
    <xf numFmtId="0" fontId="0" fillId="2" borderId="7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49" fontId="0" fillId="0" borderId="8" xfId="0" applyNumberFormat="1" applyFont="1" applyBorder="1" applyAlignment="1">
      <alignment vertical="top" wrapText="1"/>
    </xf>
    <xf numFmtId="0" fontId="0" fillId="2" borderId="9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/>
    </xf>
    <xf numFmtId="167" fontId="0" fillId="2" borderId="10" xfId="3" applyNumberFormat="1" applyFont="1" applyFill="1" applyBorder="1" applyAlignment="1" applyProtection="1">
      <alignment horizontal="center" vertical="center"/>
    </xf>
    <xf numFmtId="4" fontId="0" fillId="2" borderId="9" xfId="0" applyNumberFormat="1" applyFont="1" applyFill="1" applyBorder="1" applyAlignment="1">
      <alignment horizontal="center" vertical="center"/>
    </xf>
    <xf numFmtId="0" fontId="2" fillId="0" borderId="11" xfId="0" applyFont="1" applyBorder="1"/>
    <xf numFmtId="0" fontId="0" fillId="2" borderId="7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/>
    </xf>
    <xf numFmtId="167" fontId="0" fillId="2" borderId="8" xfId="3" applyNumberFormat="1" applyFont="1" applyFill="1" applyBorder="1" applyAlignment="1" applyProtection="1">
      <alignment horizontal="center" vertical="center"/>
    </xf>
    <xf numFmtId="4" fontId="0" fillId="2" borderId="8" xfId="0" applyNumberFormat="1" applyFont="1" applyFill="1" applyBorder="1" applyAlignment="1">
      <alignment horizontal="center" vertical="center"/>
    </xf>
    <xf numFmtId="168" fontId="0" fillId="2" borderId="12" xfId="0" applyNumberFormat="1" applyFont="1" applyFill="1" applyBorder="1" applyAlignment="1">
      <alignment horizontal="left" vertical="center" wrapText="1"/>
    </xf>
    <xf numFmtId="167" fontId="0" fillId="2" borderId="13" xfId="3" applyNumberFormat="1" applyFont="1" applyFill="1" applyBorder="1" applyAlignment="1" applyProtection="1">
      <alignment horizontal="center" vertical="center"/>
    </xf>
    <xf numFmtId="0" fontId="0" fillId="2" borderId="12" xfId="0" applyFont="1" applyFill="1" applyBorder="1"/>
    <xf numFmtId="0" fontId="0" fillId="4" borderId="14" xfId="0" applyFont="1" applyFill="1" applyBorder="1" applyAlignment="1">
      <alignment horizontal="center" vertical="center"/>
    </xf>
    <xf numFmtId="0" fontId="0" fillId="4" borderId="15" xfId="0" applyFont="1" applyFill="1" applyBorder="1" applyAlignment="1">
      <alignment wrapText="1"/>
    </xf>
    <xf numFmtId="0" fontId="0" fillId="4" borderId="15" xfId="0" applyFont="1" applyFill="1" applyBorder="1" applyAlignment="1"/>
    <xf numFmtId="0" fontId="0" fillId="4" borderId="15" xfId="0" applyFont="1" applyFill="1" applyBorder="1" applyAlignment="1">
      <alignment horizontal="right"/>
    </xf>
    <xf numFmtId="0" fontId="0" fillId="4" borderId="15" xfId="0" applyFont="1" applyFill="1" applyBorder="1"/>
    <xf numFmtId="4" fontId="7" fillId="4" borderId="15" xfId="0" applyNumberFormat="1" applyFont="1" applyFill="1" applyBorder="1"/>
    <xf numFmtId="4" fontId="7" fillId="4" borderId="16" xfId="0" applyNumberFormat="1" applyFont="1" applyFill="1" applyBorder="1"/>
    <xf numFmtId="4" fontId="6" fillId="4" borderId="8" xfId="0" applyNumberFormat="1" applyFont="1" applyFill="1" applyBorder="1" applyAlignment="1">
      <alignment horizontal="center" vertical="center"/>
    </xf>
    <xf numFmtId="4" fontId="0" fillId="4" borderId="8" xfId="0" applyNumberFormat="1" applyFont="1" applyFill="1" applyBorder="1" applyAlignment="1">
      <alignment horizontal="center" vertical="center"/>
    </xf>
    <xf numFmtId="4" fontId="0" fillId="4" borderId="12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wrapText="1"/>
    </xf>
    <xf numFmtId="0" fontId="0" fillId="2" borderId="0" xfId="0" applyFont="1" applyFill="1" applyBorder="1" applyAlignment="1"/>
    <xf numFmtId="169" fontId="6" fillId="5" borderId="17" xfId="0" applyNumberFormat="1" applyFont="1" applyFill="1" applyBorder="1" applyAlignment="1">
      <alignment horizontal="right" vertical="center"/>
    </xf>
    <xf numFmtId="169" fontId="2" fillId="5" borderId="17" xfId="0" applyNumberFormat="1" applyFont="1" applyFill="1" applyBorder="1" applyAlignment="1">
      <alignment horizontal="right" vertical="center"/>
    </xf>
    <xf numFmtId="0" fontId="0" fillId="2" borderId="0" xfId="0" applyFont="1" applyFill="1" applyBorder="1"/>
    <xf numFmtId="0" fontId="1" fillId="2" borderId="13" xfId="0" applyFont="1" applyFill="1" applyBorder="1" applyAlignment="1">
      <alignment horizontal="left" vertical="top" wrapText="1"/>
    </xf>
  </cellXfs>
  <cellStyles count="4">
    <cellStyle name="Excel Built-in Normal" xfId="3"/>
    <cellStyle name="Mena" xfId="1" builtinId="4"/>
    <cellStyle name="Normálna" xfId="0" builtinId="0"/>
    <cellStyle name="normálne 2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E2EFDA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16</xdr:row>
      <xdr:rowOff>0</xdr:rowOff>
    </xdr:from>
    <xdr:to>
      <xdr:col>3</xdr:col>
      <xdr:colOff>304560</xdr:colOff>
      <xdr:row>17</xdr:row>
      <xdr:rowOff>114120</xdr:rowOff>
    </xdr:to>
    <xdr:sp macro="" textlink="">
      <xdr:nvSpPr>
        <xdr:cNvPr id="2" name="AutoShape 2"/>
        <xdr:cNvSpPr/>
      </xdr:nvSpPr>
      <xdr:spPr>
        <a:xfrm>
          <a:off x="6813360" y="130586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0</xdr:colOff>
      <xdr:row>16</xdr:row>
      <xdr:rowOff>0</xdr:rowOff>
    </xdr:from>
    <xdr:to>
      <xdr:col>3</xdr:col>
      <xdr:colOff>304560</xdr:colOff>
      <xdr:row>17</xdr:row>
      <xdr:rowOff>114120</xdr:rowOff>
    </xdr:to>
    <xdr:sp macro="" textlink="">
      <xdr:nvSpPr>
        <xdr:cNvPr id="3" name="AutoShape 3"/>
        <xdr:cNvSpPr/>
      </xdr:nvSpPr>
      <xdr:spPr>
        <a:xfrm>
          <a:off x="6813360" y="130586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18720</xdr:colOff>
      <xdr:row>8</xdr:row>
      <xdr:rowOff>18720</xdr:rowOff>
    </xdr:to>
    <xdr:pic>
      <xdr:nvPicPr>
        <xdr:cNvPr id="4" name="Obrázok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1533240"/>
          <a:ext cx="18720" cy="1872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10</xdr:col>
      <xdr:colOff>0</xdr:colOff>
      <xdr:row>16</xdr:row>
      <xdr:rowOff>0</xdr:rowOff>
    </xdr:from>
    <xdr:to>
      <xdr:col>10</xdr:col>
      <xdr:colOff>304560</xdr:colOff>
      <xdr:row>17</xdr:row>
      <xdr:rowOff>114120</xdr:rowOff>
    </xdr:to>
    <xdr:sp macro="" textlink="">
      <xdr:nvSpPr>
        <xdr:cNvPr id="5" name="AutoShape 2"/>
        <xdr:cNvSpPr/>
      </xdr:nvSpPr>
      <xdr:spPr>
        <a:xfrm>
          <a:off x="15210000" y="130586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10</xdr:col>
      <xdr:colOff>0</xdr:colOff>
      <xdr:row>16</xdr:row>
      <xdr:rowOff>0</xdr:rowOff>
    </xdr:from>
    <xdr:to>
      <xdr:col>10</xdr:col>
      <xdr:colOff>304560</xdr:colOff>
      <xdr:row>17</xdr:row>
      <xdr:rowOff>114120</xdr:rowOff>
    </xdr:to>
    <xdr:sp macro="" textlink="">
      <xdr:nvSpPr>
        <xdr:cNvPr id="6" name="AutoShape 3"/>
        <xdr:cNvSpPr/>
      </xdr:nvSpPr>
      <xdr:spPr>
        <a:xfrm>
          <a:off x="15210000" y="13058640"/>
          <a:ext cx="304560" cy="304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304560</xdr:colOff>
      <xdr:row>17</xdr:row>
      <xdr:rowOff>111600</xdr:rowOff>
    </xdr:to>
    <xdr:sp macro="" textlink="">
      <xdr:nvSpPr>
        <xdr:cNvPr id="7" name="AutoShape 2"/>
        <xdr:cNvSpPr/>
      </xdr:nvSpPr>
      <xdr:spPr>
        <a:xfrm>
          <a:off x="15210000" y="13058640"/>
          <a:ext cx="304560" cy="302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380520</xdr:colOff>
      <xdr:row>17</xdr:row>
      <xdr:rowOff>187920</xdr:rowOff>
    </xdr:to>
    <xdr:sp macro="" textlink="">
      <xdr:nvSpPr>
        <xdr:cNvPr id="8" name="AutoShape 3"/>
        <xdr:cNvSpPr/>
      </xdr:nvSpPr>
      <xdr:spPr>
        <a:xfrm>
          <a:off x="15210000" y="13058640"/>
          <a:ext cx="380520" cy="37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0"/>
  <sheetViews>
    <sheetView tabSelected="1" zoomScale="85" zoomScaleNormal="85" workbookViewId="0">
      <selection activeCell="K11" sqref="K11"/>
    </sheetView>
  </sheetViews>
  <sheetFormatPr defaultColWidth="9.140625" defaultRowHeight="15" x14ac:dyDescent="0.25"/>
  <cols>
    <col min="1" max="1" width="10.85546875" style="6" customWidth="1"/>
    <col min="2" max="2" width="22.42578125" style="7" customWidth="1"/>
    <col min="3" max="3" width="63.28515625" style="8" customWidth="1"/>
    <col min="4" max="4" width="12.7109375" style="9" customWidth="1"/>
    <col min="5" max="6" width="9.140625" style="10"/>
    <col min="7" max="7" width="14.28515625" style="10" customWidth="1"/>
    <col min="8" max="8" width="15" style="10" customWidth="1"/>
    <col min="9" max="9" width="14.140625" style="10" customWidth="1"/>
    <col min="10" max="10" width="44.5703125" style="10" customWidth="1"/>
    <col min="11" max="11" width="44.42578125" style="10" customWidth="1"/>
    <col min="12" max="1024" width="9.140625" style="10"/>
  </cols>
  <sheetData>
    <row r="1" spans="1:10" s="12" customFormat="1" x14ac:dyDescent="0.25">
      <c r="A1" s="5" t="s">
        <v>0</v>
      </c>
      <c r="B1" s="5"/>
      <c r="C1" s="5"/>
      <c r="D1" s="5"/>
      <c r="E1" s="5"/>
      <c r="F1" s="5"/>
      <c r="G1" s="11"/>
      <c r="H1" s="11"/>
      <c r="I1" s="11"/>
      <c r="J1" s="11"/>
    </row>
    <row r="2" spans="1:10" s="12" customFormat="1" x14ac:dyDescent="0.25">
      <c r="A2" s="13" t="s">
        <v>1</v>
      </c>
      <c r="B2" s="13"/>
      <c r="C2" s="5" t="s">
        <v>2</v>
      </c>
      <c r="D2" s="5"/>
      <c r="E2" s="5"/>
      <c r="F2" s="5"/>
      <c r="G2" s="11"/>
      <c r="H2" s="11"/>
      <c r="I2" s="11"/>
      <c r="J2" s="11"/>
    </row>
    <row r="3" spans="1:10" s="12" customFormat="1" x14ac:dyDescent="0.25">
      <c r="A3" s="13" t="s">
        <v>3</v>
      </c>
      <c r="B3" s="13"/>
      <c r="C3" s="4" t="s">
        <v>4</v>
      </c>
      <c r="D3" s="4"/>
      <c r="E3" s="4"/>
      <c r="F3" s="4"/>
      <c r="G3" s="11"/>
      <c r="H3" s="11"/>
      <c r="I3" s="11"/>
      <c r="J3" s="11"/>
    </row>
    <row r="4" spans="1:10" s="12" customFormat="1" x14ac:dyDescent="0.25">
      <c r="A4" s="13" t="s">
        <v>5</v>
      </c>
      <c r="B4" s="13"/>
      <c r="C4" s="5" t="s">
        <v>6</v>
      </c>
      <c r="D4" s="5"/>
      <c r="E4" s="5"/>
      <c r="F4" s="5"/>
      <c r="G4" s="11"/>
      <c r="H4" s="11"/>
      <c r="I4" s="11"/>
      <c r="J4" s="11"/>
    </row>
    <row r="5" spans="1:10" s="12" customFormat="1" x14ac:dyDescent="0.25">
      <c r="A5" s="13"/>
      <c r="B5" s="13"/>
      <c r="C5" s="14"/>
      <c r="D5" s="14"/>
      <c r="E5" s="14"/>
      <c r="F5" s="14"/>
      <c r="G5" s="11"/>
      <c r="H5" s="11"/>
      <c r="I5" s="11"/>
      <c r="J5" s="11"/>
    </row>
    <row r="6" spans="1:10" x14ac:dyDescent="0.25">
      <c r="A6" s="15" t="s">
        <v>7</v>
      </c>
      <c r="B6" s="16"/>
      <c r="C6" s="16"/>
      <c r="D6" s="16"/>
      <c r="E6" s="16"/>
      <c r="F6" s="16"/>
      <c r="G6" s="17"/>
    </row>
    <row r="7" spans="1:10" x14ac:dyDescent="0.25">
      <c r="A7" s="15" t="s">
        <v>8</v>
      </c>
      <c r="B7" s="16"/>
      <c r="C7" s="16"/>
      <c r="D7" s="16"/>
      <c r="E7" s="16"/>
      <c r="F7" s="16"/>
      <c r="G7" s="17"/>
    </row>
    <row r="8" spans="1:10" x14ac:dyDescent="0.25">
      <c r="A8" s="15" t="s">
        <v>9</v>
      </c>
      <c r="B8" s="16"/>
      <c r="C8" s="16"/>
      <c r="D8" s="16"/>
      <c r="E8" s="16"/>
      <c r="F8" s="16"/>
      <c r="G8" s="17"/>
    </row>
    <row r="9" spans="1:10" s="16" customFormat="1" ht="60" x14ac:dyDescent="0.25">
      <c r="A9" s="18" t="s">
        <v>10</v>
      </c>
      <c r="B9" s="19" t="s">
        <v>11</v>
      </c>
      <c r="C9" s="20" t="s">
        <v>12</v>
      </c>
      <c r="D9" s="21" t="s">
        <v>13</v>
      </c>
      <c r="E9" s="19" t="s">
        <v>14</v>
      </c>
      <c r="F9" s="22" t="s">
        <v>15</v>
      </c>
      <c r="G9" s="23" t="s">
        <v>16</v>
      </c>
      <c r="H9" s="21" t="s">
        <v>17</v>
      </c>
      <c r="I9" s="24" t="s">
        <v>18</v>
      </c>
      <c r="J9" s="25" t="s">
        <v>19</v>
      </c>
    </row>
    <row r="10" spans="1:10" x14ac:dyDescent="0.25">
      <c r="A10" s="26"/>
      <c r="B10" s="27"/>
      <c r="C10" s="28"/>
      <c r="D10" s="16"/>
      <c r="J10" s="29"/>
    </row>
    <row r="11" spans="1:10" ht="129.75" customHeight="1" x14ac:dyDescent="0.25">
      <c r="A11" s="30">
        <v>1</v>
      </c>
      <c r="B11" s="31" t="s">
        <v>20</v>
      </c>
      <c r="C11" s="32" t="s">
        <v>21</v>
      </c>
      <c r="D11" s="33" t="s">
        <v>22</v>
      </c>
      <c r="E11" s="34">
        <v>300</v>
      </c>
      <c r="F11" s="35">
        <v>0</v>
      </c>
      <c r="G11" s="36">
        <f t="shared" ref="G11:G16" si="0">ROUND(F11*1.2,2)</f>
        <v>0</v>
      </c>
      <c r="H11" s="36">
        <f t="shared" ref="H11:H16" si="1">ROUND(E11*F11,2)</f>
        <v>0</v>
      </c>
      <c r="I11" s="36">
        <f t="shared" ref="I11:I16" si="2">ROUND(H11*1.2,2)</f>
        <v>0</v>
      </c>
      <c r="J11" s="37"/>
    </row>
    <row r="12" spans="1:10" ht="87" customHeight="1" x14ac:dyDescent="0.25">
      <c r="A12" s="38">
        <v>2</v>
      </c>
      <c r="B12" s="31" t="s">
        <v>23</v>
      </c>
      <c r="C12" s="32" t="s">
        <v>24</v>
      </c>
      <c r="D12" s="39" t="s">
        <v>22</v>
      </c>
      <c r="E12" s="40">
        <v>300</v>
      </c>
      <c r="F12" s="41">
        <v>0</v>
      </c>
      <c r="G12" s="42">
        <f t="shared" si="0"/>
        <v>0</v>
      </c>
      <c r="H12" s="42">
        <f t="shared" si="1"/>
        <v>0</v>
      </c>
      <c r="I12" s="42">
        <f t="shared" si="2"/>
        <v>0</v>
      </c>
      <c r="J12" s="43"/>
    </row>
    <row r="13" spans="1:10" ht="60" x14ac:dyDescent="0.25">
      <c r="A13" s="30">
        <v>3</v>
      </c>
      <c r="B13" s="31" t="s">
        <v>25</v>
      </c>
      <c r="C13" s="32" t="s">
        <v>26</v>
      </c>
      <c r="D13" s="39" t="s">
        <v>22</v>
      </c>
      <c r="E13" s="40">
        <v>300</v>
      </c>
      <c r="F13" s="41">
        <v>0</v>
      </c>
      <c r="G13" s="42">
        <f t="shared" si="0"/>
        <v>0</v>
      </c>
      <c r="H13" s="42">
        <f t="shared" si="1"/>
        <v>0</v>
      </c>
      <c r="I13" s="42">
        <f t="shared" si="2"/>
        <v>0</v>
      </c>
      <c r="J13" s="43"/>
    </row>
    <row r="14" spans="1:10" ht="225" x14ac:dyDescent="0.25">
      <c r="A14" s="38">
        <v>4</v>
      </c>
      <c r="B14" s="31" t="s">
        <v>27</v>
      </c>
      <c r="C14" s="32" t="s">
        <v>28</v>
      </c>
      <c r="D14" s="39" t="s">
        <v>22</v>
      </c>
      <c r="E14" s="40">
        <v>430</v>
      </c>
      <c r="F14" s="41">
        <v>0</v>
      </c>
      <c r="G14" s="42">
        <f t="shared" si="0"/>
        <v>0</v>
      </c>
      <c r="H14" s="42">
        <f t="shared" si="1"/>
        <v>0</v>
      </c>
      <c r="I14" s="42">
        <f t="shared" si="2"/>
        <v>0</v>
      </c>
      <c r="J14" s="43"/>
    </row>
    <row r="15" spans="1:10" ht="187.5" customHeight="1" x14ac:dyDescent="0.25">
      <c r="A15" s="30">
        <v>5</v>
      </c>
      <c r="B15" s="31" t="s">
        <v>29</v>
      </c>
      <c r="C15" s="32" t="s">
        <v>30</v>
      </c>
      <c r="D15" s="39" t="s">
        <v>22</v>
      </c>
      <c r="E15" s="40">
        <v>430</v>
      </c>
      <c r="F15" s="44">
        <v>0</v>
      </c>
      <c r="G15" s="42">
        <f t="shared" si="0"/>
        <v>0</v>
      </c>
      <c r="H15" s="42">
        <f t="shared" si="1"/>
        <v>0</v>
      </c>
      <c r="I15" s="42">
        <f t="shared" si="2"/>
        <v>0</v>
      </c>
      <c r="J15" s="43"/>
    </row>
    <row r="16" spans="1:10" ht="141.75" customHeight="1" x14ac:dyDescent="0.25">
      <c r="A16" s="38">
        <v>6</v>
      </c>
      <c r="B16" s="31" t="s">
        <v>31</v>
      </c>
      <c r="C16" s="32" t="s">
        <v>32</v>
      </c>
      <c r="D16" s="39" t="s">
        <v>22</v>
      </c>
      <c r="E16" s="40">
        <v>220</v>
      </c>
      <c r="F16" s="41">
        <v>0</v>
      </c>
      <c r="G16" s="42">
        <f t="shared" si="0"/>
        <v>0</v>
      </c>
      <c r="H16" s="42">
        <f t="shared" si="1"/>
        <v>0</v>
      </c>
      <c r="I16" s="42">
        <f t="shared" si="2"/>
        <v>0</v>
      </c>
      <c r="J16" s="45"/>
    </row>
    <row r="17" spans="1:10" x14ac:dyDescent="0.25">
      <c r="A17" s="46"/>
      <c r="B17" s="47"/>
      <c r="C17" s="48"/>
      <c r="D17" s="49"/>
      <c r="E17" s="50"/>
      <c r="F17" s="51"/>
      <c r="G17" s="52"/>
      <c r="H17" s="53"/>
      <c r="I17" s="54"/>
      <c r="J17" s="55"/>
    </row>
    <row r="18" spans="1:10" ht="15" customHeight="1" x14ac:dyDescent="0.25">
      <c r="A18" s="56"/>
      <c r="B18" s="57"/>
      <c r="C18" s="58"/>
      <c r="D18" s="3" t="s">
        <v>33</v>
      </c>
      <c r="E18" s="3"/>
      <c r="F18" s="3"/>
      <c r="G18" s="3"/>
      <c r="H18" s="59">
        <f>SUM(H11:H16)</f>
        <v>0</v>
      </c>
      <c r="I18" s="60">
        <f>H18*1.2</f>
        <v>0</v>
      </c>
      <c r="J18" s="61"/>
    </row>
    <row r="20" spans="1:10" ht="90" customHeight="1" x14ac:dyDescent="0.25">
      <c r="A20" s="2" t="s">
        <v>34</v>
      </c>
      <c r="B20" s="2"/>
      <c r="C20" s="2"/>
      <c r="D20" s="2"/>
      <c r="E20" s="62"/>
      <c r="F20" s="1" t="s">
        <v>35</v>
      </c>
      <c r="G20" s="1"/>
      <c r="H20" s="1"/>
      <c r="I20" s="1"/>
      <c r="J20" s="1"/>
    </row>
  </sheetData>
  <mergeCells count="7">
    <mergeCell ref="A20:D20"/>
    <mergeCell ref="F20:J20"/>
    <mergeCell ref="A1:F1"/>
    <mergeCell ref="C2:F2"/>
    <mergeCell ref="C3:F3"/>
    <mergeCell ref="C4:F4"/>
    <mergeCell ref="D18:G18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Časť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zamestnanec</dc:creator>
  <dc:description/>
  <cp:lastModifiedBy>martin.choma</cp:lastModifiedBy>
  <cp:revision>1</cp:revision>
  <dcterms:created xsi:type="dcterms:W3CDTF">2021-05-28T06:53:53Z</dcterms:created>
  <dcterms:modified xsi:type="dcterms:W3CDTF">2021-08-24T07:37:54Z</dcterms:modified>
  <dc:language>sk-SK</dc:language>
</cp:coreProperties>
</file>