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\CHEMIA\Súťažné podklady\"/>
    </mc:Choice>
  </mc:AlternateContent>
  <bookViews>
    <workbookView xWindow="-105" yWindow="-105" windowWidth="23250" windowHeight="12570" tabRatio="881" firstSheet="1" activeTab="1"/>
  </bookViews>
  <sheets>
    <sheet name="Bežne dostupné  nižšej čistoty" sheetId="1" r:id="rId1"/>
    <sheet name="Protilátky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8" i="7" l="1"/>
  <c r="M13" i="7"/>
  <c r="M17" i="7"/>
  <c r="M21" i="7"/>
  <c r="M25" i="7"/>
  <c r="M29" i="7"/>
  <c r="M33" i="7"/>
  <c r="M37" i="7"/>
  <c r="M41" i="7"/>
  <c r="M45" i="7"/>
  <c r="M49" i="7"/>
  <c r="M53" i="7"/>
  <c r="M57" i="7"/>
  <c r="M61" i="7"/>
  <c r="M65" i="7"/>
  <c r="M69" i="7"/>
  <c r="M73" i="7"/>
  <c r="M77" i="7"/>
  <c r="M81" i="7"/>
  <c r="M85" i="7"/>
  <c r="M89" i="7"/>
  <c r="M93" i="7"/>
  <c r="M97" i="7"/>
  <c r="M101" i="7"/>
  <c r="M105" i="7"/>
  <c r="M109" i="7"/>
  <c r="M113" i="7"/>
  <c r="M117" i="7"/>
  <c r="M121" i="7"/>
  <c r="M125" i="7"/>
  <c r="M129" i="7"/>
  <c r="M133" i="7"/>
  <c r="M137" i="7"/>
  <c r="M141" i="7"/>
  <c r="M145" i="7"/>
  <c r="M149" i="7"/>
  <c r="M153" i="7"/>
  <c r="M165" i="7"/>
  <c r="M169" i="7"/>
  <c r="M181" i="7"/>
  <c r="M185" i="7"/>
  <c r="M197" i="7"/>
  <c r="M201" i="7"/>
  <c r="M213" i="7"/>
  <c r="M217" i="7"/>
  <c r="M229" i="7"/>
  <c r="M233" i="7"/>
  <c r="M245" i="7"/>
  <c r="M249" i="7"/>
  <c r="M261" i="7"/>
  <c r="M265" i="7"/>
  <c r="L11" i="7"/>
  <c r="M11" i="7" s="1"/>
  <c r="L12" i="7"/>
  <c r="M12" i="7" s="1"/>
  <c r="L13" i="7"/>
  <c r="L14" i="7"/>
  <c r="M14" i="7" s="1"/>
  <c r="L15" i="7"/>
  <c r="M15" i="7" s="1"/>
  <c r="L16" i="7"/>
  <c r="M16" i="7" s="1"/>
  <c r="L17" i="7"/>
  <c r="L18" i="7"/>
  <c r="M18" i="7" s="1"/>
  <c r="L19" i="7"/>
  <c r="M19" i="7" s="1"/>
  <c r="L20" i="7"/>
  <c r="M20" i="7" s="1"/>
  <c r="L21" i="7"/>
  <c r="L22" i="7"/>
  <c r="M22" i="7" s="1"/>
  <c r="L23" i="7"/>
  <c r="M23" i="7" s="1"/>
  <c r="L24" i="7"/>
  <c r="M24" i="7" s="1"/>
  <c r="L25" i="7"/>
  <c r="L26" i="7"/>
  <c r="M26" i="7" s="1"/>
  <c r="L27" i="7"/>
  <c r="M27" i="7" s="1"/>
  <c r="L28" i="7"/>
  <c r="M28" i="7" s="1"/>
  <c r="L29" i="7"/>
  <c r="L30" i="7"/>
  <c r="M30" i="7" s="1"/>
  <c r="L31" i="7"/>
  <c r="M31" i="7" s="1"/>
  <c r="L32" i="7"/>
  <c r="M32" i="7" s="1"/>
  <c r="L33" i="7"/>
  <c r="L34" i="7"/>
  <c r="M34" i="7" s="1"/>
  <c r="L35" i="7"/>
  <c r="M35" i="7" s="1"/>
  <c r="L36" i="7"/>
  <c r="M36" i="7" s="1"/>
  <c r="L37" i="7"/>
  <c r="L38" i="7"/>
  <c r="M38" i="7" s="1"/>
  <c r="L39" i="7"/>
  <c r="M39" i="7" s="1"/>
  <c r="L40" i="7"/>
  <c r="M40" i="7" s="1"/>
  <c r="L41" i="7"/>
  <c r="L42" i="7"/>
  <c r="M42" i="7" s="1"/>
  <c r="L43" i="7"/>
  <c r="M43" i="7" s="1"/>
  <c r="L44" i="7"/>
  <c r="M44" i="7" s="1"/>
  <c r="L45" i="7"/>
  <c r="L46" i="7"/>
  <c r="M46" i="7" s="1"/>
  <c r="L47" i="7"/>
  <c r="M47" i="7" s="1"/>
  <c r="L48" i="7"/>
  <c r="M48" i="7" s="1"/>
  <c r="L49" i="7"/>
  <c r="L50" i="7"/>
  <c r="M50" i="7" s="1"/>
  <c r="L51" i="7"/>
  <c r="M51" i="7" s="1"/>
  <c r="L52" i="7"/>
  <c r="M52" i="7" s="1"/>
  <c r="L53" i="7"/>
  <c r="L54" i="7"/>
  <c r="M54" i="7" s="1"/>
  <c r="L55" i="7"/>
  <c r="M55" i="7" s="1"/>
  <c r="L56" i="7"/>
  <c r="M56" i="7" s="1"/>
  <c r="L57" i="7"/>
  <c r="L58" i="7"/>
  <c r="M58" i="7" s="1"/>
  <c r="L59" i="7"/>
  <c r="M59" i="7" s="1"/>
  <c r="L60" i="7"/>
  <c r="M60" i="7" s="1"/>
  <c r="L61" i="7"/>
  <c r="L62" i="7"/>
  <c r="M62" i="7" s="1"/>
  <c r="L63" i="7"/>
  <c r="M63" i="7" s="1"/>
  <c r="L64" i="7"/>
  <c r="M64" i="7" s="1"/>
  <c r="L65" i="7"/>
  <c r="L66" i="7"/>
  <c r="M66" i="7" s="1"/>
  <c r="L67" i="7"/>
  <c r="M67" i="7" s="1"/>
  <c r="L68" i="7"/>
  <c r="M68" i="7" s="1"/>
  <c r="L69" i="7"/>
  <c r="L70" i="7"/>
  <c r="M70" i="7" s="1"/>
  <c r="L71" i="7"/>
  <c r="M71" i="7" s="1"/>
  <c r="L72" i="7"/>
  <c r="M72" i="7" s="1"/>
  <c r="L73" i="7"/>
  <c r="L74" i="7"/>
  <c r="M74" i="7" s="1"/>
  <c r="L75" i="7"/>
  <c r="M75" i="7" s="1"/>
  <c r="L76" i="7"/>
  <c r="M76" i="7" s="1"/>
  <c r="L77" i="7"/>
  <c r="L78" i="7"/>
  <c r="M78" i="7" s="1"/>
  <c r="L79" i="7"/>
  <c r="M79" i="7" s="1"/>
  <c r="L80" i="7"/>
  <c r="M80" i="7" s="1"/>
  <c r="L81" i="7"/>
  <c r="L82" i="7"/>
  <c r="M82" i="7" s="1"/>
  <c r="L83" i="7"/>
  <c r="M83" i="7" s="1"/>
  <c r="L84" i="7"/>
  <c r="M84" i="7" s="1"/>
  <c r="L85" i="7"/>
  <c r="L86" i="7"/>
  <c r="M86" i="7" s="1"/>
  <c r="L87" i="7"/>
  <c r="M87" i="7" s="1"/>
  <c r="L88" i="7"/>
  <c r="M88" i="7" s="1"/>
  <c r="L89" i="7"/>
  <c r="L90" i="7"/>
  <c r="M90" i="7" s="1"/>
  <c r="L91" i="7"/>
  <c r="M91" i="7" s="1"/>
  <c r="L92" i="7"/>
  <c r="M92" i="7" s="1"/>
  <c r="L93" i="7"/>
  <c r="L94" i="7"/>
  <c r="M94" i="7" s="1"/>
  <c r="L95" i="7"/>
  <c r="M95" i="7" s="1"/>
  <c r="L96" i="7"/>
  <c r="M96" i="7" s="1"/>
  <c r="L97" i="7"/>
  <c r="L98" i="7"/>
  <c r="M98" i="7" s="1"/>
  <c r="L99" i="7"/>
  <c r="M99" i="7" s="1"/>
  <c r="L100" i="7"/>
  <c r="M100" i="7" s="1"/>
  <c r="L101" i="7"/>
  <c r="L102" i="7"/>
  <c r="M102" i="7" s="1"/>
  <c r="L103" i="7"/>
  <c r="M103" i="7" s="1"/>
  <c r="L104" i="7"/>
  <c r="M104" i="7" s="1"/>
  <c r="L105" i="7"/>
  <c r="L106" i="7"/>
  <c r="M106" i="7" s="1"/>
  <c r="L107" i="7"/>
  <c r="M107" i="7" s="1"/>
  <c r="L108" i="7"/>
  <c r="M108" i="7" s="1"/>
  <c r="L109" i="7"/>
  <c r="L110" i="7"/>
  <c r="M110" i="7" s="1"/>
  <c r="L111" i="7"/>
  <c r="M111" i="7" s="1"/>
  <c r="L112" i="7"/>
  <c r="M112" i="7" s="1"/>
  <c r="L113" i="7"/>
  <c r="L114" i="7"/>
  <c r="M114" i="7" s="1"/>
  <c r="L115" i="7"/>
  <c r="M115" i="7" s="1"/>
  <c r="L116" i="7"/>
  <c r="M116" i="7" s="1"/>
  <c r="L117" i="7"/>
  <c r="L118" i="7"/>
  <c r="M118" i="7" s="1"/>
  <c r="L119" i="7"/>
  <c r="M119" i="7" s="1"/>
  <c r="L120" i="7"/>
  <c r="M120" i="7" s="1"/>
  <c r="L121" i="7"/>
  <c r="L122" i="7"/>
  <c r="M122" i="7" s="1"/>
  <c r="L123" i="7"/>
  <c r="M123" i="7" s="1"/>
  <c r="L124" i="7"/>
  <c r="M124" i="7" s="1"/>
  <c r="L125" i="7"/>
  <c r="L126" i="7"/>
  <c r="M126" i="7" s="1"/>
  <c r="L127" i="7"/>
  <c r="M127" i="7" s="1"/>
  <c r="L128" i="7"/>
  <c r="M128" i="7" s="1"/>
  <c r="L129" i="7"/>
  <c r="L130" i="7"/>
  <c r="M130" i="7" s="1"/>
  <c r="L131" i="7"/>
  <c r="M131" i="7" s="1"/>
  <c r="L132" i="7"/>
  <c r="M132" i="7" s="1"/>
  <c r="L133" i="7"/>
  <c r="L134" i="7"/>
  <c r="M134" i="7" s="1"/>
  <c r="L135" i="7"/>
  <c r="M135" i="7" s="1"/>
  <c r="L136" i="7"/>
  <c r="M136" i="7" s="1"/>
  <c r="L137" i="7"/>
  <c r="L138" i="7"/>
  <c r="M138" i="7" s="1"/>
  <c r="L139" i="7"/>
  <c r="M139" i="7" s="1"/>
  <c r="L140" i="7"/>
  <c r="M140" i="7" s="1"/>
  <c r="L141" i="7"/>
  <c r="L142" i="7"/>
  <c r="M142" i="7" s="1"/>
  <c r="L143" i="7"/>
  <c r="M143" i="7" s="1"/>
  <c r="L144" i="7"/>
  <c r="M144" i="7" s="1"/>
  <c r="L145" i="7"/>
  <c r="L146" i="7"/>
  <c r="M146" i="7" s="1"/>
  <c r="L147" i="7"/>
  <c r="M147" i="7" s="1"/>
  <c r="L148" i="7"/>
  <c r="M148" i="7" s="1"/>
  <c r="L149" i="7"/>
  <c r="L150" i="7"/>
  <c r="M150" i="7" s="1"/>
  <c r="L151" i="7"/>
  <c r="M151" i="7" s="1"/>
  <c r="L152" i="7"/>
  <c r="M152" i="7" s="1"/>
  <c r="L153" i="7"/>
  <c r="L154" i="7"/>
  <c r="M154" i="7" s="1"/>
  <c r="L155" i="7"/>
  <c r="M155" i="7" s="1"/>
  <c r="L156" i="7"/>
  <c r="M156" i="7" s="1"/>
  <c r="L157" i="7"/>
  <c r="M157" i="7" s="1"/>
  <c r="L158" i="7"/>
  <c r="M158" i="7" s="1"/>
  <c r="L159" i="7"/>
  <c r="M159" i="7" s="1"/>
  <c r="L160" i="7"/>
  <c r="M160" i="7" s="1"/>
  <c r="L161" i="7"/>
  <c r="M161" i="7" s="1"/>
  <c r="L162" i="7"/>
  <c r="M162" i="7" s="1"/>
  <c r="L163" i="7"/>
  <c r="M163" i="7" s="1"/>
  <c r="L164" i="7"/>
  <c r="M164" i="7" s="1"/>
  <c r="L165" i="7"/>
  <c r="L166" i="7"/>
  <c r="M166" i="7" s="1"/>
  <c r="L167" i="7"/>
  <c r="M167" i="7" s="1"/>
  <c r="L168" i="7"/>
  <c r="M168" i="7" s="1"/>
  <c r="L169" i="7"/>
  <c r="L170" i="7"/>
  <c r="M170" i="7" s="1"/>
  <c r="L171" i="7"/>
  <c r="M171" i="7" s="1"/>
  <c r="L172" i="7"/>
  <c r="M172" i="7" s="1"/>
  <c r="L173" i="7"/>
  <c r="M173" i="7" s="1"/>
  <c r="L174" i="7"/>
  <c r="M174" i="7" s="1"/>
  <c r="L175" i="7"/>
  <c r="M175" i="7" s="1"/>
  <c r="L176" i="7"/>
  <c r="M176" i="7" s="1"/>
  <c r="L177" i="7"/>
  <c r="M177" i="7" s="1"/>
  <c r="L178" i="7"/>
  <c r="M178" i="7" s="1"/>
  <c r="L179" i="7"/>
  <c r="M179" i="7" s="1"/>
  <c r="L180" i="7"/>
  <c r="M180" i="7" s="1"/>
  <c r="L181" i="7"/>
  <c r="L182" i="7"/>
  <c r="M182" i="7" s="1"/>
  <c r="L183" i="7"/>
  <c r="M183" i="7" s="1"/>
  <c r="L184" i="7"/>
  <c r="M184" i="7" s="1"/>
  <c r="L185" i="7"/>
  <c r="L186" i="7"/>
  <c r="M186" i="7" s="1"/>
  <c r="L187" i="7"/>
  <c r="M187" i="7" s="1"/>
  <c r="L188" i="7"/>
  <c r="M188" i="7" s="1"/>
  <c r="L189" i="7"/>
  <c r="M189" i="7" s="1"/>
  <c r="L190" i="7"/>
  <c r="M190" i="7" s="1"/>
  <c r="L191" i="7"/>
  <c r="M191" i="7" s="1"/>
  <c r="L192" i="7"/>
  <c r="M192" i="7" s="1"/>
  <c r="L193" i="7"/>
  <c r="M193" i="7" s="1"/>
  <c r="L194" i="7"/>
  <c r="M194" i="7" s="1"/>
  <c r="L195" i="7"/>
  <c r="M195" i="7" s="1"/>
  <c r="L196" i="7"/>
  <c r="M196" i="7" s="1"/>
  <c r="L197" i="7"/>
  <c r="L198" i="7"/>
  <c r="M198" i="7" s="1"/>
  <c r="L199" i="7"/>
  <c r="M199" i="7" s="1"/>
  <c r="L200" i="7"/>
  <c r="M200" i="7" s="1"/>
  <c r="L201" i="7"/>
  <c r="L202" i="7"/>
  <c r="M202" i="7" s="1"/>
  <c r="L203" i="7"/>
  <c r="M203" i="7" s="1"/>
  <c r="L204" i="7"/>
  <c r="M204" i="7" s="1"/>
  <c r="L205" i="7"/>
  <c r="M205" i="7" s="1"/>
  <c r="L206" i="7"/>
  <c r="M206" i="7" s="1"/>
  <c r="L207" i="7"/>
  <c r="M207" i="7" s="1"/>
  <c r="L208" i="7"/>
  <c r="M208" i="7" s="1"/>
  <c r="L209" i="7"/>
  <c r="M209" i="7" s="1"/>
  <c r="L210" i="7"/>
  <c r="M210" i="7" s="1"/>
  <c r="L211" i="7"/>
  <c r="M211" i="7" s="1"/>
  <c r="L212" i="7"/>
  <c r="M212" i="7" s="1"/>
  <c r="L213" i="7"/>
  <c r="L214" i="7"/>
  <c r="M214" i="7" s="1"/>
  <c r="L215" i="7"/>
  <c r="M215" i="7" s="1"/>
  <c r="L216" i="7"/>
  <c r="M216" i="7" s="1"/>
  <c r="L217" i="7"/>
  <c r="L218" i="7"/>
  <c r="M218" i="7" s="1"/>
  <c r="L219" i="7"/>
  <c r="M219" i="7" s="1"/>
  <c r="L220" i="7"/>
  <c r="M220" i="7" s="1"/>
  <c r="L221" i="7"/>
  <c r="M221" i="7" s="1"/>
  <c r="L222" i="7"/>
  <c r="M222" i="7" s="1"/>
  <c r="L223" i="7"/>
  <c r="M223" i="7" s="1"/>
  <c r="L224" i="7"/>
  <c r="M224" i="7" s="1"/>
  <c r="L225" i="7"/>
  <c r="M225" i="7" s="1"/>
  <c r="L226" i="7"/>
  <c r="M226" i="7" s="1"/>
  <c r="L227" i="7"/>
  <c r="M227" i="7" s="1"/>
  <c r="L228" i="7"/>
  <c r="M228" i="7" s="1"/>
  <c r="L229" i="7"/>
  <c r="L230" i="7"/>
  <c r="M230" i="7" s="1"/>
  <c r="L231" i="7"/>
  <c r="M231" i="7" s="1"/>
  <c r="L232" i="7"/>
  <c r="M232" i="7" s="1"/>
  <c r="L233" i="7"/>
  <c r="L234" i="7"/>
  <c r="M234" i="7" s="1"/>
  <c r="L235" i="7"/>
  <c r="M235" i="7" s="1"/>
  <c r="L236" i="7"/>
  <c r="M236" i="7" s="1"/>
  <c r="L237" i="7"/>
  <c r="M237" i="7" s="1"/>
  <c r="L238" i="7"/>
  <c r="M238" i="7" s="1"/>
  <c r="L239" i="7"/>
  <c r="M239" i="7" s="1"/>
  <c r="L240" i="7"/>
  <c r="M240" i="7" s="1"/>
  <c r="L241" i="7"/>
  <c r="M241" i="7" s="1"/>
  <c r="L242" i="7"/>
  <c r="M242" i="7" s="1"/>
  <c r="L243" i="7"/>
  <c r="M243" i="7" s="1"/>
  <c r="L244" i="7"/>
  <c r="M244" i="7" s="1"/>
  <c r="L245" i="7"/>
  <c r="L246" i="7"/>
  <c r="M246" i="7" s="1"/>
  <c r="L247" i="7"/>
  <c r="M247" i="7" s="1"/>
  <c r="L248" i="7"/>
  <c r="M248" i="7" s="1"/>
  <c r="L249" i="7"/>
  <c r="L250" i="7"/>
  <c r="M250" i="7" s="1"/>
  <c r="L251" i="7"/>
  <c r="M251" i="7" s="1"/>
  <c r="L252" i="7"/>
  <c r="M252" i="7" s="1"/>
  <c r="L253" i="7"/>
  <c r="M253" i="7" s="1"/>
  <c r="L254" i="7"/>
  <c r="M254" i="7" s="1"/>
  <c r="L255" i="7"/>
  <c r="M255" i="7" s="1"/>
  <c r="L256" i="7"/>
  <c r="M256" i="7" s="1"/>
  <c r="L257" i="7"/>
  <c r="M257" i="7" s="1"/>
  <c r="L258" i="7"/>
  <c r="M258" i="7" s="1"/>
  <c r="L259" i="7"/>
  <c r="M259" i="7" s="1"/>
  <c r="L260" i="7"/>
  <c r="M260" i="7" s="1"/>
  <c r="L261" i="7"/>
  <c r="L262" i="7"/>
  <c r="M262" i="7" s="1"/>
  <c r="L263" i="7"/>
  <c r="M263" i="7" s="1"/>
  <c r="L264" i="7"/>
  <c r="M264" i="7" s="1"/>
  <c r="L265" i="7"/>
  <c r="L266" i="7"/>
  <c r="M266" i="7" s="1"/>
  <c r="L267" i="7"/>
  <c r="M267" i="7" s="1"/>
  <c r="L268" i="7"/>
  <c r="M268" i="7" s="1"/>
  <c r="L269" i="7"/>
  <c r="M269" i="7" s="1"/>
  <c r="L270" i="7"/>
  <c r="M270" i="7" s="1"/>
  <c r="L271" i="7"/>
  <c r="M271" i="7" s="1"/>
  <c r="L272" i="7"/>
  <c r="M272" i="7" s="1"/>
  <c r="L273" i="7"/>
  <c r="M273" i="7" s="1"/>
  <c r="L274" i="7"/>
  <c r="M274" i="7" s="1"/>
  <c r="L275" i="7"/>
  <c r="M275" i="7" s="1"/>
  <c r="L276" i="7"/>
  <c r="M276" i="7" s="1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J11" i="7"/>
  <c r="J21" i="7"/>
  <c r="J23" i="7"/>
  <c r="J27" i="7"/>
  <c r="J37" i="7"/>
  <c r="J39" i="7"/>
  <c r="J43" i="7"/>
  <c r="J53" i="7"/>
  <c r="J55" i="7"/>
  <c r="J59" i="7"/>
  <c r="J69" i="7"/>
  <c r="J71" i="7"/>
  <c r="J75" i="7"/>
  <c r="J85" i="7"/>
  <c r="J86" i="7"/>
  <c r="J89" i="7"/>
  <c r="J90" i="7"/>
  <c r="J93" i="7"/>
  <c r="J94" i="7"/>
  <c r="J97" i="7"/>
  <c r="J98" i="7"/>
  <c r="J101" i="7"/>
  <c r="J102" i="7"/>
  <c r="J105" i="7"/>
  <c r="J106" i="7"/>
  <c r="J109" i="7"/>
  <c r="J110" i="7"/>
  <c r="J113" i="7"/>
  <c r="J114" i="7"/>
  <c r="J117" i="7"/>
  <c r="J118" i="7"/>
  <c r="J121" i="7"/>
  <c r="J122" i="7"/>
  <c r="J125" i="7"/>
  <c r="J126" i="7"/>
  <c r="J129" i="7"/>
  <c r="J130" i="7"/>
  <c r="J133" i="7"/>
  <c r="J134" i="7"/>
  <c r="J137" i="7"/>
  <c r="J138" i="7"/>
  <c r="J141" i="7"/>
  <c r="J142" i="7"/>
  <c r="J145" i="7"/>
  <c r="J146" i="7"/>
  <c r="J149" i="7"/>
  <c r="J150" i="7"/>
  <c r="J153" i="7"/>
  <c r="J154" i="7"/>
  <c r="J157" i="7"/>
  <c r="J158" i="7"/>
  <c r="J161" i="7"/>
  <c r="J162" i="7"/>
  <c r="J165" i="7"/>
  <c r="J166" i="7"/>
  <c r="J169" i="7"/>
  <c r="J170" i="7"/>
  <c r="J173" i="7"/>
  <c r="J174" i="7"/>
  <c r="J177" i="7"/>
  <c r="J178" i="7"/>
  <c r="J181" i="7"/>
  <c r="J182" i="7"/>
  <c r="J185" i="7"/>
  <c r="J186" i="7"/>
  <c r="J189" i="7"/>
  <c r="J190" i="7"/>
  <c r="J193" i="7"/>
  <c r="J194" i="7"/>
  <c r="J197" i="7"/>
  <c r="J198" i="7"/>
  <c r="J201" i="7"/>
  <c r="J202" i="7"/>
  <c r="J205" i="7"/>
  <c r="J206" i="7"/>
  <c r="J209" i="7"/>
  <c r="J210" i="7"/>
  <c r="J213" i="7"/>
  <c r="J214" i="7"/>
  <c r="J217" i="7"/>
  <c r="J218" i="7"/>
  <c r="J221" i="7"/>
  <c r="J222" i="7"/>
  <c r="J225" i="7"/>
  <c r="J226" i="7"/>
  <c r="J229" i="7"/>
  <c r="J230" i="7"/>
  <c r="J233" i="7"/>
  <c r="J234" i="7"/>
  <c r="J237" i="7"/>
  <c r="J238" i="7"/>
  <c r="J241" i="7"/>
  <c r="J242" i="7"/>
  <c r="J245" i="7"/>
  <c r="J246" i="7"/>
  <c r="J249" i="7"/>
  <c r="J250" i="7"/>
  <c r="J253" i="7"/>
  <c r="J254" i="7"/>
  <c r="J257" i="7"/>
  <c r="J258" i="7"/>
  <c r="J261" i="7"/>
  <c r="J262" i="7"/>
  <c r="J265" i="7"/>
  <c r="J266" i="7"/>
  <c r="J269" i="7"/>
  <c r="J270" i="7"/>
  <c r="J274" i="7"/>
  <c r="J275" i="7"/>
  <c r="I11" i="7"/>
  <c r="I12" i="7"/>
  <c r="J12" i="7" s="1"/>
  <c r="I13" i="7"/>
  <c r="J13" i="7" s="1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I22" i="7"/>
  <c r="J22" i="7" s="1"/>
  <c r="I23" i="7"/>
  <c r="I24" i="7"/>
  <c r="J24" i="7" s="1"/>
  <c r="I25" i="7"/>
  <c r="J25" i="7" s="1"/>
  <c r="I26" i="7"/>
  <c r="J26" i="7" s="1"/>
  <c r="I27" i="7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I38" i="7"/>
  <c r="J38" i="7" s="1"/>
  <c r="I39" i="7"/>
  <c r="I40" i="7"/>
  <c r="J40" i="7" s="1"/>
  <c r="I41" i="7"/>
  <c r="J41" i="7" s="1"/>
  <c r="I42" i="7"/>
  <c r="J42" i="7" s="1"/>
  <c r="I43" i="7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I54" i="7"/>
  <c r="J54" i="7" s="1"/>
  <c r="I55" i="7"/>
  <c r="I56" i="7"/>
  <c r="J56" i="7" s="1"/>
  <c r="I57" i="7"/>
  <c r="J57" i="7" s="1"/>
  <c r="I58" i="7"/>
  <c r="J58" i="7" s="1"/>
  <c r="I59" i="7"/>
  <c r="I60" i="7"/>
  <c r="J60" i="7" s="1"/>
  <c r="I61" i="7"/>
  <c r="J61" i="7" s="1"/>
  <c r="I62" i="7"/>
  <c r="J62" i="7" s="1"/>
  <c r="I63" i="7"/>
  <c r="J63" i="7" s="1"/>
  <c r="I64" i="7"/>
  <c r="J64" i="7" s="1"/>
  <c r="I65" i="7"/>
  <c r="J65" i="7" s="1"/>
  <c r="I66" i="7"/>
  <c r="J66" i="7" s="1"/>
  <c r="I67" i="7"/>
  <c r="J67" i="7" s="1"/>
  <c r="I68" i="7"/>
  <c r="J68" i="7" s="1"/>
  <c r="I69" i="7"/>
  <c r="I70" i="7"/>
  <c r="J70" i="7" s="1"/>
  <c r="I71" i="7"/>
  <c r="I72" i="7"/>
  <c r="J72" i="7" s="1"/>
  <c r="I73" i="7"/>
  <c r="J73" i="7" s="1"/>
  <c r="I74" i="7"/>
  <c r="J74" i="7" s="1"/>
  <c r="I75" i="7"/>
  <c r="I76" i="7"/>
  <c r="J76" i="7" s="1"/>
  <c r="I77" i="7"/>
  <c r="J77" i="7" s="1"/>
  <c r="I78" i="7"/>
  <c r="J78" i="7" s="1"/>
  <c r="I79" i="7"/>
  <c r="J79" i="7" s="1"/>
  <c r="I80" i="7"/>
  <c r="J80" i="7" s="1"/>
  <c r="I81" i="7"/>
  <c r="J81" i="7" s="1"/>
  <c r="I82" i="7"/>
  <c r="J82" i="7" s="1"/>
  <c r="I83" i="7"/>
  <c r="J83" i="7" s="1"/>
  <c r="I84" i="7"/>
  <c r="J84" i="7" s="1"/>
  <c r="I85" i="7"/>
  <c r="I86" i="7"/>
  <c r="I87" i="7"/>
  <c r="J87" i="7" s="1"/>
  <c r="I88" i="7"/>
  <c r="J88" i="7" s="1"/>
  <c r="I89" i="7"/>
  <c r="I90" i="7"/>
  <c r="I91" i="7"/>
  <c r="J91" i="7" s="1"/>
  <c r="I92" i="7"/>
  <c r="J92" i="7" s="1"/>
  <c r="I93" i="7"/>
  <c r="I94" i="7"/>
  <c r="I95" i="7"/>
  <c r="J95" i="7" s="1"/>
  <c r="I96" i="7"/>
  <c r="J96" i="7" s="1"/>
  <c r="I97" i="7"/>
  <c r="I98" i="7"/>
  <c r="I99" i="7"/>
  <c r="J99" i="7" s="1"/>
  <c r="I100" i="7"/>
  <c r="J100" i="7" s="1"/>
  <c r="I101" i="7"/>
  <c r="I102" i="7"/>
  <c r="I103" i="7"/>
  <c r="J103" i="7" s="1"/>
  <c r="I104" i="7"/>
  <c r="J104" i="7" s="1"/>
  <c r="I105" i="7"/>
  <c r="I106" i="7"/>
  <c r="I107" i="7"/>
  <c r="J107" i="7" s="1"/>
  <c r="I108" i="7"/>
  <c r="J108" i="7" s="1"/>
  <c r="I109" i="7"/>
  <c r="I110" i="7"/>
  <c r="I111" i="7"/>
  <c r="J111" i="7" s="1"/>
  <c r="I112" i="7"/>
  <c r="J112" i="7" s="1"/>
  <c r="I113" i="7"/>
  <c r="I114" i="7"/>
  <c r="I115" i="7"/>
  <c r="J115" i="7" s="1"/>
  <c r="I116" i="7"/>
  <c r="J116" i="7" s="1"/>
  <c r="I117" i="7"/>
  <c r="I118" i="7"/>
  <c r="I119" i="7"/>
  <c r="J119" i="7" s="1"/>
  <c r="I120" i="7"/>
  <c r="J120" i="7" s="1"/>
  <c r="I121" i="7"/>
  <c r="I122" i="7"/>
  <c r="I123" i="7"/>
  <c r="J123" i="7" s="1"/>
  <c r="I124" i="7"/>
  <c r="J124" i="7" s="1"/>
  <c r="I125" i="7"/>
  <c r="I126" i="7"/>
  <c r="I127" i="7"/>
  <c r="J127" i="7" s="1"/>
  <c r="I128" i="7"/>
  <c r="J128" i="7" s="1"/>
  <c r="I129" i="7"/>
  <c r="I130" i="7"/>
  <c r="I131" i="7"/>
  <c r="J131" i="7" s="1"/>
  <c r="I132" i="7"/>
  <c r="J132" i="7" s="1"/>
  <c r="I133" i="7"/>
  <c r="I134" i="7"/>
  <c r="I135" i="7"/>
  <c r="J135" i="7" s="1"/>
  <c r="I136" i="7"/>
  <c r="J136" i="7" s="1"/>
  <c r="I137" i="7"/>
  <c r="I138" i="7"/>
  <c r="I139" i="7"/>
  <c r="J139" i="7" s="1"/>
  <c r="I140" i="7"/>
  <c r="J140" i="7" s="1"/>
  <c r="I141" i="7"/>
  <c r="I142" i="7"/>
  <c r="I143" i="7"/>
  <c r="J143" i="7" s="1"/>
  <c r="I144" i="7"/>
  <c r="J144" i="7" s="1"/>
  <c r="I145" i="7"/>
  <c r="I146" i="7"/>
  <c r="I147" i="7"/>
  <c r="J147" i="7" s="1"/>
  <c r="I148" i="7"/>
  <c r="J148" i="7" s="1"/>
  <c r="I149" i="7"/>
  <c r="I150" i="7"/>
  <c r="I151" i="7"/>
  <c r="J151" i="7" s="1"/>
  <c r="I152" i="7"/>
  <c r="J152" i="7" s="1"/>
  <c r="I153" i="7"/>
  <c r="I154" i="7"/>
  <c r="I155" i="7"/>
  <c r="J155" i="7" s="1"/>
  <c r="I156" i="7"/>
  <c r="J156" i="7" s="1"/>
  <c r="I157" i="7"/>
  <c r="I158" i="7"/>
  <c r="I159" i="7"/>
  <c r="J159" i="7" s="1"/>
  <c r="I160" i="7"/>
  <c r="J160" i="7" s="1"/>
  <c r="I161" i="7"/>
  <c r="I162" i="7"/>
  <c r="I163" i="7"/>
  <c r="J163" i="7" s="1"/>
  <c r="I164" i="7"/>
  <c r="J164" i="7" s="1"/>
  <c r="I165" i="7"/>
  <c r="I166" i="7"/>
  <c r="I167" i="7"/>
  <c r="J167" i="7" s="1"/>
  <c r="I168" i="7"/>
  <c r="J168" i="7" s="1"/>
  <c r="I169" i="7"/>
  <c r="I170" i="7"/>
  <c r="I171" i="7"/>
  <c r="J171" i="7" s="1"/>
  <c r="I172" i="7"/>
  <c r="J172" i="7" s="1"/>
  <c r="I173" i="7"/>
  <c r="I174" i="7"/>
  <c r="I175" i="7"/>
  <c r="J175" i="7" s="1"/>
  <c r="I176" i="7"/>
  <c r="J176" i="7" s="1"/>
  <c r="I177" i="7"/>
  <c r="I178" i="7"/>
  <c r="I179" i="7"/>
  <c r="J179" i="7" s="1"/>
  <c r="I180" i="7"/>
  <c r="J180" i="7" s="1"/>
  <c r="I181" i="7"/>
  <c r="I182" i="7"/>
  <c r="I183" i="7"/>
  <c r="J183" i="7" s="1"/>
  <c r="I184" i="7"/>
  <c r="J184" i="7" s="1"/>
  <c r="I185" i="7"/>
  <c r="I186" i="7"/>
  <c r="I187" i="7"/>
  <c r="J187" i="7" s="1"/>
  <c r="I188" i="7"/>
  <c r="J188" i="7" s="1"/>
  <c r="I189" i="7"/>
  <c r="I190" i="7"/>
  <c r="I191" i="7"/>
  <c r="J191" i="7" s="1"/>
  <c r="I192" i="7"/>
  <c r="J192" i="7" s="1"/>
  <c r="I193" i="7"/>
  <c r="I194" i="7"/>
  <c r="I195" i="7"/>
  <c r="J195" i="7" s="1"/>
  <c r="I196" i="7"/>
  <c r="J196" i="7" s="1"/>
  <c r="I197" i="7"/>
  <c r="I198" i="7"/>
  <c r="I199" i="7"/>
  <c r="J199" i="7" s="1"/>
  <c r="I200" i="7"/>
  <c r="J200" i="7" s="1"/>
  <c r="I201" i="7"/>
  <c r="I202" i="7"/>
  <c r="I203" i="7"/>
  <c r="J203" i="7" s="1"/>
  <c r="I204" i="7"/>
  <c r="J204" i="7" s="1"/>
  <c r="I205" i="7"/>
  <c r="I206" i="7"/>
  <c r="I207" i="7"/>
  <c r="J207" i="7" s="1"/>
  <c r="I208" i="7"/>
  <c r="J208" i="7" s="1"/>
  <c r="I209" i="7"/>
  <c r="I210" i="7"/>
  <c r="I211" i="7"/>
  <c r="J211" i="7" s="1"/>
  <c r="I212" i="7"/>
  <c r="J212" i="7" s="1"/>
  <c r="I213" i="7"/>
  <c r="I214" i="7"/>
  <c r="I215" i="7"/>
  <c r="J215" i="7" s="1"/>
  <c r="I216" i="7"/>
  <c r="J216" i="7" s="1"/>
  <c r="I217" i="7"/>
  <c r="I218" i="7"/>
  <c r="I219" i="7"/>
  <c r="J219" i="7" s="1"/>
  <c r="I220" i="7"/>
  <c r="J220" i="7" s="1"/>
  <c r="I221" i="7"/>
  <c r="I222" i="7"/>
  <c r="I223" i="7"/>
  <c r="J223" i="7" s="1"/>
  <c r="I224" i="7"/>
  <c r="J224" i="7" s="1"/>
  <c r="I225" i="7"/>
  <c r="I226" i="7"/>
  <c r="I227" i="7"/>
  <c r="J227" i="7" s="1"/>
  <c r="I228" i="7"/>
  <c r="J228" i="7" s="1"/>
  <c r="I229" i="7"/>
  <c r="I230" i="7"/>
  <c r="I231" i="7"/>
  <c r="J231" i="7" s="1"/>
  <c r="I232" i="7"/>
  <c r="J232" i="7" s="1"/>
  <c r="I233" i="7"/>
  <c r="I234" i="7"/>
  <c r="I235" i="7"/>
  <c r="J235" i="7" s="1"/>
  <c r="I236" i="7"/>
  <c r="J236" i="7" s="1"/>
  <c r="I237" i="7"/>
  <c r="I238" i="7"/>
  <c r="I239" i="7"/>
  <c r="J239" i="7" s="1"/>
  <c r="I240" i="7"/>
  <c r="J240" i="7" s="1"/>
  <c r="I241" i="7"/>
  <c r="I242" i="7"/>
  <c r="I243" i="7"/>
  <c r="J243" i="7" s="1"/>
  <c r="I244" i="7"/>
  <c r="J244" i="7" s="1"/>
  <c r="I245" i="7"/>
  <c r="I246" i="7"/>
  <c r="I247" i="7"/>
  <c r="J247" i="7" s="1"/>
  <c r="I248" i="7"/>
  <c r="J248" i="7" s="1"/>
  <c r="I249" i="7"/>
  <c r="I250" i="7"/>
  <c r="I251" i="7"/>
  <c r="J251" i="7" s="1"/>
  <c r="I252" i="7"/>
  <c r="J252" i="7" s="1"/>
  <c r="I253" i="7"/>
  <c r="I254" i="7"/>
  <c r="I255" i="7"/>
  <c r="J255" i="7" s="1"/>
  <c r="I256" i="7"/>
  <c r="J256" i="7" s="1"/>
  <c r="I257" i="7"/>
  <c r="I258" i="7"/>
  <c r="I259" i="7"/>
  <c r="J259" i="7" s="1"/>
  <c r="I260" i="7"/>
  <c r="J260" i="7" s="1"/>
  <c r="I261" i="7"/>
  <c r="I262" i="7"/>
  <c r="I263" i="7"/>
  <c r="J263" i="7" s="1"/>
  <c r="I264" i="7"/>
  <c r="J264" i="7" s="1"/>
  <c r="I265" i="7"/>
  <c r="I266" i="7"/>
  <c r="I267" i="7"/>
  <c r="J267" i="7" s="1"/>
  <c r="I268" i="7"/>
  <c r="J268" i="7" s="1"/>
  <c r="I269" i="7"/>
  <c r="I270" i="7"/>
  <c r="I271" i="7"/>
  <c r="J271" i="7" s="1"/>
  <c r="I272" i="7"/>
  <c r="J272" i="7" s="1"/>
  <c r="I273" i="7"/>
  <c r="J273" i="7" s="1"/>
  <c r="I274" i="7"/>
  <c r="I275" i="7"/>
  <c r="I276" i="7"/>
  <c r="J276" i="7" s="1"/>
  <c r="L10" i="7"/>
  <c r="M10" i="7" s="1"/>
  <c r="K10" i="7"/>
  <c r="I10" i="7"/>
  <c r="J10" i="7" s="1"/>
  <c r="M278" i="7" l="1"/>
  <c r="N225" i="1"/>
  <c r="K225" i="1"/>
  <c r="M11" i="1"/>
  <c r="M17" i="1"/>
  <c r="M27" i="1"/>
  <c r="M33" i="1"/>
  <c r="M43" i="1"/>
  <c r="M49" i="1"/>
  <c r="M59" i="1"/>
  <c r="M65" i="1"/>
  <c r="M75" i="1"/>
  <c r="M81" i="1"/>
  <c r="M93" i="1"/>
  <c r="M105" i="1"/>
  <c r="M109" i="1"/>
  <c r="M121" i="1"/>
  <c r="M129" i="1"/>
  <c r="M141" i="1"/>
  <c r="M145" i="1"/>
  <c r="M151" i="1"/>
  <c r="M157" i="1"/>
  <c r="M161" i="1"/>
  <c r="M167" i="1"/>
  <c r="M173" i="1"/>
  <c r="M177" i="1"/>
  <c r="M183" i="1"/>
  <c r="M189" i="1"/>
  <c r="M193" i="1"/>
  <c r="M199" i="1"/>
  <c r="M205" i="1"/>
  <c r="M223" i="1"/>
  <c r="L11" i="1"/>
  <c r="L12" i="1"/>
  <c r="L13" i="1"/>
  <c r="M13" i="1" s="1"/>
  <c r="L14" i="1"/>
  <c r="L15" i="1"/>
  <c r="M15" i="1" s="1"/>
  <c r="L16" i="1"/>
  <c r="L17" i="1"/>
  <c r="L18" i="1"/>
  <c r="L19" i="1"/>
  <c r="M19" i="1" s="1"/>
  <c r="L20" i="1"/>
  <c r="L21" i="1"/>
  <c r="L22" i="1"/>
  <c r="L23" i="1"/>
  <c r="L24" i="1"/>
  <c r="L25" i="1"/>
  <c r="M25" i="1" s="1"/>
  <c r="L26" i="1"/>
  <c r="M26" i="1" s="1"/>
  <c r="L27" i="1"/>
  <c r="L28" i="1"/>
  <c r="L29" i="1"/>
  <c r="M29" i="1" s="1"/>
  <c r="L30" i="1"/>
  <c r="L31" i="1"/>
  <c r="M31" i="1" s="1"/>
  <c r="L32" i="1"/>
  <c r="L33" i="1"/>
  <c r="L34" i="1"/>
  <c r="L35" i="1"/>
  <c r="M35" i="1" s="1"/>
  <c r="L36" i="1"/>
  <c r="L37" i="1"/>
  <c r="L38" i="1"/>
  <c r="L39" i="1"/>
  <c r="L40" i="1"/>
  <c r="L41" i="1"/>
  <c r="M41" i="1" s="1"/>
  <c r="L42" i="1"/>
  <c r="M42" i="1" s="1"/>
  <c r="L43" i="1"/>
  <c r="L44" i="1"/>
  <c r="L45" i="1"/>
  <c r="M45" i="1" s="1"/>
  <c r="L46" i="1"/>
  <c r="L47" i="1"/>
  <c r="M47" i="1" s="1"/>
  <c r="L48" i="1"/>
  <c r="L49" i="1"/>
  <c r="L50" i="1"/>
  <c r="L51" i="1"/>
  <c r="M51" i="1" s="1"/>
  <c r="L52" i="1"/>
  <c r="L53" i="1"/>
  <c r="L54" i="1"/>
  <c r="L55" i="1"/>
  <c r="L56" i="1"/>
  <c r="L57" i="1"/>
  <c r="M57" i="1" s="1"/>
  <c r="L58" i="1"/>
  <c r="M58" i="1" s="1"/>
  <c r="L59" i="1"/>
  <c r="L60" i="1"/>
  <c r="L61" i="1"/>
  <c r="M61" i="1" s="1"/>
  <c r="L62" i="1"/>
  <c r="L63" i="1"/>
  <c r="M63" i="1" s="1"/>
  <c r="L64" i="1"/>
  <c r="L65" i="1"/>
  <c r="L66" i="1"/>
  <c r="L67" i="1"/>
  <c r="M67" i="1" s="1"/>
  <c r="L68" i="1"/>
  <c r="L69" i="1"/>
  <c r="L70" i="1"/>
  <c r="L71" i="1"/>
  <c r="L72" i="1"/>
  <c r="L73" i="1"/>
  <c r="M73" i="1" s="1"/>
  <c r="L74" i="1"/>
  <c r="M74" i="1" s="1"/>
  <c r="L75" i="1"/>
  <c r="L76" i="1"/>
  <c r="L77" i="1"/>
  <c r="M77" i="1" s="1"/>
  <c r="L78" i="1"/>
  <c r="L79" i="1"/>
  <c r="L80" i="1"/>
  <c r="L81" i="1"/>
  <c r="L82" i="1"/>
  <c r="L83" i="1"/>
  <c r="L84" i="1"/>
  <c r="L85" i="1"/>
  <c r="L86" i="1"/>
  <c r="L87" i="1"/>
  <c r="L88" i="1"/>
  <c r="L89" i="1"/>
  <c r="M89" i="1" s="1"/>
  <c r="L90" i="1"/>
  <c r="M90" i="1" s="1"/>
  <c r="L91" i="1"/>
  <c r="M91" i="1" s="1"/>
  <c r="L92" i="1"/>
  <c r="L93" i="1"/>
  <c r="L94" i="1"/>
  <c r="L95" i="1"/>
  <c r="L96" i="1"/>
  <c r="L97" i="1"/>
  <c r="M97" i="1" s="1"/>
  <c r="L98" i="1"/>
  <c r="L99" i="1"/>
  <c r="L100" i="1"/>
  <c r="L101" i="1"/>
  <c r="L102" i="1"/>
  <c r="L103" i="1"/>
  <c r="L104" i="1"/>
  <c r="L105" i="1"/>
  <c r="L106" i="1"/>
  <c r="M106" i="1" s="1"/>
  <c r="L107" i="1"/>
  <c r="M107" i="1" s="1"/>
  <c r="L108" i="1"/>
  <c r="L109" i="1"/>
  <c r="L110" i="1"/>
  <c r="L111" i="1"/>
  <c r="L112" i="1"/>
  <c r="L113" i="1"/>
  <c r="M113" i="1" s="1"/>
  <c r="L114" i="1"/>
  <c r="M114" i="1" s="1"/>
  <c r="L115" i="1"/>
  <c r="L116" i="1"/>
  <c r="L117" i="1"/>
  <c r="L118" i="1"/>
  <c r="L119" i="1"/>
  <c r="L120" i="1"/>
  <c r="L121" i="1"/>
  <c r="L122" i="1"/>
  <c r="M122" i="1" s="1"/>
  <c r="L123" i="1"/>
  <c r="L124" i="1"/>
  <c r="L125" i="1"/>
  <c r="M125" i="1" s="1"/>
  <c r="L126" i="1"/>
  <c r="L127" i="1"/>
  <c r="L128" i="1"/>
  <c r="L129" i="1"/>
  <c r="L130" i="1"/>
  <c r="M130" i="1" s="1"/>
  <c r="L131" i="1"/>
  <c r="L132" i="1"/>
  <c r="L133" i="1"/>
  <c r="L134" i="1"/>
  <c r="L135" i="1"/>
  <c r="L136" i="1"/>
  <c r="L137" i="1"/>
  <c r="M137" i="1" s="1"/>
  <c r="L138" i="1"/>
  <c r="M138" i="1" s="1"/>
  <c r="L139" i="1"/>
  <c r="M139" i="1" s="1"/>
  <c r="L140" i="1"/>
  <c r="L141" i="1"/>
  <c r="L142" i="1"/>
  <c r="L143" i="1"/>
  <c r="M143" i="1" s="1"/>
  <c r="L144" i="1"/>
  <c r="M144" i="1" s="1"/>
  <c r="N144" i="1" s="1"/>
  <c r="L145" i="1"/>
  <c r="L146" i="1"/>
  <c r="L147" i="1"/>
  <c r="M147" i="1" s="1"/>
  <c r="L148" i="1"/>
  <c r="M148" i="1" s="1"/>
  <c r="L149" i="1"/>
  <c r="M149" i="1" s="1"/>
  <c r="L150" i="1"/>
  <c r="M150" i="1" s="1"/>
  <c r="L151" i="1"/>
  <c r="L152" i="1"/>
  <c r="M152" i="1" s="1"/>
  <c r="L153" i="1"/>
  <c r="M153" i="1" s="1"/>
  <c r="L154" i="1"/>
  <c r="L155" i="1"/>
  <c r="L156" i="1"/>
  <c r="L157" i="1"/>
  <c r="L158" i="1"/>
  <c r="L159" i="1"/>
  <c r="M159" i="1" s="1"/>
  <c r="L160" i="1"/>
  <c r="M160" i="1" s="1"/>
  <c r="N160" i="1" s="1"/>
  <c r="L161" i="1"/>
  <c r="L162" i="1"/>
  <c r="L163" i="1"/>
  <c r="M163" i="1" s="1"/>
  <c r="L164" i="1"/>
  <c r="M164" i="1" s="1"/>
  <c r="L165" i="1"/>
  <c r="M165" i="1" s="1"/>
  <c r="L166" i="1"/>
  <c r="M166" i="1" s="1"/>
  <c r="L167" i="1"/>
  <c r="L168" i="1"/>
  <c r="M168" i="1" s="1"/>
  <c r="L169" i="1"/>
  <c r="M169" i="1" s="1"/>
  <c r="L170" i="1"/>
  <c r="L171" i="1"/>
  <c r="M171" i="1" s="1"/>
  <c r="N171" i="1" s="1"/>
  <c r="L172" i="1"/>
  <c r="L173" i="1"/>
  <c r="L174" i="1"/>
  <c r="L175" i="1"/>
  <c r="M175" i="1" s="1"/>
  <c r="L176" i="1"/>
  <c r="M176" i="1" s="1"/>
  <c r="N176" i="1" s="1"/>
  <c r="L177" i="1"/>
  <c r="L178" i="1"/>
  <c r="L179" i="1"/>
  <c r="M179" i="1" s="1"/>
  <c r="L180" i="1"/>
  <c r="M180" i="1" s="1"/>
  <c r="L181" i="1"/>
  <c r="M181" i="1" s="1"/>
  <c r="L182" i="1"/>
  <c r="M182" i="1" s="1"/>
  <c r="L183" i="1"/>
  <c r="L184" i="1"/>
  <c r="M184" i="1" s="1"/>
  <c r="L185" i="1"/>
  <c r="M185" i="1" s="1"/>
  <c r="L186" i="1"/>
  <c r="L187" i="1"/>
  <c r="M187" i="1" s="1"/>
  <c r="L188" i="1"/>
  <c r="L189" i="1"/>
  <c r="L190" i="1"/>
  <c r="L191" i="1"/>
  <c r="M191" i="1" s="1"/>
  <c r="L192" i="1"/>
  <c r="M192" i="1" s="1"/>
  <c r="L193" i="1"/>
  <c r="L194" i="1"/>
  <c r="L195" i="1"/>
  <c r="M195" i="1" s="1"/>
  <c r="L196" i="1"/>
  <c r="M196" i="1" s="1"/>
  <c r="L197" i="1"/>
  <c r="M197" i="1" s="1"/>
  <c r="L198" i="1"/>
  <c r="M198" i="1" s="1"/>
  <c r="L199" i="1"/>
  <c r="L200" i="1"/>
  <c r="M200" i="1" s="1"/>
  <c r="L201" i="1"/>
  <c r="M201" i="1" s="1"/>
  <c r="L202" i="1"/>
  <c r="L203" i="1"/>
  <c r="L204" i="1"/>
  <c r="L205" i="1"/>
  <c r="L206" i="1"/>
  <c r="L207" i="1"/>
  <c r="M207" i="1" s="1"/>
  <c r="L208" i="1"/>
  <c r="M208" i="1" s="1"/>
  <c r="N208" i="1" s="1"/>
  <c r="L209" i="1"/>
  <c r="L210" i="1"/>
  <c r="L211" i="1"/>
  <c r="L212" i="1"/>
  <c r="M212" i="1" s="1"/>
  <c r="L213" i="1"/>
  <c r="L214" i="1"/>
  <c r="M214" i="1" s="1"/>
  <c r="L215" i="1"/>
  <c r="M215" i="1" s="1"/>
  <c r="L216" i="1"/>
  <c r="M216" i="1" s="1"/>
  <c r="L217" i="1"/>
  <c r="L218" i="1"/>
  <c r="L219" i="1"/>
  <c r="L220" i="1"/>
  <c r="L221" i="1"/>
  <c r="L222" i="1"/>
  <c r="L223" i="1"/>
  <c r="L10" i="1"/>
  <c r="M10" i="1" s="1"/>
  <c r="N10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N192" i="1" l="1"/>
  <c r="N222" i="1"/>
  <c r="M222" i="1"/>
  <c r="M210" i="1"/>
  <c r="N210" i="1" s="1"/>
  <c r="M206" i="1"/>
  <c r="N206" i="1" s="1"/>
  <c r="M202" i="1"/>
  <c r="N202" i="1" s="1"/>
  <c r="N194" i="1"/>
  <c r="M194" i="1"/>
  <c r="M190" i="1"/>
  <c r="N190" i="1" s="1"/>
  <c r="M186" i="1"/>
  <c r="N186" i="1" s="1"/>
  <c r="M178" i="1"/>
  <c r="N178" i="1" s="1"/>
  <c r="N174" i="1"/>
  <c r="M174" i="1"/>
  <c r="M170" i="1"/>
  <c r="N170" i="1" s="1"/>
  <c r="M162" i="1"/>
  <c r="N162" i="1" s="1"/>
  <c r="M158" i="1"/>
  <c r="N158" i="1" s="1"/>
  <c r="N154" i="1"/>
  <c r="M154" i="1"/>
  <c r="M146" i="1"/>
  <c r="N146" i="1" s="1"/>
  <c r="M142" i="1"/>
  <c r="N142" i="1" s="1"/>
  <c r="M126" i="1"/>
  <c r="N126" i="1" s="1"/>
  <c r="M110" i="1"/>
  <c r="N110" i="1" s="1"/>
  <c r="M98" i="1"/>
  <c r="N98" i="1" s="1"/>
  <c r="M94" i="1"/>
  <c r="N94" i="1" s="1"/>
  <c r="M82" i="1"/>
  <c r="N82" i="1"/>
  <c r="M78" i="1"/>
  <c r="N78" i="1" s="1"/>
  <c r="M66" i="1"/>
  <c r="N66" i="1"/>
  <c r="M62" i="1"/>
  <c r="N62" i="1" s="1"/>
  <c r="N54" i="1"/>
  <c r="M50" i="1"/>
  <c r="N50" i="1" s="1"/>
  <c r="M46" i="1"/>
  <c r="N46" i="1" s="1"/>
  <c r="M34" i="1"/>
  <c r="N34" i="1" s="1"/>
  <c r="M30" i="1"/>
  <c r="N30" i="1" s="1"/>
  <c r="M18" i="1"/>
  <c r="N18" i="1"/>
  <c r="M14" i="1"/>
  <c r="N14" i="1" s="1"/>
  <c r="M134" i="1"/>
  <c r="N134" i="1" s="1"/>
  <c r="M70" i="1"/>
  <c r="N70" i="1" s="1"/>
  <c r="N214" i="1"/>
  <c r="N150" i="1"/>
  <c r="N122" i="1"/>
  <c r="N74" i="1"/>
  <c r="M219" i="1"/>
  <c r="N219" i="1" s="1"/>
  <c r="M118" i="1"/>
  <c r="N118" i="1" s="1"/>
  <c r="M54" i="1"/>
  <c r="N187" i="1"/>
  <c r="N166" i="1"/>
  <c r="N114" i="1"/>
  <c r="N58" i="1"/>
  <c r="M218" i="1"/>
  <c r="N218" i="1" s="1"/>
  <c r="N172" i="1"/>
  <c r="M203" i="1"/>
  <c r="N203" i="1" s="1"/>
  <c r="M155" i="1"/>
  <c r="N155" i="1" s="1"/>
  <c r="M102" i="1"/>
  <c r="N102" i="1" s="1"/>
  <c r="M38" i="1"/>
  <c r="N38" i="1" s="1"/>
  <c r="N182" i="1"/>
  <c r="N138" i="1"/>
  <c r="N106" i="1"/>
  <c r="N42" i="1"/>
  <c r="N223" i="1"/>
  <c r="N215" i="1"/>
  <c r="N207" i="1"/>
  <c r="N199" i="1"/>
  <c r="N195" i="1"/>
  <c r="N191" i="1"/>
  <c r="N183" i="1"/>
  <c r="N179" i="1"/>
  <c r="N175" i="1"/>
  <c r="N167" i="1"/>
  <c r="N163" i="1"/>
  <c r="N159" i="1"/>
  <c r="N151" i="1"/>
  <c r="N147" i="1"/>
  <c r="N143" i="1"/>
  <c r="N139" i="1"/>
  <c r="M135" i="1"/>
  <c r="N135" i="1" s="1"/>
  <c r="N131" i="1"/>
  <c r="M131" i="1"/>
  <c r="M127" i="1"/>
  <c r="N127" i="1" s="1"/>
  <c r="M119" i="1"/>
  <c r="N119" i="1"/>
  <c r="M115" i="1"/>
  <c r="N115" i="1" s="1"/>
  <c r="M111" i="1"/>
  <c r="N111" i="1" s="1"/>
  <c r="N107" i="1"/>
  <c r="M103" i="1"/>
  <c r="N103" i="1" s="1"/>
  <c r="M99" i="1"/>
  <c r="N99" i="1" s="1"/>
  <c r="N95" i="1"/>
  <c r="M95" i="1"/>
  <c r="N91" i="1"/>
  <c r="M87" i="1"/>
  <c r="N87" i="1" s="1"/>
  <c r="M83" i="1"/>
  <c r="N83" i="1" s="1"/>
  <c r="N79" i="1"/>
  <c r="M79" i="1"/>
  <c r="M211" i="1"/>
  <c r="N211" i="1" s="1"/>
  <c r="M123" i="1"/>
  <c r="N123" i="1" s="1"/>
  <c r="M86" i="1"/>
  <c r="N86" i="1" s="1"/>
  <c r="M22" i="1"/>
  <c r="N22" i="1" s="1"/>
  <c r="N198" i="1"/>
  <c r="N130" i="1"/>
  <c r="N90" i="1"/>
  <c r="N26" i="1"/>
  <c r="N217" i="1"/>
  <c r="N205" i="1"/>
  <c r="N201" i="1"/>
  <c r="N197" i="1"/>
  <c r="N193" i="1"/>
  <c r="N189" i="1"/>
  <c r="N185" i="1"/>
  <c r="N181" i="1"/>
  <c r="N177" i="1"/>
  <c r="N173" i="1"/>
  <c r="N169" i="1"/>
  <c r="N165" i="1"/>
  <c r="N161" i="1"/>
  <c r="N157" i="1"/>
  <c r="N153" i="1"/>
  <c r="N149" i="1"/>
  <c r="N145" i="1"/>
  <c r="N141" i="1"/>
  <c r="N137" i="1"/>
  <c r="N133" i="1"/>
  <c r="N129" i="1"/>
  <c r="N125" i="1"/>
  <c r="N121" i="1"/>
  <c r="N113" i="1"/>
  <c r="N109" i="1"/>
  <c r="N105" i="1"/>
  <c r="N97" i="1"/>
  <c r="N93" i="1"/>
  <c r="N89" i="1"/>
  <c r="N81" i="1"/>
  <c r="N77" i="1"/>
  <c r="N73" i="1"/>
  <c r="N69" i="1"/>
  <c r="N65" i="1"/>
  <c r="N61" i="1"/>
  <c r="N57" i="1"/>
  <c r="N49" i="1"/>
  <c r="N45" i="1"/>
  <c r="N41" i="1"/>
  <c r="N37" i="1"/>
  <c r="N33" i="1"/>
  <c r="N29" i="1"/>
  <c r="N25" i="1"/>
  <c r="N17" i="1"/>
  <c r="N13" i="1"/>
  <c r="M133" i="1"/>
  <c r="M117" i="1"/>
  <c r="N117" i="1" s="1"/>
  <c r="M101" i="1"/>
  <c r="N101" i="1" s="1"/>
  <c r="M85" i="1"/>
  <c r="N85" i="1" s="1"/>
  <c r="M69" i="1"/>
  <c r="M53" i="1"/>
  <c r="N53" i="1" s="1"/>
  <c r="M37" i="1"/>
  <c r="M21" i="1"/>
  <c r="N21" i="1" s="1"/>
  <c r="N212" i="1"/>
  <c r="N196" i="1"/>
  <c r="N180" i="1"/>
  <c r="N164" i="1"/>
  <c r="N148" i="1"/>
  <c r="M136" i="1"/>
  <c r="N136" i="1" s="1"/>
  <c r="M132" i="1"/>
  <c r="N132" i="1" s="1"/>
  <c r="M128" i="1"/>
  <c r="N128" i="1" s="1"/>
  <c r="M124" i="1"/>
  <c r="N124" i="1" s="1"/>
  <c r="M120" i="1"/>
  <c r="N120" i="1" s="1"/>
  <c r="M116" i="1"/>
  <c r="N116" i="1" s="1"/>
  <c r="M112" i="1"/>
  <c r="N112" i="1" s="1"/>
  <c r="M108" i="1"/>
  <c r="N108" i="1" s="1"/>
  <c r="M104" i="1"/>
  <c r="N104" i="1" s="1"/>
  <c r="M100" i="1"/>
  <c r="N100" i="1" s="1"/>
  <c r="M96" i="1"/>
  <c r="N96" i="1" s="1"/>
  <c r="M92" i="1"/>
  <c r="N92" i="1" s="1"/>
  <c r="M88" i="1"/>
  <c r="N88" i="1" s="1"/>
  <c r="M84" i="1"/>
  <c r="N84" i="1" s="1"/>
  <c r="M80" i="1"/>
  <c r="N80" i="1" s="1"/>
  <c r="M76" i="1"/>
  <c r="N76" i="1" s="1"/>
  <c r="M72" i="1"/>
  <c r="N72" i="1" s="1"/>
  <c r="M68" i="1"/>
  <c r="N68" i="1" s="1"/>
  <c r="M64" i="1"/>
  <c r="N64" i="1" s="1"/>
  <c r="M60" i="1"/>
  <c r="N60" i="1" s="1"/>
  <c r="M56" i="1"/>
  <c r="N56" i="1" s="1"/>
  <c r="M52" i="1"/>
  <c r="N52" i="1" s="1"/>
  <c r="M48" i="1"/>
  <c r="N48" i="1" s="1"/>
  <c r="M44" i="1"/>
  <c r="N44" i="1" s="1"/>
  <c r="M40" i="1"/>
  <c r="N40" i="1" s="1"/>
  <c r="M36" i="1"/>
  <c r="N36" i="1" s="1"/>
  <c r="M32" i="1"/>
  <c r="N32" i="1" s="1"/>
  <c r="M28" i="1"/>
  <c r="N28" i="1" s="1"/>
  <c r="M24" i="1"/>
  <c r="N24" i="1" s="1"/>
  <c r="M20" i="1"/>
  <c r="N20" i="1" s="1"/>
  <c r="M16" i="1"/>
  <c r="N16" i="1" s="1"/>
  <c r="M12" i="1"/>
  <c r="N12" i="1" s="1"/>
  <c r="M221" i="1"/>
  <c r="N221" i="1" s="1"/>
  <c r="M217" i="1"/>
  <c r="M213" i="1"/>
  <c r="N213" i="1" s="1"/>
  <c r="M209" i="1"/>
  <c r="N209" i="1" s="1"/>
  <c r="N216" i="1"/>
  <c r="N200" i="1"/>
  <c r="N184" i="1"/>
  <c r="N168" i="1"/>
  <c r="N152" i="1"/>
  <c r="N75" i="1"/>
  <c r="N67" i="1"/>
  <c r="N63" i="1"/>
  <c r="N59" i="1"/>
  <c r="N55" i="1"/>
  <c r="N51" i="1"/>
  <c r="N47" i="1"/>
  <c r="N43" i="1"/>
  <c r="N35" i="1"/>
  <c r="N31" i="1"/>
  <c r="N27" i="1"/>
  <c r="N19" i="1"/>
  <c r="N15" i="1"/>
  <c r="N11" i="1"/>
  <c r="M220" i="1"/>
  <c r="N220" i="1" s="1"/>
  <c r="M204" i="1"/>
  <c r="N204" i="1" s="1"/>
  <c r="M188" i="1"/>
  <c r="N188" i="1" s="1"/>
  <c r="M172" i="1"/>
  <c r="M156" i="1"/>
  <c r="N156" i="1" s="1"/>
  <c r="M140" i="1"/>
  <c r="N140" i="1" s="1"/>
  <c r="M71" i="1"/>
  <c r="N71" i="1" s="1"/>
  <c r="M55" i="1"/>
  <c r="M39" i="1"/>
  <c r="N39" i="1" s="1"/>
  <c r="M23" i="1"/>
  <c r="N23" i="1" s="1"/>
</calcChain>
</file>

<file path=xl/sharedStrings.xml><?xml version="1.0" encoding="utf-8"?>
<sst xmlns="http://schemas.openxmlformats.org/spreadsheetml/2006/main" count="2189" uniqueCount="1093">
  <si>
    <t xml:space="preserve">Poradové číslo </t>
  </si>
  <si>
    <t>Položka predmetu zákazky</t>
  </si>
  <si>
    <t>CAS číslo</t>
  </si>
  <si>
    <t>Špecifikácia predmetu zákazky</t>
  </si>
  <si>
    <t>Merná jednotka</t>
  </si>
  <si>
    <t xml:space="preserve">Požadované balenie </t>
  </si>
  <si>
    <t>Predpokladané odberné množstvo predpokladaného balenia(ks/bal)</t>
  </si>
  <si>
    <t>Ponukaný výrobca</t>
  </si>
  <si>
    <t>Katalógové číslo ponúkaného tovaru</t>
  </si>
  <si>
    <t>1,2-Dichlóretán</t>
  </si>
  <si>
    <t>107-06-2</t>
  </si>
  <si>
    <t>1,2-Dichlóretán, min. 99%, 2.5 l</t>
  </si>
  <si>
    <t>bal</t>
  </si>
  <si>
    <t>1,4-Dioxán</t>
  </si>
  <si>
    <t>123-91-1</t>
  </si>
  <si>
    <t>1,4-Dioxán, 1 l</t>
  </si>
  <si>
    <t>Acetón</t>
  </si>
  <si>
    <t>67-64-1</t>
  </si>
  <si>
    <t>Acetón, č., min. 99%, 1 l</t>
  </si>
  <si>
    <t>Acetón, p.a., min. 99,5%, 1 l</t>
  </si>
  <si>
    <t>Acetón, min. 99,5%, 10 l</t>
  </si>
  <si>
    <t>Acetón, technický sudový, min. 99%, 200 l</t>
  </si>
  <si>
    <t>Acetonitril</t>
  </si>
  <si>
    <t>75-05-8</t>
  </si>
  <si>
    <t>Acetonitril, p.a., min. 99,5%, 1 l</t>
  </si>
  <si>
    <t>Aktívne uhlie</t>
  </si>
  <si>
    <t>7440-44-0</t>
  </si>
  <si>
    <t>Aktívne uhlie granulované, 500g</t>
  </si>
  <si>
    <t>Aktívne uhlie práškové, 250g</t>
  </si>
  <si>
    <t>Amoniak</t>
  </si>
  <si>
    <t>1336-21-6</t>
  </si>
  <si>
    <t>Amoniak, p.a., min. 25-27%, 1 l</t>
  </si>
  <si>
    <t>Anilín</t>
  </si>
  <si>
    <t>62-53-3</t>
  </si>
  <si>
    <t>Anilín, p.a., min. 99%, 1 l</t>
  </si>
  <si>
    <t>Anilínová modrá</t>
  </si>
  <si>
    <t>28631-66-5</t>
  </si>
  <si>
    <t>Anilínová modrá/Methyl Blue, 10 g</t>
  </si>
  <si>
    <t>Azid sodný</t>
  </si>
  <si>
    <t>26628-22-8</t>
  </si>
  <si>
    <t>Azid sodný, p.a., min. 99%, 100 g</t>
  </si>
  <si>
    <t>Benzaldehyd</t>
  </si>
  <si>
    <t>100-52-7</t>
  </si>
  <si>
    <t>Benzaldehyd, min. 99%, 1 l (KG)</t>
  </si>
  <si>
    <t>Benzén</t>
  </si>
  <si>
    <t>71-43-2</t>
  </si>
  <si>
    <t>Benzén p.a., min. 99,8%, 1 l</t>
  </si>
  <si>
    <t>Benzínalkohol</t>
  </si>
  <si>
    <t>Benzínalkohol, lekárenský, 1 l</t>
  </si>
  <si>
    <t>Benzínalkohol, lekárenský, 50 l</t>
  </si>
  <si>
    <t>Bróm</t>
  </si>
  <si>
    <t>Bróm, p.a., 100 ml</t>
  </si>
  <si>
    <t>Bromičnan draselný</t>
  </si>
  <si>
    <t>7758-01-2.</t>
  </si>
  <si>
    <t>KBrO3, min. 99%, 500 g</t>
  </si>
  <si>
    <t>Bromid draselný</t>
  </si>
  <si>
    <t>7758-02-3.</t>
  </si>
  <si>
    <t>KBr, p.a. , 500 g</t>
  </si>
  <si>
    <t>Cyklohexán</t>
  </si>
  <si>
    <t>110-82-7</t>
  </si>
  <si>
    <t>Cyklohexán p.a., min. 99,5%, 1 l</t>
  </si>
  <si>
    <t>Cyklohexán, č., min. 98%, 1 l</t>
  </si>
  <si>
    <t>Cyklohexanol</t>
  </si>
  <si>
    <t>108-93-0</t>
  </si>
  <si>
    <t>Cyklohexanol, 98%, 500 ml</t>
  </si>
  <si>
    <t>Cyklohexanón</t>
  </si>
  <si>
    <t>108-94-1</t>
  </si>
  <si>
    <t xml:space="preserve">Cyklohexanón, ≥99.0%, 500 ml </t>
  </si>
  <si>
    <t>D-Fruktóza</t>
  </si>
  <si>
    <t>57-48-7</t>
  </si>
  <si>
    <t>D-fruktóza, p.a., min. 99%, 1 kg</t>
  </si>
  <si>
    <t>D-Glukóza bezvodá</t>
  </si>
  <si>
    <t>50-99-7</t>
  </si>
  <si>
    <t>D-Glukóza bezvodá, 1 kg</t>
  </si>
  <si>
    <t>D-Glukóza monohydrát</t>
  </si>
  <si>
    <t>14431-43-7</t>
  </si>
  <si>
    <t>D-Glukóza.H2O, p.a., 500 g</t>
  </si>
  <si>
    <t>D-Glukóza.H2O, p.a., 1 kg</t>
  </si>
  <si>
    <t>Dietyléter</t>
  </si>
  <si>
    <t>60-29-7</t>
  </si>
  <si>
    <t>Dietyléter p.a., min. 99%, 1 l</t>
  </si>
  <si>
    <t>Difenylamín</t>
  </si>
  <si>
    <t>122-39-4</t>
  </si>
  <si>
    <t>Difenylamín, p.a.,min. 99%, 100 g</t>
  </si>
  <si>
    <t>Dihydrogénfosforečnan draselný</t>
  </si>
  <si>
    <t>7778-77-0</t>
  </si>
  <si>
    <t>KH2PO4,p.a., 1 kg</t>
  </si>
  <si>
    <t>Dihydrogénfosforečnan sodný</t>
  </si>
  <si>
    <t>7558-80-7</t>
  </si>
  <si>
    <t>NaH2PO4, p.a., 1 kg</t>
  </si>
  <si>
    <t>Dihydrogénfosforečnan sodný dihydrát</t>
  </si>
  <si>
    <t>13472-35-0</t>
  </si>
  <si>
    <t>NaH2PO4.2H2O, p.a., 1 kg</t>
  </si>
  <si>
    <t>Dichlórmetán</t>
  </si>
  <si>
    <t>75-09-2</t>
  </si>
  <si>
    <t>Dichlórmetán, p.a., min. 99,8%, 1 l</t>
  </si>
  <si>
    <t>Dichlórmetán technický sudový, min. 99%, 10 l</t>
  </si>
  <si>
    <t>Dichlórmetán tech., min. 99%, 20 l</t>
  </si>
  <si>
    <t>Dichlórmetán, č., min. 99%, 1 l</t>
  </si>
  <si>
    <t>Dichróman didraselný</t>
  </si>
  <si>
    <t>7778-50-9</t>
  </si>
  <si>
    <t>K2Cr2O7, min. 99%, 500 g</t>
  </si>
  <si>
    <t xml:space="preserve">Dimethyl sulfoxid </t>
  </si>
  <si>
    <t>67-68-5</t>
  </si>
  <si>
    <t>DMSO, č., 1 l</t>
  </si>
  <si>
    <t xml:space="preserve">D-Manitol </t>
  </si>
  <si>
    <t>69-65-8</t>
  </si>
  <si>
    <t>D-Manitol, č., ≥98%, 1 kg</t>
  </si>
  <si>
    <t>Dusičnan bárnatý</t>
  </si>
  <si>
    <t>10022-31-8</t>
  </si>
  <si>
    <t>Ba(NO3)2, p.a., 500 g</t>
  </si>
  <si>
    <t>Dusičnan draselný</t>
  </si>
  <si>
    <t>7757-79-1</t>
  </si>
  <si>
    <t>KNO3, p.a., 1 kg</t>
  </si>
  <si>
    <t>Dusičnan kademnatý tetrahydrát</t>
  </si>
  <si>
    <t>10022-68-1</t>
  </si>
  <si>
    <t>Cd(NO3)2.4H2O, min. 99%, 25g</t>
  </si>
  <si>
    <t>Dusičnan olovnatý</t>
  </si>
  <si>
    <t>10099-74-8</t>
  </si>
  <si>
    <t>Pb(NO3)2, p.a., 1 kg</t>
  </si>
  <si>
    <t>Dusičnan sodný</t>
  </si>
  <si>
    <t>7631-99-4</t>
  </si>
  <si>
    <t>NaNO3, min. 99%, 1 kg</t>
  </si>
  <si>
    <t>Dusičnan strieborný</t>
  </si>
  <si>
    <t>7761-88-8</t>
  </si>
  <si>
    <t>AgNO3, p.a., min. 99,8%, 100g</t>
  </si>
  <si>
    <t>Dusičnan vápenatý tetrahydrát</t>
  </si>
  <si>
    <t>13477-34-4</t>
  </si>
  <si>
    <t>Ca(NO3)2.4H2O, min. 99%, 1 kg</t>
  </si>
  <si>
    <t>Dusičnan železitý nonahydrát</t>
  </si>
  <si>
    <t>7782-61-8</t>
  </si>
  <si>
    <t>Fe(NO3)3.9H2O, min. 99%, 100 g</t>
  </si>
  <si>
    <t xml:space="preserve">Etanol </t>
  </si>
  <si>
    <t>64-17-5</t>
  </si>
  <si>
    <t>Etanol, min. 96%, jemný, nedenaturovaný, 1L</t>
  </si>
  <si>
    <t>Etanol pre UV, min. 96%, p.a., 1 l</t>
  </si>
  <si>
    <t>Etylacetát</t>
  </si>
  <si>
    <t>141-78-6</t>
  </si>
  <si>
    <t>Etylacetát č., min. 99,5%, 1 l</t>
  </si>
  <si>
    <t>Etylacetát p.a., min. 99,7%, 1 l</t>
  </si>
  <si>
    <t>Etylacetát p.a., min. 99,7%, 10 l</t>
  </si>
  <si>
    <t>Etylacetát technický sudový, min. 99,5%, 200 L</t>
  </si>
  <si>
    <t xml:space="preserve">Fenol </t>
  </si>
  <si>
    <t>108-95-2</t>
  </si>
  <si>
    <t>Fenol p.a., min. 99%, 250 g</t>
  </si>
  <si>
    <t>Ferrokyanid draselný trihydrát</t>
  </si>
  <si>
    <t>14459-95-1</t>
  </si>
  <si>
    <t>K4(Fe(CN)6).3H2O,p.a., min. 99%, 250g</t>
  </si>
  <si>
    <t>Formaldehyd</t>
  </si>
  <si>
    <t>50-00-0</t>
  </si>
  <si>
    <t>Formaldehyd 36-38%, p.a., 1 l</t>
  </si>
  <si>
    <t>Glycerol</t>
  </si>
  <si>
    <t>56-81-5</t>
  </si>
  <si>
    <t>Glycerín (glycerol), p.a. , min. 99%, 1 kg</t>
  </si>
  <si>
    <t>Hexametafosforečnan sodný</t>
  </si>
  <si>
    <t>68915-31-1</t>
  </si>
  <si>
    <t>(NaPO3)n.Na2O, č., 1 kg</t>
  </si>
  <si>
    <t>Hexsol</t>
  </si>
  <si>
    <t>110-54-3</t>
  </si>
  <si>
    <t>Hexsol (zmes hexánov) technický sudový, 200 L</t>
  </si>
  <si>
    <t>Hexsol (zmes hexánov), 1 l</t>
  </si>
  <si>
    <t>Hexsol (zmes hexánov), 10 l</t>
  </si>
  <si>
    <t>Horčík</t>
  </si>
  <si>
    <t>7439-95-4</t>
  </si>
  <si>
    <t>Horčík, ≥99.0%, 250 g</t>
  </si>
  <si>
    <t>Hydrogén fosforečnan disodný dihydrát</t>
  </si>
  <si>
    <t>10028-24-7</t>
  </si>
  <si>
    <t>Na2HPO4.2H2O, p.a., min. 98.5-101.0%, 1 kg</t>
  </si>
  <si>
    <t>Hydrogén fosforečnan disodný dodekahydrát</t>
  </si>
  <si>
    <t>10039-32-4</t>
  </si>
  <si>
    <t>Na2HPO4.12H2O, p.a., min. 98%, 1 kg</t>
  </si>
  <si>
    <t>Hydrogénfosforečnan didraselný</t>
  </si>
  <si>
    <t>7758-11-4.</t>
  </si>
  <si>
    <t>K2HPO4, p.a., 1 kg</t>
  </si>
  <si>
    <t xml:space="preserve">7758-11-4. </t>
  </si>
  <si>
    <t>K2HPO4, p.a., bezvodý, 500 g</t>
  </si>
  <si>
    <t>Hydrogénuhličitan sodný</t>
  </si>
  <si>
    <t>144-55-8</t>
  </si>
  <si>
    <t>NaHCO3, p.a., 1 kg</t>
  </si>
  <si>
    <t>Hydroxid draselný</t>
  </si>
  <si>
    <t>1310-58-3</t>
  </si>
  <si>
    <t>KOH, p.a., min. 85%, 1 kg</t>
  </si>
  <si>
    <t>Hydroxid sodný</t>
  </si>
  <si>
    <t>1310-73-2</t>
  </si>
  <si>
    <t>NaOH, p.a, min. 98%, 1 kg</t>
  </si>
  <si>
    <t>Hydroxid sodný, č., min. 97%, 1 kg</t>
  </si>
  <si>
    <t>Hypofosfit sodný monohydrát</t>
  </si>
  <si>
    <t>10039-56-2</t>
  </si>
  <si>
    <t xml:space="preserve">NaH2PO2.H2O, p.a., min. 99%, 1 kg  </t>
  </si>
  <si>
    <t>6381-92-6</t>
  </si>
  <si>
    <t>C10H14N2Na2O8.2H2O, (Ethylenediaminetetraacetic acid disodium salt dihydrate), 98,5 - 101%, 1 kg</t>
  </si>
  <si>
    <t>Chloral hydrát</t>
  </si>
  <si>
    <t>302-17-0</t>
  </si>
  <si>
    <t>Chloral hydrát, čistý, min. 98%, 500 g</t>
  </si>
  <si>
    <t>Chlorid amónny</t>
  </si>
  <si>
    <t>12125-02-9</t>
  </si>
  <si>
    <t>NH4Cl, p.a., 1 kg</t>
  </si>
  <si>
    <t>Chlorid bárnatý dihydrát</t>
  </si>
  <si>
    <t>10326-27-9</t>
  </si>
  <si>
    <t>BaCl2.2H2O, p.a., 1 kg</t>
  </si>
  <si>
    <t>Chlorid cínatý dihydrát</t>
  </si>
  <si>
    <t>10025-69-1</t>
  </si>
  <si>
    <t>SnCl2.2H2O, p.a., min. 98 - 103%, 500 g</t>
  </si>
  <si>
    <t>Chlorid draselný</t>
  </si>
  <si>
    <t>7447-40-7</t>
  </si>
  <si>
    <t>KCl, p.a., min. 99,5%, 1 kg</t>
  </si>
  <si>
    <t>Chlorid horečnatý hexahydrát</t>
  </si>
  <si>
    <t>7791-18-6</t>
  </si>
  <si>
    <t>MgCl2.6H2O, p.a. , min. 99,0-102,0%, 1 kg</t>
  </si>
  <si>
    <t>Chlorid chromitý hexahydrát</t>
  </si>
  <si>
    <t>10060-12-5</t>
  </si>
  <si>
    <t>CrCl3.6H2O, p.a. , 100 g</t>
  </si>
  <si>
    <t>Chlorid kobaltnatý hexahydrát</t>
  </si>
  <si>
    <t>7791-13-1</t>
  </si>
  <si>
    <t>CoCl2.6H2O, p.a., 100 g</t>
  </si>
  <si>
    <t>Chlorid mangánatý tetrahydrát</t>
  </si>
  <si>
    <t>13446-34-9</t>
  </si>
  <si>
    <t>MnCl2.4H2O, p.a., 1 kg</t>
  </si>
  <si>
    <t>Chlorid nikelnatý hexahydrát</t>
  </si>
  <si>
    <t>7791-20-0</t>
  </si>
  <si>
    <t>NiCl2.6H2O, p.a., min. 97%, 100 g</t>
  </si>
  <si>
    <t>Chlorid sodný</t>
  </si>
  <si>
    <t>7647-14-5</t>
  </si>
  <si>
    <t>NaCl, p.a., min. 99,9%, 1 kg</t>
  </si>
  <si>
    <t>Chlorid uhličitý</t>
  </si>
  <si>
    <t>56-23-5</t>
  </si>
  <si>
    <t>Chlorid uhličitý, p.a., min. 99,6%, 100 ml</t>
  </si>
  <si>
    <t>Chlorid uhličitý, p.a., min. 99,6%, 1 l</t>
  </si>
  <si>
    <t>Chlorid vápenatý bezvodý</t>
  </si>
  <si>
    <t>10043-52-4</t>
  </si>
  <si>
    <t>CaCl2, p.a., bezvodý, granulovaný, min. 97%, 1 kg</t>
  </si>
  <si>
    <t>CaCl2, p.a., bezvodý, granulovaný, min. 97%, 10 kg</t>
  </si>
  <si>
    <t>CaCl2, p.a., bezvodý, práškový, 1 kg</t>
  </si>
  <si>
    <t>Chlorid vápenatý dihydrát</t>
  </si>
  <si>
    <t>10035-04-8</t>
  </si>
  <si>
    <t>Chlorid vápenatý.2H2O, p.a., 1 kg</t>
  </si>
  <si>
    <t>Chlorid zinočnatý</t>
  </si>
  <si>
    <t>7646-85-7</t>
  </si>
  <si>
    <t>ZnCl2, bezvodý, p.a., min. 99%, 1 kg</t>
  </si>
  <si>
    <t>Chlornan sodný</t>
  </si>
  <si>
    <t>7681-52-9</t>
  </si>
  <si>
    <t>NaClO, 10-15% , 1 l</t>
  </si>
  <si>
    <t>Chloroform</t>
  </si>
  <si>
    <t>67-66-3</t>
  </si>
  <si>
    <t>Chloroform, č., min. 98%, 1 l</t>
  </si>
  <si>
    <t>Chloroform, p.a., min. 99%, 1 l</t>
  </si>
  <si>
    <t xml:space="preserve">Izopropanol </t>
  </si>
  <si>
    <t>67-63-0</t>
  </si>
  <si>
    <t>Izopropanol (2-propanol), čistý, ≥99.0%, 1 l</t>
  </si>
  <si>
    <t>Izopropanol (2-propanol), p.a.,min. 99,8%, 1 l</t>
  </si>
  <si>
    <t xml:space="preserve">Jód </t>
  </si>
  <si>
    <t>7553-56-2</t>
  </si>
  <si>
    <t>Jód resublimovaný, p.a., 500g</t>
  </si>
  <si>
    <t>Jód, 99%, 1kg</t>
  </si>
  <si>
    <t>Jodid draselný</t>
  </si>
  <si>
    <t>7681-11-0</t>
  </si>
  <si>
    <t>KI, p.a., min. 99,5%, 1 kg</t>
  </si>
  <si>
    <t xml:space="preserve">Kyselina acetylsalicylová </t>
  </si>
  <si>
    <t>50-78-2</t>
  </si>
  <si>
    <t>Acetylsalicylová kyselina, min. 99%, 100 g</t>
  </si>
  <si>
    <t xml:space="preserve">Kyselina boritá </t>
  </si>
  <si>
    <t>10043-35-3</t>
  </si>
  <si>
    <t>Kyselina boritá, p.a., min. 99,5%, 1 kg</t>
  </si>
  <si>
    <t>Kyselina citrónová bezvodá</t>
  </si>
  <si>
    <t>77-92-9</t>
  </si>
  <si>
    <t>Kyselina citrónová bezvodá p.a., 1 kg</t>
  </si>
  <si>
    <t>Kyselina citrónová monohydrát</t>
  </si>
  <si>
    <t>5949-29-1</t>
  </si>
  <si>
    <t>Kyselina citrónová monohydrát, 500 g</t>
  </si>
  <si>
    <t>Kyselina dusičná</t>
  </si>
  <si>
    <t>7697-37-2</t>
  </si>
  <si>
    <t>HNO3, 65%, p.a. , 1 l</t>
  </si>
  <si>
    <t xml:space="preserve">Kyselina fosforečná </t>
  </si>
  <si>
    <t>7664-38-2</t>
  </si>
  <si>
    <t>H3PO4, 75%, č. , 1 l</t>
  </si>
  <si>
    <t>H3PO4, 84-86%, p.a. , 1 l</t>
  </si>
  <si>
    <t>Kyselina chlorovodíková</t>
  </si>
  <si>
    <t>7647-01-0</t>
  </si>
  <si>
    <t>HCl, 35%, p.a., 1 l</t>
  </si>
  <si>
    <t>Kyselina chromsírová</t>
  </si>
  <si>
    <t>65272-71-1</t>
  </si>
  <si>
    <t>Kyselina chromsírová p.a. / G.R., 1 l</t>
  </si>
  <si>
    <t>Kyselina mravčia</t>
  </si>
  <si>
    <t>64-18-6</t>
  </si>
  <si>
    <t>Kyselina mravčia 98%,p.a. 1 l</t>
  </si>
  <si>
    <t>Kyselina octová</t>
  </si>
  <si>
    <t>64-19-7</t>
  </si>
  <si>
    <t>Kyselina octová 98%, č., 1 l</t>
  </si>
  <si>
    <t>Kyselina octová 99%, p.a., 1 l</t>
  </si>
  <si>
    <t>Kyselina octová ľadová, 99.85%, 1 l</t>
  </si>
  <si>
    <t>Kyselina olejová</t>
  </si>
  <si>
    <t>112-80-1</t>
  </si>
  <si>
    <t>Kyselina olejová, min 96%, 1 l</t>
  </si>
  <si>
    <t xml:space="preserve">Kyselina p-toluénsulfónová monohydrát </t>
  </si>
  <si>
    <t>6192-52-5</t>
  </si>
  <si>
    <t>Kyselina p-toluénsulfónová monohydrát, min. 98%, 1 kg</t>
  </si>
  <si>
    <t>Kyselina salicylová</t>
  </si>
  <si>
    <t>69-72-7</t>
  </si>
  <si>
    <t>Kys. salicylová, p.a., min. 99%, 1 kg</t>
  </si>
  <si>
    <t>Kyselina sírová</t>
  </si>
  <si>
    <t>7664-93-9</t>
  </si>
  <si>
    <t>H2SO4, 96%, p.a. , 1 l</t>
  </si>
  <si>
    <t>Kyselina sulfosalicylová dihydrát</t>
  </si>
  <si>
    <t>5965-83-3</t>
  </si>
  <si>
    <t>Kyselina sulfosalicylová.2H2O, p.a., 1 kg</t>
  </si>
  <si>
    <t>Kyselina šťavelová dihydrát</t>
  </si>
  <si>
    <t>6153-56-6</t>
  </si>
  <si>
    <t>Kyselina šťavelová.2H2O, p.a., 1 kg</t>
  </si>
  <si>
    <t>Lieh</t>
  </si>
  <si>
    <t>Lieh na horenie, denaturovaný, 1 l</t>
  </si>
  <si>
    <t>Manganistan draselný</t>
  </si>
  <si>
    <t>7722-64-7</t>
  </si>
  <si>
    <t>Manganistan draselný, p.a., 1 kg</t>
  </si>
  <si>
    <t>Metanol</t>
  </si>
  <si>
    <t>67-56-1</t>
  </si>
  <si>
    <t>Metanol p.a.,min. 99,5%, 1 l</t>
  </si>
  <si>
    <t>Metanol p.a.,min. 99,5%, 10 l</t>
  </si>
  <si>
    <t>Metanol p.a., min. 99,5%, 50 l</t>
  </si>
  <si>
    <t>Metylénová červená</t>
  </si>
  <si>
    <t>493-52-7</t>
  </si>
  <si>
    <t>Metylénová červená, indikátor, voľná kyselina, 50 g</t>
  </si>
  <si>
    <t>Metylénová modrá</t>
  </si>
  <si>
    <t>122965 -43 -9</t>
  </si>
  <si>
    <t>Metylénová modrá, 50 g</t>
  </si>
  <si>
    <t>Močovina</t>
  </si>
  <si>
    <t>57-13-6</t>
  </si>
  <si>
    <t>Močovina, p.a., min. 99,5%, 1 kg</t>
  </si>
  <si>
    <t>Molybdénan amónny tetrahydrát</t>
  </si>
  <si>
    <t>12054-85-2</t>
  </si>
  <si>
    <t>Molybdénan amónny.4H2O, p.a., 500 g</t>
  </si>
  <si>
    <t>n-Hexán</t>
  </si>
  <si>
    <t>n-Hexán p.a., min. 95%, 1 l</t>
  </si>
  <si>
    <t>Oxid fosforečný</t>
  </si>
  <si>
    <t>1314-56-3</t>
  </si>
  <si>
    <t>P2O5, p.a., min. 99%, 1 kg</t>
  </si>
  <si>
    <t>P2O5, p.a., min. 99%, 500 g</t>
  </si>
  <si>
    <t>Oxid hlinitý</t>
  </si>
  <si>
    <t>1344-28-1</t>
  </si>
  <si>
    <t>Al2O3, p.a., 100 g</t>
  </si>
  <si>
    <t>Oxid horečnatý</t>
  </si>
  <si>
    <t>1309-48-4</t>
  </si>
  <si>
    <t>MgO, prášok, min. 98%, 1 kg</t>
  </si>
  <si>
    <t>Oxid chómový</t>
  </si>
  <si>
    <t>1333-82-0</t>
  </si>
  <si>
    <t>CrO3, p.a., min. 99%, 100 g</t>
  </si>
  <si>
    <t>Oxid chrómový</t>
  </si>
  <si>
    <t>CrO3, č., min. 99%, 1 kg</t>
  </si>
  <si>
    <t>Oxid kremičitý</t>
  </si>
  <si>
    <t>7631-86-9</t>
  </si>
  <si>
    <t>SiO2, p.a., min. 99,5%, 100 g</t>
  </si>
  <si>
    <t>Oxid manganičitý</t>
  </si>
  <si>
    <t>1313-13-9</t>
  </si>
  <si>
    <t>MnO2, čistý, 500 g</t>
  </si>
  <si>
    <t>Parafínový olej</t>
  </si>
  <si>
    <t>012-95-1</t>
  </si>
  <si>
    <t>Parafínový olej (parafín tekutý), č., 1 l</t>
  </si>
  <si>
    <t>Paraformaldehyd</t>
  </si>
  <si>
    <t>30525-89-4</t>
  </si>
  <si>
    <t>Paraformaldehyd 95% p.a., 1 kg</t>
  </si>
  <si>
    <t>Peroxid vodíka</t>
  </si>
  <si>
    <t>7722-84-1</t>
  </si>
  <si>
    <t>Peroxid vodíka p.a., 30%, 1 l</t>
  </si>
  <si>
    <t>Pyridín</t>
  </si>
  <si>
    <t>110-86-1</t>
  </si>
  <si>
    <t>Pyridín p.a., min. 99,5%, 1 l</t>
  </si>
  <si>
    <t>Resorcín</t>
  </si>
  <si>
    <t>108-46-3</t>
  </si>
  <si>
    <t>Resorcín, č., min. 98%, 100g</t>
  </si>
  <si>
    <t>Roztok Giemsa-Romanowski</t>
  </si>
  <si>
    <t>Roztok Giemsa-Romanowski, 1 l</t>
  </si>
  <si>
    <t>Sacharóza</t>
  </si>
  <si>
    <t>57-50-1</t>
  </si>
  <si>
    <t>Sacharóza, p.a.,min. 99,8%, 1 kg</t>
  </si>
  <si>
    <t>Salicylan sodný</t>
  </si>
  <si>
    <t>54-21-7</t>
  </si>
  <si>
    <t>Salicylan sodný, p.a., 1 kg</t>
  </si>
  <si>
    <t xml:space="preserve">Silikagél </t>
  </si>
  <si>
    <t>Silikagél s indikátorom vlhkosti (zrnitosť 3-6 mm) oranžový , 1 kg</t>
  </si>
  <si>
    <t>Síra</t>
  </si>
  <si>
    <t>7704-34-9</t>
  </si>
  <si>
    <t>Síra prášková, min. 99 %, 1 kg</t>
  </si>
  <si>
    <t>Síran amónny</t>
  </si>
  <si>
    <t>7783-20-2</t>
  </si>
  <si>
    <t>(NH4)2SO4, p.a., 1 kg</t>
  </si>
  <si>
    <t>Síran hlinitý oktadekahydrát</t>
  </si>
  <si>
    <t>7784-31-8</t>
  </si>
  <si>
    <t>Al2(SO4)3.18H2O, p.a., 1 kg</t>
  </si>
  <si>
    <t xml:space="preserve">Síran horečnatý </t>
  </si>
  <si>
    <t>7487-88-9</t>
  </si>
  <si>
    <t>MgSO4, bezvodý, min. 98%, 1 kg</t>
  </si>
  <si>
    <t>Síran horečnatý heptahydrát</t>
  </si>
  <si>
    <t>10034-99-8</t>
  </si>
  <si>
    <t>MgSO4.7H2O, p.a., 1 kg</t>
  </si>
  <si>
    <t>Síran kobaltnatý heptahydrát</t>
  </si>
  <si>
    <t>10026-24-1</t>
  </si>
  <si>
    <t>CoSO4.7H2O, p.a., min. 97%, 100 g</t>
  </si>
  <si>
    <t>Síran meďnatý pentahydrát</t>
  </si>
  <si>
    <t>7758-99-8</t>
  </si>
  <si>
    <t>CuSO4.5H2O (modrá skalica), p.a., 1 kg</t>
  </si>
  <si>
    <t>Síran nikelnatý heptahydrát</t>
  </si>
  <si>
    <t>10101-98-1</t>
  </si>
  <si>
    <t>NiSO4.7H2O, p.a., 1 kg</t>
  </si>
  <si>
    <t>Síran sodný</t>
  </si>
  <si>
    <t>7757-82-6</t>
  </si>
  <si>
    <t xml:space="preserve">Na2SO4, bezvodý, práškový, 1 kg </t>
  </si>
  <si>
    <t xml:space="preserve">Na2SO4, bezvodý, práškový, 10 kg </t>
  </si>
  <si>
    <t>Síran strieborný</t>
  </si>
  <si>
    <t>10294-26-5</t>
  </si>
  <si>
    <t>Ag2SO4, p.a., min. 99%, 100 g</t>
  </si>
  <si>
    <t>Síran zinočnatý heptahydrát</t>
  </si>
  <si>
    <t>7446 -20 -0</t>
  </si>
  <si>
    <t>ZnSO4.7H2O, p.a., 1 kg</t>
  </si>
  <si>
    <t>Síran železitý hydrát</t>
  </si>
  <si>
    <t>10028-22-5</t>
  </si>
  <si>
    <t>Fe2(SO4)3.aq, čistý, 500 g</t>
  </si>
  <si>
    <t>Síran železnato amónny hexahydrát</t>
  </si>
  <si>
    <t>7783-85-9</t>
  </si>
  <si>
    <t>(NH4)2Fe(SO4)2.6H2O, p.a., 500 g</t>
  </si>
  <si>
    <t>Síran železnatý heptahydrát</t>
  </si>
  <si>
    <t>7782-63-0</t>
  </si>
  <si>
    <t>FeSO4.7H2O, p.a., 1 kg</t>
  </si>
  <si>
    <t>Sulfid sodný nonahydrát</t>
  </si>
  <si>
    <t>1313-84-4</t>
  </si>
  <si>
    <t>Na2S.9H2O, 98%, 250 g</t>
  </si>
  <si>
    <t xml:space="preserve">Škrob </t>
  </si>
  <si>
    <t>9005-25-8</t>
  </si>
  <si>
    <t>Škrob rozpustný, 1 kg</t>
  </si>
  <si>
    <t>terc-Butanol</t>
  </si>
  <si>
    <t>75-65-0</t>
  </si>
  <si>
    <t>terc-Butanol, p.a, min. 99%, 1 l</t>
  </si>
  <si>
    <t>Tetrahydrofurán</t>
  </si>
  <si>
    <t>109-99-9</t>
  </si>
  <si>
    <t>Tetrahydrofurán, p.a., min. 99,5%, 1 l</t>
  </si>
  <si>
    <t>Tiosíran sodný pentahydrát</t>
  </si>
  <si>
    <t>10102-17-7</t>
  </si>
  <si>
    <t>Na2S2O3.5H2O, č., min. 98,0-101%, 1 kg</t>
  </si>
  <si>
    <t>Toluén</t>
  </si>
  <si>
    <t>108-88-3</t>
  </si>
  <si>
    <t>Toluén p.a., min. 99%, 1 l</t>
  </si>
  <si>
    <t>Toluén, č., min. 99%, 1 l</t>
  </si>
  <si>
    <t>Turkov roztok</t>
  </si>
  <si>
    <t>Turkov roztok, 1 l</t>
  </si>
  <si>
    <t>Uhličitan amónny</t>
  </si>
  <si>
    <t>506-87-6</t>
  </si>
  <si>
    <t>(NH4)2CO3, p.a., 1 kg</t>
  </si>
  <si>
    <t>Uhličitan draselný</t>
  </si>
  <si>
    <t>584-08-7</t>
  </si>
  <si>
    <t>K2CO3, bezvodý, p.a., 1 kg</t>
  </si>
  <si>
    <t>Uhličitan sodný</t>
  </si>
  <si>
    <t>497-19-8</t>
  </si>
  <si>
    <t>Na2CO3, bezvodý, p.a., 1 kg</t>
  </si>
  <si>
    <t xml:space="preserve">Uhličitan sodný </t>
  </si>
  <si>
    <t>Na2CO3, bezvodý, p.a., 500 g</t>
  </si>
  <si>
    <t>Uhličitan sodný dekahydrát</t>
  </si>
  <si>
    <t>6132-02-1.</t>
  </si>
  <si>
    <t>Na2CO3.10H2O, p.a., 1 kg</t>
  </si>
  <si>
    <t>Uhličitan vapenatý</t>
  </si>
  <si>
    <t>471-34-1</t>
  </si>
  <si>
    <t>CaCO3, p.a., 1 kg</t>
  </si>
  <si>
    <t>Vínan sodno-draselný tetrahydrát</t>
  </si>
  <si>
    <t>6381-59-5</t>
  </si>
  <si>
    <t>p.a., min. 99,5%, 1 kg</t>
  </si>
  <si>
    <t>Wolframan sodný dihydrát</t>
  </si>
  <si>
    <t>10213-10-2</t>
  </si>
  <si>
    <t>Na2WO4.2H2O, p.a. ,min. 98,5%, 100 g</t>
  </si>
  <si>
    <t>Xylén</t>
  </si>
  <si>
    <t>1330-20-7</t>
  </si>
  <si>
    <t>Xylén zmes izomérov, č., min. 99%, 1 l</t>
  </si>
  <si>
    <t>Xylén zmes izomérov, p.a., min. 99,5%, 1 l</t>
  </si>
  <si>
    <t xml:space="preserve">Zinok </t>
  </si>
  <si>
    <t>7440-66-6</t>
  </si>
  <si>
    <t>Zinok granulovaný, p.a., 500 g</t>
  </si>
  <si>
    <t>Chlorid železitý</t>
  </si>
  <si>
    <t>7705-08-0</t>
  </si>
  <si>
    <t>115-39-9</t>
  </si>
  <si>
    <t>127-09-3</t>
  </si>
  <si>
    <t xml:space="preserve">Sadzba  DPH v % </t>
  </si>
  <si>
    <t>protilátka O 157</t>
  </si>
  <si>
    <t>Anti - E. coli O157:H7 (27)(mouse monoclonal) Ab, diagnostika HUS (hemolytic uremic syndrome) - anti E. coli O157:H7, 100 µl</t>
  </si>
  <si>
    <t>protilátka OA OB</t>
  </si>
  <si>
    <t>antiséra pre serotypizáciu E. coli pomocou O antigénu, 100 µl</t>
  </si>
  <si>
    <t>protilátka ABCG2</t>
  </si>
  <si>
    <t>amti-ABCG2 (BXP-21) (mouse monoclonal) Ab, monoklonálna protilátka proti ABCG2 (BXP-21), imunogén: aminokyseliny 271-396, zdroj: myš, 500 µl</t>
  </si>
  <si>
    <t>protilátka ABCG2, FITC</t>
  </si>
  <si>
    <t>anti-ABCG2 (5D3) (mouse monoclonal, FITC) Ab, monoklonálna protilátka proti ABCG2 (5D3), IgG2b, zdroj: myš, FITC konjugovaná, pre FC, 200 ug/ml, 1 ml</t>
  </si>
  <si>
    <t>protilátka Aggrecan [6-B-4]</t>
  </si>
  <si>
    <t>anti-Aggrecan [6-B-4] (mouse monoclonal) Ab, monoklonálna protilátka proti Aggrecan [6-B-4], zdroj: myš, imunogén: lineárna amynokyselinová sekvencia 394EPEEPFTFAPEI406, reaktivita: krava, človek; aplikácia: ELISA, IHC-P, IHC-Fr, WB, IHC, ICC/IF, 1 ml</t>
  </si>
  <si>
    <t>protilátka Akt</t>
  </si>
  <si>
    <t>anti-Akt, zdroj: králik, určené pre WB; 300 µl</t>
  </si>
  <si>
    <t>protilátka beta Actin</t>
  </si>
  <si>
    <t>anti-beta Actin (mouse monoclonal) Ab, monoklonálna protilátka proti -beta aktín, zdroj/izotyp: myš/IgG1, reaktivita: myš, potkan, králik, kôň, kurča, krava, pes, človek, prasa, Zebrafish, African Green Monkey, Chinese Hamster, Armenian Hamster, pravdepodobne: ovca, morské prasa; aplikácia: ICC/IF, ICC, Flow Cyt, IHC-FrFl, IHC-P, IHC-Fr, IP, WB, 100 µg</t>
  </si>
  <si>
    <t>protilátka β-Actin</t>
  </si>
  <si>
    <t>anti-β-Actin (AC-15) (mouse monoclonal) Ab, monoklonálna protilátka proti β-Actin (AC-15) izotyp IgG1, produkovaná fúziou myšacích myelómových buniek a splenocytov z imunizovanej myši, zdroj: myš, 100 µl</t>
  </si>
  <si>
    <t>protilátka Adenomatous Polyposis Coli (APC) (Ab-7)</t>
  </si>
  <si>
    <t>anti-Adenomatous Polyposis Coli (APC) (Ab-7) (CC-1) Ab, protilátka proti APC (Ab-7) (CC-1), 100 µg</t>
  </si>
  <si>
    <t>protilátka Bad</t>
  </si>
  <si>
    <t>anti-Bad (mouse polyclonal) Ab, polyklonálna protilátka proti Bad, zdroj: myš, reaktivita: myš, človek, 100 µg</t>
  </si>
  <si>
    <t>protilátka Bad, DyLight488</t>
  </si>
  <si>
    <t>anti-Bad [Y208] (rabbit monoclonal, DyLight 488) Ab, monoklonálna protilátka proti Bad [Y208], DyLight 488 konjugovaná, zdroj: králik, 100 µl</t>
  </si>
  <si>
    <t>protilátka Bcl2</t>
  </si>
  <si>
    <t>anti-Bcl2 (rabbit polyclonal) Ab, reaktivita: človek/myš Bcl2;  polyklonálna protilátka proti Bcl2 (epitop - N terminus z ľudského proteínu), zdroj: králik, aplikácia: IF, IHC, WB, IP, ELISA, 500 µl</t>
  </si>
  <si>
    <t>protilátka Bcl-2, PE</t>
  </si>
  <si>
    <t>anti-Bcl-2 (mouse monoclonal, PE) Ab, monoklonálna protilátka proti Bcl-2, PE konjugovaná, zdroj: myš, 100 µl</t>
  </si>
  <si>
    <t>protilátka Bcl-2 (124), PE</t>
  </si>
  <si>
    <t>anti-Bcl-2 (124) (mouse monoclonal, PE) Ab, monoklonálna protilátka proti Bcl-2 (124), PE konjugovaná, zdroj: myš, 100 µl</t>
  </si>
  <si>
    <t>protilátka BLBP (B-FABP)</t>
  </si>
  <si>
    <t xml:space="preserve">anti-BLBP/B-FABP (FL-132) (rabbit polyclonal) Ab, polyklonálna protilátka proti BLBP, zdroj: králik, reaktivita: potkan; aplikácia: IHC, IF, </t>
  </si>
  <si>
    <t>protilátka Brdu</t>
  </si>
  <si>
    <t>anti-Brdu (BU1/75, ICR1) (rat monoclonal) Ab, monoklonálna protilátka (IgG) proti BrdU, zdroj: potkan, 250 µg</t>
  </si>
  <si>
    <t>anti-BrdU [BU1/75 (ICR1)] (rat monoclonal) Ab, monoklonálna protilátka (IgG) proti BrdU, zdroj: potkan, aplikácia: IHC, IF, 125 µg</t>
  </si>
  <si>
    <t>protilátka Calreticulin</t>
  </si>
  <si>
    <t>Calreticulin (FMC 75) (ouse monoclonal) Ab, monoklonálna IgG1 proti Calreticulin (FMC 75), zdroj: myš, aplikácia: WB, IF, ICC, IHC, FC, IP, 1 mg/ml, 100 µg</t>
  </si>
  <si>
    <t>protilátka Caspase-3, Cleaved</t>
  </si>
  <si>
    <t>Cleaved Caspase-3 (Asp175) (rabbit polyclonal) Ab, polyklonálna protilátka proti poštiepenej (Asp175) Caspáze-3, zdroj: králik, reaktivita: potkan; aplikácia: IHC, IF, 100 µl</t>
  </si>
  <si>
    <t>protilátka Caspase-3, Cleaved, PE</t>
  </si>
  <si>
    <t>Cleaved Caspase-3 (Asp175) (5A1E) (rabbit monoclonal, PE) Ab, monoklonálna protilátka proti poštiepenej (Asp175) Caspáze-3 (5A1E), PE konjugovaná, zdroj: králik, 100 µl</t>
  </si>
  <si>
    <t>protilátka Caspase-7, Cleved</t>
  </si>
  <si>
    <t>Cleved Caspase-7 (asp198) (rabbit polyclonal) Ab, polyklonálna protilátka proti poštiepenej (asp198) Caspase-7, zdroj: králik, reaktivita: potkan; aplikácia: IHC, IF, 100 µl</t>
  </si>
  <si>
    <t>protilátka Caspase-7, Cleved, PE</t>
  </si>
  <si>
    <t>Cleved Caspase-7 (asp198)(D6H1) (rabbit monoclonal, PE) Ab, monoklonálna protilátka proti poštiepenej (asp198) Caspase-7 (D6H1), PE konjugovaná, zdroj: králik, 100 µl</t>
  </si>
  <si>
    <t>protilátka CCR4</t>
  </si>
  <si>
    <t>primárna monoklonálna Ab voči humánnemu markeru CCR4, nekonjugovaná,  určená pre aplikáciu prietoková cytometria, WB, IHC, 100 µg</t>
  </si>
  <si>
    <t>protilátka CCR6</t>
  </si>
  <si>
    <t>primárna monoklonálna Ab voči humánnemu markeru CCR6, nekonjugovaná, určená pre aplikáciu prietoková cytometria, WB, IHC, 100 µg</t>
  </si>
  <si>
    <t>protilátka CD3</t>
  </si>
  <si>
    <t>primárna monoklonálna Ab voči humánnemu markeru CD3, nekonjugovaná, určená pre aplikáciu prietoková cytometria, WB, IHC, 500 µl</t>
  </si>
  <si>
    <t>protilátka CD4</t>
  </si>
  <si>
    <t>primárna monoklonálna Ab voči humánnemu markeru CD4, nekonjugovaná, určená pre aplikáciu prietoková cytometria, WB, IHC, 100 µl</t>
  </si>
  <si>
    <t>protilátka CD8</t>
  </si>
  <si>
    <t>primárna monoklonálna Ab voči humánnemu markeru CD8, nekonjugovaná, určená pre aplikáciu prietoková cytometria, WB, IHC, 500 µl</t>
  </si>
  <si>
    <t>protilátka CD11b, FITC</t>
  </si>
  <si>
    <t>CD11b (M1/70.15.11.5) (rat monoclonal, FITC) Ab, reactivity: Human; monoklonálna protilátka proti CD11b (M1/70.15.11.5), FITC konjugovaná, zdroj/izotyp: potkan/ IgG2bκ, aplikácia: FC, 100 testov, 1 ml</t>
  </si>
  <si>
    <t>protilátka CD14</t>
  </si>
  <si>
    <t>primárna monoklonálna Ab voči humánnemu markeru CD14, nekonjugovaná, určená pre aplikáciu prietoková cytometria, WB, IHC, 100 µl</t>
  </si>
  <si>
    <t>protilátka CD14, PE</t>
  </si>
  <si>
    <t>CD14 (TÜK4) (mouse monoclonal, PE) Ab, monoklonálna protilátka proti CD14 (TÜK4), PE konjugovaná, zdroj/izotyp: myš/IgG2a, reaktivita: človek; aplikácia: FC, 100 testov, 1 ml</t>
  </si>
  <si>
    <t>protilátka CD25</t>
  </si>
  <si>
    <t>HU CD25 PE, 0.5 mL</t>
  </si>
  <si>
    <t>protilátka CD26, PE</t>
  </si>
  <si>
    <t>CD26 (FR10-11G9) (mouse monoclonal, PE) Ab, monoklonálna protilátka proti CD26 (FR10-11G9), PE konjugovaná, zdroj/izotyp: myš/IgG2a, reaktivita: človek; aplikácia: FC, 100 testov, 1 ml</t>
  </si>
  <si>
    <t>protilátka CD29, PE</t>
  </si>
  <si>
    <t>CD29 (TS2/16) (mouse monoclonal, PE) Ab, monoklonálna protilátka proti CD29 (TS2/16),  PE konjugovaná, zdroj/izotyp: myš/IgG1κ, reaktivita: človek; aplikácia: FC, 100 testov, 1 ml</t>
  </si>
  <si>
    <t>protilátka CD34, PE</t>
  </si>
  <si>
    <t>CD34 (AC136) (mouse monoclonal, PE) Ab, monoklonálna protilátka proti CD34 (AC136), PE konjugovaná, zdroj/izotyp: myš/IgG2a, reaktivita: človek; aplikácia: FC, 1 mL</t>
  </si>
  <si>
    <t>protilátka CD44, PE</t>
  </si>
  <si>
    <t>CD44 (DB105) (mouse monoclonal, PE) Ab, monoklonálna protilátka proti CD44 (DB105), PE konjugovaná, zdroj/izotyp: myš/IgG1, reaktivita: človek; aplikácia: FC, 100 testov, 1 ml</t>
  </si>
  <si>
    <t>protilátka CD45</t>
  </si>
  <si>
    <t>CD45 (rabbit polyclonal) Ab, polyklonálna protilátka proti CD45, zdroj: králik, reaktivita: myš, potkan, človek, prasa, Rhesus monkey; aplikácia: FC, IHC-Fr, WB, IHC-P, ICC/IF, 100 µg</t>
  </si>
  <si>
    <t>protilátka CD45, FITC</t>
  </si>
  <si>
    <t>CD45 protilátka (5B1) (mouse monoclonal, FITC) Ab, monoklonálna protilátka proti CD45 (5B1), FITC konjugovaná, zdroj/izotyp: myš/IgG2a, reaktivita: človek, aplikácia: FC, 100 testov, 1 ml</t>
  </si>
  <si>
    <t>protilátka CD48, FITC</t>
  </si>
  <si>
    <t>anti-human CD48 (BJ40) (mouse, FITC) Ab, protilátka proti ľudskému CD48 (BJ40), FITC kojugovaná, zdroj/izotyp: myš/IgG1 kappa, reaktivita: človek; aplikácia: FC, 100 testov</t>
  </si>
  <si>
    <t>protilátka CD49e, PerCP</t>
  </si>
  <si>
    <t>CD49e [CB49e] (mouse monoclonal, PerCP) Ab prediluted, monoklonálna protilátka proti CD49e [CB49e], PerCP konjgovaná - Ex/Em (482/675nm), zdroj: myš, reaktivita: človek; aplikácia: FC, 50 testov</t>
  </si>
  <si>
    <t xml:space="preserve">protilátka CD68 [ED1] </t>
  </si>
  <si>
    <t>CD68 [ED1] (mouse monoclonal) Ab, monoklonálna protilátka proti CD68 [ED1], zdroj: myš, reaktivita: myš, potkan; aplikácia: FC, IHC-Fr, IP, WB, RIA, IHC-FrFl, IHC, 125 µl</t>
  </si>
  <si>
    <t>protilátka CD68</t>
  </si>
  <si>
    <t>CD68 [FA-11] (rat monoclonal) Ab, monoklonálna protilátka proti CD68 [FA-11], zdroj: potkan, reaktivita: potkan; aplikácia: IHC, IF, 100 µg</t>
  </si>
  <si>
    <t>protilátka CD73, PE</t>
  </si>
  <si>
    <t>CD73 protilátka (AD2) (mouse monoclonal, PE) Ab, monoklonálna protilátka proti CD73 (AD2), PE konjugovaná, zdroj/izotyp: myš/IgG1κ, reaktivita: človek; aplikácia: FC, 100 testov, 1 ml</t>
  </si>
  <si>
    <t>protilátka CD90, FITC</t>
  </si>
  <si>
    <t>CD90 protilátka (DG3) (mouse monoclonal, FITC) Ab, monoklonálna protilátka proti CD90 (DG3), FITC konjugovaná, zdroj/izotyp: myš/IgG1, aplikácia: FC, 100 testov, 1 ml</t>
  </si>
  <si>
    <t>protilátka CD105, APC</t>
  </si>
  <si>
    <t>CD105 (43A4E1) (mouse monoclonal, APC) Ab, monoklonálna protilátka proti CD105 (43A4E1), APC konjugovaná, zdroj/izotyp: myš/IgG1, reaktivita: človek; aplikácia: FC, 100 testov, 1 ml</t>
  </si>
  <si>
    <t>protilátka CD106, PE</t>
  </si>
  <si>
    <t>CD106 (REA269) (human monoclonal, PE) Ab, monoklonálna protilátka proti CD106 (REA269), PE konjugovaná, zdroj/izotyp: človek/IgG1, reaktivita: človek; aplikácia: FC, 100 testov, 1 ml</t>
  </si>
  <si>
    <t>protilátka CD229 (Ly-9), PE</t>
  </si>
  <si>
    <t>CD229/Ly-9 (Hly-9.1.25) (mouse monoclonal, PE) Ab, monoklonálna protilátka proti CD229/Ly-9 (Hly-9.1.25), PE konjugovaná, zdroj/izotyp: myš/IgG1 kappa, reaktivita: človek; aplikácia: FC, 100 testov</t>
  </si>
  <si>
    <t xml:space="preserve">protilátka CD244/2B4, PerCP/Cy5.5 </t>
  </si>
  <si>
    <t>anti-human CD244/2B4 (C1.7) (mouse monoclonal, PerCP/Cy5.5) Ab, protilátka proti ľudskému CD244/2B4 (C1.7), zdroj/izotyp: myš/IgG1κ , reaktivita: človek; aplikácia: FC, 100 testov</t>
  </si>
  <si>
    <t>protilátka CD326 (EpCAM)</t>
  </si>
  <si>
    <t>protilátka CD352 (NTB-A), PE</t>
  </si>
  <si>
    <t>CD352/NBT-A (NT-7) (mouse monoclonal, PE) Ab,  monoklonálna protilátka proti ľudskému CD352/NBT-A (NT-7), zdroj: zdroj/izotyp: myš/IgG1κ, reaktivita: človek; aplikácia: FC, 100 testov</t>
  </si>
  <si>
    <t>protilátka CNPase</t>
  </si>
  <si>
    <t>CNPase (44289) (mouse monoclonal) Ab, monoklonálna protilátka proti CNPase (44289), zdroj: myš, 100 µg</t>
  </si>
  <si>
    <t>protilátka CNPase [11-5B]</t>
  </si>
  <si>
    <t>CNPase [11-5B] (mouse monoclonal) Ab, monoklonálna protilátka proti CNPase [11-5B], zdroj: myš, reaktivita: potkan; Aplikácia: IHC, IF, 100 µg</t>
  </si>
  <si>
    <t>protilátka Collagen I alpha</t>
  </si>
  <si>
    <t>Collagen I alpha (rabbit polyclonal) Ab, polyklonálna protilátka proti Collagen I alpha, zdroj/Izotyp: králik/IgG, reaktivita: človek, myš, potkan; aplikácia: IF, IHCW, B, 100 µl</t>
  </si>
  <si>
    <t>protilátka Collagen II</t>
  </si>
  <si>
    <t>Collagen II (rabbit polyclonal) Ab, polyklonálna protilátka proti Collagen II, zdroj: králik, reaktivita: myš, potkan, ovca, kura, krava, pes, človek, prasa; kros-reaktivita s Typ I, III, IV, V, VI menej ako 1 %, aplikácia: WB, ELISA, IP, IHC-P, ICC/IF, 100 µg</t>
  </si>
  <si>
    <t>protilátka Cytochrome c</t>
  </si>
  <si>
    <t>Monoklonálna protilátka IgG1 (6H2) proti ľudskému cytochrómu c, 200 µg/ml, na detekciu natívneho cytochrómu c, pre WB, IP, IF, FCM a ELISA</t>
  </si>
  <si>
    <t>protilátka Cytochrome c, FITC</t>
  </si>
  <si>
    <t>Protilátka proti cytochrómu c (6H2), 200 µg/ml, FITC konjugovaná, pre FCM, 100 µl</t>
  </si>
  <si>
    <t>protilátka CXCR3</t>
  </si>
  <si>
    <t>protilátka Anti-DOPA Dekarboxyláza</t>
  </si>
  <si>
    <t>anti-DOPA Decarboxylase (rabbit polyclonal) Ab, polyklonálna protilátka proti DOPA dekarboxyláze, zdroj: králik, reaktivita: myš, potkan; 100 µl</t>
  </si>
  <si>
    <t>protilátka Dopamín</t>
  </si>
  <si>
    <t>Dopamine (2B11) (mouse monoclonal) Ab, monoklonálna protilátka proti Dopamínu (2B11), Zdroj: myš, 100 µg</t>
  </si>
  <si>
    <t>protilátka Doublecortin</t>
  </si>
  <si>
    <t>Doublecortin (Guinea Pig polyclonal) Ab, polyklonálna protilátka proti Doublecortin, zdroj: morské prasa, reaktivita: myš, potkan, človek; 50 µl</t>
  </si>
  <si>
    <t>protilátka E Cadherin</t>
  </si>
  <si>
    <t>E Cadherin (rabbit polyclonal) Ab, polyklonálna protilátka proti E Cadherin, zdroj: králik, izotyp IgG, 0.2 mg/ml, reaktivita: človek, prasa; aplikácia: WB, ICC, IHC-P, IHC-Fr, 500 µl</t>
  </si>
  <si>
    <t>protilátka EAAT1/Glast</t>
  </si>
  <si>
    <t>Anti-EAAT1/Glast (guinea pig polyclonal) Ab, reaktivita: človek, myš, potkan; polyklonálna protilátka proti EAAT1/Glast, zdroj: morské prasa, 50 µl</t>
  </si>
  <si>
    <t>protilátka ENPP2</t>
  </si>
  <si>
    <t>ENPP2 (rabbit polyclonal) Ab, polyklonálna protilátka proti ENPP2, zdroj: králik, reaktivita: človek; 400 µl</t>
  </si>
  <si>
    <t>protilátka EphB4</t>
  </si>
  <si>
    <t>Monoklonálna protilátka proti ľudskému receptoru EphB4 v priamej ELISA alebo WB za neredukčných podmienok, bez krížovej reakcie s ľudským rekombinantným EphA1, A2, A5, A6, A10, B2, B3, B6, rekombinantným myšacím EphA3, A4 alebo potkaním EphB1. Host: králik/IgG1, imunogén: Ala16 - Ala539 rekombinantného ľudského proteínu EphB4 z myšacej myelómovej bunkovej línie NS0. lyofilizovaná, 100 ug/0.1 ml, 0.1 ml</t>
  </si>
  <si>
    <t>protilátka anti-FGF2</t>
  </si>
  <si>
    <t>Anti-FGF2 (rabbit polyclonal) Ab, polyklonálna protilátka proti FGF2, zdroj/izotyp: králik/IgG, reaktivita: myš, potkan, človek, pravdepodobne: všetky cicavce, aplikácia: Dot blot, ICC, IHC-P, IHC-Fr, ICC/IF, 50 µl</t>
  </si>
  <si>
    <t>protilátka Fibroblast marker antibody (ER-TR7) / FITC</t>
  </si>
  <si>
    <t>protilátka FoxP3</t>
  </si>
  <si>
    <t>primárna monoklonálna Ab voči humánnemu markeru FoxP3, nekonjugovaná,  určená pre aplikáciu prietoková cytometria, WB, IHC, 250 µg</t>
  </si>
  <si>
    <t>protilátka anti-GABA</t>
  </si>
  <si>
    <t>Anti-GABA (GB-69) (mouse monoclonal) Ab , monoklonálna protilátka proti GABA (BG-69), zdroj: myš, 2 ml</t>
  </si>
  <si>
    <t>protilátka Galectin-8</t>
  </si>
  <si>
    <t>Anti Human Galectin-8 Ab, protilátka proti ľudskému Galectin-8, 100 µg</t>
  </si>
  <si>
    <t>protilátka GAPDH</t>
  </si>
  <si>
    <t>GAPDH (1D4) (mouse monoclonal) Ab, monoklonálna protilátka proti GAPDH, zdroj: myš, 250 µl</t>
  </si>
  <si>
    <t>protilátka GFAP (G-A-5)</t>
  </si>
  <si>
    <t>GFAP (G-A-5) (mouse monoclonal) Ab, monoklonálna protilátka proti GFAP (G-A-5), zdroj/izotyp: myš/IgG1, reaktivita: človek, prasa, potkan; aplikácia: IHC, IF, 100 µl</t>
  </si>
  <si>
    <t>protilátka Glutamát Transporter</t>
  </si>
  <si>
    <t>Anti-Glutamate Transporter Glial (guinea pig polyclonal) Ab, polyklonálna protilátka proti Glutamátovému transportéru glie, zdroj: morské prasa, reaktivita: myš, potkan, človek; aplikácia: IHP, IF, WB, 50 µl</t>
  </si>
  <si>
    <t>protilátka Glutamine Synthetase</t>
  </si>
  <si>
    <t>Glutamine Synthetase (polyclonal) Ab, polyklonálna protilátka proti Glutamín syntetáze, 100 µl</t>
  </si>
  <si>
    <t>protilátka Glutamine synthetase/GLUL/GS</t>
  </si>
  <si>
    <t>Anti-Glutamine synthetase/GLUL/GS (rabbit polyclonal) Ab, polyklonálna protilátka proti Glutamine synthetase/GLUL/GS, zdroj: králik</t>
  </si>
  <si>
    <t>protilátka H+ ATPáza</t>
  </si>
  <si>
    <t>H+ ATPase (plasma membrane) (rabbit polyclonal) Ab, polyklonálna protilátka proti H+ ATPáze (cytoplazmnatická membrána), zdroj: králik, applikácia: WB, IHC, FC, 100 µl</t>
  </si>
  <si>
    <t>protilátka H2AX / Alexa 488</t>
  </si>
  <si>
    <t>H2AX (pS139) (mouse, Alexa Fluor 488) Ab, Fluorescenčne značená protilátka proti H2AX, Alexa 488 konjugovaná, 100 testov</t>
  </si>
  <si>
    <t>protilátka histón H3</t>
  </si>
  <si>
    <t>Anti-Histone H3 (rabbit polyclonal) Ab, polyklonálna protilátka proti histónu H3, zdroj: králik, Aplikácia: WB, IHC, FC, 100 µl</t>
  </si>
  <si>
    <t>Protilátka HLA-DR, DP, DQ / PE</t>
  </si>
  <si>
    <t>HLA-DR, DP, DQ (REA332) (human monoclonal, PE) Ab, monoklonálna protilátka proti (REA332), PE konjugovaná, zdroj/izotyp: človek/IgG1, reaktivita: človek; aplikácia: FC, 100 testov, 1 ml</t>
  </si>
  <si>
    <t>anti-HMGB1 (mouse monoclonal) Ab, monoklonálna protilátka proti HMBG1, zdroj: myš, Izotyp: IgG1, Immunogen: rekombinantný kompletný ľudský HMGB1 (AAH03378, 1 a.a. ~ 216 a.a) so značkou, aplikácia: WB, IHC-P, ICC/IF, ELISA, FC, 100 µg</t>
  </si>
  <si>
    <t>protilátka HSF1</t>
  </si>
  <si>
    <t>HSF1 (rabbit poloclonal) Ab, polyklonálna protilátka proti HSF1, zdroj: králik, aplikácia: WB, IHC, FC, 100 µl</t>
  </si>
  <si>
    <t>protilátka HSP22</t>
  </si>
  <si>
    <t>HSP22, protilátka proti HSP22, reaktivita: človek</t>
  </si>
  <si>
    <t>protilátka HSP27</t>
  </si>
  <si>
    <t>HSP27, protilátka proti HSP27, reaktivita: kura, Cross Reactivity Bovine, dog, cat, goat, fish, human, pig, mouse, rat</t>
  </si>
  <si>
    <t>protilátka HSP60</t>
  </si>
  <si>
    <t>HSP60, protilátka proti HSP60, reaktivita: kura, Cross Reactivity Bovine, dog, cat, goat, fish, human, pig, mouse, rat</t>
  </si>
  <si>
    <t>protilátka HSP70</t>
  </si>
  <si>
    <t>HSP70 (3A3) (mouse monoclonal) Ab, monoklonálna protilátka proti HSP70 (3A3), zdroj/Izotyp: myš/IgG1, apllikácia: WB, IF, ICC, IHC (P), IP, GS, 50 µl</t>
  </si>
  <si>
    <t>HSP70 (rabbit polyclonal) Ab, polyklonálna protilátka proti HSP70, zdroj: králik, aplikácia: WB, IHC, FC, 150 µl</t>
  </si>
  <si>
    <t>protilátka HSP90</t>
  </si>
  <si>
    <t>HSP90, protilátka proti HSP90, reaktivita: kura, Cross Reactivity Bovine, dog, cat, goat, fish, human, pig, mouse, rat</t>
  </si>
  <si>
    <t>protilátka Iba1 [EPR6136(2)], Alexa 647</t>
  </si>
  <si>
    <t>Anti-Iba1 [EPR6136(2)] (rabbit monoclonal, Alexa Fluor 647) Ab, monoklonálna protilátka proti Iba1 [EPR6136(2)], zdroj: králik, Alexa Fluor 647 konjugovaná, Imunogen: synt. peptid (medzi Human Iba1 aa 1-100), 100 µg</t>
  </si>
  <si>
    <t>protilátka Iba1</t>
  </si>
  <si>
    <t>Iba1 (goat polyclonal) Ab, polyklonálna protilátka proti Iba1, zdroj: koza, reaktivita: myš, potkan, pes, človek, Marmoset (common); aplikácia: IHC-FrFl, IHC-P, WB, 100 µg</t>
  </si>
  <si>
    <t>protilátka IKBa (Cleavage specific)</t>
  </si>
  <si>
    <t>IKBα (Cleavage specific) (L35A5, Amino-terminal Antigen) (mouse monoclonal) Ab, monoklonálna protilátka proti IKBα, zdroj: myš, 100 µl</t>
  </si>
  <si>
    <t>protilátka Integrin alpha 6, FITC</t>
  </si>
  <si>
    <t>Integrin alpha 6 [450-30A] (mouse monoclonal, FITC) Ab, monoklonálna protilátka proti Integrin alfa 6 [450-30A], FITC konjugovaná, zdroj: myš, reaktivita: človek; aplikácia: FC, ICC/IF, 50 µg</t>
  </si>
  <si>
    <t>protilátka Integrin beta 1</t>
  </si>
  <si>
    <t>Integrin beta 1 [P5D2] (mouse monoclonal) Ab, monoklonálna protilátka proti Integrin beta 1 [P5D2], zdroj: myš, reaktivita: človek; aplikácia: WB, ICC/IF, FC, IP, 100 µg</t>
  </si>
  <si>
    <t>protilátka JNK1/MAPK8</t>
  </si>
  <si>
    <t>JNK1/MAPK8 (1E5) (mouse monoclonal) Ab, monoklonálna protilátka proti JNK1/MAPK8 (1E5), zdroj/isotyp: myš/IgG1, 1mg/ml, aplikácia: WB, FC, 100 µg</t>
  </si>
  <si>
    <t>protilátka Ki67</t>
  </si>
  <si>
    <t>Ki67 (MIB-5) (mouse monoclonal) Ab, monoklonálna protilátka proti potkaniemu Ki67, zdroj: myš, 1 ml</t>
  </si>
  <si>
    <t>protilátka Ki67 [SP6]</t>
  </si>
  <si>
    <t>Ki67 [SP6] (rabbit monoclonal) Ab, monoklonálna protilátka proti potkaniemu Ki67, zdroj: králik, reaktivita: myš, potkan, človek, Marmoset (common); aplikácia: IHC-FoFr, ICC/IF, IHC-Fr, WB, IHC-P, 500 µl</t>
  </si>
  <si>
    <t>protilátka Ki-67 (D3B5), Alexa 647</t>
  </si>
  <si>
    <t xml:space="preserve">Ki-67 (D3B5) (rabbit monoclonal, Alexa Fluor 647) Ab, monoklonálna protilátka proti Ki67, Alexa Fluor 647 konjugovaná, zdroj: králik, 100 µl              </t>
  </si>
  <si>
    <t>protilátka L-cys</t>
  </si>
  <si>
    <t>L-cystein (rabbit polyclonal) Ab, polyklonálna protilátka proti L-cysteínu, zdroj: králik, aplikácia: WB, IHC, FC, 100 µl</t>
  </si>
  <si>
    <t>protilátka Anti-Laminin</t>
  </si>
  <si>
    <t>Anti-Laminin (rabbit polyclonal) Ab, polyklonálna protilátka proti Laminin, zdroj: králik, reaktivita: myš, potkan, kôň, pes, človek, prasa, Xenopus laevis, pravdepodobne reaguje s plazy, cicavce, obojživelníky, aplikácia: IHC-FoFr, IHC-Fr, WB, IP, IHC - Wholemount, Dot blot, IHC-P, ICC/IF, 125 µl</t>
  </si>
  <si>
    <t>protilátka LFA3, PE</t>
  </si>
  <si>
    <t>LFA3 [B-L28] (mouse monoclonal, PE) Ab, monoklonálna protilátka proti LFA3 [B-L28], zdroj: myš, reaktivita: človek; aplikácia: FC, 50 testov</t>
  </si>
  <si>
    <t>protilátka Lhcb1/LHC II typ I</t>
  </si>
  <si>
    <t>Lhcb1/LHC II typ I (rabbit polyclonal) Ab, polyklonálna protilátka proti Lhcb1/LHC II typ I, zdroj: králik, aplikácia: WB, IHC, FC, 200 µl</t>
  </si>
  <si>
    <t>protilátka Lhcb2/LHC II typ II</t>
  </si>
  <si>
    <t>Lhcb2/LHC II typ II, (rabbit polyclonal) Ab, polyklonálna protilátka proti Lhcb2/LHC II typ II, zdroj: králik, aplikácia: WB, IHC, FC, 200 µl</t>
  </si>
  <si>
    <t>protilátka Lhcbm5/LHC II typ II</t>
  </si>
  <si>
    <t>Lhcbm5/LHC II typ II, (rabbit polyclonal) Ab, polyklonálna protilátka proti Lhcb5/LHC II typ II, zdroj: králik, aplikácia: WB, IHC, FC, 200 µl</t>
  </si>
  <si>
    <t>protilátka Mdr-1 (3H2833)</t>
  </si>
  <si>
    <t>Mdr-1 (3H2833) (mouse monoclonal) Ab, monoklonálna protilátka proti Mdr-1 (3H2833), zdroj: myš, aplikácia: WB, IP, IF, IHC(P), 500 µl</t>
  </si>
  <si>
    <t>protilátka Musashi 1 / Msi1</t>
  </si>
  <si>
    <t>Musashi 1 / Msi1 antibody [Y2709] (mouse monoclonal) Ab, monoklonálna protilátka proti Msi1 (Y2709), zdroj: myš, reaktivita: potkan; aplikácia: WB, IHC, IF, 100 µg</t>
  </si>
  <si>
    <t>protilátka MRP1</t>
  </si>
  <si>
    <t>MRP1 (MRPr1) (rat monoclonal), monoklonálna protilátka proti MRP1 (MRPr1), zdroj: potkan, 250 µl</t>
  </si>
  <si>
    <t>protilátka MRP2 [EPR10998]</t>
  </si>
  <si>
    <t>MRP2 [EPR10998] (rabbit monoclonal) Ab, monoklonálna protilátka proti MRP2 [EPR10998], zdroj: králik, 100 µl</t>
  </si>
  <si>
    <t>protilátka Na+/K+-ATPase α (H-3)</t>
  </si>
  <si>
    <t>Na+/K+-ATPase α (H-3) (mouse monoclonal) Ab, monoklonálna protilátka proti ľudskému Na+/K+-ATPáze α (H-3, aa 551-850), na detekciu Na+/K+-ATPázy α1, 2 a 3, reaktivita: myš, potkan, človek; aplikácia: WB, IP, IF, IHC(P) a ELISA, 200 µg/ml</t>
  </si>
  <si>
    <t>protilátka Nanog</t>
  </si>
  <si>
    <t>Nanog [23D2-3C6] (mouse monoclonal) Ab, monoklonálna protilátka proti Nanog [23D2-3C6], zdroj: myš, Isotyp IgG, reaktivita: človek; aplikácia: WB, ICC/IF, FC, 100 µg</t>
  </si>
  <si>
    <t>protilátka Nestin (rat-401)</t>
  </si>
  <si>
    <t>Nestin (rat-401) (mouse monoclonal) Ab, monoklonálna protilátka proti Nestin (rat-401), zdroj: myš, reaktivita: myš, potkan; aplikácia: WB, IHC, IF, 100 µg</t>
  </si>
  <si>
    <t>protilátka NeuN (A60)</t>
  </si>
  <si>
    <t>NeuN (A60) (mouse monoclonal) Ab, monoklonálna protilátka proti NeuN (A60), zdroj: myš, reaktivita: potkan; aplikácia: WB, IHC, IF, 500 µg</t>
  </si>
  <si>
    <t>protilátka NF-κB p65 (D14E12)</t>
  </si>
  <si>
    <t>NF-κB p65 (D14E12) XP (rabbit monoclonal) Ab, monoklonálna protilátka proti NF-κB p65 (D14E12), zdroj: králik, 100 µl</t>
  </si>
  <si>
    <t xml:space="preserve">protilátka NF-κB1 p105/p50 (D4P4D) </t>
  </si>
  <si>
    <t>NF-κB1 p105/p50 (D4P4D) (rabbit monoclonal) Ab, monoklonálna protilátka proti NF-κB1 p105/p50 (D4P4D), zdroj: králik, 100 µl</t>
  </si>
  <si>
    <t>protilátka NG2</t>
  </si>
  <si>
    <t>NG2 (Chondroitin Sulfate Proteoglycan) (rabbit polyclonal) Ab, polyklonálna protilátka proti NG2, zdroj: králik, reaktivita: človek, myš, opica, potkan; aplikácia: WB, IHC, IF, 100 µg</t>
  </si>
  <si>
    <t>protilátka nNOS (neuronal)</t>
  </si>
  <si>
    <t>Anti-nNOS (neuronal) Ab, protilátka proti nNOS (neuronálny), 100 µg</t>
  </si>
  <si>
    <t>protilátka nNOS</t>
  </si>
  <si>
    <t>Anti-nNOS (neuronal) (goat polyclonal) Ab, polyklonálna protilátka proti nNOS (neuronálna), zdroj: koza, imunogén: syntetický peptid: ESKKDTDEVFSS (aa 1423-1434 ľudského NOS1), 0.5 mg/ml, 100 µg</t>
  </si>
  <si>
    <t>protilátka OLIG2</t>
  </si>
  <si>
    <t>OLIG2 (211F1.1) (mouse monoclonal) Ab, monoklonálna protilátka proti Olig2 (211F1.1), zdroj: myš, reaktivita: potkan; Aplikácia: IHC, IF, 100 µg</t>
  </si>
  <si>
    <t>OLIG2 (rabbit polyclonal) Ab, polyklonálna protilátka proti Olig2, Zdroj: králik, reaktivita: potkan; aplikácia: IHC, IF, 100 µl</t>
  </si>
  <si>
    <t>protilátka OPA-1</t>
  </si>
  <si>
    <t xml:space="preserve">OPA-1 (mouse monoconal) Ab, monoklonálna protilátka proti ľudskému OPA-1, zdroj: myš, IgG, aplikácia: WB, IHC, IF, </t>
  </si>
  <si>
    <t>protilátka Osteocalcin, Alexa 488</t>
  </si>
  <si>
    <t>anti-Human Osteocalcin (190125)(Monoclonal Mouse, Alexa Fluor 488‑conjugated) Ab, monoklonálna protilátka proti Osteocalcin (190125), Alexa Fluor 488 konjugovaná, zdroj/izotyp:myš/IgG1, imunogen: ľudský Osteocalcin (syntetický peptid), reaktivita: človek; 100 testov</t>
  </si>
  <si>
    <t>protilátka P2X2</t>
  </si>
  <si>
    <t>P2X2 (rabbit polyclonal) Ab, polyklonálna protilátka proti P2X2, zdroj: králik, reaktivita: potkan, človek; aplikácia: WB, IHC, IF, 50 µg</t>
  </si>
  <si>
    <t>protilátka PARP, Cleaved</t>
  </si>
  <si>
    <t>Cleaved PARP [E51] (rabbit monoclonal) Ab, monoklonálna protilátka proti PARP [E51], zdroj: králik, reaktivita: myš, potkan, človek, predpoklad: Chinese Hamster; aplikácia: WB, IHC-P, 100 µl</t>
  </si>
  <si>
    <t>protilátka PARP, Cleaved, PE</t>
  </si>
  <si>
    <t>Cleaved PARP (Asp214) (D64E10) XP (rabbit monoclonal, PE) Ab, monoklonálna protilátka proti poštiepenej (Asp214) PARP (D64E10), PE konjugovaná, zdroj: králik, 100 µl</t>
  </si>
  <si>
    <t>protilátka PDGF-A</t>
  </si>
  <si>
    <t>PDGF-A (A-1) (mouse monoclonal) Ab, monoklonálna protilátka proti PDGF-A (A-1), zdroj/izotyp:myš/IgG1, 200 µg/ml, imunogén: epitope medzi aa 182-211 C-terminu ľudského PDGF-A, reaktivita: človek; aplikácia: WB, IP, IF a ELISA,  200 µg/ml, 1 ml</t>
  </si>
  <si>
    <t>protilátka Anti-Polycystin-L</t>
  </si>
  <si>
    <t>Anti-Polycystin-L (rabbit polyclonal) Ab, polyklonálna protilátka proti  Polycystin-L, Imunogen: syntetický peptid z N-terminu ľudského Polycystin-L1, zdroj: králik, 100 µl</t>
  </si>
  <si>
    <t>protilátka PsbA/D1 proteín PSII</t>
  </si>
  <si>
    <t>PsbA/D1 protein of PSII C terminal (rabbit polyclonal), polyklonálna protilátka proti PsbA/D1 proteín PSII C terminálny, zdroj: králik, aplikácia: WB, IHC, FC, 100 µl</t>
  </si>
  <si>
    <t>protilátka RbcL</t>
  </si>
  <si>
    <t>RbcL/Rubisco large subunit (form I and form II) (rabbit polyclonal), polyklonálna protilátka proti RbcL/Rubisco (veľká subjednotka, I a II), zdroj: králik, 200 µl</t>
  </si>
  <si>
    <t>protilátka RUNX2/CBFA1</t>
  </si>
  <si>
    <t>RUNX2/CBFA1 (232902) (rat monoclonal) Ab, monoklonálna protilátka proti ľudskému RUNX2/CBFA1 (232902), zdroj/izotyp: Rat/IgG2B, reaktivita: človek; aplikácia: ICC, 100 µg</t>
  </si>
  <si>
    <t>protilátka S100</t>
  </si>
  <si>
    <t>Anti-S100 [4C4.9] (mouse monoclonal) Ab, monoklonálna protilátka proti S100 [4C4.9], zdroj: myš, reaktivita: myš, potkan, krava, človek; 500 µl</t>
  </si>
  <si>
    <t>protilátka Smac/Diablo</t>
  </si>
  <si>
    <t>Smac/Diablo(D5S3R) (rabbit monoclonal) Ab, monoklonálna protilátka proti Smac/Diablo(D5S3R), zdroj: králik, aplikácia: WB, IP, IHC, IF, IHC, 100 µl</t>
  </si>
  <si>
    <t>protilátka SOD1</t>
  </si>
  <si>
    <t>Anti-Superoxide Dismutase 1 (rabbit polyclonal) Ab, polyklonálna protilátka proti SOD1, zdroj: králik, imunogén: ľudská SOD1, reaktivita: myš, potkan, ovca, králik, škrečok, krava, pes, človek, prasa, Pig, Xenopus laevis, Drosophila melanogaster, opica, African Green Monkey; 50 µg</t>
  </si>
  <si>
    <t>protilátka Sox2</t>
  </si>
  <si>
    <t>Anti-Sox2 (rabbit polyclonal) Ab, polyklonálna protilátka proti Sox2, zdroj: kralík IgG, reaktivita: človek, myš; aplikácia: IF, 100 µg</t>
  </si>
  <si>
    <t>Sox2 [9-9-3] (mouse monoclonal), monoklonálna protilátka proti Sox2 [9-9-3], zdroj: myš, reaktivita: potkan; aplikácia: ICC/IF, IHC-Fr, 100 µg</t>
  </si>
  <si>
    <t>protilátka SOX9/SRA1</t>
  </si>
  <si>
    <t>Anti-SOX9/SRA1 (rabbit Polyclonal) Ab, polyklonálna protilátka proti SOX9/SRA1, zdroj: králik, 100 µg</t>
  </si>
  <si>
    <t>protilátka Sox10</t>
  </si>
  <si>
    <t>Sox10 [EPR4007] (rabbit monoclonal), monoklonálna protilátka proti Sox10 [EPR4007], zdroj: králik, reaktivita: myš, potkan, človek; aplikácia: ICC/IF, WB, 100 µl</t>
  </si>
  <si>
    <t>protilátka STRO1, PE</t>
  </si>
  <si>
    <t>STRO1 [STRO-1] (mouse monoclonal, PE), monoklonálna protilátka proti STRO1 [STRO-1], zdroj: myš, reaktivita: človek; aplikácia: FC, 100 µg</t>
  </si>
  <si>
    <t>protilátka TLR4/CD284</t>
  </si>
  <si>
    <t>TLR4/CD284 Monoclonal Antibody, 100 µg</t>
  </si>
  <si>
    <t>protilátka TNF alpha</t>
  </si>
  <si>
    <t>Anti-TNF alpha (rabbit polyclonal) Ab, polyklonálna protilátka proti TNF alpha, zdroj: králik, reaktivita: myš, potkan, morské prasa, človek, prasa, ryby, Cynomolgus Monkey; 100 µg</t>
  </si>
  <si>
    <t>protilátka β-III-Tubulin</t>
  </si>
  <si>
    <t>β-III-Tubulin (chicken polyclonal) Ab, reaktivita: potkan; aplikácia: IHC, IF, 100 µg</t>
  </si>
  <si>
    <t>protilátka V-ATPáza, epsilon podjednotka</t>
  </si>
  <si>
    <t>V-ATPase (Epsilon subunit of tonoplast H+ATPase) (rabbit polyclonal) Ab, polyklonálna protilátka proti V-ATPáza (marker tonoplstu), zdroj: králik, reaktivita: vyššie rastliny; 200 µl</t>
  </si>
  <si>
    <t>protilátka VEGF</t>
  </si>
  <si>
    <t>Anti-VEGFA (rabbit polyclonal) Ab, polyklonálna protilátka proti VEGF, Deteguje izoformy VEGF 15-40 kDa, zdroj: králik, reaktivita: myš, potkan, človek; aplikácia: ICC/IF, WB, IHC-Fr, IHC-P, 100 µg</t>
  </si>
  <si>
    <t>Anti-VEGF (rabbit monoclonal) Ab, monoklonálna protilátka proti VEGF, zdroj: králik, reaktivita: myš; aplikácia: WB, IP, IF, IHC(P), ELISA, 100 µg</t>
  </si>
  <si>
    <t>protilátka Vimentin</t>
  </si>
  <si>
    <t>Vimentin (chicken polyclonal) Ab, polyklonálna protilátka proti Vimentin, zdroj: kura, reaktivita: myš, potkan, človek; aplikácia: ICC/IF, IHC-FoFr, IHC-Fr, WB, 50 µl</t>
  </si>
  <si>
    <t>Vimentin polyclonal Antibody, 100 µl</t>
  </si>
  <si>
    <t>protilátka Vinculin</t>
  </si>
  <si>
    <t>Vinculin (7F9) Purified (mouse monoclonal) Ab, monoklonálna protilátka proti Vinculin (7F9), zdroj: myš, Isotyp: IgG1, reaktivita: myš, potkan, človek; aplikácia: IHC, ICCWB, 100 µg</t>
  </si>
  <si>
    <t>protilátka α-Tubulin</t>
  </si>
  <si>
    <t>α-Tubulin (DM1A) (mouse monoclonal) Ab, monoklonálna protilátka proti α-Tubulin (DM1A), zdroj: myš, aplikácia: WB, IHC-P, IF-IC, 100 µL</t>
  </si>
  <si>
    <t>protilátka Anti-Acetylovaný alfa Tubulin [6-11B-1]</t>
  </si>
  <si>
    <t>Anti-Acetylated alpha Tubulin [6-11B-1] (mouse monoclonal) Ab, monoklonálna protilátka proti acetylovaný alfa-tubulín [6-11B-1], zdroj/izotyp: myš/IgG2b, reaktivita: myš, potkan, ovca, človek, opica, morský ježko,  aplikácia: FlowCyt, WB, IHC-P, ICC/IF, IHC-Fr, 50 µl</t>
  </si>
  <si>
    <t>protilátka anti-gama tubulin [EPR16793]</t>
  </si>
  <si>
    <t>Anti-gamma Tubulin [EPR16793] (rabbit monoclonal) Ab, monoklonálna protilátka proti gama tubulín, zdroj/izotyp: králik/IgG, reaktivita: myš, potkan, kurča, škrečok, krava, pes, človek, ryba, opica, Xenopus tropicalis, aplikácia: WB, ICC/IF, Flow Cyt, IHC-P, IP, IHC-Fr, 100 µl</t>
  </si>
  <si>
    <t>protilátka anti-gama tubulin [GTU-88]</t>
  </si>
  <si>
    <t>Anti-gamma Tubulin [GTU-88] (mouse monoclonal) Ab, monoklonálna protilátka proti gama tubulín, zdroj/izotyp: králik/IgG1, reaktivita: myš, potkan, kurča, škrečok, krava, pes, človek, Xenopus laevis, aplikácia: IHC-P, ICC, ELISA, WB, IHC-FrFI, ICC/IF, IHC-FoFr, 100 µl</t>
  </si>
  <si>
    <t>protilátka anti-gama tubulin, marker centrozómov</t>
  </si>
  <si>
    <t>Anti-gamma Tubulin - Centrosome Marker (rabbit polyclonal Ab, polyklonálna protilátka proti gama tubulín, zdroj/izotyp: králik/IgG, reaktivita: myš, človek, zebrafish, pravdepodobne aj potkan, pes, Xenopus laevis, aplikácia: ICC/IF, IP, IHC-Wholemount, IHC-Fr, WB, 50 µl</t>
  </si>
  <si>
    <t>protilátka Zmes Ab fotosyntézy</t>
  </si>
  <si>
    <t>Educational antibody kit - photosynthesis, zmes primárnych protilátok na štúdium fotosyntézy, sada protilátok obsahujúca: Anti-RbcL, Anti-PsbA, Anti-PsaC, Anti-AtpB, Anti-Lhcb1, min. 10 µl každá, kit</t>
  </si>
  <si>
    <t>protilátka anti-Digoxigenín</t>
  </si>
  <si>
    <t>Anti-Digoxigenin (goat polyclonal) Ab, Kozia polyklonálna protilátka proti Digoxigenínu, 100 µg</t>
  </si>
  <si>
    <t>protilátka Anti-Digoxigenin/Digoxin, DyLight 594</t>
  </si>
  <si>
    <t>Anti-Digoxigenin/Digoxin (DIG), DyLight 594 značená, 0,5 mg</t>
  </si>
  <si>
    <t>protilátka Akt-Phospho (Ser473)</t>
  </si>
  <si>
    <t>Phospho-Akt (Ser473) (D9E) XP (Rabbit monoclonal) Ab,  monoklonálna protilátka proti fosforilovanému (Ser473) Akt (D9E), zdroj: králik, 100 µl</t>
  </si>
  <si>
    <t>Phospho-Akt (Ser473) (Rabbit Ab), protilátka určená pre WB, 300 µl</t>
  </si>
  <si>
    <t>protilátka Bad-Phospho (Ser112),  PE</t>
  </si>
  <si>
    <t>Phospho-Bad (Ser112) (40A9) (rabbit monoclonal, PE) Ab, monoklonálna protilátka proti fosforilovanému (Ser112) Bad (40A9), PE konjugovaná, zdroj: králik, 100 µl</t>
  </si>
  <si>
    <t>protilátka Bcl-2-phospho (Ser70), Alexa 488</t>
  </si>
  <si>
    <t>Phospho-Bcl-2 (Ser70) (5H2) (Rabbit monoclonal, Alexa Fluor 488) Ab, monoklonálna protilátka proti fosforilovanému (Ser70) Bcl-2 (5H2), Alexa Fluor 488 konjugovaná, zdroj: králik, 100 µl</t>
  </si>
  <si>
    <t>protilátka IkBa-Phospho (Ser32/Ser36)</t>
  </si>
  <si>
    <t>Phospho-IkBa (Ser32/36) (5A5) (mouse monoclonal) Ab,  monoklonálna protilátka proti fosforilovanému (Ser32/36) IkBa (5A5), zdroj: myš, 100 µl</t>
  </si>
  <si>
    <t>protilátka NF-κB p65-phospho (Ser536)(93H1), Alexa 488</t>
  </si>
  <si>
    <t xml:space="preserve">Phospho-N F-κB p65 (Ser536) (93H1) (Rabbit monoclonal) Ab, monoklonálna protilátka proti fosforilovanému NF-κB p65 (93H1), Alexa Fluor 488 konjugovaná, zdroj: králik, 100 µl   </t>
  </si>
  <si>
    <t>protilátka p38 MAPK-Phospho (Thr180/Tyr182), PE</t>
  </si>
  <si>
    <t>Phospho-p38 MAPK (Thr180/Tyr182) (3D7) (Rabbit monoclonal) Ab, monoklonálna protilátka proti Phospho-p38 MAPK (Thr180/Tyr182) (3D7), PE konjugovaná</t>
  </si>
  <si>
    <t>protilátka p44/42 MAPK-Phospho (Erk1/2) (Thr202/Tyr204)</t>
  </si>
  <si>
    <t>Phospho-p44/42 MAPK (Erk1/2) (Thr202/Tyr204) (E10) (Mouse monoclonal) Ab, monoklonálna protilátka proti fosforilovanému (Thr202/Tyr204) p44/42 MAPK (Erk1/2) (E10), zdroj: myš, 200 µl</t>
  </si>
  <si>
    <t>protilátka p53-Phospho (Ser15). PE</t>
  </si>
  <si>
    <t>Phospho-p53 (Ser15) (16G8) (mouse monoclonal, PE) Ab, monoklonálna protilátka proti fosforilovanému (Ser15) p53 (16G8), PE konjugovaná, zdroj: myš, 100 µl</t>
  </si>
  <si>
    <t>protilátka Nucleophosmin (phospho T199)</t>
  </si>
  <si>
    <t>Nucleophosmin (phospho T199) [EP1857Y] (Rabbit monoclonal) Ab, monoklonálna protilátka na detekciu fosforylovanej formy ľudského proteínu NPM1 v pozicii T199 (EP1857Y), zdroj: králik, 100 µl</t>
  </si>
  <si>
    <t>protilátka PKC delta-fosfo</t>
  </si>
  <si>
    <t>polyklonálna primárna protilátka proti PKCdelta fosforylovanej na seríne 645; epitop musí byť pre AA sekvenciu 643~647 (R-L-Sp-Y-S) z ludskej izoformy; Ab musí byť použiteľná v aplikáciách: WB, ICCH a IF, 50ul</t>
  </si>
  <si>
    <t>protilátka SAPK/JNK-Phospho (Thr183/Tyr185) / PE</t>
  </si>
  <si>
    <t>Phospho-SAPK/JNK (Thr183/Tyr185) (G9) (mouse monoclonal, PE) Ab, monoklonálna protilátka proti fosforilovanému (Thr183/Tyr185) SAPK/JNK (G9), PE konjugovaná, zdroj: myš, 100 µl</t>
  </si>
  <si>
    <t>protilátka STAT5-phospho</t>
  </si>
  <si>
    <t>phospho-STAT5 primárna protilátka, 100 µg</t>
  </si>
  <si>
    <t xml:space="preserve">protilátka Survivin-Phospho (Thr34) </t>
  </si>
  <si>
    <t>Phospho-Survivin (Thr34) (D2E11) (rabbit monoclonal) Ab, monoklonálna protilátka proti fosforilovanému (Thr34) Survivinu (D2E11), zdroj: králik, 100 µl</t>
  </si>
  <si>
    <t>Sekundárna Ab: Donkey Anti-Mouse IgG H&amp;L (Alexa Fluor 488)</t>
  </si>
  <si>
    <t>Donkey Anti-Mouse IgG H&amp;L (Alexa Fluor 488), oslia polyklonálna sekundárna protilátka proti myším IgG H&amp;L, Alexa Fluor 488 konjugovaná, cieľ: myš, aplikácia:  IHC-Fr, ICC/IF, IHC-P, ELISA, FC, 500 µg</t>
  </si>
  <si>
    <t>Sekundárna Ab: Donkey Anti-Mouse IgG H&amp;L (Alexa Fluor 555)</t>
  </si>
  <si>
    <t>Donkey Anti-Mouse IgG H&amp;L (Alexa Fluor 555), oslia polyklonálna sekundárna protilátka proti myším IgG H&amp;L, Alexa Fluor 555 konjugovaná, cieľ: myš, aplikácia:  IHC-Fr, ICC/IF, IHC-P, ELISA, FC, 500 µg</t>
  </si>
  <si>
    <t>Sekundárna Ab: Donkey Anti-Mouse IgG H&amp;L (Alexa Fluor 594)</t>
  </si>
  <si>
    <t>Donkey Anti-Mouse IgG H&amp;L (Alexa Fluor 594), oslia polyklonálna sekundárna protilátka proti myším IgG H&amp;L, Alexa Fluor 594 konjugovaná, cieľ: myš, aplikácia:  IHC-Fr, ICC/IF, IHC-P, ELISA, FC, 500 µg</t>
  </si>
  <si>
    <t>Sekundárna Ab: Donkey Anti-Mouse IgG H&amp;L (Alexa Fluor 647)</t>
  </si>
  <si>
    <t>Donkey Anti-Mouse IgG H&amp;L (Alexa Fluor 647), oslia polyklonálna sekundárna protilátka proti myším IgG H&amp;L, Alexa Fluor 647 konjugovaná, cieľ: myš, aplikácia:  IHC-Fr, ICC/IF, IHC-P, ELISA, FC, 500 µg</t>
  </si>
  <si>
    <t>Sekundárna Ab: Donkey Anti-Mouse IgG H&amp;L (Alexa Fluor 488), preadsorbed</t>
  </si>
  <si>
    <t>Donkey Anti-Mouse IgG H&amp;L (Alexa Fluor 488) preadsorbed, oslia polyklonálna sekundárna protilátka proti myším IgG H&amp;L, Alexa Fluor 488 konjugovaná, predsorbovaná, cieľ: myš, aplikácia:  IHC-Fr, ICC/IF, IHC-P, ELISA, FC, 500 µg</t>
  </si>
  <si>
    <t>Sekundárna Ab: Donkey Anti-Mouse IgG H&amp;L (Alexa Fluor 555), preadsorbed</t>
  </si>
  <si>
    <t>Donkey Anti-Mouse IgG H&amp;L (Alexa Fluor 555) preadsorbed, oslia polyklonálna sekundárna protilátka proti myším IgG H&amp;L, Alexa Fluor 555 konjugovaná, preadsorbovaná, cieľ: myš, aplikácia:  IHC-Fr, ICC/IF, IHC-P, ELISA, FC, 500 µg</t>
  </si>
  <si>
    <t>Sekundárna Ab: Donkey Anti-Mouse IgG H&amp;L (Alexa Fluor 594), preadsorbed</t>
  </si>
  <si>
    <t>Donkey Anti-Mouse IgG H&amp;L (Alexa Fluor 594) preadsorbed, oslia polyklonálna sekundárna protilátka proti myším IgG H&amp;L, Alexa Fluor 594 konjugovaná, preadsorbovaná, cieľ: myš, aplikácia:  IHC-Fr, ICC/IF, IHC-P, ELISA, FC, 500 µg</t>
  </si>
  <si>
    <t>Sekundárna Ab: Donkey Anti-Mouse IgG H&amp;L (Alexa Fluor 647), preadsorbed</t>
  </si>
  <si>
    <t>Donkey Anti-Mouse IgG H&amp;L (Alexa Fluor 647) preadsorbed,, oslia polyklonálna sekundárna protilátka proti myším IgG H&amp;L, Alexa Fluor 647 konjugovaná, preadsorbovaná, cieľ: myš, aplikácia:  IHC-Fr, ICC/IF, IHC-P, ELISA, FC, 500 µg</t>
  </si>
  <si>
    <t>Sekundárna Ab: Donkey Anti-Rat IgG H&amp;L (Alexa Fluor 488)</t>
  </si>
  <si>
    <t>Donkey Anti-Rat IgG H&amp;L (Alexa Fluor 488) preadsorbed, oslia polyklonálna sekundárna protilátka proti potkaním IgG H&amp;L, Alexa Fluor 488 konjugovaná, preadsorbovaná, cieľ: potkan, aplikácia:  IHC-Fr, ICC/IF, IHC-P, ELISA, FC, 500 µg</t>
  </si>
  <si>
    <t>Sekundárna Ab: Donkey Anti-Rat IgG H&amp;L (Alexa Fluor 555)</t>
  </si>
  <si>
    <t>Donkey Anti-Rat IgG H&amp;L (Alexa Fluor 555) preadsorbed, oslia polyklonálna sekundárna protilátka proti potkaním IgG H&amp;L, Alexa Fluor 555 konjugovaná, preadsorbovaná, cieľ: potkan, aplikácia:  IHC-Fr, ICC/IF, IHC-P, ELISA, FC, 500 µg</t>
  </si>
  <si>
    <t>Sekundárna Ab: Donkey Anti-Rat IgG H&amp;L (Alexa Fluor 594)</t>
  </si>
  <si>
    <t>Donkey Anti-Rat IgG H&amp;L (Alexa Fluor 594) preadsorbed, oslia polyklonálna sekundárna protilátka proti potkaním IgG H&amp;L, Alexa Fluor 594 konjugovaná, preadsorbovaná, cieľ: potkan, aplikácia:  IHC-Fr, ICC/IF, IHC-P, ELISA, FC, 500 µg</t>
  </si>
  <si>
    <t>Sekundárna Ab: Donkey Anti-Rat IgG H&amp;L (Alexa Fluor 647)</t>
  </si>
  <si>
    <t>Donkey Anti-Rat IgG H&amp;L (Alexa Fluor 647) preadsorbed,, oslia polyklonálna sekundárna protilátka proti potkaním IgG H&amp;L, Alexa Fluor 647 konjugovaná, preadsorbovaná, cieľ: potkan, aplikácia:  IHC-Fr, ICC/IF, IHC-P, ELISA, FC, 500 µg</t>
  </si>
  <si>
    <t>Sekundárna Ab: Donkey Anti-Rabbit IgG H&amp;L (Alexa Fluor 488)</t>
  </si>
  <si>
    <t>Donkey Anti-Rabbit IgG H&amp;L (Alexa Fluor 488), oslia polyklonálna sekundárna protilátka proti králičím IgG H&amp;L, Alexa Fluor 488 konjugovaná, aplikácia:  IHC-Fr, ICC/IF, IHC-P, ELISA, FC, 500 µg</t>
  </si>
  <si>
    <t>Sekundárna Ab: Donkey Anti-Rabbit IgG H&amp;L (Alexa Fluor 555)</t>
  </si>
  <si>
    <t>Sekundárna Ab: Donkey Anti-Rabbit IgG H&amp;L (Alexa Fluor 594)</t>
  </si>
  <si>
    <t>Donkey Anti-Rabbit IgG H&amp;L (Alexa Fluor 594), oslia polyklonálna sekundárna protilátka proti králičím IgG H&amp;L, Alexa Fluor 594 konjugovaná, aplikácia:  IHC-Fr, ICC/IF, IHC-P, ELISA, FC, 500 µg</t>
  </si>
  <si>
    <t>Sekundárna Ab: Donkey Anti-Rabbit IgG H&amp;L (Alexa Fluor 647)</t>
  </si>
  <si>
    <t>Donkey Anti-Rabbit  IgG H&amp;L (Alexa Fluor 647), oslia polyklonálna sekundárna protilátka proti králičím IgG H&amp;L, Alexa Fluor 647 konjugovaná, aplikácia:  IHC-Fr, ICC/IF, IHC-P, ELISA, FC, 500 µg</t>
  </si>
  <si>
    <t>Sekundárna Ab: Donkey Anti-Goat IgG H&amp;L (Alexa Fluor 488)</t>
  </si>
  <si>
    <t>Donkey Anti-Goat IgG H&amp;L (Alexa Fluor 488), oslia polyklonálna sekundárna protilátka proti kozím IgG H&amp;L, Alexa Fluor 488 konjugovaná, aplikácia:  IHC-Fr, ICC/IF, IHC-P, ELISA, FC, 500 µg</t>
  </si>
  <si>
    <t>Sekundárna Ab: Donkey anti-Goat IgG (H+L), (Alexa Flour 488)</t>
  </si>
  <si>
    <t>Donkey anti-Goat IgG (H+L) Secondary antibody, Alexa Fluor 488, cross adsorbed, oslia sekundárna protilátka proti kozím IgG (H+L), Alexa Fluor 488 konjugovaná, kros-adsorbovaná, 500 µl</t>
  </si>
  <si>
    <t>Sekundárna Ab: Donkey Anti-Goat IgG H&amp;L (Alexa Fluor 555)</t>
  </si>
  <si>
    <t>Donkey Anti-Goat IgG H&amp;L (Alexa Fluor 555), oslia polyklonálna sekundárna protilátka proti kozím IgG H&amp;L, Alexa Fluor 555 konjugovaná, aplikácia:  IHC-Fr, ICC/IF, IHC-P, ELISA, FC, 500 µg</t>
  </si>
  <si>
    <t>Sekundárna Ab: Donkey Anti-Goat IgG H&amp;L (Alexa Fluor 594)</t>
  </si>
  <si>
    <t>Donkey Anti-Goat IgG H&amp;L (Alexa Fluor 594), oslia polyklonálna sekundárna protilátka proti kozím IgG H&amp;L, Alexa Fluor 594 konjugovaná, aplikácia:  IHC-Fr, ICC/IF, IHC-P, ELISA, FC, 500 µg</t>
  </si>
  <si>
    <t>Sekundárna Ab: Donkey Anti-Goat IgG H&amp;L (Alexa Fluor 647)</t>
  </si>
  <si>
    <t>Donkey Anti-Goat IgG H&amp;L (Alexa Fluor 647), oslia polyklonálna sekundárna protilátka proti kozím IgG H&amp;L, Alexa Fluor 647 konjugovaná, aplikácia:  IHC-Fr, ICC/IF, IHC-P, ELISA, FC, 500 µg</t>
  </si>
  <si>
    <t>Sekundárna Ab: Donkey Anti-sheep IgG H&amp;L (Alexa Fluor 488)</t>
  </si>
  <si>
    <t>Donkey Anti-sheep IgG H&amp;L (Alexa Fluor 488), oslia polyklonálna sekundárna protilátka proti ovčím IgG H&amp;L, Alexa Fluor 488 konjugovaná, aplikácia:  IHC-Fr, ICC/IF, IHC-P, ELISA, FC, 500 µg</t>
  </si>
  <si>
    <t>Sekundárna Ab: Donkey Anti-sheep IgG H&amp;L (Alexa Fluor 555)</t>
  </si>
  <si>
    <t>Donkey Anti-sheep IgG H&amp;L (Alexa Fluor 555), oslia polyklonálna sekundárna protilátka proti ovčím IgG H&amp;L, Alexa Fluor 555 konjugovaná, aplikácia:  IHC-Fr, ICC/IF, IHC-P, ELISA, FC, 500 µg</t>
  </si>
  <si>
    <t>Sekundárna Ab: Donkey Anti-sheep IgG H&amp;L (Alexa Fluor 594)</t>
  </si>
  <si>
    <t>Donkey Anti-sheep IgG H&amp;L (Alexa Fluor 594), oslia polyklonálna sekundárna protilátka proti ovčím IgG H&amp;L, Alexa Fluor 594 konjugovaná, aplikácia:  IHC-Fr, ICC/IF, IHC-P, ELISA, FC, 500 µg</t>
  </si>
  <si>
    <t>Sekundárna Ab: Donkey Anti-sheep IgG H&amp;L (Alexa Fluor 647)</t>
  </si>
  <si>
    <t>Donkey Anti-sheep IgG H&amp;L (Alexa Fluor 647), oslia polyklonálna sekundárna protilátka proti ovčím IgG H&amp;L, Alexa Fluor 647 konjugovaná, aplikácia:  IHC-Fr, ICC/IF, IHC-P, ELISA, FC, 500 µg</t>
  </si>
  <si>
    <t>Sekundárna Ab: Donkey Anti-Guinea Pig IgG H+L (Alexa Fluor 488)</t>
  </si>
  <si>
    <t>Alexa Fluor 488 AffiniPure Donkey Anti-Guinea Pig IgG (H+L), oslia polyklonálna sekundárna protilátka proti morské prasa IgG H+L, Alexa Fluor 488 konjugovaná, min krosreaktivita: Bov, Ck, Gt, Sy Hms, Hrs, Hu, Ms, Rb, Rat, Shp Sr Prot, 500 µg</t>
  </si>
  <si>
    <t>Sekundárna Ab: Donkey Anti-Guinea Pig IgG H+L (Alexa Fluor 594)</t>
  </si>
  <si>
    <t>Alexa Fluor 594 AffiniPure Donkey Anti-Guinea Pig IgG (H+L), oslia polyklonálna sekundárna protilátka proti morské prasa IgG H+L, Alexa Fluor 594 konjugovaná, min krosreaktivita: Bov, Ck, Gt, Sy Hms, Hrs, Hu, Ms, Rb, Rat, Shp Sr Prot, 500 µg</t>
  </si>
  <si>
    <t>Sekundárna Ab: Donkey Anti-Guinea Pig IgG H+L (Alexa Fluor 647)</t>
  </si>
  <si>
    <t>Alexa Fluor 647 AffiniPure Donkey Anti-Guinea Pig IgG (H+L), oslia polyklonálna sekundárna protilátka proti morské prasa IgG H+L, Alexa Fluor 647 konjugovaná, min krosreaktivita: Bov, Ck, Gt, Sy Hms, Hrs, Hu, Ms, Rb, Rat, Shp Sr Prot, 500 µg</t>
  </si>
  <si>
    <t>Sekundárna Ab: Donkey Anti-Chicken IgY (Alexa Fluor 488)</t>
  </si>
  <si>
    <t>Alexa Fluor 488 AffiniPure Donkey Anti-Chicken IgY (IgG) (H+L), oslia polyklonálna sekundárna protilátka proti kura IgG H+L, Alexa Fluor 488 konjugovaná, min krosreaktivita: Bov, Gt, GP, Sy Hms, Hrs, Hu, Ms, Rb, Rat, Shp Sr Prot, 500 µg</t>
  </si>
  <si>
    <t>Sekundárna Ab: Donkey Anti-Chicken IgY  (Alexa Fluor 594)</t>
  </si>
  <si>
    <t>Alexa Fluor 594 AffiniPure Donkey Anti-Chicken IgY (IgG) (H+L) , oslia polyklonálna sekundárna protilátka proti morské prasa IgG H+L, Alexa Fluor 594 konjugovaná, min krosreaktivita: Bov, Gt, GP, Sy Hms, Hrs, Hu, Ms, Rb, Rat, Shp Sr Prot, 500 µg</t>
  </si>
  <si>
    <t>Sekundárna Ab: Donkey Anti-Chicken IgY (Alexa Fluor 647)</t>
  </si>
  <si>
    <t>Alexa Fluor 647 AffiniPure Donkey Anti-Chicken IgY (IgG) (H+L) , oslia polyklonálna sekundárna protilátka proti morské prasa IgG H+L, Alexa Fluor 647 konjugovaná, min krosreaktivita: Bov, Gt, GP, Sy Hms, Hrs, Hu, Ms, Rb, Rat, Shp Sr Prot, 500 µg</t>
  </si>
  <si>
    <t>Sekundárna Ab: Donkey anti-mouse IgG (Alexa Fluor 488)</t>
  </si>
  <si>
    <t>Alexa Fluor® 488 AffiniPure Donkey Anti-Mouse IgG (H+L), oslia sekundárna protilátka (whole IgG), Alexa Fluor 488 konjugovaná, purifikovaná (affinity puriified), minimálna krosreaktivita s potkanom, 0,5 mg</t>
  </si>
  <si>
    <t>Sekundárna Ab: Donkey anti-mouse IgG (Alexa Fluor 594)</t>
  </si>
  <si>
    <t>Alexa Fluor 594 AffiniPure Donkey Anti-Mouse IgG (H+L), oslia sekundárna protilátka (whole IgG), Alexa Fluor 594 konjugovaná, purifikovaná (affinity puriified), minimálna krosreaktivita s potkanom, 0,5 mg</t>
  </si>
  <si>
    <t>Sekundárna Ab: Goat Anti-Rabbit IgG H&amp;L (Alexa Fluor 488)</t>
  </si>
  <si>
    <t>Goat Anti-Rabbit IgG H&amp;L (Alexa Fluor 488), kozia polyklonálna sekundárna protilátka proti králičim IgG H&amp;L, Alexa Fluor 488 konjugovaná, cieľ: králik, aplikácia: ICC/IF, FC, IHC-P, ELISA, IHC-Fr, 500 µg</t>
  </si>
  <si>
    <t>Sekundárna Ab: Goat Anti-Rabbit IgG H+L (Alexa Fluor 633)</t>
  </si>
  <si>
    <t>Goat Anti-Rabbit IgG H+L (Alexa Fluor 633), kozia polyklonálna sekundárna protilátka proti králičim IgG H+L, Alexa Fluor 633 konjugovaná, cieľ: králik, aplikácia: ICC/IF, FC, IHC-P, ELISA, IHC-Fr, 500 µg</t>
  </si>
  <si>
    <t>Sekundárna Ab: Goat anti-Rabbit (DyLight 405)</t>
  </si>
  <si>
    <t>DyLight 405 goat anti rabbit, fluorescenčná sekundárna protilátka, kozia, proti králičím IgG, konjugovaná s DyLight 405, 1 ml</t>
  </si>
  <si>
    <t>Sekundárna Ab: Goat anti-Rabbit Ig (FITC)</t>
  </si>
  <si>
    <t>FITC Goat anti-Rabbit IgG, Kozia polyklonálna protilátka proti králičím IgG, FITC konjugovaná, minimálna krosreaktivita ľudskými, myšacími alebo potkaními sérovými proteínmi, aplikácia: FC, 0,5 mg</t>
  </si>
  <si>
    <t>Sekundárna Ab: Goat Anti-Rabbit IgG, F(ab')2 (HRP)</t>
  </si>
  <si>
    <t>Goat anti-Rabbit IgG F(ab')2 Secondary Antibody, HRP, kozia sekundárna protilátka proti králičím IgG, F(ab)2, HRP conjugovaná, cieľ: králik, 2 ml</t>
  </si>
  <si>
    <t>Sekundárna Ab: Goat anti-rabbit D(ab) fragment, Alexa Fluor 488</t>
  </si>
  <si>
    <t>Alexa 488 goat anti-rabbit D (ab) fragment, Kozia fluorescenčná sekundárna protilátka F(ab) fragment proti králičím IgG, konjugovaná s Alexa Fluor 488, 500 µl</t>
  </si>
  <si>
    <t>Sekundárna Ab: Goat anti-Rabbit (HRP)</t>
  </si>
  <si>
    <t>HRP značená sekundárna kozia protilátka voči králičím IgG, 1 ml</t>
  </si>
  <si>
    <t>HRP značená sekundárna kozia protilátka voči králičím IgG., 2 ml</t>
  </si>
  <si>
    <t>Sekundárna Ab: Goat F(ab')2 Anti-Rat IgG H&amp;L (TRITC), preadsorbed</t>
  </si>
  <si>
    <t>Goat F(ab')2 Anti-Rat IgG - H&amp;L (TRITC ) pre-adsorbed, Kozie polyklonálna F(ab')2 proti potkaním IgG, FITC konjugovaná, cieľ: potkan, aplikácia: FC, ICC/IF, ELISA, 0,5 mg</t>
  </si>
  <si>
    <t xml:space="preserve">Sekundárna Ab: Goat Anti-Mouse IgG H&amp;L (Alexa Fluor 488) </t>
  </si>
  <si>
    <t>Goat Anti-Mouse IgG H&amp;L (Alexa Fluor 488), kozia polyklonálna sekundárna protilátka proti myšacím IgG H&amp;L, Alexa Fluor 488 konjugovaná, cieľ: myš, aplikácia: IHC-Fr, ICC/IF, Flow Cyt, IHC-P, ELISA, 500 µg</t>
  </si>
  <si>
    <t>Sekundárna Ab: Goat Anti-Mouse IgG H&amp;L (Alexa Fluor 488) preadsorbed</t>
  </si>
  <si>
    <t>Goat Anti-Mouse IgG H&amp;L (Alexa Fluor 488) preadsorbed, kozia polyklonálna sekundárna protilátka proti myšacím IgG H&amp;L, preadsorbovaná, Alexa Fluor 488 konjugovaná, cieľ: myš, minimálna kros-reaktivita, aplikácia: IHC-Fr, ICC/IF, Flow Cyt, IHC-P, ELISA, 500 µg</t>
  </si>
  <si>
    <t>Sekundárna Ab: Goat Anti-Mouse IgG H+L (Alexa Fluor 633)</t>
  </si>
  <si>
    <t>Goat Anti-Mouse IgG H+L (Alexa Fluor 633), kozia polyklonálna sekundárna protilátka proti myšacím IgG H+L, Alexa Fluor 633 konjugovaná, cieľ: myš, aplikácia: IHC-Fr, ICC/IF, Flow Cyt, IHC-P, ELISA, 500 µg</t>
  </si>
  <si>
    <t>Sekundárna Ab: Goat anti-Mouse IgG H+L (FITC)</t>
  </si>
  <si>
    <t>Goat Anti-Mouse IgG Antibody, (H+L) FITC conjugated, kozia polyklonálna sekundárna protilátka proti myšacím IgG H+L, FITC konjugovaná, zdroj: koza, reaktivita: myš, aplikácia: IF, 2 mg</t>
  </si>
  <si>
    <t>Sekundárna Ab: Goat anti-mouse D(ab) fragment, Alexa 488</t>
  </si>
  <si>
    <t>Alexa 488 goat anti-mouse D (ab) fragment. Kozia fluorescenčná sekundárna protilátka F(ab) fragment proti myším IgG, konjugovaná s Alexa 488, 500 µl</t>
  </si>
  <si>
    <t>Sekundárna Ab: Goat anti-mouse IgG, F(ab)2 Fragment specific, HRP</t>
  </si>
  <si>
    <t>Goat anti-Mouse IgG F(ab')2 Secondary Antibody, HRP, kozia sekundárna protilátka proti myším IgG, F(ab)2 Fragment specific, HRP konjugovaná, 2 ml</t>
  </si>
  <si>
    <t>Sekundárna Ab: Rabbit Anti-Mouse IgG H&amp;L (TRITC)</t>
  </si>
  <si>
    <t>Rabbit Anti-Mouse IgG H&amp;L (TRITC), králičia polyklonálna sekundárna protilátka proti myšacím IgG, TRITC konjugovaná, cieľ: myš, aplikácia: FC, IHC-P, IHC-Fr, ELISA, ICC/IF, 1 mg</t>
  </si>
  <si>
    <t>Sekundárna Ab: Rabbit Anti-Goat IgG, F(ab)2, HPR</t>
  </si>
  <si>
    <t>Rabbit Anti-Goat IgG, F(ab)2 Fragment specific, HRP, králičia polyklonálna sekundárna protilátka (F(ab)2 Fragment specific) proti kozím IgG, HRP konjugovaná, cieľ: koza, aplikácia: WB, IF, ICC, IHC, IP a FACS, 1,5 ml</t>
  </si>
  <si>
    <t>Sekundárna Ab: DAKO LSAB2 Peroxidase kit</t>
  </si>
  <si>
    <t>LSAB2 Kits, Universal, vizualizačný kit pre pióužite s myšacími a potkaními protilátkami, 150 testov</t>
  </si>
  <si>
    <t>protilátka anti-DIG, fluoresceín</t>
  </si>
  <si>
    <t xml:space="preserve"> Anti-Digoxigenin-Fluorescein (Fab fragments) from sheep, protilátka proti digoxigenínu konjugovaná s Fluoresceínom, 200 µg</t>
  </si>
  <si>
    <t>Sekundárna protilátka pre el.mikroskopiu - Donkey anti-Rabbit/ultrasmall gold</t>
  </si>
  <si>
    <t>Donkey-anti-Rabbit IgG (H&amp;L) conjugated to ultrasmall colloidal gold particles, oslia sekundárna protilátka proti králičim IgG, konjugovaná so zlatom (ultramalé), 0,6 ml</t>
  </si>
  <si>
    <t>Donkey-anti-Rabbit IgG (H&amp;L) conjugated to ultrasmall colloidal gold particles, oslia sekundárna protilátka proti králičim IgG, konjugovaná so zlatom (ultramalé), 1,5 ml</t>
  </si>
  <si>
    <t>Sekundárna protilátka pre el.mikroskopiu - Donkey anti-Goat/ultrasmall gold</t>
  </si>
  <si>
    <t>Donkey-anti-Goat IgG (H&amp;L) conjugated to ultrasmall colloidal gold particles, oslia sekundárna protilátka proti kozím IgG, konjugovaná so zlatom (ultramalé), 1,5 ml</t>
  </si>
  <si>
    <t>Donkey-anti-Goat IgG (H&amp;L) conjugated to ultrasmall colloidal gold particles, oslia sekundárna protilátka proti kozím IgG, konjugovaná so zlatom (ultramalé), 0,6 ml</t>
  </si>
  <si>
    <t>Sekundárna protilátka pre el.mikroskopiu - Donkey anti-Mouse/ultrasmall gold</t>
  </si>
  <si>
    <t>Donkey-anti-Mouse IgG (H&amp;L) conjugated to ultrasmall colloidal gold particles, oslia sekundárna protilátka proti myším IgG, konjugovaná so zlatom (ultramalé), 1,5 ml</t>
  </si>
  <si>
    <t>Donkey-anti-Mouse IgG (H&amp;L) conjugated to ultrasmall colloidal gold particles, oslia sekundárna protilátka proti myším IgG, konjugovaná so zlatom (ultramalé), 0,6 ml</t>
  </si>
  <si>
    <t>Sekundárna protilátka pre el.mikroskopiu - Donkey anti-Sheep/ultrasmall gold</t>
  </si>
  <si>
    <t>Donkey-anti-Sheep IgG (H&amp;L) conjugated to ultrasmall colloidal gold particles, oslia sekundárna protilátka proti ovčím IgG, konjugovaná so zlatom (ultramalé), 1,5 ml</t>
  </si>
  <si>
    <t>Donkey-anti-Sheep IgG (H&amp;L) conjugated to ultrasmall colloidal gold particles, oslia sekundárna protilátka proti ovčím IgG, konjugovaná so zlatom (ultramalé), 0,6 ml</t>
  </si>
  <si>
    <t>Sekundárna protilátka pre el.mikroskopiu - Rabbit anti-Sheep/ultrasmall gold</t>
  </si>
  <si>
    <t>Rabbit-anti-Sheep IgG (H&amp;L) conjugated to ultrasmall colloidal gold particles, králičia sekundárna protilátka proti ovčím IgG, konjugovaná so zlatom (ultramalé), 1,5 ml</t>
  </si>
  <si>
    <t>Rabbit-anti-Sheep IgG (H&amp;L) conjugated to ultrasmall colloidal gold particles, králičia sekundárna protilátka proti ovčím IgG, konjugovaná so zlatom (ultramalé), 0,6 ml</t>
  </si>
  <si>
    <t>Sekundárna protilátka pre el.mikroskopiu - Rabbit anti-Chicken/ultrasmall gold</t>
  </si>
  <si>
    <t>Rabbit-anti-Chicken IgG (H&amp;L) conjugated to ultrasmall colloidal gold particles, králičia sekundárna protilátka proti kuracím IgG, konjugovaná so zlatom (ultramalé), 1,5 ml</t>
  </si>
  <si>
    <t>Rabbit-anti-Chicken IgG (H&amp;L) conjugated to ultrasmall colloidal gold particles, králičia sekundárna protilátka proti kuracím IgG, konjugovaná so zlatom (ultramalé), 0,6 ml</t>
  </si>
  <si>
    <t>Sekundárna protilátka pre el.mikroskopiu - Rabbit anti-Chicken/ EM grade 10nm gold</t>
  </si>
  <si>
    <t>Rabbit-anti-Chicken IgG (H&amp;L) conjugated to EM-grade 10nm colloidal gold particles, králičia sekundárna protilátka proti kuracím IgG, konjugovaná s EM gade zlatom (10nm), 2,5 ml</t>
  </si>
  <si>
    <t>Rabbit-anti-Chicken IgG (H&amp;L) conjugated to EM-grade 10nm colloidal gold particles, králičia sekundárna protilátka proti kuracím IgG, konjugovaná s EM gade zlatom (10nm), 1,4 ml</t>
  </si>
  <si>
    <t>Sekundárna protilátka pre el.mikroskopiu - Goat anti-Guinea pig /ultrasmall gold</t>
  </si>
  <si>
    <t>Goat-anti-Guinea pig IgG (H&amp;L) conjugated to ultrasmall colloidal gold particles, kozia sekundárna protilátka proti morské prasa IgG, konjugovaná so zlatom (ultramalé), 1,5 ml</t>
  </si>
  <si>
    <t>Sekundárna protilátka pre el.mikroskopiu - Goat anti-Guinea pig/ultrasmall gold</t>
  </si>
  <si>
    <t>Goat-anti-Guinea pig IgG (H&amp;L) conjugated to ultrasmall colloidal gold particles, kozia sekundárna protilátka proti morské prasa IgG, konjugovaná so zlatom (ultramalé), 0,6 ml</t>
  </si>
  <si>
    <t>Sekundárna protilátka pre el.mikroskopiu - Goat anti-chicken /ultrasmall gold</t>
  </si>
  <si>
    <t>Goat-anti-Chicken IgG  conjugated to ultrasmall colloidal gold particles, kozia sekundárna protilátka proti kura IgG, konjugovaná so zlatom (ultramalé), 1,5 ml</t>
  </si>
  <si>
    <t>Goat-anti-Chicken IgG  conjugated to ultrasmall colloidal gold particles, kozia sekundárna protilátka proti kura IgG, konjugovaná so zlatom (ultramalé), 0,6 ml</t>
  </si>
  <si>
    <t>Sekundárna protilátka pre el.mikroskopiu - Rabbit anti-Goat /ultrasmall gold</t>
  </si>
  <si>
    <t>Rabbit-anti-Goat IgG (H&amp;L) conjugated to ultrasmall colloidal gold particles, králičia sekundárna protilátka proti koza IgG, konjugovaná so zlatom (ultramalé), 1,5 ml</t>
  </si>
  <si>
    <t>Rabbit-anti-Goat IgG (H&amp;L) conjugated to ultrasmall colloidal gold particles, králičia sekundárna protilátka proti koza IgG, konjugovaná so zlatom (ultramalé), 0,6 ml</t>
  </si>
  <si>
    <t>Sekundárna protilátka pre el.mikroskopiu - Goat anti-Human /ultrasmall gold</t>
  </si>
  <si>
    <t>Goat-anti-Human IgG  conjugated to ultrasmall colloidal gold particles, kozia sekundárna protilátka proti ľudským IgG, konjugovaná so zlatom (ultramalé), 1,5 ml</t>
  </si>
  <si>
    <t>Goat-anti-Human IgG conjugated to ultrasmall colloidal gold particles,  kozia sekundárna protilátka proti ľudským IgG, konjugovaná so zlatom (ultramalé), 0,6 ml</t>
  </si>
  <si>
    <t>Sekundárna protilátka pre el.mikroskopiu - Goat anti-Rabbit /ultrasmall gold</t>
  </si>
  <si>
    <t>Goat-anti-Rabbit IgG  (H&amp;L) conjugated to ultrasmall colloidal gold particles, kozia sekundárna protilátka proti králičím IgG, konjugovaná so zlatom (ultramalé), 1,5 ml</t>
  </si>
  <si>
    <t>Goat-anti-Rabbit IgG  (H&amp;L)conjugated to ultrasmall colloidal gold particles, kozia sekundárna protilátka proti králičím IgG, konjugovaná so zlatom (ultramalé), 0,6 ml</t>
  </si>
  <si>
    <t>Sekundárna protilátka pre el.mikroskopiu - Goat anti-Mouse /ultrasmall gold</t>
  </si>
  <si>
    <t>Goat-anti-Mouse IgG  (H&amp;L) conjugated to ultrasmall colloidal gold particles, kozia sekundárna protilátka proti myšacím IgG, konjugovaná so zlatom (ultramalé), 1,5 ml</t>
  </si>
  <si>
    <t>Goat-anti-Mouse IgG  (H&amp;L) conjugated to ultrasmall colloidal gold particles, kozia sekundárna protilátka proti myšacím IgG, konjugovaná so zlatom (ultramalé), 0,6 ml</t>
  </si>
  <si>
    <t>Sekundárna protilátka pre el.mikroskopiu - Goat anti-Rat /ultrasmall gold</t>
  </si>
  <si>
    <t>Goat-anti-Rat IgG  (H&amp;L) conjugated to ultrasmall colloidal gold particles, kozia sekundárna protilátka proti potkaním IgG, konjugovaná so zlatom (ultramalé), 1,5 ml</t>
  </si>
  <si>
    <t>Goat-anti-Rat IgG  (H&amp;L) conjugated to ultrasmall colloidal gold particles, kozia sekundárna protilátka proti potkaním IgG, konjugovaná so zlatom (ultramalé), 0,6 ml</t>
  </si>
  <si>
    <t>Sekundárna protilátka pre el.mikroskopiu - Proteín A /6nm gold</t>
  </si>
  <si>
    <t>Protein A conjugated to EM-grade 6nm colloidal gold particles, proteín A konjugovaný so 6nm EM grade časticami zlata, 2,5 ml</t>
  </si>
  <si>
    <t>Protein A conjugated to EM-grade 6nm colloidal gold particles, proteín A konjugovaný so 6nm EM grade časticami zlata, 1 ml</t>
  </si>
  <si>
    <t>Sekundárna protilátka pre el.mikroskopiu - Goat anti-Mouse /ultrasmall gold (rat adsorbed)</t>
  </si>
  <si>
    <t>Goat-anti-Mouse IgG (H+L)xRat (cross adsorbed against Rat immunoglobulins) conjugated to EM-grade ultra small colloidal gold particles, kozia sekundárna protilátka proti myšacím IgG (adsorbovaný proti potkaním IgG), konjugovaná s EM grade zlatom (ultramalé),1,6 ml</t>
  </si>
  <si>
    <t>Goat-anti-Mouse IgG (H+L)xRat (cross adsorbed against Rat immunoglobulins) conjugated to EM-grade ultra small colloidal gold particles, kozia sekundárna protilátka proti myšacím IgG (adsorbovaný proti potkaním IgG), konjugovaná s EM grade zlatom (ultramalé), 0,6 m</t>
  </si>
  <si>
    <t>Sekundárna protilátka pre el.mikroskopiu - Goat anti-Rat /ultrasmall EM grade gold (mouse adsorbed)</t>
  </si>
  <si>
    <t>Goat-anti-Rat IgG (H+L)xMouse(cross adsorbed againstMouse immunoglobulins) conjugated to EM-grade ultra small colloidal gold particles, kozia sekundárna protilátka proti potkaním IgG (adsorbovaný proti myšacím IgG), konjugovaná s EM grade zlatom (ultramalé), 1,5 m</t>
  </si>
  <si>
    <t>Goat-anti-Rat IgG (H+L)xMouse (cross adsorbed against Mouse immunoglobulins) conjugated to EM-grade ultrasmall colloidal gold particles, kozia sekundárna protilátka proti potkaním IgG (adsorbovaný proti myšacím IgG), konjugovaná s EM grade zlatom (ultramalé), 0,6 m</t>
  </si>
  <si>
    <t>Izotypová kontrola, Mouse IgG2a K, PE</t>
  </si>
  <si>
    <t>Mouse IgG2a K isotype Control PE, 25 testov</t>
  </si>
  <si>
    <t>Izotypová kontrola, Mouse IgG1 APC</t>
  </si>
  <si>
    <t>Izotypová kontrola mouse IgG1 konjugovaná s APC, antigén: KLH (IS5-21F5), izotyp: mouse IgG1, aplikácia: FC, 0,3 ml, 30 testov</t>
  </si>
  <si>
    <t>Izotypová kontrola, mouse IgG1 FITC</t>
  </si>
  <si>
    <t>Izotypová kontrola mouse IgG1 konjugovaná s FITC, antigén: KLH (IS5-21F5), izotyp: mouse IgG1, aplikácia: FC, 0,3 ml, 30 testov</t>
  </si>
  <si>
    <t>Izotypová kontrola, mouse IgG1 PE</t>
  </si>
  <si>
    <t>Izotypová kontrola mouse IgG1 konjugovaná s PE, antigén: KLH (IS5-21F5), izotyp: mouse IgG1, aplikacia: FC, 0,3 ml, 30 testov</t>
  </si>
  <si>
    <t>Izotypová kontrola mouse IgG1 konjugovaná FITC, 100 testov</t>
  </si>
  <si>
    <t>Izotypová kontrola, mouse IgG2a FITC</t>
  </si>
  <si>
    <t>Izotypová kontrola mouse IgG2a konjugovaná s FITC, antigén:Hapten NP (S43.10), izotyp: mouse IgG2a, aplikácia: FC, 0,3 ml, 30 testov</t>
  </si>
  <si>
    <t>Izotypová kontrola, mouse IgG2a PE</t>
  </si>
  <si>
    <t>Izotypová kontrola mouse IgG2a konjugovaná s PE, antigén:Hapten NP (S43.10), izotyp: mouse IgG2a, aplikácia: FC, 0,3 ml, 30 testov</t>
  </si>
  <si>
    <t>Izotypová kontrola, Rat IgG2b FITC</t>
  </si>
  <si>
    <t>Izotypová kontrola Rat IgG2b konjugovaná s FITC, antigén: KLH (ES26-5E12.4), izotyp: rat IgG2bκ, aplikácia: FC, 0,3 ml, 30 testov</t>
  </si>
  <si>
    <t>Izotypová kontrola, REA Control (S) PE</t>
  </si>
  <si>
    <t>Izotypová kontrola REA Control (S) konjugovaná s PE, antigén: KLH (REA293), izotyp:recombinant human IgG1, aplikácia: FC, 0,3 mL, 100 testov</t>
  </si>
  <si>
    <t>Izotypová kontrola, mouse IgG1 K Alexa 488</t>
  </si>
  <si>
    <t>Izotypová kontrola Mouse IgG1 K konjugovaná s Alexa Fluor 488, 50 testov</t>
  </si>
  <si>
    <t>imunoglobulín, Normal mouse IgG2b-FITC</t>
  </si>
  <si>
    <t>mouse IgG2b FITC conjugated, imunoglobulín IgG2b, FITC konjugovaný, purifikovaný, zdroj: myš, aplikácia: FC, 100 testov</t>
  </si>
  <si>
    <t>Sérum: Kozie</t>
  </si>
  <si>
    <t>Goat serum, Normal goat serum, Normálne kozie sérum, sérum pre imunoaplikácie, 10 ml</t>
  </si>
  <si>
    <t>Sérum: Králičie</t>
  </si>
  <si>
    <t>Rabbit serum, Normal rabbit serum, Normálne králičie sérum, sérum pre imunoaplikácie,10 ml</t>
  </si>
  <si>
    <t>Serum: Oslie</t>
  </si>
  <si>
    <t>Normal donkey serum (unconjugated), Normálne oslie sérum, sérum pre imunoaplikácie, 10 ml</t>
  </si>
  <si>
    <t>Riediaci roztok pre protilátku, znižujúci pozadie</t>
  </si>
  <si>
    <t>Antibody diluent background reducing, Roztok na zriedenie protilátky, znižuje pozadie, 125 ml</t>
  </si>
  <si>
    <t>5. antiséra O, H pre Salmonelly - antiséra pre bičíkové (H) a somatické (O) antigény,</t>
  </si>
  <si>
    <t xml:space="preserve"> antiserum Salmonella (anti-O and anti-H), - diagnostika brušného týfusu, Anti-Salmonella typhi antibody [AC04] </t>
  </si>
  <si>
    <t>Dihydrát octanu zinočnatého</t>
  </si>
  <si>
    <t>5970-45-6</t>
  </si>
  <si>
    <t>ZnCl2, bezvodý, p.a., min. 99%, 500 g</t>
  </si>
  <si>
    <t>MnCl2.4H2O, p.a., 500 g</t>
  </si>
  <si>
    <t>HCl, 35%, p.a., 10 l</t>
  </si>
  <si>
    <t xml:space="preserve">Na2SO4, bezvodý, pre foto, 1 kg </t>
  </si>
  <si>
    <t>Hydrogénsiričitan sodný</t>
  </si>
  <si>
    <t>7631-90-5</t>
  </si>
  <si>
    <t xml:space="preserve">NaHSO3, p.a./G.R., 500 g </t>
  </si>
  <si>
    <t>NaOH, p.a, perličkový, technický, 1 kg</t>
  </si>
  <si>
    <t>Octan meďnatý monohydrát</t>
  </si>
  <si>
    <t>6046-93-1</t>
  </si>
  <si>
    <t>p.a. / G.R., 250 g</t>
  </si>
  <si>
    <t>Octan zinočnatý dihydrát</t>
  </si>
  <si>
    <t>p.a., min. 99%, 1 kg</t>
  </si>
  <si>
    <t>min. 99%; 250 g</t>
  </si>
  <si>
    <t>Silikónový olej M200</t>
  </si>
  <si>
    <t xml:space="preserve">Silikónový olej </t>
  </si>
  <si>
    <t>Silikónový olej M350</t>
  </si>
  <si>
    <t>Silikónový olej M50</t>
  </si>
  <si>
    <t>Silikónový olej M100</t>
  </si>
  <si>
    <t>7772-98-7</t>
  </si>
  <si>
    <t>Brómfenolová modrá</t>
  </si>
  <si>
    <t>7440-23-5</t>
  </si>
  <si>
    <t>Na kovový, p.a v minerálnom oleji, 100 g</t>
  </si>
  <si>
    <t xml:space="preserve">        bal</t>
  </si>
  <si>
    <t>7429-90-5</t>
  </si>
  <si>
    <t>Al práškový, 99% / 99% 100 g</t>
  </si>
  <si>
    <t>10025-77-1</t>
  </si>
  <si>
    <t>Chlorid železnatý hexahydrát</t>
  </si>
  <si>
    <t xml:space="preserve">10025-77-1 </t>
  </si>
  <si>
    <t>114460-21-8</t>
  </si>
  <si>
    <t>366-18-7</t>
  </si>
  <si>
    <t>SnCl2.2H2O, 100 g</t>
  </si>
  <si>
    <t>Zinok</t>
  </si>
  <si>
    <t>10042-76-9</t>
  </si>
  <si>
    <t>10025-91-9</t>
  </si>
  <si>
    <t>SbCl3 99+%, min.99%, 500 g</t>
  </si>
  <si>
    <t>14634-91-4</t>
  </si>
  <si>
    <t xml:space="preserve">Tiosíran sodný </t>
  </si>
  <si>
    <t>Na2S2O3, bezvodý, min. 98%, 1 kg</t>
  </si>
  <si>
    <t>indikátor, 50 g</t>
  </si>
  <si>
    <t>Zinok práškový, p.a., min. 99,9%, 500 g</t>
  </si>
  <si>
    <t xml:space="preserve"> 3811-04-9 </t>
  </si>
  <si>
    <t>KClO3,99+%, 1 kg</t>
  </si>
  <si>
    <t>FeCl3 . 6 H2O,p.a, 1 kg</t>
  </si>
  <si>
    <t>C2H3NaO2, p.a, 1 kg</t>
  </si>
  <si>
    <t>bezvodý, p.a., 1 kg</t>
  </si>
  <si>
    <t>min. 98%, 500 g</t>
  </si>
  <si>
    <t>Octan vápenatý hydrát</t>
  </si>
  <si>
    <t>99%, 500 g</t>
  </si>
  <si>
    <t>99%, 100 g</t>
  </si>
  <si>
    <t>2,2´-Dipyridil, p.a., 10 g</t>
  </si>
  <si>
    <t>2,2′-Bipyridín</t>
  </si>
  <si>
    <t>Chlorid cínnatý dihydrát</t>
  </si>
  <si>
    <t>EDTA Na2 dihydrát, Chelatón III</t>
  </si>
  <si>
    <t>Dusičnan strontnatý</t>
  </si>
  <si>
    <t>Chlorid antimonitý</t>
  </si>
  <si>
    <t>Sr(NO3)2, p.a/G.R., min.99+%, 1 kg</t>
  </si>
  <si>
    <t xml:space="preserve">indikátorový roztok 1/40 M (0,025 mol/l), 250 ml </t>
  </si>
  <si>
    <t>Sodík</t>
  </si>
  <si>
    <t>Hliník</t>
  </si>
  <si>
    <t>Octan sodný bezvodý</t>
  </si>
  <si>
    <t>Chlorečnan draselný</t>
  </si>
  <si>
    <t>Ferroin</t>
  </si>
  <si>
    <t>D-arabinóza</t>
  </si>
  <si>
    <t>o-xylén</t>
  </si>
  <si>
    <t>95-47-6</t>
  </si>
  <si>
    <t>o-xylén, pre syntézu, ≥ 98.0 %, 1 l</t>
  </si>
  <si>
    <t xml:space="preserve">bal </t>
  </si>
  <si>
    <t>n-Heptán</t>
  </si>
  <si>
    <t>142-82-5</t>
  </si>
  <si>
    <t>n-Heptán, ≥ 99 %, 1 l</t>
  </si>
  <si>
    <t>10323-20-3</t>
  </si>
  <si>
    <t>D-arabinóza, ≥98%, 100 g</t>
  </si>
  <si>
    <t>10323-20-4</t>
  </si>
  <si>
    <t>D-arabinóza, ≥98%, 25 g</t>
  </si>
  <si>
    <r>
      <t xml:space="preserve">Verejný obstarávateľ: 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</t>
    </r>
  </si>
  <si>
    <r>
      <t xml:space="preserve">Predmet zákazky:  </t>
    </r>
    <r>
      <rPr>
        <b/>
        <sz val="11"/>
        <color theme="1"/>
        <rFont val="Calibri"/>
        <family val="2"/>
        <charset val="238"/>
        <scheme val="minor"/>
      </rPr>
      <t xml:space="preserve">Substancie pre biologický, chemický a molekulovo- biochemický výskum  - </t>
    </r>
    <r>
      <rPr>
        <b/>
        <sz val="11"/>
        <color rgb="FFFF0000"/>
        <rFont val="Calibri"/>
        <family val="2"/>
        <charset val="238"/>
        <scheme val="minor"/>
      </rPr>
      <t>Časť A: Chemikália bežne dostupnej nižšej čistoty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</si>
  <si>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Uchádzač:</t>
  </si>
  <si>
    <t>Príloha č. 5 A súťažných podkladov</t>
  </si>
  <si>
    <t>Príloha č. 1 A Rámcovej dohody</t>
  </si>
  <si>
    <t xml:space="preserve">Časť A:  Chemikália bežne dostupnej nižšej čistoty </t>
  </si>
  <si>
    <t>Cena  za mernú jednotku (MJ)</t>
  </si>
  <si>
    <t>Cena za predpokladané množstvo MJ</t>
  </si>
  <si>
    <t>v eurách          bez DPH</t>
  </si>
  <si>
    <t xml:space="preserve"> v eurách               s DPH</t>
  </si>
  <si>
    <t>PONUKA</t>
  </si>
  <si>
    <t xml:space="preserve"> v eurách s DPH</t>
  </si>
  <si>
    <t>v eurách    bez DPH</t>
  </si>
  <si>
    <t>DPH v eurách</t>
  </si>
  <si>
    <t>Celková cena za časť A predmetu zákazky                                                v eurách bez DPH</t>
  </si>
  <si>
    <t>Celková cena za časť A                        predmetu zákazky                                                v eurách s DPH</t>
  </si>
  <si>
    <t>V ........................ dňa .................................</t>
  </si>
  <si>
    <t>......................................................</t>
  </si>
  <si>
    <t>Meno, priezvisko, podpis osoby zodpovednej za uchádzača</t>
  </si>
  <si>
    <t>Etanol, min. 99,8%, nedenaturovaný absolút., 1 l</t>
  </si>
  <si>
    <t>protilátka anti-HMGB1</t>
  </si>
  <si>
    <t>Verejný obstarávateľ/Kupujúci:  Univerzita Pavla Jozefa Šafárika v Košiciach</t>
  </si>
  <si>
    <t>Uchádzač/Dodávateľ:</t>
  </si>
  <si>
    <t>Príloha č. 5 G úťažných podkladov</t>
  </si>
  <si>
    <t>Príloha č. 1 Ramácovej dohody</t>
  </si>
  <si>
    <t>Časť G: Protilátky</t>
  </si>
  <si>
    <t>Predpokladané odberné množstvo predpokladaného balenia       (ks/bal)</t>
  </si>
  <si>
    <t>v eurách s DPH</t>
  </si>
  <si>
    <r>
      <t>CD326/EpCAM (VU-1D9) (monoclonal) Ab, monoklonálna protilátka proti CD326 (VU-1D9)</t>
    </r>
    <r>
      <rPr>
        <sz val="10"/>
        <color rgb="FFFF0000"/>
        <rFont val="Calibri"/>
        <family val="2"/>
        <charset val="238"/>
        <scheme val="minor"/>
      </rPr>
      <t xml:space="preserve">, </t>
    </r>
    <r>
      <rPr>
        <sz val="10"/>
        <color rgb="FF000000"/>
        <rFont val="Calibri"/>
        <family val="2"/>
        <charset val="238"/>
        <scheme val="minor"/>
      </rPr>
      <t>100 µg</t>
    </r>
  </si>
  <si>
    <r>
      <t>fibroblast marker (ER-TR7) (monoclonal,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FITC) Ab, monoklonálna protilátka proti marker fibroblastov (ER-TR7), FITC konjugovaná, 200 µg/ml</t>
    </r>
  </si>
  <si>
    <t>V ......................................  dňa ......................................</t>
  </si>
  <si>
    <t>..........................................................</t>
  </si>
  <si>
    <t>Meno, priezvisko, podpis osoby zodpovednej za uchádzača/dodávateľa</t>
  </si>
  <si>
    <t>Primárna monoklonálna Ab voči humánnemu markeru CXCR3, nekonjugovaná, určená pre aplikáciu prietoková cytometria, WB, IHC, 50 µg</t>
  </si>
  <si>
    <t>Celková cena za časť G                                                         predmetu zákazky                                                                             v eurách bez DPH</t>
  </si>
  <si>
    <t>Celková cena za časť G                        predmetu zákazky                                                v eurách s DPH</t>
  </si>
  <si>
    <r>
      <t>Predmet zákazky/dohody:  Substancie pre biologický, chemický a molekulovo- biochemický výskum  -</t>
    </r>
    <r>
      <rPr>
        <sz val="11"/>
        <color rgb="FFFF0000"/>
        <rFont val="Calibri"/>
        <family val="2"/>
        <charset val="238"/>
        <scheme val="minor"/>
      </rPr>
      <t xml:space="preserve"> Časť G: Protilátky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</si>
</sst>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5" tint="0.599963377788628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</cellStyleXfs>
  <cellXfs count="126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vertical="top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6" xfId="0" applyNumberFormat="1" applyFont="1" applyFill="1" applyBorder="1" applyAlignment="1">
      <alignment wrapText="1"/>
    </xf>
    <xf numFmtId="2" fontId="11" fillId="5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6" borderId="6" xfId="0" applyNumberFormat="1" applyFont="1" applyFill="1" applyBorder="1"/>
    <xf numFmtId="9" fontId="11" fillId="5" borderId="6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/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>
      <alignment horizontal="center" vertical="center" wrapText="1"/>
    </xf>
    <xf numFmtId="2" fontId="11" fillId="5" borderId="6" xfId="0" applyNumberFormat="1" applyFont="1" applyFill="1" applyBorder="1" applyAlignment="1"/>
    <xf numFmtId="0" fontId="11" fillId="6" borderId="6" xfId="0" applyNumberFormat="1" applyFont="1" applyFill="1" applyBorder="1" applyAlignment="1"/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/>
    </xf>
    <xf numFmtId="0" fontId="11" fillId="0" borderId="6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left" wrapText="1"/>
    </xf>
    <xf numFmtId="0" fontId="11" fillId="6" borderId="6" xfId="0" applyFont="1" applyFill="1" applyBorder="1" applyAlignment="1"/>
    <xf numFmtId="0" fontId="13" fillId="0" borderId="6" xfId="0" applyFont="1" applyBorder="1" applyAlignment="1">
      <alignment horizontal="center"/>
    </xf>
    <xf numFmtId="0" fontId="11" fillId="6" borderId="6" xfId="0" applyFont="1" applyFill="1" applyBorder="1" applyAlignment="1">
      <alignment vertical="top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/>
    </xf>
    <xf numFmtId="2" fontId="11" fillId="5" borderId="6" xfId="0" applyNumberFormat="1" applyFont="1" applyFill="1" applyBorder="1" applyAlignment="1">
      <alignment vertical="top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/>
    <xf numFmtId="0" fontId="11" fillId="0" borderId="6" xfId="0" applyFont="1" applyFill="1" applyBorder="1"/>
    <xf numFmtId="0" fontId="11" fillId="0" borderId="6" xfId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10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1" fontId="11" fillId="5" borderId="6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2" fontId="11" fillId="5" borderId="16" xfId="0" applyNumberFormat="1" applyFont="1" applyFill="1" applyBorder="1" applyAlignment="1">
      <alignment horizontal="center" vertical="center" wrapText="1"/>
    </xf>
    <xf numFmtId="1" fontId="11" fillId="5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2" fontId="11" fillId="2" borderId="18" xfId="0" applyNumberFormat="1" applyFont="1" applyFill="1" applyBorder="1" applyAlignment="1">
      <alignment horizontal="center" vertical="center" wrapText="1"/>
    </xf>
    <xf numFmtId="2" fontId="11" fillId="5" borderId="19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2" fontId="11" fillId="5" borderId="21" xfId="0" applyNumberFormat="1" applyFont="1" applyFill="1" applyBorder="1" applyAlignment="1">
      <alignment horizontal="center" vertical="center" wrapText="1"/>
    </xf>
    <xf numFmtId="1" fontId="11" fillId="5" borderId="22" xfId="0" applyNumberFormat="1" applyFont="1" applyFill="1" applyBorder="1" applyAlignment="1">
      <alignment horizontal="center" vertical="center" wrapText="1"/>
    </xf>
    <xf numFmtId="2" fontId="11" fillId="2" borderId="22" xfId="0" applyNumberFormat="1" applyFont="1" applyFill="1" applyBorder="1" applyAlignment="1">
      <alignment horizontal="center" vertical="center" wrapText="1"/>
    </xf>
    <xf numFmtId="2" fontId="11" fillId="2" borderId="23" xfId="0" applyNumberFormat="1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2" fontId="11" fillId="2" borderId="19" xfId="0" applyNumberFormat="1" applyFont="1" applyFill="1" applyBorder="1" applyAlignment="1">
      <alignment horizontal="center" vertical="center" wrapText="1"/>
    </xf>
    <xf numFmtId="2" fontId="11" fillId="2" borderId="21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wrapText="1"/>
    </xf>
    <xf numFmtId="0" fontId="11" fillId="9" borderId="18" xfId="0" applyFont="1" applyFill="1" applyBorder="1" applyAlignment="1">
      <alignment horizontal="center" wrapText="1"/>
    </xf>
    <xf numFmtId="0" fontId="11" fillId="9" borderId="19" xfId="0" applyFont="1" applyFill="1" applyBorder="1" applyAlignment="1">
      <alignment horizontal="center" wrapText="1"/>
    </xf>
    <xf numFmtId="0" fontId="11" fillId="9" borderId="20" xfId="0" applyFont="1" applyFill="1" applyBorder="1" applyAlignment="1">
      <alignment horizontal="center" wrapText="1"/>
    </xf>
    <xf numFmtId="0" fontId="11" fillId="9" borderId="21" xfId="0" applyFont="1" applyFill="1" applyBorder="1" applyAlignment="1">
      <alignment horizontal="center" wrapText="1"/>
    </xf>
    <xf numFmtId="0" fontId="11" fillId="9" borderId="23" xfId="0" applyFont="1" applyFill="1" applyBorder="1" applyAlignment="1">
      <alignment horizontal="center" wrapText="1"/>
    </xf>
  </cellXfs>
  <cellStyles count="4">
    <cellStyle name="Hypertextové prepojenie" xfId="1" builtinId="8"/>
    <cellStyle name="Normálna" xfId="0" builtinId="0"/>
    <cellStyle name="Normálna 2" xfId="3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topLeftCell="A220" workbookViewId="0">
      <selection activeCell="J20" sqref="J20"/>
    </sheetView>
  </sheetViews>
  <sheetFormatPr defaultColWidth="9.140625" defaultRowHeight="15" x14ac:dyDescent="0.25"/>
  <cols>
    <col min="1" max="1" width="7.140625" style="5" customWidth="1"/>
    <col min="2" max="2" width="24" style="8" customWidth="1"/>
    <col min="3" max="3" width="15" style="11" customWidth="1"/>
    <col min="4" max="4" width="39.140625" style="8" customWidth="1"/>
    <col min="5" max="6" width="10.28515625" style="5" customWidth="1"/>
    <col min="7" max="7" width="11.7109375" style="5" customWidth="1"/>
    <col min="8" max="8" width="9.140625" style="5" customWidth="1"/>
    <col min="9" max="9" width="8" style="5" customWidth="1"/>
    <col min="10" max="10" width="8.5703125" style="5" customWidth="1"/>
    <col min="11" max="11" width="9.85546875" style="5" customWidth="1"/>
    <col min="12" max="12" width="12.140625" style="5" customWidth="1"/>
    <col min="13" max="14" width="13.28515625" style="5" customWidth="1"/>
    <col min="15" max="15" width="14.5703125" style="5" customWidth="1"/>
    <col min="16" max="16" width="15.7109375" style="5" customWidth="1"/>
    <col min="17" max="16384" width="9.140625" style="3"/>
  </cols>
  <sheetData>
    <row r="1" spans="1:16" ht="18.75" customHeight="1" x14ac:dyDescent="0.25">
      <c r="A1" s="75" t="s">
        <v>1056</v>
      </c>
      <c r="B1" s="75"/>
      <c r="C1" s="75"/>
      <c r="D1" s="75"/>
    </row>
    <row r="2" spans="1:16" x14ac:dyDescent="0.25">
      <c r="A2" s="75" t="s">
        <v>1057</v>
      </c>
      <c r="B2" s="75"/>
      <c r="C2" s="75"/>
      <c r="D2" s="75"/>
      <c r="E2" s="75"/>
      <c r="F2" s="75"/>
      <c r="G2" s="75"/>
    </row>
    <row r="3" spans="1:16" x14ac:dyDescent="0.25">
      <c r="A3" s="75" t="s">
        <v>1058</v>
      </c>
      <c r="B3" s="75"/>
      <c r="C3" s="75"/>
      <c r="D3" s="75"/>
      <c r="E3" s="75"/>
      <c r="F3" s="75"/>
      <c r="G3" s="75"/>
    </row>
    <row r="4" spans="1:16" x14ac:dyDescent="0.25">
      <c r="A4" s="8"/>
      <c r="C4" s="8"/>
      <c r="E4" s="8"/>
      <c r="F4" s="8"/>
      <c r="G4" s="8"/>
    </row>
    <row r="5" spans="1:16" x14ac:dyDescent="0.25">
      <c r="A5" s="75" t="s">
        <v>1059</v>
      </c>
      <c r="B5" s="75"/>
      <c r="C5" s="75"/>
      <c r="D5" s="75"/>
      <c r="E5" s="75"/>
      <c r="F5" s="75"/>
      <c r="G5" s="75"/>
    </row>
    <row r="6" spans="1:16" x14ac:dyDescent="0.25">
      <c r="A6" s="75" t="s">
        <v>1060</v>
      </c>
      <c r="B6" s="75"/>
      <c r="C6" s="75"/>
      <c r="D6" s="75"/>
      <c r="E6" s="75"/>
      <c r="F6" s="75"/>
      <c r="G6" s="75"/>
    </row>
    <row r="7" spans="1:16" ht="13.5" customHeight="1" thickBot="1" x14ac:dyDescent="0.3">
      <c r="A7" s="10"/>
      <c r="B7" s="12"/>
      <c r="D7" s="12"/>
      <c r="E7" s="10"/>
      <c r="F7" s="10"/>
      <c r="G7" s="10"/>
      <c r="H7" s="10"/>
      <c r="I7" s="10"/>
      <c r="J7" s="10"/>
      <c r="K7" s="10"/>
      <c r="L7" s="19"/>
      <c r="M7" s="19"/>
      <c r="N7" s="19"/>
      <c r="O7" s="19"/>
      <c r="P7" s="19"/>
    </row>
    <row r="8" spans="1:16" ht="35.25" customHeight="1" thickBot="1" x14ac:dyDescent="0.3">
      <c r="A8" s="72" t="s">
        <v>1061</v>
      </c>
      <c r="B8" s="73"/>
      <c r="C8" s="73"/>
      <c r="D8" s="73"/>
      <c r="E8" s="73"/>
      <c r="F8" s="73"/>
      <c r="G8" s="74"/>
      <c r="H8" s="72" t="s">
        <v>1062</v>
      </c>
      <c r="I8" s="73"/>
      <c r="J8" s="73"/>
      <c r="K8" s="74"/>
      <c r="L8" s="72" t="s">
        <v>1063</v>
      </c>
      <c r="M8" s="73"/>
      <c r="N8" s="74"/>
      <c r="O8" s="72" t="s">
        <v>1066</v>
      </c>
      <c r="P8" s="74"/>
    </row>
    <row r="9" spans="1:16" s="13" customFormat="1" ht="95.25" customHeight="1" x14ac:dyDescent="0.25">
      <c r="A9" s="61" t="s">
        <v>0</v>
      </c>
      <c r="B9" s="61" t="s">
        <v>1</v>
      </c>
      <c r="C9" s="62" t="s">
        <v>2</v>
      </c>
      <c r="D9" s="61" t="s">
        <v>3</v>
      </c>
      <c r="E9" s="61" t="s">
        <v>4</v>
      </c>
      <c r="F9" s="61" t="s">
        <v>5</v>
      </c>
      <c r="G9" s="63" t="s">
        <v>6</v>
      </c>
      <c r="H9" s="63" t="s">
        <v>1064</v>
      </c>
      <c r="I9" s="63" t="s">
        <v>476</v>
      </c>
      <c r="J9" s="63" t="s">
        <v>1069</v>
      </c>
      <c r="K9" s="63" t="s">
        <v>1067</v>
      </c>
      <c r="L9" s="61" t="s">
        <v>1068</v>
      </c>
      <c r="M9" s="61" t="s">
        <v>1065</v>
      </c>
      <c r="N9" s="61" t="s">
        <v>1069</v>
      </c>
      <c r="O9" s="64" t="s">
        <v>7</v>
      </c>
      <c r="P9" s="65" t="s">
        <v>8</v>
      </c>
    </row>
    <row r="10" spans="1:16" x14ac:dyDescent="0.25">
      <c r="A10" s="24">
        <v>1</v>
      </c>
      <c r="B10" s="25" t="s">
        <v>9</v>
      </c>
      <c r="C10" s="26" t="s">
        <v>10</v>
      </c>
      <c r="D10" s="25" t="s">
        <v>11</v>
      </c>
      <c r="E10" s="24" t="s">
        <v>12</v>
      </c>
      <c r="F10" s="24" t="s">
        <v>12</v>
      </c>
      <c r="G10" s="24">
        <v>2</v>
      </c>
      <c r="H10" s="27"/>
      <c r="I10" s="28"/>
      <c r="J10" s="29">
        <f>H10/100*I10</f>
        <v>0</v>
      </c>
      <c r="K10" s="29">
        <f>H10+J10</f>
        <v>0</v>
      </c>
      <c r="L10" s="29">
        <f>G10*H10</f>
        <v>0</v>
      </c>
      <c r="M10" s="29">
        <f>L10/100*I10</f>
        <v>0</v>
      </c>
      <c r="N10" s="29">
        <f>L10+M10</f>
        <v>0</v>
      </c>
      <c r="O10" s="30"/>
      <c r="P10" s="30"/>
    </row>
    <row r="11" spans="1:16" x14ac:dyDescent="0.25">
      <c r="A11" s="24">
        <v>2</v>
      </c>
      <c r="B11" s="25" t="s">
        <v>13</v>
      </c>
      <c r="C11" s="26" t="s">
        <v>14</v>
      </c>
      <c r="D11" s="25" t="s">
        <v>15</v>
      </c>
      <c r="E11" s="24" t="s">
        <v>12</v>
      </c>
      <c r="F11" s="24" t="s">
        <v>12</v>
      </c>
      <c r="G11" s="24">
        <v>7</v>
      </c>
      <c r="H11" s="27"/>
      <c r="I11" s="31"/>
      <c r="J11" s="29">
        <f t="shared" ref="J11:J74" si="0">H11/100*I11</f>
        <v>0</v>
      </c>
      <c r="K11" s="29">
        <f t="shared" ref="K11:K74" si="1">H11+J11</f>
        <v>0</v>
      </c>
      <c r="L11" s="29">
        <f t="shared" ref="L11:L74" si="2">G11*H11</f>
        <v>0</v>
      </c>
      <c r="M11" s="29">
        <f t="shared" ref="M11:M74" si="3">L11/100*I11</f>
        <v>0</v>
      </c>
      <c r="N11" s="29">
        <f t="shared" ref="N11:N74" si="4">L11+M11</f>
        <v>0</v>
      </c>
      <c r="O11" s="32"/>
      <c r="P11" s="32"/>
    </row>
    <row r="12" spans="1:16" x14ac:dyDescent="0.25">
      <c r="A12" s="24">
        <v>3</v>
      </c>
      <c r="B12" s="33" t="s">
        <v>1032</v>
      </c>
      <c r="C12" s="34" t="s">
        <v>1011</v>
      </c>
      <c r="D12" s="33" t="s">
        <v>1031</v>
      </c>
      <c r="E12" s="35" t="s">
        <v>12</v>
      </c>
      <c r="F12" s="35" t="s">
        <v>12</v>
      </c>
      <c r="G12" s="35">
        <v>1</v>
      </c>
      <c r="H12" s="27"/>
      <c r="I12" s="31"/>
      <c r="J12" s="29">
        <f t="shared" si="0"/>
        <v>0</v>
      </c>
      <c r="K12" s="29">
        <f t="shared" si="1"/>
        <v>0</v>
      </c>
      <c r="L12" s="29">
        <f t="shared" si="2"/>
        <v>0</v>
      </c>
      <c r="M12" s="29">
        <f t="shared" si="3"/>
        <v>0</v>
      </c>
      <c r="N12" s="29">
        <f t="shared" si="4"/>
        <v>0</v>
      </c>
      <c r="O12" s="32"/>
      <c r="P12" s="32"/>
    </row>
    <row r="13" spans="1:16" x14ac:dyDescent="0.25">
      <c r="A13" s="24">
        <v>4</v>
      </c>
      <c r="B13" s="25" t="s">
        <v>16</v>
      </c>
      <c r="C13" s="26" t="s">
        <v>17</v>
      </c>
      <c r="D13" s="25" t="s">
        <v>18</v>
      </c>
      <c r="E13" s="24" t="s">
        <v>12</v>
      </c>
      <c r="F13" s="24" t="s">
        <v>12</v>
      </c>
      <c r="G13" s="24">
        <v>10</v>
      </c>
      <c r="H13" s="27"/>
      <c r="I13" s="31"/>
      <c r="J13" s="29">
        <f t="shared" si="0"/>
        <v>0</v>
      </c>
      <c r="K13" s="29">
        <f t="shared" si="1"/>
        <v>0</v>
      </c>
      <c r="L13" s="29">
        <f t="shared" si="2"/>
        <v>0</v>
      </c>
      <c r="M13" s="29">
        <f t="shared" si="3"/>
        <v>0</v>
      </c>
      <c r="N13" s="29">
        <f t="shared" si="4"/>
        <v>0</v>
      </c>
      <c r="O13" s="32"/>
      <c r="P13" s="32"/>
    </row>
    <row r="14" spans="1:16" x14ac:dyDescent="0.25">
      <c r="A14" s="24">
        <v>5</v>
      </c>
      <c r="B14" s="25" t="s">
        <v>16</v>
      </c>
      <c r="C14" s="26" t="s">
        <v>17</v>
      </c>
      <c r="D14" s="25" t="s">
        <v>19</v>
      </c>
      <c r="E14" s="24" t="s">
        <v>12</v>
      </c>
      <c r="F14" s="24" t="s">
        <v>12</v>
      </c>
      <c r="G14" s="24">
        <v>100</v>
      </c>
      <c r="H14" s="27"/>
      <c r="I14" s="31"/>
      <c r="J14" s="29">
        <f t="shared" si="0"/>
        <v>0</v>
      </c>
      <c r="K14" s="29">
        <f t="shared" si="1"/>
        <v>0</v>
      </c>
      <c r="L14" s="29">
        <f t="shared" si="2"/>
        <v>0</v>
      </c>
      <c r="M14" s="29">
        <f t="shared" si="3"/>
        <v>0</v>
      </c>
      <c r="N14" s="29">
        <f t="shared" si="4"/>
        <v>0</v>
      </c>
      <c r="O14" s="32"/>
      <c r="P14" s="32"/>
    </row>
    <row r="15" spans="1:16" x14ac:dyDescent="0.25">
      <c r="A15" s="24">
        <v>6</v>
      </c>
      <c r="B15" s="25" t="s">
        <v>16</v>
      </c>
      <c r="C15" s="26" t="s">
        <v>17</v>
      </c>
      <c r="D15" s="25" t="s">
        <v>20</v>
      </c>
      <c r="E15" s="24" t="s">
        <v>12</v>
      </c>
      <c r="F15" s="24" t="s">
        <v>12</v>
      </c>
      <c r="G15" s="24">
        <v>10</v>
      </c>
      <c r="H15" s="27"/>
      <c r="I15" s="31"/>
      <c r="J15" s="29">
        <f t="shared" si="0"/>
        <v>0</v>
      </c>
      <c r="K15" s="29">
        <f t="shared" si="1"/>
        <v>0</v>
      </c>
      <c r="L15" s="29">
        <f t="shared" si="2"/>
        <v>0</v>
      </c>
      <c r="M15" s="29">
        <f t="shared" si="3"/>
        <v>0</v>
      </c>
      <c r="N15" s="29">
        <f t="shared" si="4"/>
        <v>0</v>
      </c>
      <c r="O15" s="32"/>
      <c r="P15" s="32"/>
    </row>
    <row r="16" spans="1:16" x14ac:dyDescent="0.25">
      <c r="A16" s="24">
        <v>7</v>
      </c>
      <c r="B16" s="25" t="s">
        <v>16</v>
      </c>
      <c r="C16" s="26" t="s">
        <v>17</v>
      </c>
      <c r="D16" s="25" t="s">
        <v>21</v>
      </c>
      <c r="E16" s="24" t="s">
        <v>12</v>
      </c>
      <c r="F16" s="24" t="s">
        <v>12</v>
      </c>
      <c r="G16" s="24">
        <v>3</v>
      </c>
      <c r="H16" s="27"/>
      <c r="I16" s="31"/>
      <c r="J16" s="29">
        <f t="shared" si="0"/>
        <v>0</v>
      </c>
      <c r="K16" s="29">
        <f t="shared" si="1"/>
        <v>0</v>
      </c>
      <c r="L16" s="29">
        <f t="shared" si="2"/>
        <v>0</v>
      </c>
      <c r="M16" s="29">
        <f t="shared" si="3"/>
        <v>0</v>
      </c>
      <c r="N16" s="29">
        <f t="shared" si="4"/>
        <v>0</v>
      </c>
      <c r="O16" s="32"/>
      <c r="P16" s="32"/>
    </row>
    <row r="17" spans="1:16" x14ac:dyDescent="0.25">
      <c r="A17" s="24">
        <v>8</v>
      </c>
      <c r="B17" s="25" t="s">
        <v>22</v>
      </c>
      <c r="C17" s="26" t="s">
        <v>23</v>
      </c>
      <c r="D17" s="25" t="s">
        <v>24</v>
      </c>
      <c r="E17" s="24" t="s">
        <v>12</v>
      </c>
      <c r="F17" s="24" t="s">
        <v>12</v>
      </c>
      <c r="G17" s="24">
        <v>15</v>
      </c>
      <c r="H17" s="27"/>
      <c r="I17" s="31"/>
      <c r="J17" s="29">
        <f t="shared" si="0"/>
        <v>0</v>
      </c>
      <c r="K17" s="29">
        <f t="shared" si="1"/>
        <v>0</v>
      </c>
      <c r="L17" s="29">
        <f t="shared" si="2"/>
        <v>0</v>
      </c>
      <c r="M17" s="29">
        <f t="shared" si="3"/>
        <v>0</v>
      </c>
      <c r="N17" s="29">
        <f t="shared" si="4"/>
        <v>0</v>
      </c>
      <c r="O17" s="32"/>
      <c r="P17" s="32"/>
    </row>
    <row r="18" spans="1:16" x14ac:dyDescent="0.25">
      <c r="A18" s="24">
        <v>9</v>
      </c>
      <c r="B18" s="25" t="s">
        <v>25</v>
      </c>
      <c r="C18" s="26" t="s">
        <v>26</v>
      </c>
      <c r="D18" s="25" t="s">
        <v>27</v>
      </c>
      <c r="E18" s="24" t="s">
        <v>12</v>
      </c>
      <c r="F18" s="24" t="s">
        <v>12</v>
      </c>
      <c r="G18" s="24">
        <v>4</v>
      </c>
      <c r="H18" s="27"/>
      <c r="I18" s="31"/>
      <c r="J18" s="29">
        <f t="shared" si="0"/>
        <v>0</v>
      </c>
      <c r="K18" s="29">
        <f t="shared" si="1"/>
        <v>0</v>
      </c>
      <c r="L18" s="29">
        <f t="shared" si="2"/>
        <v>0</v>
      </c>
      <c r="M18" s="29">
        <f t="shared" si="3"/>
        <v>0</v>
      </c>
      <c r="N18" s="29">
        <f t="shared" si="4"/>
        <v>0</v>
      </c>
      <c r="O18" s="32"/>
      <c r="P18" s="32"/>
    </row>
    <row r="19" spans="1:16" x14ac:dyDescent="0.25">
      <c r="A19" s="24">
        <v>10</v>
      </c>
      <c r="B19" s="25" t="s">
        <v>25</v>
      </c>
      <c r="C19" s="26" t="s">
        <v>26</v>
      </c>
      <c r="D19" s="25" t="s">
        <v>28</v>
      </c>
      <c r="E19" s="24" t="s">
        <v>12</v>
      </c>
      <c r="F19" s="24" t="s">
        <v>12</v>
      </c>
      <c r="G19" s="24">
        <v>2</v>
      </c>
      <c r="H19" s="27"/>
      <c r="I19" s="31"/>
      <c r="J19" s="29">
        <f t="shared" si="0"/>
        <v>0</v>
      </c>
      <c r="K19" s="29">
        <f t="shared" si="1"/>
        <v>0</v>
      </c>
      <c r="L19" s="29">
        <f t="shared" si="2"/>
        <v>0</v>
      </c>
      <c r="M19" s="29">
        <f t="shared" si="3"/>
        <v>0</v>
      </c>
      <c r="N19" s="29">
        <f t="shared" si="4"/>
        <v>0</v>
      </c>
      <c r="O19" s="32"/>
      <c r="P19" s="32"/>
    </row>
    <row r="20" spans="1:16" x14ac:dyDescent="0.25">
      <c r="A20" s="24">
        <v>11</v>
      </c>
      <c r="B20" s="25" t="s">
        <v>29</v>
      </c>
      <c r="C20" s="26" t="s">
        <v>30</v>
      </c>
      <c r="D20" s="25" t="s">
        <v>31</v>
      </c>
      <c r="E20" s="24" t="s">
        <v>12</v>
      </c>
      <c r="F20" s="24" t="s">
        <v>12</v>
      </c>
      <c r="G20" s="24">
        <v>50</v>
      </c>
      <c r="H20" s="27"/>
      <c r="I20" s="31"/>
      <c r="J20" s="29">
        <f t="shared" si="0"/>
        <v>0</v>
      </c>
      <c r="K20" s="29">
        <f t="shared" si="1"/>
        <v>0</v>
      </c>
      <c r="L20" s="29">
        <f t="shared" si="2"/>
        <v>0</v>
      </c>
      <c r="M20" s="29">
        <f t="shared" si="3"/>
        <v>0</v>
      </c>
      <c r="N20" s="29">
        <f t="shared" si="4"/>
        <v>0</v>
      </c>
      <c r="O20" s="32"/>
      <c r="P20" s="32"/>
    </row>
    <row r="21" spans="1:16" x14ac:dyDescent="0.25">
      <c r="A21" s="24">
        <v>12</v>
      </c>
      <c r="B21" s="25" t="s">
        <v>32</v>
      </c>
      <c r="C21" s="26" t="s">
        <v>33</v>
      </c>
      <c r="D21" s="25" t="s">
        <v>34</v>
      </c>
      <c r="E21" s="24" t="s">
        <v>12</v>
      </c>
      <c r="F21" s="24" t="s">
        <v>12</v>
      </c>
      <c r="G21" s="24">
        <v>1</v>
      </c>
      <c r="H21" s="27"/>
      <c r="I21" s="31"/>
      <c r="J21" s="29">
        <f t="shared" si="0"/>
        <v>0</v>
      </c>
      <c r="K21" s="29">
        <f t="shared" si="1"/>
        <v>0</v>
      </c>
      <c r="L21" s="29">
        <f t="shared" si="2"/>
        <v>0</v>
      </c>
      <c r="M21" s="29">
        <f t="shared" si="3"/>
        <v>0</v>
      </c>
      <c r="N21" s="29">
        <f t="shared" si="4"/>
        <v>0</v>
      </c>
      <c r="O21" s="32"/>
      <c r="P21" s="32"/>
    </row>
    <row r="22" spans="1:16" x14ac:dyDescent="0.25">
      <c r="A22" s="24">
        <v>13</v>
      </c>
      <c r="B22" s="25" t="s">
        <v>35</v>
      </c>
      <c r="C22" s="26" t="s">
        <v>36</v>
      </c>
      <c r="D22" s="25" t="s">
        <v>37</v>
      </c>
      <c r="E22" s="24" t="s">
        <v>12</v>
      </c>
      <c r="F22" s="24" t="s">
        <v>12</v>
      </c>
      <c r="G22" s="24">
        <v>1</v>
      </c>
      <c r="H22" s="27"/>
      <c r="I22" s="31"/>
      <c r="J22" s="29">
        <f t="shared" si="0"/>
        <v>0</v>
      </c>
      <c r="K22" s="29">
        <f t="shared" si="1"/>
        <v>0</v>
      </c>
      <c r="L22" s="29">
        <f t="shared" si="2"/>
        <v>0</v>
      </c>
      <c r="M22" s="29">
        <f t="shared" si="3"/>
        <v>0</v>
      </c>
      <c r="N22" s="29">
        <f t="shared" si="4"/>
        <v>0</v>
      </c>
      <c r="O22" s="32"/>
      <c r="P22" s="32"/>
    </row>
    <row r="23" spans="1:16" x14ac:dyDescent="0.25">
      <c r="A23" s="24">
        <v>14</v>
      </c>
      <c r="B23" s="25" t="s">
        <v>38</v>
      </c>
      <c r="C23" s="26" t="s">
        <v>39</v>
      </c>
      <c r="D23" s="25" t="s">
        <v>40</v>
      </c>
      <c r="E23" s="24" t="s">
        <v>12</v>
      </c>
      <c r="F23" s="24" t="s">
        <v>12</v>
      </c>
      <c r="G23" s="24">
        <v>1</v>
      </c>
      <c r="H23" s="27"/>
      <c r="I23" s="31"/>
      <c r="J23" s="29">
        <f t="shared" si="0"/>
        <v>0</v>
      </c>
      <c r="K23" s="29">
        <f t="shared" si="1"/>
        <v>0</v>
      </c>
      <c r="L23" s="29">
        <f t="shared" si="2"/>
        <v>0</v>
      </c>
      <c r="M23" s="29">
        <f t="shared" si="3"/>
        <v>0</v>
      </c>
      <c r="N23" s="29">
        <f t="shared" si="4"/>
        <v>0</v>
      </c>
      <c r="O23" s="32"/>
      <c r="P23" s="32"/>
    </row>
    <row r="24" spans="1:16" x14ac:dyDescent="0.25">
      <c r="A24" s="24">
        <v>15</v>
      </c>
      <c r="B24" s="25" t="s">
        <v>41</v>
      </c>
      <c r="C24" s="26" t="s">
        <v>42</v>
      </c>
      <c r="D24" s="25" t="s">
        <v>43</v>
      </c>
      <c r="E24" s="24" t="s">
        <v>12</v>
      </c>
      <c r="F24" s="24" t="s">
        <v>12</v>
      </c>
      <c r="G24" s="24">
        <v>5</v>
      </c>
      <c r="H24" s="27"/>
      <c r="I24" s="31"/>
      <c r="J24" s="29">
        <f t="shared" si="0"/>
        <v>0</v>
      </c>
      <c r="K24" s="29">
        <f t="shared" si="1"/>
        <v>0</v>
      </c>
      <c r="L24" s="29">
        <f t="shared" si="2"/>
        <v>0</v>
      </c>
      <c r="M24" s="29">
        <f t="shared" si="3"/>
        <v>0</v>
      </c>
      <c r="N24" s="29">
        <f t="shared" si="4"/>
        <v>0</v>
      </c>
      <c r="O24" s="32"/>
      <c r="P24" s="32"/>
    </row>
    <row r="25" spans="1:16" x14ac:dyDescent="0.25">
      <c r="A25" s="24">
        <v>16</v>
      </c>
      <c r="B25" s="25" t="s">
        <v>44</v>
      </c>
      <c r="C25" s="26" t="s">
        <v>45</v>
      </c>
      <c r="D25" s="25" t="s">
        <v>46</v>
      </c>
      <c r="E25" s="24" t="s">
        <v>12</v>
      </c>
      <c r="F25" s="24" t="s">
        <v>12</v>
      </c>
      <c r="G25" s="24">
        <v>7</v>
      </c>
      <c r="H25" s="27"/>
      <c r="I25" s="31"/>
      <c r="J25" s="29">
        <f t="shared" si="0"/>
        <v>0</v>
      </c>
      <c r="K25" s="29">
        <f t="shared" si="1"/>
        <v>0</v>
      </c>
      <c r="L25" s="29">
        <f t="shared" si="2"/>
        <v>0</v>
      </c>
      <c r="M25" s="29">
        <f t="shared" si="3"/>
        <v>0</v>
      </c>
      <c r="N25" s="29">
        <f t="shared" si="4"/>
        <v>0</v>
      </c>
      <c r="O25" s="32"/>
      <c r="P25" s="32"/>
    </row>
    <row r="26" spans="1:16" x14ac:dyDescent="0.25">
      <c r="A26" s="24">
        <v>17</v>
      </c>
      <c r="B26" s="25" t="s">
        <v>47</v>
      </c>
      <c r="C26" s="26"/>
      <c r="D26" s="25" t="s">
        <v>48</v>
      </c>
      <c r="E26" s="24" t="s">
        <v>12</v>
      </c>
      <c r="F26" s="24" t="s">
        <v>12</v>
      </c>
      <c r="G26" s="24">
        <v>30</v>
      </c>
      <c r="H26" s="27"/>
      <c r="I26" s="31"/>
      <c r="J26" s="29">
        <f t="shared" si="0"/>
        <v>0</v>
      </c>
      <c r="K26" s="29">
        <f t="shared" si="1"/>
        <v>0</v>
      </c>
      <c r="L26" s="29">
        <f t="shared" si="2"/>
        <v>0</v>
      </c>
      <c r="M26" s="29">
        <f t="shared" si="3"/>
        <v>0</v>
      </c>
      <c r="N26" s="29">
        <f t="shared" si="4"/>
        <v>0</v>
      </c>
      <c r="O26" s="32"/>
      <c r="P26" s="32"/>
    </row>
    <row r="27" spans="1:16" x14ac:dyDescent="0.25">
      <c r="A27" s="24">
        <v>18</v>
      </c>
      <c r="B27" s="25" t="s">
        <v>47</v>
      </c>
      <c r="C27" s="26"/>
      <c r="D27" s="25" t="s">
        <v>49</v>
      </c>
      <c r="E27" s="24" t="s">
        <v>12</v>
      </c>
      <c r="F27" s="24" t="s">
        <v>12</v>
      </c>
      <c r="G27" s="24">
        <v>20</v>
      </c>
      <c r="H27" s="27"/>
      <c r="I27" s="31"/>
      <c r="J27" s="29">
        <f t="shared" si="0"/>
        <v>0</v>
      </c>
      <c r="K27" s="29">
        <f t="shared" si="1"/>
        <v>0</v>
      </c>
      <c r="L27" s="29">
        <f t="shared" si="2"/>
        <v>0</v>
      </c>
      <c r="M27" s="29">
        <f t="shared" si="3"/>
        <v>0</v>
      </c>
      <c r="N27" s="29">
        <f t="shared" si="4"/>
        <v>0</v>
      </c>
      <c r="O27" s="32"/>
      <c r="P27" s="32"/>
    </row>
    <row r="28" spans="1:16" s="14" customFormat="1" x14ac:dyDescent="0.25">
      <c r="A28" s="24">
        <v>19</v>
      </c>
      <c r="B28" s="25" t="s">
        <v>50</v>
      </c>
      <c r="C28" s="26" t="s">
        <v>45</v>
      </c>
      <c r="D28" s="25" t="s">
        <v>51</v>
      </c>
      <c r="E28" s="24" t="s">
        <v>12</v>
      </c>
      <c r="F28" s="24" t="s">
        <v>12</v>
      </c>
      <c r="G28" s="24">
        <v>1</v>
      </c>
      <c r="H28" s="36"/>
      <c r="I28" s="31"/>
      <c r="J28" s="29">
        <f t="shared" si="0"/>
        <v>0</v>
      </c>
      <c r="K28" s="29">
        <f t="shared" si="1"/>
        <v>0</v>
      </c>
      <c r="L28" s="29">
        <f t="shared" si="2"/>
        <v>0</v>
      </c>
      <c r="M28" s="29">
        <f t="shared" si="3"/>
        <v>0</v>
      </c>
      <c r="N28" s="29">
        <f t="shared" si="4"/>
        <v>0</v>
      </c>
      <c r="O28" s="37"/>
      <c r="P28" s="37"/>
    </row>
    <row r="29" spans="1:16" x14ac:dyDescent="0.25">
      <c r="A29" s="24">
        <v>20</v>
      </c>
      <c r="B29" s="38" t="s">
        <v>1001</v>
      </c>
      <c r="C29" s="39" t="s">
        <v>474</v>
      </c>
      <c r="D29" s="38" t="s">
        <v>1020</v>
      </c>
      <c r="E29" s="40" t="s">
        <v>12</v>
      </c>
      <c r="F29" s="40" t="s">
        <v>12</v>
      </c>
      <c r="G29" s="41">
        <v>4</v>
      </c>
      <c r="H29" s="27"/>
      <c r="I29" s="31"/>
      <c r="J29" s="29">
        <f t="shared" si="0"/>
        <v>0</v>
      </c>
      <c r="K29" s="29">
        <f t="shared" si="1"/>
        <v>0</v>
      </c>
      <c r="L29" s="29">
        <f t="shared" si="2"/>
        <v>0</v>
      </c>
      <c r="M29" s="29">
        <f t="shared" si="3"/>
        <v>0</v>
      </c>
      <c r="N29" s="29">
        <f t="shared" si="4"/>
        <v>0</v>
      </c>
      <c r="O29" s="32"/>
      <c r="P29" s="32"/>
    </row>
    <row r="30" spans="1:16" x14ac:dyDescent="0.25">
      <c r="A30" s="24">
        <v>21</v>
      </c>
      <c r="B30" s="42" t="s">
        <v>52</v>
      </c>
      <c r="C30" s="26" t="s">
        <v>53</v>
      </c>
      <c r="D30" s="42" t="s">
        <v>54</v>
      </c>
      <c r="E30" s="24" t="s">
        <v>12</v>
      </c>
      <c r="F30" s="24" t="s">
        <v>12</v>
      </c>
      <c r="G30" s="43">
        <v>2</v>
      </c>
      <c r="H30" s="27"/>
      <c r="I30" s="31"/>
      <c r="J30" s="29">
        <f t="shared" si="0"/>
        <v>0</v>
      </c>
      <c r="K30" s="29">
        <f t="shared" si="1"/>
        <v>0</v>
      </c>
      <c r="L30" s="29">
        <f t="shared" si="2"/>
        <v>0</v>
      </c>
      <c r="M30" s="29">
        <f t="shared" si="3"/>
        <v>0</v>
      </c>
      <c r="N30" s="29">
        <f t="shared" si="4"/>
        <v>0</v>
      </c>
      <c r="O30" s="32"/>
      <c r="P30" s="32"/>
    </row>
    <row r="31" spans="1:16" x14ac:dyDescent="0.25">
      <c r="A31" s="24">
        <v>22</v>
      </c>
      <c r="B31" s="25" t="s">
        <v>55</v>
      </c>
      <c r="C31" s="44" t="s">
        <v>56</v>
      </c>
      <c r="D31" s="25" t="s">
        <v>57</v>
      </c>
      <c r="E31" s="24" t="s">
        <v>12</v>
      </c>
      <c r="F31" s="24" t="s">
        <v>12</v>
      </c>
      <c r="G31" s="24">
        <v>2</v>
      </c>
      <c r="H31" s="27"/>
      <c r="I31" s="31"/>
      <c r="J31" s="29">
        <f t="shared" si="0"/>
        <v>0</v>
      </c>
      <c r="K31" s="29">
        <f t="shared" si="1"/>
        <v>0</v>
      </c>
      <c r="L31" s="29">
        <f t="shared" si="2"/>
        <v>0</v>
      </c>
      <c r="M31" s="29">
        <f t="shared" si="3"/>
        <v>0</v>
      </c>
      <c r="N31" s="29">
        <f t="shared" si="4"/>
        <v>0</v>
      </c>
      <c r="O31" s="32"/>
      <c r="P31" s="32"/>
    </row>
    <row r="32" spans="1:16" x14ac:dyDescent="0.25">
      <c r="A32" s="24">
        <v>23</v>
      </c>
      <c r="B32" s="25" t="s">
        <v>58</v>
      </c>
      <c r="C32" s="24" t="s">
        <v>59</v>
      </c>
      <c r="D32" s="25" t="s">
        <v>60</v>
      </c>
      <c r="E32" s="24" t="s">
        <v>12</v>
      </c>
      <c r="F32" s="24" t="s">
        <v>12</v>
      </c>
      <c r="G32" s="24">
        <v>17</v>
      </c>
      <c r="H32" s="27"/>
      <c r="I32" s="31"/>
      <c r="J32" s="29">
        <f t="shared" si="0"/>
        <v>0</v>
      </c>
      <c r="K32" s="29">
        <f t="shared" si="1"/>
        <v>0</v>
      </c>
      <c r="L32" s="29">
        <f t="shared" si="2"/>
        <v>0</v>
      </c>
      <c r="M32" s="29">
        <f t="shared" si="3"/>
        <v>0</v>
      </c>
      <c r="N32" s="29">
        <f t="shared" si="4"/>
        <v>0</v>
      </c>
      <c r="O32" s="32"/>
      <c r="P32" s="32"/>
    </row>
    <row r="33" spans="1:16" x14ac:dyDescent="0.25">
      <c r="A33" s="24">
        <v>24</v>
      </c>
      <c r="B33" s="25" t="s">
        <v>58</v>
      </c>
      <c r="C33" s="24" t="s">
        <v>59</v>
      </c>
      <c r="D33" s="25" t="s">
        <v>61</v>
      </c>
      <c r="E33" s="24" t="s">
        <v>12</v>
      </c>
      <c r="F33" s="24" t="s">
        <v>12</v>
      </c>
      <c r="G33" s="24">
        <v>5</v>
      </c>
      <c r="H33" s="27"/>
      <c r="I33" s="31"/>
      <c r="J33" s="29">
        <f t="shared" si="0"/>
        <v>0</v>
      </c>
      <c r="K33" s="29">
        <f t="shared" si="1"/>
        <v>0</v>
      </c>
      <c r="L33" s="29">
        <f t="shared" si="2"/>
        <v>0</v>
      </c>
      <c r="M33" s="29">
        <f t="shared" si="3"/>
        <v>0</v>
      </c>
      <c r="N33" s="29">
        <f t="shared" si="4"/>
        <v>0</v>
      </c>
      <c r="O33" s="32"/>
      <c r="P33" s="32"/>
    </row>
    <row r="34" spans="1:16" x14ac:dyDescent="0.25">
      <c r="A34" s="24">
        <v>25</v>
      </c>
      <c r="B34" s="25" t="s">
        <v>62</v>
      </c>
      <c r="C34" s="24" t="s">
        <v>63</v>
      </c>
      <c r="D34" s="25" t="s">
        <v>64</v>
      </c>
      <c r="E34" s="24" t="s">
        <v>12</v>
      </c>
      <c r="F34" s="24" t="s">
        <v>12</v>
      </c>
      <c r="G34" s="24">
        <v>2</v>
      </c>
      <c r="H34" s="27"/>
      <c r="I34" s="31"/>
      <c r="J34" s="29">
        <f t="shared" si="0"/>
        <v>0</v>
      </c>
      <c r="K34" s="29">
        <f t="shared" si="1"/>
        <v>0</v>
      </c>
      <c r="L34" s="29">
        <f t="shared" si="2"/>
        <v>0</v>
      </c>
      <c r="M34" s="29">
        <f t="shared" si="3"/>
        <v>0</v>
      </c>
      <c r="N34" s="29">
        <f t="shared" si="4"/>
        <v>0</v>
      </c>
      <c r="O34" s="32"/>
      <c r="P34" s="32"/>
    </row>
    <row r="35" spans="1:16" x14ac:dyDescent="0.25">
      <c r="A35" s="24">
        <v>26</v>
      </c>
      <c r="B35" s="38" t="s">
        <v>65</v>
      </c>
      <c r="C35" s="40" t="s">
        <v>66</v>
      </c>
      <c r="D35" s="38" t="s">
        <v>67</v>
      </c>
      <c r="E35" s="24" t="s">
        <v>12</v>
      </c>
      <c r="F35" s="24" t="s">
        <v>12</v>
      </c>
      <c r="G35" s="24">
        <v>1</v>
      </c>
      <c r="H35" s="27"/>
      <c r="I35" s="31"/>
      <c r="J35" s="29">
        <f t="shared" si="0"/>
        <v>0</v>
      </c>
      <c r="K35" s="29">
        <f t="shared" si="1"/>
        <v>0</v>
      </c>
      <c r="L35" s="29">
        <f t="shared" si="2"/>
        <v>0</v>
      </c>
      <c r="M35" s="29">
        <f t="shared" si="3"/>
        <v>0</v>
      </c>
      <c r="N35" s="29">
        <f t="shared" si="4"/>
        <v>0</v>
      </c>
      <c r="O35" s="32"/>
      <c r="P35" s="32"/>
    </row>
    <row r="36" spans="1:16" x14ac:dyDescent="0.25">
      <c r="A36" s="24">
        <v>27</v>
      </c>
      <c r="B36" s="38" t="s">
        <v>1044</v>
      </c>
      <c r="C36" s="45" t="s">
        <v>1052</v>
      </c>
      <c r="D36" s="38" t="s">
        <v>1053</v>
      </c>
      <c r="E36" s="24" t="s">
        <v>12</v>
      </c>
      <c r="F36" s="24" t="s">
        <v>12</v>
      </c>
      <c r="G36" s="24">
        <v>1</v>
      </c>
      <c r="H36" s="27"/>
      <c r="I36" s="31"/>
      <c r="J36" s="29">
        <f t="shared" si="0"/>
        <v>0</v>
      </c>
      <c r="K36" s="29">
        <f t="shared" si="1"/>
        <v>0</v>
      </c>
      <c r="L36" s="29">
        <f t="shared" si="2"/>
        <v>0</v>
      </c>
      <c r="M36" s="29">
        <f t="shared" si="3"/>
        <v>0</v>
      </c>
      <c r="N36" s="29">
        <f t="shared" si="4"/>
        <v>0</v>
      </c>
      <c r="O36" s="32"/>
      <c r="P36" s="32"/>
    </row>
    <row r="37" spans="1:16" x14ac:dyDescent="0.25">
      <c r="A37" s="24">
        <v>28</v>
      </c>
      <c r="B37" s="38" t="s">
        <v>1044</v>
      </c>
      <c r="C37" s="45" t="s">
        <v>1054</v>
      </c>
      <c r="D37" s="38" t="s">
        <v>1055</v>
      </c>
      <c r="E37" s="24" t="s">
        <v>12</v>
      </c>
      <c r="F37" s="24" t="s">
        <v>12</v>
      </c>
      <c r="G37" s="24">
        <v>2</v>
      </c>
      <c r="H37" s="27"/>
      <c r="I37" s="31"/>
      <c r="J37" s="29">
        <f t="shared" si="0"/>
        <v>0</v>
      </c>
      <c r="K37" s="29">
        <f t="shared" si="1"/>
        <v>0</v>
      </c>
      <c r="L37" s="29">
        <f t="shared" si="2"/>
        <v>0</v>
      </c>
      <c r="M37" s="29">
        <f t="shared" si="3"/>
        <v>0</v>
      </c>
      <c r="N37" s="29">
        <f t="shared" si="4"/>
        <v>0</v>
      </c>
      <c r="O37" s="32"/>
      <c r="P37" s="32"/>
    </row>
    <row r="38" spans="1:16" x14ac:dyDescent="0.25">
      <c r="A38" s="24">
        <v>29</v>
      </c>
      <c r="B38" s="38" t="s">
        <v>68</v>
      </c>
      <c r="C38" s="40" t="s">
        <v>69</v>
      </c>
      <c r="D38" s="38" t="s">
        <v>70</v>
      </c>
      <c r="E38" s="24" t="s">
        <v>12</v>
      </c>
      <c r="F38" s="24" t="s">
        <v>12</v>
      </c>
      <c r="G38" s="24">
        <v>2</v>
      </c>
      <c r="H38" s="27"/>
      <c r="I38" s="31"/>
      <c r="J38" s="29">
        <f t="shared" si="0"/>
        <v>0</v>
      </c>
      <c r="K38" s="29">
        <f t="shared" si="1"/>
        <v>0</v>
      </c>
      <c r="L38" s="29">
        <f t="shared" si="2"/>
        <v>0</v>
      </c>
      <c r="M38" s="29">
        <f t="shared" si="3"/>
        <v>0</v>
      </c>
      <c r="N38" s="29">
        <f t="shared" si="4"/>
        <v>0</v>
      </c>
      <c r="O38" s="32"/>
      <c r="P38" s="32"/>
    </row>
    <row r="39" spans="1:16" x14ac:dyDescent="0.25">
      <c r="A39" s="24">
        <v>30</v>
      </c>
      <c r="B39" s="25" t="s">
        <v>71</v>
      </c>
      <c r="C39" s="24" t="s">
        <v>72</v>
      </c>
      <c r="D39" s="25" t="s">
        <v>73</v>
      </c>
      <c r="E39" s="24" t="s">
        <v>12</v>
      </c>
      <c r="F39" s="24" t="s">
        <v>12</v>
      </c>
      <c r="G39" s="24">
        <v>6</v>
      </c>
      <c r="H39" s="27"/>
      <c r="I39" s="31"/>
      <c r="J39" s="29">
        <f t="shared" si="0"/>
        <v>0</v>
      </c>
      <c r="K39" s="29">
        <f t="shared" si="1"/>
        <v>0</v>
      </c>
      <c r="L39" s="29">
        <f t="shared" si="2"/>
        <v>0</v>
      </c>
      <c r="M39" s="29">
        <f t="shared" si="3"/>
        <v>0</v>
      </c>
      <c r="N39" s="29">
        <f t="shared" si="4"/>
        <v>0</v>
      </c>
      <c r="O39" s="32"/>
      <c r="P39" s="32"/>
    </row>
    <row r="40" spans="1:16" x14ac:dyDescent="0.25">
      <c r="A40" s="24">
        <v>31</v>
      </c>
      <c r="B40" s="25" t="s">
        <v>74</v>
      </c>
      <c r="C40" s="24" t="s">
        <v>75</v>
      </c>
      <c r="D40" s="25" t="s">
        <v>76</v>
      </c>
      <c r="E40" s="24" t="s">
        <v>12</v>
      </c>
      <c r="F40" s="24" t="s">
        <v>12</v>
      </c>
      <c r="G40" s="24">
        <v>4</v>
      </c>
      <c r="H40" s="27"/>
      <c r="I40" s="31"/>
      <c r="J40" s="29">
        <f t="shared" si="0"/>
        <v>0</v>
      </c>
      <c r="K40" s="29">
        <f t="shared" si="1"/>
        <v>0</v>
      </c>
      <c r="L40" s="29">
        <f t="shared" si="2"/>
        <v>0</v>
      </c>
      <c r="M40" s="29">
        <f t="shared" si="3"/>
        <v>0</v>
      </c>
      <c r="N40" s="29">
        <f t="shared" si="4"/>
        <v>0</v>
      </c>
      <c r="O40" s="32"/>
      <c r="P40" s="32"/>
    </row>
    <row r="41" spans="1:16" x14ac:dyDescent="0.25">
      <c r="A41" s="24">
        <v>32</v>
      </c>
      <c r="B41" s="25" t="s">
        <v>74</v>
      </c>
      <c r="C41" s="24" t="s">
        <v>75</v>
      </c>
      <c r="D41" s="25" t="s">
        <v>77</v>
      </c>
      <c r="E41" s="24" t="s">
        <v>12</v>
      </c>
      <c r="F41" s="24" t="s">
        <v>12</v>
      </c>
      <c r="G41" s="24">
        <v>3</v>
      </c>
      <c r="H41" s="27"/>
      <c r="I41" s="31"/>
      <c r="J41" s="29">
        <f t="shared" si="0"/>
        <v>0</v>
      </c>
      <c r="K41" s="29">
        <f t="shared" si="1"/>
        <v>0</v>
      </c>
      <c r="L41" s="29">
        <f t="shared" si="2"/>
        <v>0</v>
      </c>
      <c r="M41" s="29">
        <f t="shared" si="3"/>
        <v>0</v>
      </c>
      <c r="N41" s="29">
        <f t="shared" si="4"/>
        <v>0</v>
      </c>
      <c r="O41" s="32"/>
      <c r="P41" s="32"/>
    </row>
    <row r="42" spans="1:16" x14ac:dyDescent="0.25">
      <c r="A42" s="24">
        <v>33</v>
      </c>
      <c r="B42" s="25" t="s">
        <v>78</v>
      </c>
      <c r="C42" s="24" t="s">
        <v>79</v>
      </c>
      <c r="D42" s="25" t="s">
        <v>80</v>
      </c>
      <c r="E42" s="24" t="s">
        <v>12</v>
      </c>
      <c r="F42" s="24" t="s">
        <v>12</v>
      </c>
      <c r="G42" s="24">
        <v>100</v>
      </c>
      <c r="H42" s="27"/>
      <c r="I42" s="31"/>
      <c r="J42" s="29">
        <f t="shared" si="0"/>
        <v>0</v>
      </c>
      <c r="K42" s="29">
        <f t="shared" si="1"/>
        <v>0</v>
      </c>
      <c r="L42" s="29">
        <f t="shared" si="2"/>
        <v>0</v>
      </c>
      <c r="M42" s="29">
        <f t="shared" si="3"/>
        <v>0</v>
      </c>
      <c r="N42" s="29">
        <f t="shared" si="4"/>
        <v>0</v>
      </c>
      <c r="O42" s="32"/>
      <c r="P42" s="32"/>
    </row>
    <row r="43" spans="1:16" x14ac:dyDescent="0.25">
      <c r="A43" s="24">
        <v>34</v>
      </c>
      <c r="B43" s="25" t="s">
        <v>81</v>
      </c>
      <c r="C43" s="24" t="s">
        <v>82</v>
      </c>
      <c r="D43" s="25" t="s">
        <v>83</v>
      </c>
      <c r="E43" s="24" t="s">
        <v>12</v>
      </c>
      <c r="F43" s="24" t="s">
        <v>12</v>
      </c>
      <c r="G43" s="24">
        <v>4</v>
      </c>
      <c r="H43" s="27"/>
      <c r="I43" s="31"/>
      <c r="J43" s="29">
        <f t="shared" si="0"/>
        <v>0</v>
      </c>
      <c r="K43" s="29">
        <f t="shared" si="1"/>
        <v>0</v>
      </c>
      <c r="L43" s="29">
        <f t="shared" si="2"/>
        <v>0</v>
      </c>
      <c r="M43" s="29">
        <f t="shared" si="3"/>
        <v>0</v>
      </c>
      <c r="N43" s="29">
        <f t="shared" si="4"/>
        <v>0</v>
      </c>
      <c r="O43" s="32"/>
      <c r="P43" s="32"/>
    </row>
    <row r="44" spans="1:16" s="15" customFormat="1" ht="16.5" customHeight="1" x14ac:dyDescent="0.25">
      <c r="A44" s="24">
        <v>35</v>
      </c>
      <c r="B44" s="38" t="s">
        <v>979</v>
      </c>
      <c r="C44" s="46" t="s">
        <v>980</v>
      </c>
      <c r="D44" s="47" t="s">
        <v>994</v>
      </c>
      <c r="E44" s="24" t="s">
        <v>12</v>
      </c>
      <c r="F44" s="24" t="s">
        <v>12</v>
      </c>
      <c r="G44" s="24">
        <v>1</v>
      </c>
      <c r="H44" s="27"/>
      <c r="I44" s="31"/>
      <c r="J44" s="29">
        <f t="shared" si="0"/>
        <v>0</v>
      </c>
      <c r="K44" s="29">
        <f t="shared" si="1"/>
        <v>0</v>
      </c>
      <c r="L44" s="29">
        <f t="shared" si="2"/>
        <v>0</v>
      </c>
      <c r="M44" s="29">
        <f t="shared" si="3"/>
        <v>0</v>
      </c>
      <c r="N44" s="29">
        <f t="shared" si="4"/>
        <v>0</v>
      </c>
      <c r="O44" s="48"/>
      <c r="P44" s="48"/>
    </row>
    <row r="45" spans="1:16" ht="25.5" x14ac:dyDescent="0.25">
      <c r="A45" s="24">
        <v>36</v>
      </c>
      <c r="B45" s="25" t="s">
        <v>84</v>
      </c>
      <c r="C45" s="24" t="s">
        <v>85</v>
      </c>
      <c r="D45" s="25" t="s">
        <v>86</v>
      </c>
      <c r="E45" s="24" t="s">
        <v>12</v>
      </c>
      <c r="F45" s="24" t="s">
        <v>12</v>
      </c>
      <c r="G45" s="24">
        <v>10</v>
      </c>
      <c r="H45" s="27"/>
      <c r="I45" s="31"/>
      <c r="J45" s="29">
        <f t="shared" si="0"/>
        <v>0</v>
      </c>
      <c r="K45" s="29">
        <f t="shared" si="1"/>
        <v>0</v>
      </c>
      <c r="L45" s="29">
        <f t="shared" si="2"/>
        <v>0</v>
      </c>
      <c r="M45" s="29">
        <f t="shared" si="3"/>
        <v>0</v>
      </c>
      <c r="N45" s="29">
        <f t="shared" si="4"/>
        <v>0</v>
      </c>
      <c r="O45" s="32"/>
      <c r="P45" s="32"/>
    </row>
    <row r="46" spans="1:16" ht="25.5" x14ac:dyDescent="0.25">
      <c r="A46" s="24">
        <v>37</v>
      </c>
      <c r="B46" s="25" t="s">
        <v>87</v>
      </c>
      <c r="C46" s="24" t="s">
        <v>88</v>
      </c>
      <c r="D46" s="25" t="s">
        <v>89</v>
      </c>
      <c r="E46" s="24" t="s">
        <v>12</v>
      </c>
      <c r="F46" s="24" t="s">
        <v>12</v>
      </c>
      <c r="G46" s="24">
        <v>4</v>
      </c>
      <c r="H46" s="27"/>
      <c r="I46" s="31"/>
      <c r="J46" s="29">
        <f t="shared" si="0"/>
        <v>0</v>
      </c>
      <c r="K46" s="29">
        <f t="shared" si="1"/>
        <v>0</v>
      </c>
      <c r="L46" s="29">
        <f t="shared" si="2"/>
        <v>0</v>
      </c>
      <c r="M46" s="29">
        <f t="shared" si="3"/>
        <v>0</v>
      </c>
      <c r="N46" s="29">
        <f t="shared" si="4"/>
        <v>0</v>
      </c>
      <c r="O46" s="32"/>
      <c r="P46" s="32"/>
    </row>
    <row r="47" spans="1:16" ht="25.5" x14ac:dyDescent="0.25">
      <c r="A47" s="24">
        <v>38</v>
      </c>
      <c r="B47" s="25" t="s">
        <v>90</v>
      </c>
      <c r="C47" s="24" t="s">
        <v>91</v>
      </c>
      <c r="D47" s="25" t="s">
        <v>92</v>
      </c>
      <c r="E47" s="24" t="s">
        <v>12</v>
      </c>
      <c r="F47" s="24" t="s">
        <v>12</v>
      </c>
      <c r="G47" s="24">
        <v>7</v>
      </c>
      <c r="H47" s="27"/>
      <c r="I47" s="31"/>
      <c r="J47" s="29">
        <f t="shared" si="0"/>
        <v>0</v>
      </c>
      <c r="K47" s="29">
        <f t="shared" si="1"/>
        <v>0</v>
      </c>
      <c r="L47" s="29">
        <f t="shared" si="2"/>
        <v>0</v>
      </c>
      <c r="M47" s="29">
        <f t="shared" si="3"/>
        <v>0</v>
      </c>
      <c r="N47" s="29">
        <f t="shared" si="4"/>
        <v>0</v>
      </c>
      <c r="O47" s="32"/>
      <c r="P47" s="32"/>
    </row>
    <row r="48" spans="1:16" x14ac:dyDescent="0.25">
      <c r="A48" s="24">
        <v>39</v>
      </c>
      <c r="B48" s="25" t="s">
        <v>93</v>
      </c>
      <c r="C48" s="24" t="s">
        <v>94</v>
      </c>
      <c r="D48" s="25" t="s">
        <v>95</v>
      </c>
      <c r="E48" s="24" t="s">
        <v>12</v>
      </c>
      <c r="F48" s="24" t="s">
        <v>12</v>
      </c>
      <c r="G48" s="24">
        <v>50</v>
      </c>
      <c r="H48" s="27"/>
      <c r="I48" s="31"/>
      <c r="J48" s="29">
        <f t="shared" si="0"/>
        <v>0</v>
      </c>
      <c r="K48" s="29">
        <f t="shared" si="1"/>
        <v>0</v>
      </c>
      <c r="L48" s="29">
        <f t="shared" si="2"/>
        <v>0</v>
      </c>
      <c r="M48" s="29">
        <f t="shared" si="3"/>
        <v>0</v>
      </c>
      <c r="N48" s="29">
        <f t="shared" si="4"/>
        <v>0</v>
      </c>
      <c r="O48" s="32"/>
      <c r="P48" s="32"/>
    </row>
    <row r="49" spans="1:16" x14ac:dyDescent="0.25">
      <c r="A49" s="24">
        <v>40</v>
      </c>
      <c r="B49" s="25" t="s">
        <v>93</v>
      </c>
      <c r="C49" s="24" t="s">
        <v>94</v>
      </c>
      <c r="D49" s="25" t="s">
        <v>96</v>
      </c>
      <c r="E49" s="24" t="s">
        <v>12</v>
      </c>
      <c r="F49" s="24" t="s">
        <v>12</v>
      </c>
      <c r="G49" s="24">
        <v>20</v>
      </c>
      <c r="H49" s="27"/>
      <c r="I49" s="31"/>
      <c r="J49" s="29">
        <f t="shared" si="0"/>
        <v>0</v>
      </c>
      <c r="K49" s="29">
        <f t="shared" si="1"/>
        <v>0</v>
      </c>
      <c r="L49" s="29">
        <f t="shared" si="2"/>
        <v>0</v>
      </c>
      <c r="M49" s="29">
        <f t="shared" si="3"/>
        <v>0</v>
      </c>
      <c r="N49" s="29">
        <f t="shared" si="4"/>
        <v>0</v>
      </c>
      <c r="O49" s="32"/>
      <c r="P49" s="32"/>
    </row>
    <row r="50" spans="1:16" x14ac:dyDescent="0.25">
      <c r="A50" s="24">
        <v>41</v>
      </c>
      <c r="B50" s="25" t="s">
        <v>93</v>
      </c>
      <c r="C50" s="24" t="s">
        <v>94</v>
      </c>
      <c r="D50" s="25" t="s">
        <v>97</v>
      </c>
      <c r="E50" s="24" t="s">
        <v>12</v>
      </c>
      <c r="F50" s="24" t="s">
        <v>12</v>
      </c>
      <c r="G50" s="24">
        <v>20</v>
      </c>
      <c r="H50" s="27"/>
      <c r="I50" s="31"/>
      <c r="J50" s="29">
        <f t="shared" si="0"/>
        <v>0</v>
      </c>
      <c r="K50" s="29">
        <f t="shared" si="1"/>
        <v>0</v>
      </c>
      <c r="L50" s="29">
        <f t="shared" si="2"/>
        <v>0</v>
      </c>
      <c r="M50" s="29">
        <f t="shared" si="3"/>
        <v>0</v>
      </c>
      <c r="N50" s="29">
        <f t="shared" si="4"/>
        <v>0</v>
      </c>
      <c r="O50" s="32"/>
      <c r="P50" s="32"/>
    </row>
    <row r="51" spans="1:16" x14ac:dyDescent="0.25">
      <c r="A51" s="24">
        <v>42</v>
      </c>
      <c r="B51" s="25" t="s">
        <v>93</v>
      </c>
      <c r="C51" s="24" t="s">
        <v>94</v>
      </c>
      <c r="D51" s="25" t="s">
        <v>98</v>
      </c>
      <c r="E51" s="24" t="s">
        <v>12</v>
      </c>
      <c r="F51" s="24" t="s">
        <v>12</v>
      </c>
      <c r="G51" s="24">
        <v>5</v>
      </c>
      <c r="H51" s="27"/>
      <c r="I51" s="31"/>
      <c r="J51" s="29">
        <f t="shared" si="0"/>
        <v>0</v>
      </c>
      <c r="K51" s="29">
        <f t="shared" si="1"/>
        <v>0</v>
      </c>
      <c r="L51" s="29">
        <f t="shared" si="2"/>
        <v>0</v>
      </c>
      <c r="M51" s="29">
        <f t="shared" si="3"/>
        <v>0</v>
      </c>
      <c r="N51" s="29">
        <f t="shared" si="4"/>
        <v>0</v>
      </c>
      <c r="O51" s="32"/>
      <c r="P51" s="32"/>
    </row>
    <row r="52" spans="1:16" x14ac:dyDescent="0.25">
      <c r="A52" s="24">
        <v>43</v>
      </c>
      <c r="B52" s="25" t="s">
        <v>99</v>
      </c>
      <c r="C52" s="26" t="s">
        <v>100</v>
      </c>
      <c r="D52" s="25" t="s">
        <v>101</v>
      </c>
      <c r="E52" s="24" t="s">
        <v>12</v>
      </c>
      <c r="F52" s="24" t="s">
        <v>12</v>
      </c>
      <c r="G52" s="24">
        <v>2</v>
      </c>
      <c r="H52" s="27"/>
      <c r="I52" s="31"/>
      <c r="J52" s="29">
        <f t="shared" si="0"/>
        <v>0</v>
      </c>
      <c r="K52" s="29">
        <f t="shared" si="1"/>
        <v>0</v>
      </c>
      <c r="L52" s="29">
        <f t="shared" si="2"/>
        <v>0</v>
      </c>
      <c r="M52" s="29">
        <f t="shared" si="3"/>
        <v>0</v>
      </c>
      <c r="N52" s="29">
        <f t="shared" si="4"/>
        <v>0</v>
      </c>
      <c r="O52" s="32"/>
      <c r="P52" s="32"/>
    </row>
    <row r="53" spans="1:16" x14ac:dyDescent="0.25">
      <c r="A53" s="24">
        <v>44</v>
      </c>
      <c r="B53" s="25" t="s">
        <v>102</v>
      </c>
      <c r="C53" s="24" t="s">
        <v>103</v>
      </c>
      <c r="D53" s="25" t="s">
        <v>104</v>
      </c>
      <c r="E53" s="24" t="s">
        <v>12</v>
      </c>
      <c r="F53" s="24" t="s">
        <v>12</v>
      </c>
      <c r="G53" s="24">
        <v>15</v>
      </c>
      <c r="H53" s="27"/>
      <c r="I53" s="31"/>
      <c r="J53" s="29">
        <f t="shared" si="0"/>
        <v>0</v>
      </c>
      <c r="K53" s="29">
        <f t="shared" si="1"/>
        <v>0</v>
      </c>
      <c r="L53" s="29">
        <f t="shared" si="2"/>
        <v>0</v>
      </c>
      <c r="M53" s="29">
        <f t="shared" si="3"/>
        <v>0</v>
      </c>
      <c r="N53" s="29">
        <f t="shared" si="4"/>
        <v>0</v>
      </c>
      <c r="O53" s="32"/>
      <c r="P53" s="32"/>
    </row>
    <row r="54" spans="1:16" x14ac:dyDescent="0.25">
      <c r="A54" s="24">
        <v>45</v>
      </c>
      <c r="B54" s="25" t="s">
        <v>105</v>
      </c>
      <c r="C54" s="24" t="s">
        <v>106</v>
      </c>
      <c r="D54" s="25" t="s">
        <v>107</v>
      </c>
      <c r="E54" s="24" t="s">
        <v>12</v>
      </c>
      <c r="F54" s="24" t="s">
        <v>12</v>
      </c>
      <c r="G54" s="24">
        <v>1</v>
      </c>
      <c r="H54" s="27"/>
      <c r="I54" s="31"/>
      <c r="J54" s="29">
        <f t="shared" si="0"/>
        <v>0</v>
      </c>
      <c r="K54" s="29">
        <f t="shared" si="1"/>
        <v>0</v>
      </c>
      <c r="L54" s="29">
        <f t="shared" si="2"/>
        <v>0</v>
      </c>
      <c r="M54" s="29">
        <f t="shared" si="3"/>
        <v>0</v>
      </c>
      <c r="N54" s="29">
        <f t="shared" si="4"/>
        <v>0</v>
      </c>
      <c r="O54" s="32"/>
      <c r="P54" s="32"/>
    </row>
    <row r="55" spans="1:16" x14ac:dyDescent="0.25">
      <c r="A55" s="24">
        <v>46</v>
      </c>
      <c r="B55" s="25" t="s">
        <v>108</v>
      </c>
      <c r="C55" s="24" t="s">
        <v>109</v>
      </c>
      <c r="D55" s="25" t="s">
        <v>110</v>
      </c>
      <c r="E55" s="24" t="s">
        <v>12</v>
      </c>
      <c r="F55" s="24" t="s">
        <v>12</v>
      </c>
      <c r="G55" s="24">
        <v>1</v>
      </c>
      <c r="H55" s="27"/>
      <c r="I55" s="31"/>
      <c r="J55" s="29">
        <f t="shared" si="0"/>
        <v>0</v>
      </c>
      <c r="K55" s="29">
        <f t="shared" si="1"/>
        <v>0</v>
      </c>
      <c r="L55" s="29">
        <f t="shared" si="2"/>
        <v>0</v>
      </c>
      <c r="M55" s="29">
        <f t="shared" si="3"/>
        <v>0</v>
      </c>
      <c r="N55" s="29">
        <f t="shared" si="4"/>
        <v>0</v>
      </c>
      <c r="O55" s="32"/>
      <c r="P55" s="32"/>
    </row>
    <row r="56" spans="1:16" x14ac:dyDescent="0.25">
      <c r="A56" s="24">
        <v>47</v>
      </c>
      <c r="B56" s="25" t="s">
        <v>111</v>
      </c>
      <c r="C56" s="24" t="s">
        <v>112</v>
      </c>
      <c r="D56" s="25" t="s">
        <v>113</v>
      </c>
      <c r="E56" s="24" t="s">
        <v>12</v>
      </c>
      <c r="F56" s="24" t="s">
        <v>12</v>
      </c>
      <c r="G56" s="24">
        <v>5</v>
      </c>
      <c r="H56" s="27"/>
      <c r="I56" s="31"/>
      <c r="J56" s="29">
        <f t="shared" si="0"/>
        <v>0</v>
      </c>
      <c r="K56" s="29">
        <f t="shared" si="1"/>
        <v>0</v>
      </c>
      <c r="L56" s="29">
        <f t="shared" si="2"/>
        <v>0</v>
      </c>
      <c r="M56" s="29">
        <f t="shared" si="3"/>
        <v>0</v>
      </c>
      <c r="N56" s="29">
        <f t="shared" si="4"/>
        <v>0</v>
      </c>
      <c r="O56" s="32"/>
      <c r="P56" s="32"/>
    </row>
    <row r="57" spans="1:16" ht="25.5" x14ac:dyDescent="0.25">
      <c r="A57" s="24">
        <v>48</v>
      </c>
      <c r="B57" s="25" t="s">
        <v>114</v>
      </c>
      <c r="C57" s="24" t="s">
        <v>115</v>
      </c>
      <c r="D57" s="25" t="s">
        <v>116</v>
      </c>
      <c r="E57" s="24" t="s">
        <v>12</v>
      </c>
      <c r="F57" s="24" t="s">
        <v>12</v>
      </c>
      <c r="G57" s="24">
        <v>1</v>
      </c>
      <c r="H57" s="27"/>
      <c r="I57" s="31"/>
      <c r="J57" s="29">
        <f t="shared" si="0"/>
        <v>0</v>
      </c>
      <c r="K57" s="29">
        <f t="shared" si="1"/>
        <v>0</v>
      </c>
      <c r="L57" s="29">
        <f t="shared" si="2"/>
        <v>0</v>
      </c>
      <c r="M57" s="29">
        <f t="shared" si="3"/>
        <v>0</v>
      </c>
      <c r="N57" s="29">
        <f t="shared" si="4"/>
        <v>0</v>
      </c>
      <c r="O57" s="32"/>
      <c r="P57" s="32"/>
    </row>
    <row r="58" spans="1:16" x14ac:dyDescent="0.25">
      <c r="A58" s="24">
        <v>49</v>
      </c>
      <c r="B58" s="25" t="s">
        <v>117</v>
      </c>
      <c r="C58" s="24" t="s">
        <v>118</v>
      </c>
      <c r="D58" s="25" t="s">
        <v>119</v>
      </c>
      <c r="E58" s="24" t="s">
        <v>12</v>
      </c>
      <c r="F58" s="24" t="s">
        <v>12</v>
      </c>
      <c r="G58" s="24">
        <v>1</v>
      </c>
      <c r="H58" s="27"/>
      <c r="I58" s="31"/>
      <c r="J58" s="29">
        <f t="shared" si="0"/>
        <v>0</v>
      </c>
      <c r="K58" s="29">
        <f t="shared" si="1"/>
        <v>0</v>
      </c>
      <c r="L58" s="29">
        <f t="shared" si="2"/>
        <v>0</v>
      </c>
      <c r="M58" s="29">
        <f t="shared" si="3"/>
        <v>0</v>
      </c>
      <c r="N58" s="29">
        <f t="shared" si="4"/>
        <v>0</v>
      </c>
      <c r="O58" s="32"/>
      <c r="P58" s="32"/>
    </row>
    <row r="59" spans="1:16" x14ac:dyDescent="0.25">
      <c r="A59" s="24">
        <v>50</v>
      </c>
      <c r="B59" s="25" t="s">
        <v>120</v>
      </c>
      <c r="C59" s="24" t="s">
        <v>121</v>
      </c>
      <c r="D59" s="25" t="s">
        <v>122</v>
      </c>
      <c r="E59" s="24" t="s">
        <v>12</v>
      </c>
      <c r="F59" s="24" t="s">
        <v>12</v>
      </c>
      <c r="G59" s="24">
        <v>1</v>
      </c>
      <c r="H59" s="27"/>
      <c r="I59" s="31"/>
      <c r="J59" s="29">
        <f t="shared" si="0"/>
        <v>0</v>
      </c>
      <c r="K59" s="29">
        <f t="shared" si="1"/>
        <v>0</v>
      </c>
      <c r="L59" s="29">
        <f t="shared" si="2"/>
        <v>0</v>
      </c>
      <c r="M59" s="29">
        <f t="shared" si="3"/>
        <v>0</v>
      </c>
      <c r="N59" s="29">
        <f t="shared" si="4"/>
        <v>0</v>
      </c>
      <c r="O59" s="32"/>
      <c r="P59" s="32"/>
    </row>
    <row r="60" spans="1:16" x14ac:dyDescent="0.25">
      <c r="A60" s="24">
        <v>51</v>
      </c>
      <c r="B60" s="25" t="s">
        <v>123</v>
      </c>
      <c r="C60" s="24" t="s">
        <v>124</v>
      </c>
      <c r="D60" s="25" t="s">
        <v>125</v>
      </c>
      <c r="E60" s="24" t="s">
        <v>12</v>
      </c>
      <c r="F60" s="24" t="s">
        <v>12</v>
      </c>
      <c r="G60" s="24">
        <v>3</v>
      </c>
      <c r="H60" s="27"/>
      <c r="I60" s="31"/>
      <c r="J60" s="29">
        <f t="shared" si="0"/>
        <v>0</v>
      </c>
      <c r="K60" s="29">
        <f t="shared" si="1"/>
        <v>0</v>
      </c>
      <c r="L60" s="29">
        <f t="shared" si="2"/>
        <v>0</v>
      </c>
      <c r="M60" s="29">
        <f t="shared" si="3"/>
        <v>0</v>
      </c>
      <c r="N60" s="29">
        <f t="shared" si="4"/>
        <v>0</v>
      </c>
      <c r="O60" s="32"/>
      <c r="P60" s="32"/>
    </row>
    <row r="61" spans="1:16" s="15" customFormat="1" x14ac:dyDescent="0.25">
      <c r="A61" s="24">
        <v>52</v>
      </c>
      <c r="B61" s="25" t="s">
        <v>1035</v>
      </c>
      <c r="C61" s="45" t="s">
        <v>1014</v>
      </c>
      <c r="D61" s="25" t="s">
        <v>1037</v>
      </c>
      <c r="E61" s="24" t="s">
        <v>12</v>
      </c>
      <c r="F61" s="24" t="s">
        <v>12</v>
      </c>
      <c r="G61" s="24">
        <v>1</v>
      </c>
      <c r="H61" s="27"/>
      <c r="I61" s="31"/>
      <c r="J61" s="29">
        <f t="shared" si="0"/>
        <v>0</v>
      </c>
      <c r="K61" s="29">
        <f t="shared" si="1"/>
        <v>0</v>
      </c>
      <c r="L61" s="29">
        <f t="shared" si="2"/>
        <v>0</v>
      </c>
      <c r="M61" s="29">
        <f t="shared" si="3"/>
        <v>0</v>
      </c>
      <c r="N61" s="29">
        <f t="shared" si="4"/>
        <v>0</v>
      </c>
      <c r="O61" s="32"/>
      <c r="P61" s="32"/>
    </row>
    <row r="62" spans="1:16" ht="25.5" x14ac:dyDescent="0.25">
      <c r="A62" s="24">
        <v>53</v>
      </c>
      <c r="B62" s="25" t="s">
        <v>126</v>
      </c>
      <c r="C62" s="26" t="s">
        <v>127</v>
      </c>
      <c r="D62" s="25" t="s">
        <v>128</v>
      </c>
      <c r="E62" s="24" t="s">
        <v>12</v>
      </c>
      <c r="F62" s="24" t="s">
        <v>12</v>
      </c>
      <c r="G62" s="24">
        <v>2</v>
      </c>
      <c r="H62" s="27"/>
      <c r="I62" s="31"/>
      <c r="J62" s="29">
        <f t="shared" si="0"/>
        <v>0</v>
      </c>
      <c r="K62" s="29">
        <f t="shared" si="1"/>
        <v>0</v>
      </c>
      <c r="L62" s="29">
        <f t="shared" si="2"/>
        <v>0</v>
      </c>
      <c r="M62" s="29">
        <f t="shared" si="3"/>
        <v>0</v>
      </c>
      <c r="N62" s="29">
        <f t="shared" si="4"/>
        <v>0</v>
      </c>
      <c r="O62" s="32"/>
      <c r="P62" s="32"/>
    </row>
    <row r="63" spans="1:16" ht="19.5" customHeight="1" x14ac:dyDescent="0.25">
      <c r="A63" s="24">
        <v>54</v>
      </c>
      <c r="B63" s="25" t="s">
        <v>129</v>
      </c>
      <c r="C63" s="24" t="s">
        <v>130</v>
      </c>
      <c r="D63" s="25" t="s">
        <v>131</v>
      </c>
      <c r="E63" s="24" t="s">
        <v>12</v>
      </c>
      <c r="F63" s="24" t="s">
        <v>12</v>
      </c>
      <c r="G63" s="24">
        <v>1</v>
      </c>
      <c r="H63" s="27"/>
      <c r="I63" s="31"/>
      <c r="J63" s="29">
        <f t="shared" si="0"/>
        <v>0</v>
      </c>
      <c r="K63" s="29">
        <f t="shared" si="1"/>
        <v>0</v>
      </c>
      <c r="L63" s="29">
        <f t="shared" si="2"/>
        <v>0</v>
      </c>
      <c r="M63" s="29">
        <f t="shared" si="3"/>
        <v>0</v>
      </c>
      <c r="N63" s="29">
        <f t="shared" si="4"/>
        <v>0</v>
      </c>
      <c r="O63" s="48"/>
      <c r="P63" s="48"/>
    </row>
    <row r="64" spans="1:16" ht="38.25" x14ac:dyDescent="0.25">
      <c r="A64" s="24">
        <v>55</v>
      </c>
      <c r="B64" s="25" t="s">
        <v>1034</v>
      </c>
      <c r="C64" s="26" t="s">
        <v>189</v>
      </c>
      <c r="D64" s="25" t="s">
        <v>190</v>
      </c>
      <c r="E64" s="24" t="s">
        <v>12</v>
      </c>
      <c r="F64" s="24" t="s">
        <v>12</v>
      </c>
      <c r="G64" s="24">
        <v>4</v>
      </c>
      <c r="H64" s="27"/>
      <c r="I64" s="31"/>
      <c r="J64" s="29">
        <f t="shared" si="0"/>
        <v>0</v>
      </c>
      <c r="K64" s="29">
        <f t="shared" si="1"/>
        <v>0</v>
      </c>
      <c r="L64" s="29">
        <f t="shared" si="2"/>
        <v>0</v>
      </c>
      <c r="M64" s="29">
        <f t="shared" si="3"/>
        <v>0</v>
      </c>
      <c r="N64" s="29">
        <f t="shared" si="4"/>
        <v>0</v>
      </c>
      <c r="O64" s="32"/>
      <c r="P64" s="32"/>
    </row>
    <row r="65" spans="1:16" x14ac:dyDescent="0.25">
      <c r="A65" s="24">
        <v>56</v>
      </c>
      <c r="B65" s="25" t="s">
        <v>132</v>
      </c>
      <c r="C65" s="24" t="s">
        <v>133</v>
      </c>
      <c r="D65" s="25" t="s">
        <v>134</v>
      </c>
      <c r="E65" s="24" t="s">
        <v>12</v>
      </c>
      <c r="F65" s="24" t="s">
        <v>12</v>
      </c>
      <c r="G65" s="24">
        <v>110</v>
      </c>
      <c r="H65" s="27"/>
      <c r="I65" s="31"/>
      <c r="J65" s="29">
        <f t="shared" si="0"/>
        <v>0</v>
      </c>
      <c r="K65" s="29">
        <f t="shared" si="1"/>
        <v>0</v>
      </c>
      <c r="L65" s="29">
        <f t="shared" si="2"/>
        <v>0</v>
      </c>
      <c r="M65" s="29">
        <f t="shared" si="3"/>
        <v>0</v>
      </c>
      <c r="N65" s="29">
        <f t="shared" si="4"/>
        <v>0</v>
      </c>
      <c r="O65" s="32"/>
      <c r="P65" s="32"/>
    </row>
    <row r="66" spans="1:16" x14ac:dyDescent="0.25">
      <c r="A66" s="24">
        <v>57</v>
      </c>
      <c r="B66" s="25" t="s">
        <v>132</v>
      </c>
      <c r="C66" s="24" t="s">
        <v>133</v>
      </c>
      <c r="D66" s="25" t="s">
        <v>135</v>
      </c>
      <c r="E66" s="24" t="s">
        <v>12</v>
      </c>
      <c r="F66" s="24" t="s">
        <v>12</v>
      </c>
      <c r="G66" s="24">
        <v>10</v>
      </c>
      <c r="H66" s="27"/>
      <c r="I66" s="31"/>
      <c r="J66" s="29">
        <f t="shared" si="0"/>
        <v>0</v>
      </c>
      <c r="K66" s="29">
        <f t="shared" si="1"/>
        <v>0</v>
      </c>
      <c r="L66" s="29">
        <f t="shared" si="2"/>
        <v>0</v>
      </c>
      <c r="M66" s="29">
        <f t="shared" si="3"/>
        <v>0</v>
      </c>
      <c r="N66" s="29">
        <f t="shared" si="4"/>
        <v>0</v>
      </c>
      <c r="O66" s="32"/>
      <c r="P66" s="32"/>
    </row>
    <row r="67" spans="1:16" ht="15.75" customHeight="1" x14ac:dyDescent="0.25">
      <c r="A67" s="24">
        <v>58</v>
      </c>
      <c r="B67" s="25" t="s">
        <v>132</v>
      </c>
      <c r="C67" s="24" t="s">
        <v>133</v>
      </c>
      <c r="D67" s="25" t="s">
        <v>1075</v>
      </c>
      <c r="E67" s="24" t="s">
        <v>12</v>
      </c>
      <c r="F67" s="24" t="s">
        <v>12</v>
      </c>
      <c r="G67" s="24">
        <v>60</v>
      </c>
      <c r="H67" s="27"/>
      <c r="I67" s="31"/>
      <c r="J67" s="29">
        <f t="shared" si="0"/>
        <v>0</v>
      </c>
      <c r="K67" s="29">
        <f t="shared" si="1"/>
        <v>0</v>
      </c>
      <c r="L67" s="29">
        <f t="shared" si="2"/>
        <v>0</v>
      </c>
      <c r="M67" s="29">
        <f t="shared" si="3"/>
        <v>0</v>
      </c>
      <c r="N67" s="29">
        <f t="shared" si="4"/>
        <v>0</v>
      </c>
      <c r="O67" s="32"/>
      <c r="P67" s="32"/>
    </row>
    <row r="68" spans="1:16" x14ac:dyDescent="0.25">
      <c r="A68" s="24">
        <v>59</v>
      </c>
      <c r="B68" s="25" t="s">
        <v>136</v>
      </c>
      <c r="C68" s="24" t="s">
        <v>137</v>
      </c>
      <c r="D68" s="25" t="s">
        <v>138</v>
      </c>
      <c r="E68" s="24" t="s">
        <v>12</v>
      </c>
      <c r="F68" s="24" t="s">
        <v>12</v>
      </c>
      <c r="G68" s="24">
        <v>10</v>
      </c>
      <c r="H68" s="27"/>
      <c r="I68" s="31"/>
      <c r="J68" s="29">
        <f t="shared" si="0"/>
        <v>0</v>
      </c>
      <c r="K68" s="29">
        <f t="shared" si="1"/>
        <v>0</v>
      </c>
      <c r="L68" s="29">
        <f t="shared" si="2"/>
        <v>0</v>
      </c>
      <c r="M68" s="29">
        <f t="shared" si="3"/>
        <v>0</v>
      </c>
      <c r="N68" s="29">
        <f t="shared" si="4"/>
        <v>0</v>
      </c>
      <c r="O68" s="32"/>
      <c r="P68" s="32"/>
    </row>
    <row r="69" spans="1:16" x14ac:dyDescent="0.25">
      <c r="A69" s="24">
        <v>60</v>
      </c>
      <c r="B69" s="25" t="s">
        <v>136</v>
      </c>
      <c r="C69" s="24" t="s">
        <v>137</v>
      </c>
      <c r="D69" s="25" t="s">
        <v>139</v>
      </c>
      <c r="E69" s="24" t="s">
        <v>12</v>
      </c>
      <c r="F69" s="24" t="s">
        <v>12</v>
      </c>
      <c r="G69" s="24">
        <v>70</v>
      </c>
      <c r="H69" s="27"/>
      <c r="I69" s="31"/>
      <c r="J69" s="29">
        <f t="shared" si="0"/>
        <v>0</v>
      </c>
      <c r="K69" s="29">
        <f t="shared" si="1"/>
        <v>0</v>
      </c>
      <c r="L69" s="29">
        <f t="shared" si="2"/>
        <v>0</v>
      </c>
      <c r="M69" s="29">
        <f t="shared" si="3"/>
        <v>0</v>
      </c>
      <c r="N69" s="29">
        <f t="shared" si="4"/>
        <v>0</v>
      </c>
      <c r="O69" s="32"/>
      <c r="P69" s="32"/>
    </row>
    <row r="70" spans="1:16" x14ac:dyDescent="0.25">
      <c r="A70" s="24">
        <v>61</v>
      </c>
      <c r="B70" s="25" t="s">
        <v>136</v>
      </c>
      <c r="C70" s="24" t="s">
        <v>137</v>
      </c>
      <c r="D70" s="25" t="s">
        <v>140</v>
      </c>
      <c r="E70" s="24" t="s">
        <v>12</v>
      </c>
      <c r="F70" s="24" t="s">
        <v>12</v>
      </c>
      <c r="G70" s="24">
        <v>5</v>
      </c>
      <c r="H70" s="27"/>
      <c r="I70" s="31"/>
      <c r="J70" s="29">
        <f t="shared" si="0"/>
        <v>0</v>
      </c>
      <c r="K70" s="29">
        <f t="shared" si="1"/>
        <v>0</v>
      </c>
      <c r="L70" s="29">
        <f t="shared" si="2"/>
        <v>0</v>
      </c>
      <c r="M70" s="29">
        <f t="shared" si="3"/>
        <v>0</v>
      </c>
      <c r="N70" s="29">
        <f t="shared" si="4"/>
        <v>0</v>
      </c>
      <c r="O70" s="32"/>
      <c r="P70" s="32"/>
    </row>
    <row r="71" spans="1:16" x14ac:dyDescent="0.25">
      <c r="A71" s="24">
        <v>62</v>
      </c>
      <c r="B71" s="25" t="s">
        <v>136</v>
      </c>
      <c r="C71" s="24" t="s">
        <v>137</v>
      </c>
      <c r="D71" s="25" t="s">
        <v>141</v>
      </c>
      <c r="E71" s="24" t="s">
        <v>12</v>
      </c>
      <c r="F71" s="24" t="s">
        <v>12</v>
      </c>
      <c r="G71" s="24">
        <v>4</v>
      </c>
      <c r="H71" s="27"/>
      <c r="I71" s="31"/>
      <c r="J71" s="29">
        <f t="shared" si="0"/>
        <v>0</v>
      </c>
      <c r="K71" s="29">
        <f t="shared" si="1"/>
        <v>0</v>
      </c>
      <c r="L71" s="29">
        <f t="shared" si="2"/>
        <v>0</v>
      </c>
      <c r="M71" s="29">
        <f t="shared" si="3"/>
        <v>0</v>
      </c>
      <c r="N71" s="29">
        <f t="shared" si="4"/>
        <v>0</v>
      </c>
      <c r="O71" s="32"/>
      <c r="P71" s="32"/>
    </row>
    <row r="72" spans="1:16" x14ac:dyDescent="0.25">
      <c r="A72" s="24">
        <v>63</v>
      </c>
      <c r="B72" s="25" t="s">
        <v>142</v>
      </c>
      <c r="C72" s="24" t="s">
        <v>143</v>
      </c>
      <c r="D72" s="25" t="s">
        <v>144</v>
      </c>
      <c r="E72" s="24" t="s">
        <v>12</v>
      </c>
      <c r="F72" s="24" t="s">
        <v>12</v>
      </c>
      <c r="G72" s="24">
        <v>4</v>
      </c>
      <c r="H72" s="27"/>
      <c r="I72" s="31"/>
      <c r="J72" s="29">
        <f t="shared" si="0"/>
        <v>0</v>
      </c>
      <c r="K72" s="29">
        <f t="shared" si="1"/>
        <v>0</v>
      </c>
      <c r="L72" s="29">
        <f t="shared" si="2"/>
        <v>0</v>
      </c>
      <c r="M72" s="29">
        <f t="shared" si="3"/>
        <v>0</v>
      </c>
      <c r="N72" s="29">
        <f t="shared" si="4"/>
        <v>0</v>
      </c>
      <c r="O72" s="32"/>
      <c r="P72" s="32"/>
    </row>
    <row r="73" spans="1:16" ht="15.75" customHeight="1" x14ac:dyDescent="0.25">
      <c r="A73" s="24">
        <v>64</v>
      </c>
      <c r="B73" s="25" t="s">
        <v>1043</v>
      </c>
      <c r="C73" s="49" t="s">
        <v>1017</v>
      </c>
      <c r="D73" s="25" t="s">
        <v>1038</v>
      </c>
      <c r="E73" s="24" t="s">
        <v>12</v>
      </c>
      <c r="F73" s="24" t="s">
        <v>12</v>
      </c>
      <c r="G73" s="24">
        <v>10</v>
      </c>
      <c r="H73" s="27"/>
      <c r="I73" s="31"/>
      <c r="J73" s="29">
        <f t="shared" si="0"/>
        <v>0</v>
      </c>
      <c r="K73" s="29">
        <f t="shared" si="1"/>
        <v>0</v>
      </c>
      <c r="L73" s="29">
        <f t="shared" si="2"/>
        <v>0</v>
      </c>
      <c r="M73" s="29">
        <f t="shared" si="3"/>
        <v>0</v>
      </c>
      <c r="N73" s="29">
        <f t="shared" si="4"/>
        <v>0</v>
      </c>
      <c r="O73" s="32"/>
      <c r="P73" s="32"/>
    </row>
    <row r="74" spans="1:16" ht="25.5" x14ac:dyDescent="0.25">
      <c r="A74" s="24">
        <v>65</v>
      </c>
      <c r="B74" s="25" t="s">
        <v>145</v>
      </c>
      <c r="C74" s="24" t="s">
        <v>146</v>
      </c>
      <c r="D74" s="25" t="s">
        <v>147</v>
      </c>
      <c r="E74" s="24" t="s">
        <v>12</v>
      </c>
      <c r="F74" s="24" t="s">
        <v>12</v>
      </c>
      <c r="G74" s="24">
        <v>2</v>
      </c>
      <c r="H74" s="27"/>
      <c r="I74" s="31"/>
      <c r="J74" s="29">
        <f t="shared" si="0"/>
        <v>0</v>
      </c>
      <c r="K74" s="29">
        <f t="shared" si="1"/>
        <v>0</v>
      </c>
      <c r="L74" s="29">
        <f t="shared" si="2"/>
        <v>0</v>
      </c>
      <c r="M74" s="29">
        <f t="shared" si="3"/>
        <v>0</v>
      </c>
      <c r="N74" s="29">
        <f t="shared" si="4"/>
        <v>0</v>
      </c>
      <c r="O74" s="32"/>
      <c r="P74" s="32"/>
    </row>
    <row r="75" spans="1:16" x14ac:dyDescent="0.25">
      <c r="A75" s="24">
        <v>66</v>
      </c>
      <c r="B75" s="25" t="s">
        <v>148</v>
      </c>
      <c r="C75" s="24" t="s">
        <v>149</v>
      </c>
      <c r="D75" s="25" t="s">
        <v>150</v>
      </c>
      <c r="E75" s="24" t="s">
        <v>12</v>
      </c>
      <c r="F75" s="24" t="s">
        <v>12</v>
      </c>
      <c r="G75" s="24">
        <v>50</v>
      </c>
      <c r="H75" s="27"/>
      <c r="I75" s="31"/>
      <c r="J75" s="29">
        <f t="shared" ref="J75:J138" si="5">H75/100*I75</f>
        <v>0</v>
      </c>
      <c r="K75" s="29">
        <f t="shared" ref="K75:K138" si="6">H75+J75</f>
        <v>0</v>
      </c>
      <c r="L75" s="29">
        <f t="shared" ref="L75:L138" si="7">G75*H75</f>
        <v>0</v>
      </c>
      <c r="M75" s="29">
        <f t="shared" ref="M75:M138" si="8">L75/100*I75</f>
        <v>0</v>
      </c>
      <c r="N75" s="29">
        <f t="shared" ref="N75:N138" si="9">L75+M75</f>
        <v>0</v>
      </c>
      <c r="O75" s="32"/>
      <c r="P75" s="32"/>
    </row>
    <row r="76" spans="1:16" x14ac:dyDescent="0.25">
      <c r="A76" s="24">
        <v>67</v>
      </c>
      <c r="B76" s="25" t="s">
        <v>151</v>
      </c>
      <c r="C76" s="24" t="s">
        <v>152</v>
      </c>
      <c r="D76" s="25" t="s">
        <v>153</v>
      </c>
      <c r="E76" s="24" t="s">
        <v>12</v>
      </c>
      <c r="F76" s="24" t="s">
        <v>12</v>
      </c>
      <c r="G76" s="24">
        <v>50</v>
      </c>
      <c r="H76" s="27"/>
      <c r="I76" s="31"/>
      <c r="J76" s="29">
        <f t="shared" si="5"/>
        <v>0</v>
      </c>
      <c r="K76" s="29">
        <f t="shared" si="6"/>
        <v>0</v>
      </c>
      <c r="L76" s="29">
        <f t="shared" si="7"/>
        <v>0</v>
      </c>
      <c r="M76" s="29">
        <f t="shared" si="8"/>
        <v>0</v>
      </c>
      <c r="N76" s="29">
        <f t="shared" si="9"/>
        <v>0</v>
      </c>
      <c r="O76" s="32"/>
      <c r="P76" s="32"/>
    </row>
    <row r="77" spans="1:16" x14ac:dyDescent="0.25">
      <c r="A77" s="24">
        <v>68</v>
      </c>
      <c r="B77" s="25" t="s">
        <v>154</v>
      </c>
      <c r="C77" s="24" t="s">
        <v>155</v>
      </c>
      <c r="D77" s="25" t="s">
        <v>156</v>
      </c>
      <c r="E77" s="24" t="s">
        <v>12</v>
      </c>
      <c r="F77" s="24" t="s">
        <v>12</v>
      </c>
      <c r="G77" s="24">
        <v>1</v>
      </c>
      <c r="H77" s="27"/>
      <c r="I77" s="31"/>
      <c r="J77" s="29">
        <f t="shared" si="5"/>
        <v>0</v>
      </c>
      <c r="K77" s="29">
        <f t="shared" si="6"/>
        <v>0</v>
      </c>
      <c r="L77" s="29">
        <f t="shared" si="7"/>
        <v>0</v>
      </c>
      <c r="M77" s="29">
        <f t="shared" si="8"/>
        <v>0</v>
      </c>
      <c r="N77" s="29">
        <f t="shared" si="9"/>
        <v>0</v>
      </c>
      <c r="O77" s="32"/>
      <c r="P77" s="32"/>
    </row>
    <row r="78" spans="1:16" x14ac:dyDescent="0.25">
      <c r="A78" s="24">
        <v>69</v>
      </c>
      <c r="B78" s="25" t="s">
        <v>157</v>
      </c>
      <c r="C78" s="24" t="s">
        <v>158</v>
      </c>
      <c r="D78" s="25" t="s">
        <v>159</v>
      </c>
      <c r="E78" s="24" t="s">
        <v>12</v>
      </c>
      <c r="F78" s="24" t="s">
        <v>12</v>
      </c>
      <c r="G78" s="24">
        <v>4</v>
      </c>
      <c r="H78" s="27"/>
      <c r="I78" s="31"/>
      <c r="J78" s="29">
        <f t="shared" si="5"/>
        <v>0</v>
      </c>
      <c r="K78" s="29">
        <f t="shared" si="6"/>
        <v>0</v>
      </c>
      <c r="L78" s="29">
        <f t="shared" si="7"/>
        <v>0</v>
      </c>
      <c r="M78" s="29">
        <f t="shared" si="8"/>
        <v>0</v>
      </c>
      <c r="N78" s="29">
        <f t="shared" si="9"/>
        <v>0</v>
      </c>
      <c r="O78" s="32"/>
      <c r="P78" s="32"/>
    </row>
    <row r="79" spans="1:16" x14ac:dyDescent="0.25">
      <c r="A79" s="24">
        <v>70</v>
      </c>
      <c r="B79" s="25" t="s">
        <v>157</v>
      </c>
      <c r="C79" s="24" t="s">
        <v>158</v>
      </c>
      <c r="D79" s="25" t="s">
        <v>160</v>
      </c>
      <c r="E79" s="24" t="s">
        <v>12</v>
      </c>
      <c r="F79" s="24" t="s">
        <v>12</v>
      </c>
      <c r="G79" s="24">
        <v>5</v>
      </c>
      <c r="H79" s="27"/>
      <c r="I79" s="31"/>
      <c r="J79" s="29">
        <f t="shared" si="5"/>
        <v>0</v>
      </c>
      <c r="K79" s="29">
        <f t="shared" si="6"/>
        <v>0</v>
      </c>
      <c r="L79" s="29">
        <f t="shared" si="7"/>
        <v>0</v>
      </c>
      <c r="M79" s="29">
        <f t="shared" si="8"/>
        <v>0</v>
      </c>
      <c r="N79" s="29">
        <f t="shared" si="9"/>
        <v>0</v>
      </c>
      <c r="O79" s="32"/>
      <c r="P79" s="32"/>
    </row>
    <row r="80" spans="1:16" x14ac:dyDescent="0.25">
      <c r="A80" s="24">
        <v>71</v>
      </c>
      <c r="B80" s="25" t="s">
        <v>157</v>
      </c>
      <c r="C80" s="24" t="s">
        <v>158</v>
      </c>
      <c r="D80" s="25" t="s">
        <v>161</v>
      </c>
      <c r="E80" s="24" t="s">
        <v>12</v>
      </c>
      <c r="F80" s="24" t="s">
        <v>12</v>
      </c>
      <c r="G80" s="24">
        <v>5</v>
      </c>
      <c r="H80" s="27"/>
      <c r="I80" s="31"/>
      <c r="J80" s="29">
        <f t="shared" si="5"/>
        <v>0</v>
      </c>
      <c r="K80" s="29">
        <f t="shared" si="6"/>
        <v>0</v>
      </c>
      <c r="L80" s="29">
        <f t="shared" si="7"/>
        <v>0</v>
      </c>
      <c r="M80" s="29">
        <f t="shared" si="8"/>
        <v>0</v>
      </c>
      <c r="N80" s="29">
        <f t="shared" si="9"/>
        <v>0</v>
      </c>
      <c r="O80" s="32"/>
      <c r="P80" s="32"/>
    </row>
    <row r="81" spans="1:16" x14ac:dyDescent="0.25">
      <c r="A81" s="24">
        <v>72</v>
      </c>
      <c r="B81" s="25" t="s">
        <v>1040</v>
      </c>
      <c r="C81" s="26" t="s">
        <v>1005</v>
      </c>
      <c r="D81" s="25" t="s">
        <v>1006</v>
      </c>
      <c r="E81" s="24" t="s">
        <v>12</v>
      </c>
      <c r="F81" s="24" t="s">
        <v>12</v>
      </c>
      <c r="G81" s="24">
        <v>5</v>
      </c>
      <c r="H81" s="27"/>
      <c r="I81" s="31"/>
      <c r="J81" s="29">
        <f t="shared" si="5"/>
        <v>0</v>
      </c>
      <c r="K81" s="29">
        <f t="shared" si="6"/>
        <v>0</v>
      </c>
      <c r="L81" s="29">
        <f t="shared" si="7"/>
        <v>0</v>
      </c>
      <c r="M81" s="29">
        <f t="shared" si="8"/>
        <v>0</v>
      </c>
      <c r="N81" s="29">
        <f t="shared" si="9"/>
        <v>0</v>
      </c>
      <c r="O81" s="32"/>
      <c r="P81" s="32"/>
    </row>
    <row r="82" spans="1:16" x14ac:dyDescent="0.25">
      <c r="A82" s="24">
        <v>73</v>
      </c>
      <c r="B82" s="25" t="s">
        <v>162</v>
      </c>
      <c r="C82" s="24" t="s">
        <v>163</v>
      </c>
      <c r="D82" s="25" t="s">
        <v>164</v>
      </c>
      <c r="E82" s="24" t="s">
        <v>12</v>
      </c>
      <c r="F82" s="24" t="s">
        <v>12</v>
      </c>
      <c r="G82" s="24">
        <v>1</v>
      </c>
      <c r="H82" s="27"/>
      <c r="I82" s="31"/>
      <c r="J82" s="29">
        <f t="shared" si="5"/>
        <v>0</v>
      </c>
      <c r="K82" s="29">
        <f t="shared" si="6"/>
        <v>0</v>
      </c>
      <c r="L82" s="29">
        <f t="shared" si="7"/>
        <v>0</v>
      </c>
      <c r="M82" s="29">
        <f t="shared" si="8"/>
        <v>0</v>
      </c>
      <c r="N82" s="29">
        <f t="shared" si="9"/>
        <v>0</v>
      </c>
      <c r="O82" s="32"/>
      <c r="P82" s="32"/>
    </row>
    <row r="83" spans="1:16" ht="25.5" x14ac:dyDescent="0.25">
      <c r="A83" s="24">
        <v>74</v>
      </c>
      <c r="B83" s="25" t="s">
        <v>165</v>
      </c>
      <c r="C83" s="24" t="s">
        <v>166</v>
      </c>
      <c r="D83" s="25" t="s">
        <v>167</v>
      </c>
      <c r="E83" s="24" t="s">
        <v>12</v>
      </c>
      <c r="F83" s="24" t="s">
        <v>12</v>
      </c>
      <c r="G83" s="24">
        <v>4</v>
      </c>
      <c r="H83" s="27"/>
      <c r="I83" s="31"/>
      <c r="J83" s="29">
        <f t="shared" si="5"/>
        <v>0</v>
      </c>
      <c r="K83" s="29">
        <f t="shared" si="6"/>
        <v>0</v>
      </c>
      <c r="L83" s="29">
        <f t="shared" si="7"/>
        <v>0</v>
      </c>
      <c r="M83" s="29">
        <f t="shared" si="8"/>
        <v>0</v>
      </c>
      <c r="N83" s="29">
        <f t="shared" si="9"/>
        <v>0</v>
      </c>
      <c r="O83" s="32"/>
      <c r="P83" s="32"/>
    </row>
    <row r="84" spans="1:16" ht="25.5" x14ac:dyDescent="0.25">
      <c r="A84" s="24">
        <v>75</v>
      </c>
      <c r="B84" s="25" t="s">
        <v>168</v>
      </c>
      <c r="C84" s="24" t="s">
        <v>169</v>
      </c>
      <c r="D84" s="25" t="s">
        <v>170</v>
      </c>
      <c r="E84" s="24" t="s">
        <v>12</v>
      </c>
      <c r="F84" s="24" t="s">
        <v>12</v>
      </c>
      <c r="G84" s="24">
        <v>6</v>
      </c>
      <c r="H84" s="27"/>
      <c r="I84" s="31"/>
      <c r="J84" s="29">
        <f t="shared" si="5"/>
        <v>0</v>
      </c>
      <c r="K84" s="29">
        <f t="shared" si="6"/>
        <v>0</v>
      </c>
      <c r="L84" s="29">
        <f t="shared" si="7"/>
        <v>0</v>
      </c>
      <c r="M84" s="29">
        <f t="shared" si="8"/>
        <v>0</v>
      </c>
      <c r="N84" s="29">
        <f t="shared" si="9"/>
        <v>0</v>
      </c>
      <c r="O84" s="32"/>
      <c r="P84" s="32"/>
    </row>
    <row r="85" spans="1:16" ht="25.5" x14ac:dyDescent="0.25">
      <c r="A85" s="24">
        <v>76</v>
      </c>
      <c r="B85" s="25" t="s">
        <v>171</v>
      </c>
      <c r="C85" s="44" t="s">
        <v>172</v>
      </c>
      <c r="D85" s="25" t="s">
        <v>173</v>
      </c>
      <c r="E85" s="24" t="s">
        <v>12</v>
      </c>
      <c r="F85" s="24" t="s">
        <v>12</v>
      </c>
      <c r="G85" s="24">
        <v>3</v>
      </c>
      <c r="H85" s="27"/>
      <c r="I85" s="31"/>
      <c r="J85" s="29">
        <f t="shared" si="5"/>
        <v>0</v>
      </c>
      <c r="K85" s="29">
        <f t="shared" si="6"/>
        <v>0</v>
      </c>
      <c r="L85" s="29">
        <f t="shared" si="7"/>
        <v>0</v>
      </c>
      <c r="M85" s="29">
        <f t="shared" si="8"/>
        <v>0</v>
      </c>
      <c r="N85" s="29">
        <f t="shared" si="9"/>
        <v>0</v>
      </c>
      <c r="O85" s="32"/>
      <c r="P85" s="32"/>
    </row>
    <row r="86" spans="1:16" ht="25.5" x14ac:dyDescent="0.25">
      <c r="A86" s="24">
        <v>77</v>
      </c>
      <c r="B86" s="25" t="s">
        <v>171</v>
      </c>
      <c r="C86" s="44" t="s">
        <v>174</v>
      </c>
      <c r="D86" s="25" t="s">
        <v>175</v>
      </c>
      <c r="E86" s="24" t="s">
        <v>12</v>
      </c>
      <c r="F86" s="24" t="s">
        <v>12</v>
      </c>
      <c r="G86" s="24">
        <v>2</v>
      </c>
      <c r="H86" s="27"/>
      <c r="I86" s="31"/>
      <c r="J86" s="29">
        <f t="shared" si="5"/>
        <v>0</v>
      </c>
      <c r="K86" s="29">
        <f t="shared" si="6"/>
        <v>0</v>
      </c>
      <c r="L86" s="29">
        <f t="shared" si="7"/>
        <v>0</v>
      </c>
      <c r="M86" s="29">
        <f t="shared" si="8"/>
        <v>0</v>
      </c>
      <c r="N86" s="29">
        <f t="shared" si="9"/>
        <v>0</v>
      </c>
      <c r="O86" s="32"/>
      <c r="P86" s="32"/>
    </row>
    <row r="87" spans="1:16" x14ac:dyDescent="0.25">
      <c r="A87" s="24">
        <v>78</v>
      </c>
      <c r="B87" s="38" t="s">
        <v>985</v>
      </c>
      <c r="C87" s="24" t="s">
        <v>986</v>
      </c>
      <c r="D87" s="38" t="s">
        <v>987</v>
      </c>
      <c r="E87" s="24" t="s">
        <v>12</v>
      </c>
      <c r="F87" s="24" t="s">
        <v>12</v>
      </c>
      <c r="G87" s="24">
        <v>1</v>
      </c>
      <c r="H87" s="27"/>
      <c r="I87" s="31"/>
      <c r="J87" s="29">
        <f t="shared" si="5"/>
        <v>0</v>
      </c>
      <c r="K87" s="29">
        <f t="shared" si="6"/>
        <v>0</v>
      </c>
      <c r="L87" s="29">
        <f t="shared" si="7"/>
        <v>0</v>
      </c>
      <c r="M87" s="29">
        <f t="shared" si="8"/>
        <v>0</v>
      </c>
      <c r="N87" s="29">
        <f t="shared" si="9"/>
        <v>0</v>
      </c>
      <c r="O87" s="32"/>
      <c r="P87" s="32"/>
    </row>
    <row r="88" spans="1:16" x14ac:dyDescent="0.25">
      <c r="A88" s="24">
        <v>79</v>
      </c>
      <c r="B88" s="25" t="s">
        <v>176</v>
      </c>
      <c r="C88" s="24" t="s">
        <v>177</v>
      </c>
      <c r="D88" s="25" t="s">
        <v>178</v>
      </c>
      <c r="E88" s="24" t="s">
        <v>12</v>
      </c>
      <c r="F88" s="24" t="s">
        <v>12</v>
      </c>
      <c r="G88" s="24">
        <v>7</v>
      </c>
      <c r="H88" s="27"/>
      <c r="I88" s="31"/>
      <c r="J88" s="29">
        <f t="shared" si="5"/>
        <v>0</v>
      </c>
      <c r="K88" s="29">
        <f t="shared" si="6"/>
        <v>0</v>
      </c>
      <c r="L88" s="29">
        <f t="shared" si="7"/>
        <v>0</v>
      </c>
      <c r="M88" s="29">
        <f t="shared" si="8"/>
        <v>0</v>
      </c>
      <c r="N88" s="29">
        <f t="shared" si="9"/>
        <v>0</v>
      </c>
      <c r="O88" s="32"/>
      <c r="P88" s="32"/>
    </row>
    <row r="89" spans="1:16" x14ac:dyDescent="0.25">
      <c r="A89" s="24">
        <v>80</v>
      </c>
      <c r="B89" s="25" t="s">
        <v>179</v>
      </c>
      <c r="C89" s="24" t="s">
        <v>180</v>
      </c>
      <c r="D89" s="25" t="s">
        <v>181</v>
      </c>
      <c r="E89" s="24" t="s">
        <v>12</v>
      </c>
      <c r="F89" s="24" t="s">
        <v>12</v>
      </c>
      <c r="G89" s="24">
        <v>6</v>
      </c>
      <c r="H89" s="27"/>
      <c r="I89" s="31"/>
      <c r="J89" s="29">
        <f t="shared" si="5"/>
        <v>0</v>
      </c>
      <c r="K89" s="29">
        <f t="shared" si="6"/>
        <v>0</v>
      </c>
      <c r="L89" s="29">
        <f t="shared" si="7"/>
        <v>0</v>
      </c>
      <c r="M89" s="29">
        <f t="shared" si="8"/>
        <v>0</v>
      </c>
      <c r="N89" s="29">
        <f t="shared" si="9"/>
        <v>0</v>
      </c>
      <c r="O89" s="32"/>
      <c r="P89" s="32"/>
    </row>
    <row r="90" spans="1:16" x14ac:dyDescent="0.25">
      <c r="A90" s="24">
        <v>81</v>
      </c>
      <c r="B90" s="25" t="s">
        <v>182</v>
      </c>
      <c r="C90" s="24" t="s">
        <v>183</v>
      </c>
      <c r="D90" s="25" t="s">
        <v>988</v>
      </c>
      <c r="E90" s="24" t="s">
        <v>12</v>
      </c>
      <c r="F90" s="24" t="s">
        <v>12</v>
      </c>
      <c r="G90" s="24">
        <v>5</v>
      </c>
      <c r="H90" s="27"/>
      <c r="I90" s="31"/>
      <c r="J90" s="29">
        <f t="shared" si="5"/>
        <v>0</v>
      </c>
      <c r="K90" s="29">
        <f t="shared" si="6"/>
        <v>0</v>
      </c>
      <c r="L90" s="29">
        <f t="shared" si="7"/>
        <v>0</v>
      </c>
      <c r="M90" s="29">
        <f t="shared" si="8"/>
        <v>0</v>
      </c>
      <c r="N90" s="29">
        <f t="shared" si="9"/>
        <v>0</v>
      </c>
      <c r="O90" s="32"/>
      <c r="P90" s="32"/>
    </row>
    <row r="91" spans="1:16" x14ac:dyDescent="0.25">
      <c r="A91" s="24">
        <v>82</v>
      </c>
      <c r="B91" s="25" t="s">
        <v>182</v>
      </c>
      <c r="C91" s="24" t="s">
        <v>183</v>
      </c>
      <c r="D91" s="25" t="s">
        <v>184</v>
      </c>
      <c r="E91" s="24" t="s">
        <v>12</v>
      </c>
      <c r="F91" s="24" t="s">
        <v>12</v>
      </c>
      <c r="G91" s="24">
        <v>22</v>
      </c>
      <c r="H91" s="27"/>
      <c r="I91" s="31"/>
      <c r="J91" s="29">
        <f t="shared" si="5"/>
        <v>0</v>
      </c>
      <c r="K91" s="29">
        <f t="shared" si="6"/>
        <v>0</v>
      </c>
      <c r="L91" s="29">
        <f t="shared" si="7"/>
        <v>0</v>
      </c>
      <c r="M91" s="29">
        <f t="shared" si="8"/>
        <v>0</v>
      </c>
      <c r="N91" s="29">
        <f t="shared" si="9"/>
        <v>0</v>
      </c>
      <c r="O91" s="32"/>
      <c r="P91" s="32"/>
    </row>
    <row r="92" spans="1:16" x14ac:dyDescent="0.25">
      <c r="A92" s="24">
        <v>83</v>
      </c>
      <c r="B92" s="25" t="s">
        <v>182</v>
      </c>
      <c r="C92" s="24" t="s">
        <v>183</v>
      </c>
      <c r="D92" s="25" t="s">
        <v>185</v>
      </c>
      <c r="E92" s="24" t="s">
        <v>12</v>
      </c>
      <c r="F92" s="24" t="s">
        <v>12</v>
      </c>
      <c r="G92" s="24">
        <v>4</v>
      </c>
      <c r="H92" s="27"/>
      <c r="I92" s="31"/>
      <c r="J92" s="29">
        <f t="shared" si="5"/>
        <v>0</v>
      </c>
      <c r="K92" s="29">
        <f t="shared" si="6"/>
        <v>0</v>
      </c>
      <c r="L92" s="29">
        <f t="shared" si="7"/>
        <v>0</v>
      </c>
      <c r="M92" s="29">
        <f t="shared" si="8"/>
        <v>0</v>
      </c>
      <c r="N92" s="29">
        <f t="shared" si="9"/>
        <v>0</v>
      </c>
      <c r="O92" s="32"/>
      <c r="P92" s="32"/>
    </row>
    <row r="93" spans="1:16" ht="14.25" customHeight="1" x14ac:dyDescent="0.25">
      <c r="A93" s="24">
        <v>84</v>
      </c>
      <c r="B93" s="25" t="s">
        <v>186</v>
      </c>
      <c r="C93" s="24" t="s">
        <v>187</v>
      </c>
      <c r="D93" s="25" t="s">
        <v>188</v>
      </c>
      <c r="E93" s="24" t="s">
        <v>12</v>
      </c>
      <c r="F93" s="24" t="s">
        <v>12</v>
      </c>
      <c r="G93" s="24">
        <v>1</v>
      </c>
      <c r="H93" s="27"/>
      <c r="I93" s="31"/>
      <c r="J93" s="29">
        <f t="shared" si="5"/>
        <v>0</v>
      </c>
      <c r="K93" s="29">
        <f t="shared" si="6"/>
        <v>0</v>
      </c>
      <c r="L93" s="29">
        <f t="shared" si="7"/>
        <v>0</v>
      </c>
      <c r="M93" s="29">
        <f t="shared" si="8"/>
        <v>0</v>
      </c>
      <c r="N93" s="29">
        <f t="shared" si="9"/>
        <v>0</v>
      </c>
      <c r="O93" s="32"/>
      <c r="P93" s="32"/>
    </row>
    <row r="94" spans="1:16" x14ac:dyDescent="0.25">
      <c r="A94" s="24">
        <v>85</v>
      </c>
      <c r="B94" s="25" t="s">
        <v>191</v>
      </c>
      <c r="C94" s="24" t="s">
        <v>192</v>
      </c>
      <c r="D94" s="25" t="s">
        <v>193</v>
      </c>
      <c r="E94" s="24" t="s">
        <v>12</v>
      </c>
      <c r="F94" s="24" t="s">
        <v>12</v>
      </c>
      <c r="G94" s="24">
        <v>10</v>
      </c>
      <c r="H94" s="27"/>
      <c r="I94" s="31"/>
      <c r="J94" s="29">
        <f t="shared" si="5"/>
        <v>0</v>
      </c>
      <c r="K94" s="29">
        <f t="shared" si="6"/>
        <v>0</v>
      </c>
      <c r="L94" s="29">
        <f t="shared" si="7"/>
        <v>0</v>
      </c>
      <c r="M94" s="29">
        <f t="shared" si="8"/>
        <v>0</v>
      </c>
      <c r="N94" s="29">
        <f t="shared" si="9"/>
        <v>0</v>
      </c>
      <c r="O94" s="32"/>
      <c r="P94" s="32"/>
    </row>
    <row r="95" spans="1:16" x14ac:dyDescent="0.25">
      <c r="A95" s="24">
        <v>86</v>
      </c>
      <c r="B95" s="25" t="s">
        <v>1042</v>
      </c>
      <c r="C95" s="26" t="s">
        <v>1022</v>
      </c>
      <c r="D95" s="25" t="s">
        <v>1023</v>
      </c>
      <c r="E95" s="24" t="s">
        <v>12</v>
      </c>
      <c r="F95" s="24" t="s">
        <v>12</v>
      </c>
      <c r="G95" s="24">
        <v>2</v>
      </c>
      <c r="H95" s="27"/>
      <c r="I95" s="31"/>
      <c r="J95" s="29">
        <f t="shared" si="5"/>
        <v>0</v>
      </c>
      <c r="K95" s="29">
        <f t="shared" si="6"/>
        <v>0</v>
      </c>
      <c r="L95" s="29">
        <f t="shared" si="7"/>
        <v>0</v>
      </c>
      <c r="M95" s="29">
        <f t="shared" si="8"/>
        <v>0</v>
      </c>
      <c r="N95" s="29">
        <f t="shared" si="9"/>
        <v>0</v>
      </c>
      <c r="O95" s="32"/>
      <c r="P95" s="32"/>
    </row>
    <row r="96" spans="1:16" x14ac:dyDescent="0.25">
      <c r="A96" s="24">
        <v>87</v>
      </c>
      <c r="B96" s="25" t="s">
        <v>194</v>
      </c>
      <c r="C96" s="24" t="s">
        <v>195</v>
      </c>
      <c r="D96" s="25" t="s">
        <v>196</v>
      </c>
      <c r="E96" s="24" t="s">
        <v>12</v>
      </c>
      <c r="F96" s="24" t="s">
        <v>12</v>
      </c>
      <c r="G96" s="24">
        <v>5</v>
      </c>
      <c r="H96" s="27"/>
      <c r="I96" s="31"/>
      <c r="J96" s="29">
        <f t="shared" si="5"/>
        <v>0</v>
      </c>
      <c r="K96" s="29">
        <f t="shared" si="6"/>
        <v>0</v>
      </c>
      <c r="L96" s="29">
        <f t="shared" si="7"/>
        <v>0</v>
      </c>
      <c r="M96" s="29">
        <f t="shared" si="8"/>
        <v>0</v>
      </c>
      <c r="N96" s="29">
        <f t="shared" si="9"/>
        <v>0</v>
      </c>
      <c r="O96" s="32"/>
      <c r="P96" s="32"/>
    </row>
    <row r="97" spans="1:16" x14ac:dyDescent="0.25">
      <c r="A97" s="24">
        <v>88</v>
      </c>
      <c r="B97" s="25" t="s">
        <v>1036</v>
      </c>
      <c r="C97" s="45" t="s">
        <v>1015</v>
      </c>
      <c r="D97" s="25" t="s">
        <v>1016</v>
      </c>
      <c r="E97" s="24" t="s">
        <v>12</v>
      </c>
      <c r="F97" s="24" t="s">
        <v>12</v>
      </c>
      <c r="G97" s="24">
        <v>1</v>
      </c>
      <c r="H97" s="27"/>
      <c r="I97" s="31"/>
      <c r="J97" s="29">
        <f t="shared" si="5"/>
        <v>0</v>
      </c>
      <c r="K97" s="29">
        <f t="shared" si="6"/>
        <v>0</v>
      </c>
      <c r="L97" s="29">
        <f t="shared" si="7"/>
        <v>0</v>
      </c>
      <c r="M97" s="29">
        <f t="shared" si="8"/>
        <v>0</v>
      </c>
      <c r="N97" s="29">
        <f t="shared" si="9"/>
        <v>0</v>
      </c>
      <c r="O97" s="32"/>
      <c r="P97" s="32"/>
    </row>
    <row r="98" spans="1:16" x14ac:dyDescent="0.25">
      <c r="A98" s="24">
        <v>89</v>
      </c>
      <c r="B98" s="25" t="s">
        <v>197</v>
      </c>
      <c r="C98" s="24" t="s">
        <v>198</v>
      </c>
      <c r="D98" s="25" t="s">
        <v>199</v>
      </c>
      <c r="E98" s="24" t="s">
        <v>12</v>
      </c>
      <c r="F98" s="24" t="s">
        <v>12</v>
      </c>
      <c r="G98" s="24">
        <v>3</v>
      </c>
      <c r="H98" s="27"/>
      <c r="I98" s="31"/>
      <c r="J98" s="29">
        <f t="shared" si="5"/>
        <v>0</v>
      </c>
      <c r="K98" s="29">
        <f t="shared" si="6"/>
        <v>0</v>
      </c>
      <c r="L98" s="29">
        <f t="shared" si="7"/>
        <v>0</v>
      </c>
      <c r="M98" s="29">
        <f t="shared" si="8"/>
        <v>0</v>
      </c>
      <c r="N98" s="29">
        <f t="shared" si="9"/>
        <v>0</v>
      </c>
      <c r="O98" s="32"/>
      <c r="P98" s="32"/>
    </row>
    <row r="99" spans="1:16" s="16" customFormat="1" x14ac:dyDescent="0.2">
      <c r="A99" s="24">
        <v>90</v>
      </c>
      <c r="B99" s="25" t="s">
        <v>200</v>
      </c>
      <c r="C99" s="24" t="s">
        <v>201</v>
      </c>
      <c r="D99" s="25" t="s">
        <v>202</v>
      </c>
      <c r="E99" s="24" t="s">
        <v>12</v>
      </c>
      <c r="F99" s="24" t="s">
        <v>12</v>
      </c>
      <c r="G99" s="24">
        <v>1</v>
      </c>
      <c r="H99" s="27"/>
      <c r="I99" s="31"/>
      <c r="J99" s="29">
        <f t="shared" si="5"/>
        <v>0</v>
      </c>
      <c r="K99" s="29">
        <f t="shared" si="6"/>
        <v>0</v>
      </c>
      <c r="L99" s="29">
        <f t="shared" si="7"/>
        <v>0</v>
      </c>
      <c r="M99" s="29">
        <f t="shared" si="8"/>
        <v>0</v>
      </c>
      <c r="N99" s="29">
        <f t="shared" si="9"/>
        <v>0</v>
      </c>
      <c r="O99" s="32"/>
      <c r="P99" s="32"/>
    </row>
    <row r="100" spans="1:16" x14ac:dyDescent="0.25">
      <c r="A100" s="24">
        <v>91</v>
      </c>
      <c r="B100" s="33" t="s">
        <v>1033</v>
      </c>
      <c r="C100" s="34" t="s">
        <v>201</v>
      </c>
      <c r="D100" s="33" t="s">
        <v>1012</v>
      </c>
      <c r="E100" s="35" t="s">
        <v>12</v>
      </c>
      <c r="F100" s="35" t="s">
        <v>12</v>
      </c>
      <c r="G100" s="35">
        <v>1</v>
      </c>
      <c r="H100" s="27"/>
      <c r="I100" s="31"/>
      <c r="J100" s="29">
        <f t="shared" si="5"/>
        <v>0</v>
      </c>
      <c r="K100" s="29">
        <f t="shared" si="6"/>
        <v>0</v>
      </c>
      <c r="L100" s="29">
        <f t="shared" si="7"/>
        <v>0</v>
      </c>
      <c r="M100" s="29">
        <f t="shared" si="8"/>
        <v>0</v>
      </c>
      <c r="N100" s="29">
        <f t="shared" si="9"/>
        <v>0</v>
      </c>
      <c r="O100" s="32"/>
      <c r="P100" s="32"/>
    </row>
    <row r="101" spans="1:16" x14ac:dyDescent="0.25">
      <c r="A101" s="24">
        <v>92</v>
      </c>
      <c r="B101" s="25" t="s">
        <v>203</v>
      </c>
      <c r="C101" s="24" t="s">
        <v>204</v>
      </c>
      <c r="D101" s="25" t="s">
        <v>205</v>
      </c>
      <c r="E101" s="24" t="s">
        <v>12</v>
      </c>
      <c r="F101" s="24" t="s">
        <v>12</v>
      </c>
      <c r="G101" s="24">
        <v>6</v>
      </c>
      <c r="H101" s="27"/>
      <c r="I101" s="31"/>
      <c r="J101" s="29">
        <f t="shared" si="5"/>
        <v>0</v>
      </c>
      <c r="K101" s="29">
        <f t="shared" si="6"/>
        <v>0</v>
      </c>
      <c r="L101" s="29">
        <f t="shared" si="7"/>
        <v>0</v>
      </c>
      <c r="M101" s="29">
        <f t="shared" si="8"/>
        <v>0</v>
      </c>
      <c r="N101" s="29">
        <f t="shared" si="9"/>
        <v>0</v>
      </c>
      <c r="O101" s="32"/>
      <c r="P101" s="32"/>
    </row>
    <row r="102" spans="1:16" ht="25.5" x14ac:dyDescent="0.25">
      <c r="A102" s="24">
        <v>93</v>
      </c>
      <c r="B102" s="25" t="s">
        <v>206</v>
      </c>
      <c r="C102" s="24" t="s">
        <v>207</v>
      </c>
      <c r="D102" s="25" t="s">
        <v>208</v>
      </c>
      <c r="E102" s="24" t="s">
        <v>12</v>
      </c>
      <c r="F102" s="24" t="s">
        <v>12</v>
      </c>
      <c r="G102" s="24">
        <v>2</v>
      </c>
      <c r="H102" s="27"/>
      <c r="I102" s="31"/>
      <c r="J102" s="29">
        <f t="shared" si="5"/>
        <v>0</v>
      </c>
      <c r="K102" s="29">
        <f t="shared" si="6"/>
        <v>0</v>
      </c>
      <c r="L102" s="29">
        <f t="shared" si="7"/>
        <v>0</v>
      </c>
      <c r="M102" s="29">
        <f t="shared" si="8"/>
        <v>0</v>
      </c>
      <c r="N102" s="29">
        <f t="shared" si="9"/>
        <v>0</v>
      </c>
      <c r="O102" s="50"/>
      <c r="P102" s="50"/>
    </row>
    <row r="103" spans="1:16" x14ac:dyDescent="0.25">
      <c r="A103" s="24">
        <v>94</v>
      </c>
      <c r="B103" s="25" t="s">
        <v>209</v>
      </c>
      <c r="C103" s="24" t="s">
        <v>210</v>
      </c>
      <c r="D103" s="25" t="s">
        <v>211</v>
      </c>
      <c r="E103" s="24" t="s">
        <v>12</v>
      </c>
      <c r="F103" s="24" t="s">
        <v>12</v>
      </c>
      <c r="G103" s="24">
        <v>6</v>
      </c>
      <c r="H103" s="27"/>
      <c r="I103" s="31"/>
      <c r="J103" s="29">
        <f t="shared" si="5"/>
        <v>0</v>
      </c>
      <c r="K103" s="29">
        <f t="shared" si="6"/>
        <v>0</v>
      </c>
      <c r="L103" s="29">
        <f t="shared" si="7"/>
        <v>0</v>
      </c>
      <c r="M103" s="29">
        <f t="shared" si="8"/>
        <v>0</v>
      </c>
      <c r="N103" s="29">
        <f t="shared" si="9"/>
        <v>0</v>
      </c>
      <c r="O103" s="32"/>
      <c r="P103" s="32"/>
    </row>
    <row r="104" spans="1:16" ht="25.5" x14ac:dyDescent="0.25">
      <c r="A104" s="24">
        <v>95</v>
      </c>
      <c r="B104" s="25" t="s">
        <v>212</v>
      </c>
      <c r="C104" s="24" t="s">
        <v>213</v>
      </c>
      <c r="D104" s="25" t="s">
        <v>214</v>
      </c>
      <c r="E104" s="24" t="s">
        <v>12</v>
      </c>
      <c r="F104" s="24" t="s">
        <v>12</v>
      </c>
      <c r="G104" s="24">
        <v>15</v>
      </c>
      <c r="H104" s="27"/>
      <c r="I104" s="31"/>
      <c r="J104" s="29">
        <f t="shared" si="5"/>
        <v>0</v>
      </c>
      <c r="K104" s="29">
        <f t="shared" si="6"/>
        <v>0</v>
      </c>
      <c r="L104" s="29">
        <f t="shared" si="7"/>
        <v>0</v>
      </c>
      <c r="M104" s="29">
        <f t="shared" si="8"/>
        <v>0</v>
      </c>
      <c r="N104" s="29">
        <f t="shared" si="9"/>
        <v>0</v>
      </c>
      <c r="O104" s="32"/>
      <c r="P104" s="32"/>
    </row>
    <row r="105" spans="1:16" ht="25.5" x14ac:dyDescent="0.25">
      <c r="A105" s="24">
        <v>96</v>
      </c>
      <c r="B105" s="25" t="s">
        <v>215</v>
      </c>
      <c r="C105" s="24" t="s">
        <v>216</v>
      </c>
      <c r="D105" s="25" t="s">
        <v>982</v>
      </c>
      <c r="E105" s="24" t="s">
        <v>12</v>
      </c>
      <c r="F105" s="24" t="s">
        <v>12</v>
      </c>
      <c r="G105" s="24">
        <v>1</v>
      </c>
      <c r="H105" s="27"/>
      <c r="I105" s="31"/>
      <c r="J105" s="29">
        <f t="shared" si="5"/>
        <v>0</v>
      </c>
      <c r="K105" s="29">
        <f t="shared" si="6"/>
        <v>0</v>
      </c>
      <c r="L105" s="29">
        <f t="shared" si="7"/>
        <v>0</v>
      </c>
      <c r="M105" s="29">
        <f t="shared" si="8"/>
        <v>0</v>
      </c>
      <c r="N105" s="29">
        <f t="shared" si="9"/>
        <v>0</v>
      </c>
      <c r="O105" s="32"/>
      <c r="P105" s="32"/>
    </row>
    <row r="106" spans="1:16" ht="25.5" x14ac:dyDescent="0.25">
      <c r="A106" s="24">
        <v>97</v>
      </c>
      <c r="B106" s="25" t="s">
        <v>215</v>
      </c>
      <c r="C106" s="24" t="s">
        <v>216</v>
      </c>
      <c r="D106" s="25" t="s">
        <v>217</v>
      </c>
      <c r="E106" s="24" t="s">
        <v>12</v>
      </c>
      <c r="F106" s="24" t="s">
        <v>12</v>
      </c>
      <c r="G106" s="24">
        <v>3</v>
      </c>
      <c r="H106" s="27"/>
      <c r="I106" s="31"/>
      <c r="J106" s="29">
        <f t="shared" si="5"/>
        <v>0</v>
      </c>
      <c r="K106" s="29">
        <f t="shared" si="6"/>
        <v>0</v>
      </c>
      <c r="L106" s="29">
        <f t="shared" si="7"/>
        <v>0</v>
      </c>
      <c r="M106" s="29">
        <f t="shared" si="8"/>
        <v>0</v>
      </c>
      <c r="N106" s="29">
        <f t="shared" si="9"/>
        <v>0</v>
      </c>
      <c r="O106" s="32"/>
      <c r="P106" s="32"/>
    </row>
    <row r="107" spans="1:16" ht="19.5" customHeight="1" x14ac:dyDescent="0.25">
      <c r="A107" s="24">
        <v>98</v>
      </c>
      <c r="B107" s="25" t="s">
        <v>218</v>
      </c>
      <c r="C107" s="24" t="s">
        <v>219</v>
      </c>
      <c r="D107" s="25" t="s">
        <v>220</v>
      </c>
      <c r="E107" s="24" t="s">
        <v>12</v>
      </c>
      <c r="F107" s="24" t="s">
        <v>12</v>
      </c>
      <c r="G107" s="24">
        <v>3</v>
      </c>
      <c r="H107" s="27"/>
      <c r="I107" s="31"/>
      <c r="J107" s="29">
        <f t="shared" si="5"/>
        <v>0</v>
      </c>
      <c r="K107" s="29">
        <f t="shared" si="6"/>
        <v>0</v>
      </c>
      <c r="L107" s="29">
        <f t="shared" si="7"/>
        <v>0</v>
      </c>
      <c r="M107" s="29">
        <f t="shared" si="8"/>
        <v>0</v>
      </c>
      <c r="N107" s="29">
        <f t="shared" si="9"/>
        <v>0</v>
      </c>
      <c r="O107" s="32"/>
      <c r="P107" s="32"/>
    </row>
    <row r="108" spans="1:16" x14ac:dyDescent="0.25">
      <c r="A108" s="24">
        <v>99</v>
      </c>
      <c r="B108" s="25" t="s">
        <v>221</v>
      </c>
      <c r="C108" s="24" t="s">
        <v>222</v>
      </c>
      <c r="D108" s="25" t="s">
        <v>223</v>
      </c>
      <c r="E108" s="24" t="s">
        <v>12</v>
      </c>
      <c r="F108" s="24" t="s">
        <v>12</v>
      </c>
      <c r="G108" s="24">
        <v>28</v>
      </c>
      <c r="H108" s="27"/>
      <c r="I108" s="31"/>
      <c r="J108" s="29">
        <f t="shared" si="5"/>
        <v>0</v>
      </c>
      <c r="K108" s="29">
        <f t="shared" si="6"/>
        <v>0</v>
      </c>
      <c r="L108" s="29">
        <f t="shared" si="7"/>
        <v>0</v>
      </c>
      <c r="M108" s="29">
        <f t="shared" si="8"/>
        <v>0</v>
      </c>
      <c r="N108" s="29">
        <f t="shared" si="9"/>
        <v>0</v>
      </c>
      <c r="O108" s="32"/>
      <c r="P108" s="32"/>
    </row>
    <row r="109" spans="1:16" x14ac:dyDescent="0.25">
      <c r="A109" s="24">
        <v>100</v>
      </c>
      <c r="B109" s="25" t="s">
        <v>224</v>
      </c>
      <c r="C109" s="24" t="s">
        <v>225</v>
      </c>
      <c r="D109" s="25" t="s">
        <v>226</v>
      </c>
      <c r="E109" s="24" t="s">
        <v>12</v>
      </c>
      <c r="F109" s="24" t="s">
        <v>12</v>
      </c>
      <c r="G109" s="24">
        <v>1</v>
      </c>
      <c r="H109" s="27"/>
      <c r="I109" s="31"/>
      <c r="J109" s="29">
        <f t="shared" si="5"/>
        <v>0</v>
      </c>
      <c r="K109" s="29">
        <f t="shared" si="6"/>
        <v>0</v>
      </c>
      <c r="L109" s="29">
        <f t="shared" si="7"/>
        <v>0</v>
      </c>
      <c r="M109" s="29">
        <f t="shared" si="8"/>
        <v>0</v>
      </c>
      <c r="N109" s="29">
        <f t="shared" si="9"/>
        <v>0</v>
      </c>
      <c r="O109" s="32"/>
      <c r="P109" s="32"/>
    </row>
    <row r="110" spans="1:16" x14ac:dyDescent="0.25">
      <c r="A110" s="24">
        <v>101</v>
      </c>
      <c r="B110" s="25" t="s">
        <v>224</v>
      </c>
      <c r="C110" s="24" t="s">
        <v>225</v>
      </c>
      <c r="D110" s="25" t="s">
        <v>227</v>
      </c>
      <c r="E110" s="24" t="s">
        <v>12</v>
      </c>
      <c r="F110" s="24" t="s">
        <v>12</v>
      </c>
      <c r="G110" s="24">
        <v>1</v>
      </c>
      <c r="H110" s="27"/>
      <c r="I110" s="31"/>
      <c r="J110" s="29">
        <f t="shared" si="5"/>
        <v>0</v>
      </c>
      <c r="K110" s="29">
        <f t="shared" si="6"/>
        <v>0</v>
      </c>
      <c r="L110" s="29">
        <f t="shared" si="7"/>
        <v>0</v>
      </c>
      <c r="M110" s="29">
        <f t="shared" si="8"/>
        <v>0</v>
      </c>
      <c r="N110" s="29">
        <f t="shared" si="9"/>
        <v>0</v>
      </c>
      <c r="O110" s="32"/>
      <c r="P110" s="32"/>
    </row>
    <row r="111" spans="1:16" ht="21" customHeight="1" x14ac:dyDescent="0.25">
      <c r="A111" s="24">
        <v>102</v>
      </c>
      <c r="B111" s="25" t="s">
        <v>228</v>
      </c>
      <c r="C111" s="24" t="s">
        <v>229</v>
      </c>
      <c r="D111" s="25" t="s">
        <v>230</v>
      </c>
      <c r="E111" s="24" t="s">
        <v>12</v>
      </c>
      <c r="F111" s="24" t="s">
        <v>12</v>
      </c>
      <c r="G111" s="24">
        <v>5</v>
      </c>
      <c r="H111" s="27"/>
      <c r="I111" s="31"/>
      <c r="J111" s="29">
        <f t="shared" si="5"/>
        <v>0</v>
      </c>
      <c r="K111" s="29">
        <f t="shared" si="6"/>
        <v>0</v>
      </c>
      <c r="L111" s="29">
        <f t="shared" si="7"/>
        <v>0</v>
      </c>
      <c r="M111" s="29">
        <f t="shared" si="8"/>
        <v>0</v>
      </c>
      <c r="N111" s="29">
        <f t="shared" si="9"/>
        <v>0</v>
      </c>
      <c r="O111" s="32"/>
      <c r="P111" s="32"/>
    </row>
    <row r="112" spans="1:16" ht="25.5" x14ac:dyDescent="0.25">
      <c r="A112" s="24">
        <v>103</v>
      </c>
      <c r="B112" s="25" t="s">
        <v>228</v>
      </c>
      <c r="C112" s="24" t="s">
        <v>229</v>
      </c>
      <c r="D112" s="25" t="s">
        <v>231</v>
      </c>
      <c r="E112" s="24" t="s">
        <v>12</v>
      </c>
      <c r="F112" s="24" t="s">
        <v>12</v>
      </c>
      <c r="G112" s="24">
        <v>3</v>
      </c>
      <c r="H112" s="27"/>
      <c r="I112" s="31"/>
      <c r="J112" s="29">
        <f t="shared" si="5"/>
        <v>0</v>
      </c>
      <c r="K112" s="29">
        <f t="shared" si="6"/>
        <v>0</v>
      </c>
      <c r="L112" s="29">
        <f t="shared" si="7"/>
        <v>0</v>
      </c>
      <c r="M112" s="29">
        <f t="shared" si="8"/>
        <v>0</v>
      </c>
      <c r="N112" s="29">
        <f t="shared" si="9"/>
        <v>0</v>
      </c>
      <c r="O112" s="32"/>
      <c r="P112" s="32"/>
    </row>
    <row r="113" spans="1:16" x14ac:dyDescent="0.25">
      <c r="A113" s="24">
        <v>104</v>
      </c>
      <c r="B113" s="25" t="s">
        <v>228</v>
      </c>
      <c r="C113" s="24" t="s">
        <v>229</v>
      </c>
      <c r="D113" s="25" t="s">
        <v>232</v>
      </c>
      <c r="E113" s="24" t="s">
        <v>12</v>
      </c>
      <c r="F113" s="24" t="s">
        <v>12</v>
      </c>
      <c r="G113" s="24">
        <v>3</v>
      </c>
      <c r="H113" s="27"/>
      <c r="I113" s="31"/>
      <c r="J113" s="29">
        <f t="shared" si="5"/>
        <v>0</v>
      </c>
      <c r="K113" s="29">
        <f t="shared" si="6"/>
        <v>0</v>
      </c>
      <c r="L113" s="29">
        <f t="shared" si="7"/>
        <v>0</v>
      </c>
      <c r="M113" s="29">
        <f t="shared" si="8"/>
        <v>0</v>
      </c>
      <c r="N113" s="29">
        <f t="shared" si="9"/>
        <v>0</v>
      </c>
      <c r="O113" s="32"/>
      <c r="P113" s="32"/>
    </row>
    <row r="114" spans="1:16" x14ac:dyDescent="0.25">
      <c r="A114" s="24">
        <v>105</v>
      </c>
      <c r="B114" s="25" t="s">
        <v>233</v>
      </c>
      <c r="C114" s="24" t="s">
        <v>234</v>
      </c>
      <c r="D114" s="25" t="s">
        <v>235</v>
      </c>
      <c r="E114" s="24" t="s">
        <v>12</v>
      </c>
      <c r="F114" s="24" t="s">
        <v>12</v>
      </c>
      <c r="G114" s="24">
        <v>7</v>
      </c>
      <c r="H114" s="27"/>
      <c r="I114" s="31"/>
      <c r="J114" s="29">
        <f t="shared" si="5"/>
        <v>0</v>
      </c>
      <c r="K114" s="29">
        <f t="shared" si="6"/>
        <v>0</v>
      </c>
      <c r="L114" s="29">
        <f t="shared" si="7"/>
        <v>0</v>
      </c>
      <c r="M114" s="29">
        <f t="shared" si="8"/>
        <v>0</v>
      </c>
      <c r="N114" s="29">
        <f t="shared" si="9"/>
        <v>0</v>
      </c>
      <c r="O114" s="32"/>
      <c r="P114" s="32"/>
    </row>
    <row r="115" spans="1:16" x14ac:dyDescent="0.25">
      <c r="A115" s="24">
        <v>106</v>
      </c>
      <c r="B115" s="25" t="s">
        <v>236</v>
      </c>
      <c r="C115" s="26" t="s">
        <v>237</v>
      </c>
      <c r="D115" s="25" t="s">
        <v>238</v>
      </c>
      <c r="E115" s="24" t="s">
        <v>12</v>
      </c>
      <c r="F115" s="24" t="s">
        <v>12</v>
      </c>
      <c r="G115" s="24">
        <v>1</v>
      </c>
      <c r="H115" s="27"/>
      <c r="I115" s="31"/>
      <c r="J115" s="29">
        <f t="shared" si="5"/>
        <v>0</v>
      </c>
      <c r="K115" s="29">
        <f t="shared" si="6"/>
        <v>0</v>
      </c>
      <c r="L115" s="29">
        <f t="shared" si="7"/>
        <v>0</v>
      </c>
      <c r="M115" s="29">
        <f t="shared" si="8"/>
        <v>0</v>
      </c>
      <c r="N115" s="29">
        <f t="shared" si="9"/>
        <v>0</v>
      </c>
      <c r="O115" s="32"/>
      <c r="P115" s="32"/>
    </row>
    <row r="116" spans="1:16" x14ac:dyDescent="0.25">
      <c r="A116" s="24">
        <v>107</v>
      </c>
      <c r="B116" s="25" t="s">
        <v>236</v>
      </c>
      <c r="C116" s="26" t="s">
        <v>237</v>
      </c>
      <c r="D116" s="25" t="s">
        <v>981</v>
      </c>
      <c r="E116" s="24" t="s">
        <v>12</v>
      </c>
      <c r="F116" s="24" t="s">
        <v>12</v>
      </c>
      <c r="G116" s="24">
        <v>1</v>
      </c>
      <c r="H116" s="27"/>
      <c r="I116" s="31"/>
      <c r="J116" s="29">
        <f t="shared" si="5"/>
        <v>0</v>
      </c>
      <c r="K116" s="29">
        <f t="shared" si="6"/>
        <v>0</v>
      </c>
      <c r="L116" s="29">
        <f t="shared" si="7"/>
        <v>0</v>
      </c>
      <c r="M116" s="29">
        <f t="shared" si="8"/>
        <v>0</v>
      </c>
      <c r="N116" s="29">
        <f t="shared" si="9"/>
        <v>0</v>
      </c>
      <c r="O116" s="32"/>
      <c r="P116" s="32"/>
    </row>
    <row r="117" spans="1:16" x14ac:dyDescent="0.25">
      <c r="A117" s="24">
        <v>108</v>
      </c>
      <c r="B117" s="25" t="s">
        <v>472</v>
      </c>
      <c r="C117" s="26" t="s">
        <v>1007</v>
      </c>
      <c r="D117" s="25" t="s">
        <v>1024</v>
      </c>
      <c r="E117" s="24" t="s">
        <v>12</v>
      </c>
      <c r="F117" s="24" t="s">
        <v>12</v>
      </c>
      <c r="G117" s="24">
        <v>2</v>
      </c>
      <c r="H117" s="27"/>
      <c r="I117" s="31"/>
      <c r="J117" s="29">
        <f t="shared" si="5"/>
        <v>0</v>
      </c>
      <c r="K117" s="29">
        <f t="shared" si="6"/>
        <v>0</v>
      </c>
      <c r="L117" s="29">
        <f t="shared" si="7"/>
        <v>0</v>
      </c>
      <c r="M117" s="29">
        <f t="shared" si="8"/>
        <v>0</v>
      </c>
      <c r="N117" s="29">
        <f t="shared" si="9"/>
        <v>0</v>
      </c>
      <c r="O117" s="32"/>
      <c r="P117" s="32"/>
    </row>
    <row r="118" spans="1:16" x14ac:dyDescent="0.25">
      <c r="A118" s="24">
        <v>109</v>
      </c>
      <c r="B118" s="25" t="s">
        <v>472</v>
      </c>
      <c r="C118" s="51" t="s">
        <v>473</v>
      </c>
      <c r="D118" s="52" t="s">
        <v>1026</v>
      </c>
      <c r="E118" s="51" t="s">
        <v>12</v>
      </c>
      <c r="F118" s="51" t="s">
        <v>12</v>
      </c>
      <c r="G118" s="24">
        <v>1</v>
      </c>
      <c r="H118" s="27"/>
      <c r="I118" s="31"/>
      <c r="J118" s="29">
        <f t="shared" si="5"/>
        <v>0</v>
      </c>
      <c r="K118" s="29">
        <f t="shared" si="6"/>
        <v>0</v>
      </c>
      <c r="L118" s="29">
        <f t="shared" si="7"/>
        <v>0</v>
      </c>
      <c r="M118" s="29">
        <f t="shared" si="8"/>
        <v>0</v>
      </c>
      <c r="N118" s="29">
        <f t="shared" si="9"/>
        <v>0</v>
      </c>
      <c r="O118" s="32"/>
      <c r="P118" s="32"/>
    </row>
    <row r="119" spans="1:16" ht="18" customHeight="1" x14ac:dyDescent="0.25">
      <c r="A119" s="24">
        <v>110</v>
      </c>
      <c r="B119" s="25" t="s">
        <v>1008</v>
      </c>
      <c r="C119" s="26" t="s">
        <v>1009</v>
      </c>
      <c r="D119" s="25" t="s">
        <v>1027</v>
      </c>
      <c r="E119" s="24" t="s">
        <v>12</v>
      </c>
      <c r="F119" s="24" t="s">
        <v>12</v>
      </c>
      <c r="G119" s="24">
        <v>1</v>
      </c>
      <c r="H119" s="53"/>
      <c r="I119" s="31"/>
      <c r="J119" s="29">
        <f t="shared" si="5"/>
        <v>0</v>
      </c>
      <c r="K119" s="29">
        <f t="shared" si="6"/>
        <v>0</v>
      </c>
      <c r="L119" s="29">
        <f t="shared" si="7"/>
        <v>0</v>
      </c>
      <c r="M119" s="29">
        <f t="shared" si="8"/>
        <v>0</v>
      </c>
      <c r="N119" s="29">
        <f t="shared" si="9"/>
        <v>0</v>
      </c>
      <c r="O119" s="32"/>
      <c r="P119" s="32"/>
    </row>
    <row r="120" spans="1:16" x14ac:dyDescent="0.25">
      <c r="A120" s="24">
        <v>111</v>
      </c>
      <c r="B120" s="25" t="s">
        <v>239</v>
      </c>
      <c r="C120" s="24" t="s">
        <v>240</v>
      </c>
      <c r="D120" s="25" t="s">
        <v>241</v>
      </c>
      <c r="E120" s="24" t="s">
        <v>12</v>
      </c>
      <c r="F120" s="24" t="s">
        <v>12</v>
      </c>
      <c r="G120" s="24">
        <v>2</v>
      </c>
      <c r="H120" s="27"/>
      <c r="I120" s="31"/>
      <c r="J120" s="29">
        <f t="shared" si="5"/>
        <v>0</v>
      </c>
      <c r="K120" s="29">
        <f t="shared" si="6"/>
        <v>0</v>
      </c>
      <c r="L120" s="29">
        <f t="shared" si="7"/>
        <v>0</v>
      </c>
      <c r="M120" s="29">
        <f t="shared" si="8"/>
        <v>0</v>
      </c>
      <c r="N120" s="29">
        <f t="shared" si="9"/>
        <v>0</v>
      </c>
      <c r="O120" s="32"/>
      <c r="P120" s="32"/>
    </row>
    <row r="121" spans="1:16" x14ac:dyDescent="0.25">
      <c r="A121" s="24">
        <v>112</v>
      </c>
      <c r="B121" s="25" t="s">
        <v>242</v>
      </c>
      <c r="C121" s="24" t="s">
        <v>243</v>
      </c>
      <c r="D121" s="25" t="s">
        <v>244</v>
      </c>
      <c r="E121" s="24" t="s">
        <v>12</v>
      </c>
      <c r="F121" s="24" t="s">
        <v>12</v>
      </c>
      <c r="G121" s="24">
        <v>7</v>
      </c>
      <c r="H121" s="27"/>
      <c r="I121" s="31"/>
      <c r="J121" s="29">
        <f t="shared" si="5"/>
        <v>0</v>
      </c>
      <c r="K121" s="29">
        <f t="shared" si="6"/>
        <v>0</v>
      </c>
      <c r="L121" s="29">
        <f t="shared" si="7"/>
        <v>0</v>
      </c>
      <c r="M121" s="29">
        <f t="shared" si="8"/>
        <v>0</v>
      </c>
      <c r="N121" s="29">
        <f t="shared" si="9"/>
        <v>0</v>
      </c>
      <c r="O121" s="32"/>
      <c r="P121" s="32"/>
    </row>
    <row r="122" spans="1:16" x14ac:dyDescent="0.25">
      <c r="A122" s="24">
        <v>113</v>
      </c>
      <c r="B122" s="25" t="s">
        <v>242</v>
      </c>
      <c r="C122" s="24" t="s">
        <v>243</v>
      </c>
      <c r="D122" s="25" t="s">
        <v>245</v>
      </c>
      <c r="E122" s="24" t="s">
        <v>12</v>
      </c>
      <c r="F122" s="24" t="s">
        <v>12</v>
      </c>
      <c r="G122" s="24">
        <v>20</v>
      </c>
      <c r="H122" s="27"/>
      <c r="I122" s="31"/>
      <c r="J122" s="29">
        <f t="shared" si="5"/>
        <v>0</v>
      </c>
      <c r="K122" s="29">
        <f t="shared" si="6"/>
        <v>0</v>
      </c>
      <c r="L122" s="29">
        <f t="shared" si="7"/>
        <v>0</v>
      </c>
      <c r="M122" s="29">
        <f t="shared" si="8"/>
        <v>0</v>
      </c>
      <c r="N122" s="29">
        <f t="shared" si="9"/>
        <v>0</v>
      </c>
      <c r="O122" s="32"/>
      <c r="P122" s="32"/>
    </row>
    <row r="123" spans="1:16" x14ac:dyDescent="0.25">
      <c r="A123" s="24">
        <v>114</v>
      </c>
      <c r="B123" s="25" t="s">
        <v>246</v>
      </c>
      <c r="C123" s="24" t="s">
        <v>247</v>
      </c>
      <c r="D123" s="25" t="s">
        <v>248</v>
      </c>
      <c r="E123" s="24" t="s">
        <v>12</v>
      </c>
      <c r="F123" s="24" t="s">
        <v>12</v>
      </c>
      <c r="G123" s="24">
        <v>22</v>
      </c>
      <c r="H123" s="27"/>
      <c r="I123" s="31"/>
      <c r="J123" s="29">
        <f t="shared" si="5"/>
        <v>0</v>
      </c>
      <c r="K123" s="29">
        <f t="shared" si="6"/>
        <v>0</v>
      </c>
      <c r="L123" s="29">
        <f t="shared" si="7"/>
        <v>0</v>
      </c>
      <c r="M123" s="29">
        <f t="shared" si="8"/>
        <v>0</v>
      </c>
      <c r="N123" s="29">
        <f t="shared" si="9"/>
        <v>0</v>
      </c>
      <c r="O123" s="32"/>
      <c r="P123" s="32"/>
    </row>
    <row r="124" spans="1:16" x14ac:dyDescent="0.25">
      <c r="A124" s="24">
        <v>115</v>
      </c>
      <c r="B124" s="25" t="s">
        <v>246</v>
      </c>
      <c r="C124" s="24" t="s">
        <v>247</v>
      </c>
      <c r="D124" s="25" t="s">
        <v>249</v>
      </c>
      <c r="E124" s="24" t="s">
        <v>12</v>
      </c>
      <c r="F124" s="24" t="s">
        <v>12</v>
      </c>
      <c r="G124" s="24">
        <v>60</v>
      </c>
      <c r="H124" s="27"/>
      <c r="I124" s="31"/>
      <c r="J124" s="29">
        <f t="shared" si="5"/>
        <v>0</v>
      </c>
      <c r="K124" s="29">
        <f t="shared" si="6"/>
        <v>0</v>
      </c>
      <c r="L124" s="29">
        <f t="shared" si="7"/>
        <v>0</v>
      </c>
      <c r="M124" s="29">
        <f t="shared" si="8"/>
        <v>0</v>
      </c>
      <c r="N124" s="29">
        <f t="shared" si="9"/>
        <v>0</v>
      </c>
      <c r="O124" s="32"/>
      <c r="P124" s="32"/>
    </row>
    <row r="125" spans="1:16" x14ac:dyDescent="0.25">
      <c r="A125" s="24">
        <v>116</v>
      </c>
      <c r="B125" s="25" t="s">
        <v>250</v>
      </c>
      <c r="C125" s="24" t="s">
        <v>251</v>
      </c>
      <c r="D125" s="25" t="s">
        <v>252</v>
      </c>
      <c r="E125" s="24" t="s">
        <v>12</v>
      </c>
      <c r="F125" s="24" t="s">
        <v>12</v>
      </c>
      <c r="G125" s="24">
        <v>2</v>
      </c>
      <c r="H125" s="27"/>
      <c r="I125" s="31"/>
      <c r="J125" s="29">
        <f t="shared" si="5"/>
        <v>0</v>
      </c>
      <c r="K125" s="29">
        <f t="shared" si="6"/>
        <v>0</v>
      </c>
      <c r="L125" s="29">
        <f t="shared" si="7"/>
        <v>0</v>
      </c>
      <c r="M125" s="29">
        <f t="shared" si="8"/>
        <v>0</v>
      </c>
      <c r="N125" s="29">
        <f t="shared" si="9"/>
        <v>0</v>
      </c>
      <c r="O125" s="32"/>
      <c r="P125" s="32"/>
    </row>
    <row r="126" spans="1:16" x14ac:dyDescent="0.25">
      <c r="A126" s="24">
        <v>117</v>
      </c>
      <c r="B126" s="25" t="s">
        <v>250</v>
      </c>
      <c r="C126" s="24" t="s">
        <v>251</v>
      </c>
      <c r="D126" s="25" t="s">
        <v>253</v>
      </c>
      <c r="E126" s="24" t="s">
        <v>12</v>
      </c>
      <c r="F126" s="24" t="s">
        <v>12</v>
      </c>
      <c r="G126" s="24">
        <v>1</v>
      </c>
      <c r="H126" s="27"/>
      <c r="I126" s="31"/>
      <c r="J126" s="29">
        <f t="shared" si="5"/>
        <v>0</v>
      </c>
      <c r="K126" s="29">
        <f t="shared" si="6"/>
        <v>0</v>
      </c>
      <c r="L126" s="29">
        <f t="shared" si="7"/>
        <v>0</v>
      </c>
      <c r="M126" s="29">
        <f t="shared" si="8"/>
        <v>0</v>
      </c>
      <c r="N126" s="29">
        <f t="shared" si="9"/>
        <v>0</v>
      </c>
      <c r="O126" s="32"/>
      <c r="P126" s="32"/>
    </row>
    <row r="127" spans="1:16" x14ac:dyDescent="0.25">
      <c r="A127" s="24">
        <v>118</v>
      </c>
      <c r="B127" s="25" t="s">
        <v>254</v>
      </c>
      <c r="C127" s="24" t="s">
        <v>255</v>
      </c>
      <c r="D127" s="25" t="s">
        <v>256</v>
      </c>
      <c r="E127" s="24" t="s">
        <v>12</v>
      </c>
      <c r="F127" s="24" t="s">
        <v>12</v>
      </c>
      <c r="G127" s="24">
        <v>4</v>
      </c>
      <c r="H127" s="27"/>
      <c r="I127" s="31"/>
      <c r="J127" s="29">
        <f t="shared" si="5"/>
        <v>0</v>
      </c>
      <c r="K127" s="29">
        <f t="shared" si="6"/>
        <v>0</v>
      </c>
      <c r="L127" s="29">
        <f t="shared" si="7"/>
        <v>0</v>
      </c>
      <c r="M127" s="29">
        <f t="shared" si="8"/>
        <v>0</v>
      </c>
      <c r="N127" s="29">
        <f t="shared" si="9"/>
        <v>0</v>
      </c>
      <c r="O127" s="32"/>
      <c r="P127" s="32"/>
    </row>
    <row r="128" spans="1:16" x14ac:dyDescent="0.25">
      <c r="A128" s="24">
        <v>119</v>
      </c>
      <c r="B128" s="25" t="s">
        <v>257</v>
      </c>
      <c r="C128" s="24" t="s">
        <v>258</v>
      </c>
      <c r="D128" s="25" t="s">
        <v>259</v>
      </c>
      <c r="E128" s="24" t="s">
        <v>12</v>
      </c>
      <c r="F128" s="24" t="s">
        <v>12</v>
      </c>
      <c r="G128" s="24">
        <v>2</v>
      </c>
      <c r="H128" s="27"/>
      <c r="I128" s="31"/>
      <c r="J128" s="29">
        <f t="shared" si="5"/>
        <v>0</v>
      </c>
      <c r="K128" s="29">
        <f t="shared" si="6"/>
        <v>0</v>
      </c>
      <c r="L128" s="29">
        <f t="shared" si="7"/>
        <v>0</v>
      </c>
      <c r="M128" s="29">
        <f t="shared" si="8"/>
        <v>0</v>
      </c>
      <c r="N128" s="29">
        <f t="shared" si="9"/>
        <v>0</v>
      </c>
      <c r="O128" s="32"/>
      <c r="P128" s="32"/>
    </row>
    <row r="129" spans="1:16" x14ac:dyDescent="0.25">
      <c r="A129" s="24">
        <v>120</v>
      </c>
      <c r="B129" s="25" t="s">
        <v>260</v>
      </c>
      <c r="C129" s="24" t="s">
        <v>261</v>
      </c>
      <c r="D129" s="25" t="s">
        <v>262</v>
      </c>
      <c r="E129" s="24" t="s">
        <v>12</v>
      </c>
      <c r="F129" s="24" t="s">
        <v>12</v>
      </c>
      <c r="G129" s="24">
        <v>2</v>
      </c>
      <c r="H129" s="27"/>
      <c r="I129" s="31"/>
      <c r="J129" s="29">
        <f t="shared" si="5"/>
        <v>0</v>
      </c>
      <c r="K129" s="29">
        <f t="shared" si="6"/>
        <v>0</v>
      </c>
      <c r="L129" s="29">
        <f t="shared" si="7"/>
        <v>0</v>
      </c>
      <c r="M129" s="29">
        <f t="shared" si="8"/>
        <v>0</v>
      </c>
      <c r="N129" s="29">
        <f t="shared" si="9"/>
        <v>0</v>
      </c>
      <c r="O129" s="32"/>
      <c r="P129" s="32"/>
    </row>
    <row r="130" spans="1:16" x14ac:dyDescent="0.25">
      <c r="A130" s="24">
        <v>121</v>
      </c>
      <c r="B130" s="25" t="s">
        <v>263</v>
      </c>
      <c r="C130" s="24" t="s">
        <v>264</v>
      </c>
      <c r="D130" s="25" t="s">
        <v>265</v>
      </c>
      <c r="E130" s="24" t="s">
        <v>12</v>
      </c>
      <c r="F130" s="24" t="s">
        <v>12</v>
      </c>
      <c r="G130" s="24">
        <v>14</v>
      </c>
      <c r="H130" s="27"/>
      <c r="I130" s="31"/>
      <c r="J130" s="29">
        <f t="shared" si="5"/>
        <v>0</v>
      </c>
      <c r="K130" s="29">
        <f t="shared" si="6"/>
        <v>0</v>
      </c>
      <c r="L130" s="29">
        <f t="shared" si="7"/>
        <v>0</v>
      </c>
      <c r="M130" s="29">
        <f t="shared" si="8"/>
        <v>0</v>
      </c>
      <c r="N130" s="29">
        <f t="shared" si="9"/>
        <v>0</v>
      </c>
      <c r="O130" s="32"/>
      <c r="P130" s="32"/>
    </row>
    <row r="131" spans="1:16" ht="25.5" x14ac:dyDescent="0.25">
      <c r="A131" s="24">
        <v>122</v>
      </c>
      <c r="B131" s="25" t="s">
        <v>266</v>
      </c>
      <c r="C131" s="24" t="s">
        <v>267</v>
      </c>
      <c r="D131" s="25" t="s">
        <v>268</v>
      </c>
      <c r="E131" s="24" t="s">
        <v>12</v>
      </c>
      <c r="F131" s="24" t="s">
        <v>12</v>
      </c>
      <c r="G131" s="24">
        <v>15</v>
      </c>
      <c r="H131" s="27"/>
      <c r="I131" s="31"/>
      <c r="J131" s="29">
        <f t="shared" si="5"/>
        <v>0</v>
      </c>
      <c r="K131" s="29">
        <f t="shared" si="6"/>
        <v>0</v>
      </c>
      <c r="L131" s="29">
        <f t="shared" si="7"/>
        <v>0</v>
      </c>
      <c r="M131" s="29">
        <f t="shared" si="8"/>
        <v>0</v>
      </c>
      <c r="N131" s="29">
        <f t="shared" si="9"/>
        <v>0</v>
      </c>
      <c r="O131" s="32"/>
      <c r="P131" s="32"/>
    </row>
    <row r="132" spans="1:16" x14ac:dyDescent="0.25">
      <c r="A132" s="24">
        <v>123</v>
      </c>
      <c r="B132" s="25" t="s">
        <v>269</v>
      </c>
      <c r="C132" s="24" t="s">
        <v>270</v>
      </c>
      <c r="D132" s="25" t="s">
        <v>271</v>
      </c>
      <c r="E132" s="24" t="s">
        <v>12</v>
      </c>
      <c r="F132" s="24" t="s">
        <v>12</v>
      </c>
      <c r="G132" s="24">
        <v>29</v>
      </c>
      <c r="H132" s="27"/>
      <c r="I132" s="31"/>
      <c r="J132" s="29">
        <f t="shared" si="5"/>
        <v>0</v>
      </c>
      <c r="K132" s="29">
        <f t="shared" si="6"/>
        <v>0</v>
      </c>
      <c r="L132" s="29">
        <f t="shared" si="7"/>
        <v>0</v>
      </c>
      <c r="M132" s="29">
        <f t="shared" si="8"/>
        <v>0</v>
      </c>
      <c r="N132" s="29">
        <f t="shared" si="9"/>
        <v>0</v>
      </c>
      <c r="O132" s="32"/>
      <c r="P132" s="32"/>
    </row>
    <row r="133" spans="1:16" x14ac:dyDescent="0.25">
      <c r="A133" s="24">
        <v>124</v>
      </c>
      <c r="B133" s="25" t="s">
        <v>272</v>
      </c>
      <c r="C133" s="24" t="s">
        <v>273</v>
      </c>
      <c r="D133" s="25" t="s">
        <v>274</v>
      </c>
      <c r="E133" s="24" t="s">
        <v>12</v>
      </c>
      <c r="F133" s="24" t="s">
        <v>12</v>
      </c>
      <c r="G133" s="24">
        <v>5</v>
      </c>
      <c r="H133" s="27"/>
      <c r="I133" s="31"/>
      <c r="J133" s="29">
        <f t="shared" si="5"/>
        <v>0</v>
      </c>
      <c r="K133" s="29">
        <f t="shared" si="6"/>
        <v>0</v>
      </c>
      <c r="L133" s="29">
        <f t="shared" si="7"/>
        <v>0</v>
      </c>
      <c r="M133" s="29">
        <f t="shared" si="8"/>
        <v>0</v>
      </c>
      <c r="N133" s="29">
        <f t="shared" si="9"/>
        <v>0</v>
      </c>
      <c r="O133" s="32"/>
      <c r="P133" s="32"/>
    </row>
    <row r="134" spans="1:16" x14ac:dyDescent="0.25">
      <c r="A134" s="24">
        <v>125</v>
      </c>
      <c r="B134" s="25" t="s">
        <v>272</v>
      </c>
      <c r="C134" s="24" t="s">
        <v>273</v>
      </c>
      <c r="D134" s="25" t="s">
        <v>275</v>
      </c>
      <c r="E134" s="24" t="s">
        <v>12</v>
      </c>
      <c r="F134" s="24" t="s">
        <v>12</v>
      </c>
      <c r="G134" s="24">
        <v>12</v>
      </c>
      <c r="H134" s="27"/>
      <c r="I134" s="31"/>
      <c r="J134" s="29">
        <f t="shared" si="5"/>
        <v>0</v>
      </c>
      <c r="K134" s="29">
        <f t="shared" si="6"/>
        <v>0</v>
      </c>
      <c r="L134" s="29">
        <f t="shared" si="7"/>
        <v>0</v>
      </c>
      <c r="M134" s="29">
        <f t="shared" si="8"/>
        <v>0</v>
      </c>
      <c r="N134" s="29">
        <f t="shared" si="9"/>
        <v>0</v>
      </c>
      <c r="O134" s="32"/>
      <c r="P134" s="32"/>
    </row>
    <row r="135" spans="1:16" x14ac:dyDescent="0.25">
      <c r="A135" s="24">
        <v>126</v>
      </c>
      <c r="B135" s="25" t="s">
        <v>276</v>
      </c>
      <c r="C135" s="24" t="s">
        <v>277</v>
      </c>
      <c r="D135" s="25" t="s">
        <v>983</v>
      </c>
      <c r="E135" s="24" t="s">
        <v>12</v>
      </c>
      <c r="F135" s="24" t="s">
        <v>12</v>
      </c>
      <c r="G135" s="24">
        <v>1</v>
      </c>
      <c r="H135" s="27"/>
      <c r="I135" s="31"/>
      <c r="J135" s="29">
        <f t="shared" si="5"/>
        <v>0</v>
      </c>
      <c r="K135" s="29">
        <f t="shared" si="6"/>
        <v>0</v>
      </c>
      <c r="L135" s="29">
        <f t="shared" si="7"/>
        <v>0</v>
      </c>
      <c r="M135" s="29">
        <f t="shared" si="8"/>
        <v>0</v>
      </c>
      <c r="N135" s="29">
        <f t="shared" si="9"/>
        <v>0</v>
      </c>
      <c r="O135" s="32"/>
      <c r="P135" s="32"/>
    </row>
    <row r="136" spans="1:16" x14ac:dyDescent="0.25">
      <c r="A136" s="24">
        <v>127</v>
      </c>
      <c r="B136" s="25" t="s">
        <v>276</v>
      </c>
      <c r="C136" s="24" t="s">
        <v>277</v>
      </c>
      <c r="D136" s="25" t="s">
        <v>278</v>
      </c>
      <c r="E136" s="24" t="s">
        <v>12</v>
      </c>
      <c r="F136" s="24" t="s">
        <v>12</v>
      </c>
      <c r="G136" s="24">
        <v>158</v>
      </c>
      <c r="H136" s="27"/>
      <c r="I136" s="31"/>
      <c r="J136" s="29">
        <f t="shared" si="5"/>
        <v>0</v>
      </c>
      <c r="K136" s="29">
        <f t="shared" si="6"/>
        <v>0</v>
      </c>
      <c r="L136" s="29">
        <f t="shared" si="7"/>
        <v>0</v>
      </c>
      <c r="M136" s="29">
        <f t="shared" si="8"/>
        <v>0</v>
      </c>
      <c r="N136" s="29">
        <f t="shared" si="9"/>
        <v>0</v>
      </c>
      <c r="O136" s="32"/>
      <c r="P136" s="32"/>
    </row>
    <row r="137" spans="1:16" x14ac:dyDescent="0.25">
      <c r="A137" s="24">
        <v>128</v>
      </c>
      <c r="B137" s="25" t="s">
        <v>279</v>
      </c>
      <c r="C137" s="24" t="s">
        <v>280</v>
      </c>
      <c r="D137" s="25" t="s">
        <v>281</v>
      </c>
      <c r="E137" s="24" t="s">
        <v>12</v>
      </c>
      <c r="F137" s="24" t="s">
        <v>12</v>
      </c>
      <c r="G137" s="24">
        <v>2</v>
      </c>
      <c r="H137" s="27"/>
      <c r="I137" s="31"/>
      <c r="J137" s="29">
        <f t="shared" si="5"/>
        <v>0</v>
      </c>
      <c r="K137" s="29">
        <f t="shared" si="6"/>
        <v>0</v>
      </c>
      <c r="L137" s="29">
        <f t="shared" si="7"/>
        <v>0</v>
      </c>
      <c r="M137" s="29">
        <f t="shared" si="8"/>
        <v>0</v>
      </c>
      <c r="N137" s="29">
        <f t="shared" si="9"/>
        <v>0</v>
      </c>
      <c r="O137" s="32"/>
      <c r="P137" s="32"/>
    </row>
    <row r="138" spans="1:16" s="15" customFormat="1" x14ac:dyDescent="0.25">
      <c r="A138" s="24">
        <v>129</v>
      </c>
      <c r="B138" s="25" t="s">
        <v>282</v>
      </c>
      <c r="C138" s="24" t="s">
        <v>283</v>
      </c>
      <c r="D138" s="25" t="s">
        <v>284</v>
      </c>
      <c r="E138" s="24" t="s">
        <v>12</v>
      </c>
      <c r="F138" s="24" t="s">
        <v>12</v>
      </c>
      <c r="G138" s="24">
        <v>1</v>
      </c>
      <c r="H138" s="27"/>
      <c r="I138" s="31"/>
      <c r="J138" s="29">
        <f t="shared" si="5"/>
        <v>0</v>
      </c>
      <c r="K138" s="29">
        <f t="shared" si="6"/>
        <v>0</v>
      </c>
      <c r="L138" s="29">
        <f t="shared" si="7"/>
        <v>0</v>
      </c>
      <c r="M138" s="29">
        <f t="shared" si="8"/>
        <v>0</v>
      </c>
      <c r="N138" s="29">
        <f t="shared" si="9"/>
        <v>0</v>
      </c>
      <c r="O138" s="32"/>
      <c r="P138" s="32"/>
    </row>
    <row r="139" spans="1:16" x14ac:dyDescent="0.25">
      <c r="A139" s="24">
        <v>130</v>
      </c>
      <c r="B139" s="25" t="s">
        <v>285</v>
      </c>
      <c r="C139" s="24" t="s">
        <v>286</v>
      </c>
      <c r="D139" s="25" t="s">
        <v>287</v>
      </c>
      <c r="E139" s="24" t="s">
        <v>12</v>
      </c>
      <c r="F139" s="24" t="s">
        <v>12</v>
      </c>
      <c r="G139" s="24">
        <v>20</v>
      </c>
      <c r="H139" s="27"/>
      <c r="I139" s="31"/>
      <c r="J139" s="29">
        <f t="shared" ref="J139:J202" si="10">H139/100*I139</f>
        <v>0</v>
      </c>
      <c r="K139" s="29">
        <f t="shared" ref="K139:K202" si="11">H139+J139</f>
        <v>0</v>
      </c>
      <c r="L139" s="29">
        <f t="shared" ref="L139:L202" si="12">G139*H139</f>
        <v>0</v>
      </c>
      <c r="M139" s="29">
        <f t="shared" ref="M139:M202" si="13">L139/100*I139</f>
        <v>0</v>
      </c>
      <c r="N139" s="29">
        <f t="shared" ref="N139:N202" si="14">L139+M139</f>
        <v>0</v>
      </c>
      <c r="O139" s="32"/>
      <c r="P139" s="32"/>
    </row>
    <row r="140" spans="1:16" x14ac:dyDescent="0.25">
      <c r="A140" s="24">
        <v>131</v>
      </c>
      <c r="B140" s="25" t="s">
        <v>285</v>
      </c>
      <c r="C140" s="24" t="s">
        <v>286</v>
      </c>
      <c r="D140" s="25" t="s">
        <v>288</v>
      </c>
      <c r="E140" s="24" t="s">
        <v>12</v>
      </c>
      <c r="F140" s="24" t="s">
        <v>12</v>
      </c>
      <c r="G140" s="24">
        <v>30</v>
      </c>
      <c r="H140" s="27"/>
      <c r="I140" s="31"/>
      <c r="J140" s="29">
        <f t="shared" si="10"/>
        <v>0</v>
      </c>
      <c r="K140" s="29">
        <f t="shared" si="11"/>
        <v>0</v>
      </c>
      <c r="L140" s="29">
        <f t="shared" si="12"/>
        <v>0</v>
      </c>
      <c r="M140" s="29">
        <f t="shared" si="13"/>
        <v>0</v>
      </c>
      <c r="N140" s="29">
        <f t="shared" si="14"/>
        <v>0</v>
      </c>
      <c r="O140" s="32"/>
      <c r="P140" s="32"/>
    </row>
    <row r="141" spans="1:16" x14ac:dyDescent="0.25">
      <c r="A141" s="24">
        <v>132</v>
      </c>
      <c r="B141" s="25" t="s">
        <v>285</v>
      </c>
      <c r="C141" s="24" t="s">
        <v>286</v>
      </c>
      <c r="D141" s="25" t="s">
        <v>289</v>
      </c>
      <c r="E141" s="24" t="s">
        <v>12</v>
      </c>
      <c r="F141" s="24" t="s">
        <v>12</v>
      </c>
      <c r="G141" s="24">
        <v>9</v>
      </c>
      <c r="H141" s="27"/>
      <c r="I141" s="31"/>
      <c r="J141" s="29">
        <f t="shared" si="10"/>
        <v>0</v>
      </c>
      <c r="K141" s="29">
        <f t="shared" si="11"/>
        <v>0</v>
      </c>
      <c r="L141" s="29">
        <f t="shared" si="12"/>
        <v>0</v>
      </c>
      <c r="M141" s="29">
        <f t="shared" si="13"/>
        <v>0</v>
      </c>
      <c r="N141" s="29">
        <f t="shared" si="14"/>
        <v>0</v>
      </c>
      <c r="O141" s="32"/>
      <c r="P141" s="32"/>
    </row>
    <row r="142" spans="1:16" x14ac:dyDescent="0.25">
      <c r="A142" s="24">
        <v>133</v>
      </c>
      <c r="B142" s="25" t="s">
        <v>290</v>
      </c>
      <c r="C142" s="24" t="s">
        <v>291</v>
      </c>
      <c r="D142" s="25" t="s">
        <v>292</v>
      </c>
      <c r="E142" s="24" t="s">
        <v>12</v>
      </c>
      <c r="F142" s="24" t="s">
        <v>12</v>
      </c>
      <c r="G142" s="24">
        <v>40</v>
      </c>
      <c r="H142" s="27"/>
      <c r="I142" s="31"/>
      <c r="J142" s="29">
        <f t="shared" si="10"/>
        <v>0</v>
      </c>
      <c r="K142" s="29">
        <f t="shared" si="11"/>
        <v>0</v>
      </c>
      <c r="L142" s="29">
        <f t="shared" si="12"/>
        <v>0</v>
      </c>
      <c r="M142" s="29">
        <f t="shared" si="13"/>
        <v>0</v>
      </c>
      <c r="N142" s="29">
        <f t="shared" si="14"/>
        <v>0</v>
      </c>
      <c r="O142" s="48"/>
      <c r="P142" s="48"/>
    </row>
    <row r="143" spans="1:16" ht="25.5" customHeight="1" x14ac:dyDescent="0.25">
      <c r="A143" s="24">
        <v>134</v>
      </c>
      <c r="B143" s="25" t="s">
        <v>293</v>
      </c>
      <c r="C143" s="24" t="s">
        <v>294</v>
      </c>
      <c r="D143" s="25" t="s">
        <v>295</v>
      </c>
      <c r="E143" s="24" t="s">
        <v>12</v>
      </c>
      <c r="F143" s="24" t="s">
        <v>12</v>
      </c>
      <c r="G143" s="24">
        <v>5</v>
      </c>
      <c r="H143" s="27"/>
      <c r="I143" s="31"/>
      <c r="J143" s="29">
        <f t="shared" si="10"/>
        <v>0</v>
      </c>
      <c r="K143" s="29">
        <f t="shared" si="11"/>
        <v>0</v>
      </c>
      <c r="L143" s="29">
        <f t="shared" si="12"/>
        <v>0</v>
      </c>
      <c r="M143" s="29">
        <f t="shared" si="13"/>
        <v>0</v>
      </c>
      <c r="N143" s="29">
        <f t="shared" si="14"/>
        <v>0</v>
      </c>
      <c r="O143" s="32"/>
      <c r="P143" s="32"/>
    </row>
    <row r="144" spans="1:16" x14ac:dyDescent="0.25">
      <c r="A144" s="24">
        <v>135</v>
      </c>
      <c r="B144" s="25" t="s">
        <v>296</v>
      </c>
      <c r="C144" s="24" t="s">
        <v>297</v>
      </c>
      <c r="D144" s="25" t="s">
        <v>298</v>
      </c>
      <c r="E144" s="24" t="s">
        <v>12</v>
      </c>
      <c r="F144" s="24" t="s">
        <v>12</v>
      </c>
      <c r="G144" s="24">
        <v>1</v>
      </c>
      <c r="H144" s="27"/>
      <c r="I144" s="31"/>
      <c r="J144" s="29">
        <f t="shared" si="10"/>
        <v>0</v>
      </c>
      <c r="K144" s="29">
        <f t="shared" si="11"/>
        <v>0</v>
      </c>
      <c r="L144" s="29">
        <f t="shared" si="12"/>
        <v>0</v>
      </c>
      <c r="M144" s="29">
        <f t="shared" si="13"/>
        <v>0</v>
      </c>
      <c r="N144" s="29">
        <f t="shared" si="14"/>
        <v>0</v>
      </c>
      <c r="O144" s="32"/>
      <c r="P144" s="32"/>
    </row>
    <row r="145" spans="1:16" x14ac:dyDescent="0.25">
      <c r="A145" s="24">
        <v>136</v>
      </c>
      <c r="B145" s="25" t="s">
        <v>299</v>
      </c>
      <c r="C145" s="24" t="s">
        <v>300</v>
      </c>
      <c r="D145" s="25" t="s">
        <v>301</v>
      </c>
      <c r="E145" s="24" t="s">
        <v>12</v>
      </c>
      <c r="F145" s="24" t="s">
        <v>12</v>
      </c>
      <c r="G145" s="24">
        <v>28</v>
      </c>
      <c r="H145" s="27"/>
      <c r="I145" s="31"/>
      <c r="J145" s="29">
        <f t="shared" si="10"/>
        <v>0</v>
      </c>
      <c r="K145" s="29">
        <f t="shared" si="11"/>
        <v>0</v>
      </c>
      <c r="L145" s="29">
        <f t="shared" si="12"/>
        <v>0</v>
      </c>
      <c r="M145" s="29">
        <f t="shared" si="13"/>
        <v>0</v>
      </c>
      <c r="N145" s="29">
        <f t="shared" si="14"/>
        <v>0</v>
      </c>
      <c r="O145" s="32"/>
      <c r="P145" s="32"/>
    </row>
    <row r="146" spans="1:16" ht="25.5" x14ac:dyDescent="0.25">
      <c r="A146" s="24">
        <v>137</v>
      </c>
      <c r="B146" s="25" t="s">
        <v>302</v>
      </c>
      <c r="C146" s="24" t="s">
        <v>303</v>
      </c>
      <c r="D146" s="25" t="s">
        <v>304</v>
      </c>
      <c r="E146" s="24" t="s">
        <v>12</v>
      </c>
      <c r="F146" s="24" t="s">
        <v>12</v>
      </c>
      <c r="G146" s="24">
        <v>8</v>
      </c>
      <c r="H146" s="27"/>
      <c r="I146" s="31"/>
      <c r="J146" s="29">
        <f t="shared" si="10"/>
        <v>0</v>
      </c>
      <c r="K146" s="29">
        <f t="shared" si="11"/>
        <v>0</v>
      </c>
      <c r="L146" s="29">
        <f t="shared" si="12"/>
        <v>0</v>
      </c>
      <c r="M146" s="29">
        <f t="shared" si="13"/>
        <v>0</v>
      </c>
      <c r="N146" s="29">
        <f t="shared" si="14"/>
        <v>0</v>
      </c>
      <c r="O146" s="32"/>
      <c r="P146" s="32"/>
    </row>
    <row r="147" spans="1:16" x14ac:dyDescent="0.25">
      <c r="A147" s="24">
        <v>138</v>
      </c>
      <c r="B147" s="25" t="s">
        <v>305</v>
      </c>
      <c r="C147" s="24" t="s">
        <v>306</v>
      </c>
      <c r="D147" s="25" t="s">
        <v>307</v>
      </c>
      <c r="E147" s="24" t="s">
        <v>12</v>
      </c>
      <c r="F147" s="24" t="s">
        <v>12</v>
      </c>
      <c r="G147" s="24">
        <v>8</v>
      </c>
      <c r="H147" s="27"/>
      <c r="I147" s="31"/>
      <c r="J147" s="29">
        <f t="shared" si="10"/>
        <v>0</v>
      </c>
      <c r="K147" s="29">
        <f t="shared" si="11"/>
        <v>0</v>
      </c>
      <c r="L147" s="29">
        <f t="shared" si="12"/>
        <v>0</v>
      </c>
      <c r="M147" s="29">
        <f t="shared" si="13"/>
        <v>0</v>
      </c>
      <c r="N147" s="29">
        <f t="shared" si="14"/>
        <v>0</v>
      </c>
      <c r="O147" s="32"/>
      <c r="P147" s="32"/>
    </row>
    <row r="148" spans="1:16" x14ac:dyDescent="0.25">
      <c r="A148" s="24">
        <v>139</v>
      </c>
      <c r="B148" s="25" t="s">
        <v>308</v>
      </c>
      <c r="C148" s="24" t="s">
        <v>133</v>
      </c>
      <c r="D148" s="25" t="s">
        <v>309</v>
      </c>
      <c r="E148" s="24" t="s">
        <v>12</v>
      </c>
      <c r="F148" s="24" t="s">
        <v>12</v>
      </c>
      <c r="G148" s="24">
        <v>10</v>
      </c>
      <c r="H148" s="27"/>
      <c r="I148" s="31"/>
      <c r="J148" s="29">
        <f t="shared" si="10"/>
        <v>0</v>
      </c>
      <c r="K148" s="29">
        <f t="shared" si="11"/>
        <v>0</v>
      </c>
      <c r="L148" s="29">
        <f t="shared" si="12"/>
        <v>0</v>
      </c>
      <c r="M148" s="29">
        <f t="shared" si="13"/>
        <v>0</v>
      </c>
      <c r="N148" s="29">
        <f t="shared" si="14"/>
        <v>0</v>
      </c>
      <c r="O148" s="32"/>
      <c r="P148" s="32"/>
    </row>
    <row r="149" spans="1:16" x14ac:dyDescent="0.25">
      <c r="A149" s="24">
        <v>140</v>
      </c>
      <c r="B149" s="25" t="s">
        <v>310</v>
      </c>
      <c r="C149" s="24" t="s">
        <v>311</v>
      </c>
      <c r="D149" s="25" t="s">
        <v>312</v>
      </c>
      <c r="E149" s="24" t="s">
        <v>12</v>
      </c>
      <c r="F149" s="24" t="s">
        <v>12</v>
      </c>
      <c r="G149" s="24">
        <v>3</v>
      </c>
      <c r="H149" s="27"/>
      <c r="I149" s="31"/>
      <c r="J149" s="29">
        <f t="shared" si="10"/>
        <v>0</v>
      </c>
      <c r="K149" s="29">
        <f t="shared" si="11"/>
        <v>0</v>
      </c>
      <c r="L149" s="29">
        <f t="shared" si="12"/>
        <v>0</v>
      </c>
      <c r="M149" s="29">
        <f t="shared" si="13"/>
        <v>0</v>
      </c>
      <c r="N149" s="29">
        <f t="shared" si="14"/>
        <v>0</v>
      </c>
      <c r="O149" s="32"/>
      <c r="P149" s="32"/>
    </row>
    <row r="150" spans="1:16" x14ac:dyDescent="0.25">
      <c r="A150" s="24">
        <v>141</v>
      </c>
      <c r="B150" s="25" t="s">
        <v>313</v>
      </c>
      <c r="C150" s="24" t="s">
        <v>314</v>
      </c>
      <c r="D150" s="25" t="s">
        <v>315</v>
      </c>
      <c r="E150" s="24" t="s">
        <v>12</v>
      </c>
      <c r="F150" s="24" t="s">
        <v>12</v>
      </c>
      <c r="G150" s="24">
        <v>96</v>
      </c>
      <c r="H150" s="27"/>
      <c r="I150" s="31"/>
      <c r="J150" s="29">
        <f t="shared" si="10"/>
        <v>0</v>
      </c>
      <c r="K150" s="29">
        <f t="shared" si="11"/>
        <v>0</v>
      </c>
      <c r="L150" s="29">
        <f t="shared" si="12"/>
        <v>0</v>
      </c>
      <c r="M150" s="29">
        <f t="shared" si="13"/>
        <v>0</v>
      </c>
      <c r="N150" s="29">
        <f t="shared" si="14"/>
        <v>0</v>
      </c>
      <c r="O150" s="32"/>
      <c r="P150" s="32"/>
    </row>
    <row r="151" spans="1:16" x14ac:dyDescent="0.25">
      <c r="A151" s="24">
        <v>142</v>
      </c>
      <c r="B151" s="25" t="s">
        <v>313</v>
      </c>
      <c r="C151" s="24" t="s">
        <v>314</v>
      </c>
      <c r="D151" s="25" t="s">
        <v>316</v>
      </c>
      <c r="E151" s="24" t="s">
        <v>12</v>
      </c>
      <c r="F151" s="24" t="s">
        <v>12</v>
      </c>
      <c r="G151" s="24">
        <v>5</v>
      </c>
      <c r="H151" s="27"/>
      <c r="I151" s="31"/>
      <c r="J151" s="29">
        <f t="shared" si="10"/>
        <v>0</v>
      </c>
      <c r="K151" s="29">
        <f t="shared" si="11"/>
        <v>0</v>
      </c>
      <c r="L151" s="29">
        <f t="shared" si="12"/>
        <v>0</v>
      </c>
      <c r="M151" s="29">
        <f t="shared" si="13"/>
        <v>0</v>
      </c>
      <c r="N151" s="29">
        <f t="shared" si="14"/>
        <v>0</v>
      </c>
      <c r="O151" s="32"/>
      <c r="P151" s="32"/>
    </row>
    <row r="152" spans="1:16" x14ac:dyDescent="0.25">
      <c r="A152" s="24">
        <v>143</v>
      </c>
      <c r="B152" s="25" t="s">
        <v>313</v>
      </c>
      <c r="C152" s="24" t="s">
        <v>314</v>
      </c>
      <c r="D152" s="25" t="s">
        <v>317</v>
      </c>
      <c r="E152" s="24" t="s">
        <v>12</v>
      </c>
      <c r="F152" s="24" t="s">
        <v>12</v>
      </c>
      <c r="G152" s="24">
        <v>1</v>
      </c>
      <c r="H152" s="27"/>
      <c r="I152" s="31"/>
      <c r="J152" s="29">
        <f t="shared" si="10"/>
        <v>0</v>
      </c>
      <c r="K152" s="29">
        <f t="shared" si="11"/>
        <v>0</v>
      </c>
      <c r="L152" s="29">
        <f t="shared" si="12"/>
        <v>0</v>
      </c>
      <c r="M152" s="29">
        <f t="shared" si="13"/>
        <v>0</v>
      </c>
      <c r="N152" s="29">
        <f t="shared" si="14"/>
        <v>0</v>
      </c>
      <c r="O152" s="32"/>
      <c r="P152" s="32"/>
    </row>
    <row r="153" spans="1:16" ht="25.5" x14ac:dyDescent="0.25">
      <c r="A153" s="24">
        <v>144</v>
      </c>
      <c r="B153" s="25" t="s">
        <v>318</v>
      </c>
      <c r="C153" s="24" t="s">
        <v>319</v>
      </c>
      <c r="D153" s="25" t="s">
        <v>320</v>
      </c>
      <c r="E153" s="24" t="s">
        <v>12</v>
      </c>
      <c r="F153" s="24" t="s">
        <v>12</v>
      </c>
      <c r="G153" s="24">
        <v>2</v>
      </c>
      <c r="H153" s="27"/>
      <c r="I153" s="31"/>
      <c r="J153" s="29">
        <f t="shared" si="10"/>
        <v>0</v>
      </c>
      <c r="K153" s="29">
        <f t="shared" si="11"/>
        <v>0</v>
      </c>
      <c r="L153" s="29">
        <f t="shared" si="12"/>
        <v>0</v>
      </c>
      <c r="M153" s="29">
        <f t="shared" si="13"/>
        <v>0</v>
      </c>
      <c r="N153" s="29">
        <f t="shared" si="14"/>
        <v>0</v>
      </c>
      <c r="O153" s="32"/>
      <c r="P153" s="32"/>
    </row>
    <row r="154" spans="1:16" x14ac:dyDescent="0.25">
      <c r="A154" s="24">
        <v>145</v>
      </c>
      <c r="B154" s="25" t="s">
        <v>321</v>
      </c>
      <c r="C154" s="24" t="s">
        <v>322</v>
      </c>
      <c r="D154" s="25" t="s">
        <v>323</v>
      </c>
      <c r="E154" s="24" t="s">
        <v>12</v>
      </c>
      <c r="F154" s="24" t="s">
        <v>12</v>
      </c>
      <c r="G154" s="24">
        <v>4</v>
      </c>
      <c r="H154" s="27"/>
      <c r="I154" s="31"/>
      <c r="J154" s="29">
        <f t="shared" si="10"/>
        <v>0</v>
      </c>
      <c r="K154" s="29">
        <f t="shared" si="11"/>
        <v>0</v>
      </c>
      <c r="L154" s="29">
        <f t="shared" si="12"/>
        <v>0</v>
      </c>
      <c r="M154" s="29">
        <f t="shared" si="13"/>
        <v>0</v>
      </c>
      <c r="N154" s="29">
        <f t="shared" si="14"/>
        <v>0</v>
      </c>
      <c r="O154" s="32"/>
      <c r="P154" s="32"/>
    </row>
    <row r="155" spans="1:16" x14ac:dyDescent="0.25">
      <c r="A155" s="24">
        <v>146</v>
      </c>
      <c r="B155" s="25" t="s">
        <v>324</v>
      </c>
      <c r="C155" s="24" t="s">
        <v>325</v>
      </c>
      <c r="D155" s="25" t="s">
        <v>326</v>
      </c>
      <c r="E155" s="24" t="s">
        <v>12</v>
      </c>
      <c r="F155" s="24" t="s">
        <v>12</v>
      </c>
      <c r="G155" s="24">
        <v>1</v>
      </c>
      <c r="H155" s="27"/>
      <c r="I155" s="31"/>
      <c r="J155" s="29">
        <f t="shared" si="10"/>
        <v>0</v>
      </c>
      <c r="K155" s="29">
        <f t="shared" si="11"/>
        <v>0</v>
      </c>
      <c r="L155" s="29">
        <f t="shared" si="12"/>
        <v>0</v>
      </c>
      <c r="M155" s="29">
        <f t="shared" si="13"/>
        <v>0</v>
      </c>
      <c r="N155" s="29">
        <f t="shared" si="14"/>
        <v>0</v>
      </c>
      <c r="O155" s="32"/>
      <c r="P155" s="32"/>
    </row>
    <row r="156" spans="1:16" ht="25.5" x14ac:dyDescent="0.25">
      <c r="A156" s="24">
        <v>147</v>
      </c>
      <c r="B156" s="25" t="s">
        <v>327</v>
      </c>
      <c r="C156" s="24" t="s">
        <v>328</v>
      </c>
      <c r="D156" s="25" t="s">
        <v>329</v>
      </c>
      <c r="E156" s="24" t="s">
        <v>12</v>
      </c>
      <c r="F156" s="24" t="s">
        <v>12</v>
      </c>
      <c r="G156" s="24">
        <v>2</v>
      </c>
      <c r="H156" s="27"/>
      <c r="I156" s="31"/>
      <c r="J156" s="29">
        <f t="shared" si="10"/>
        <v>0</v>
      </c>
      <c r="K156" s="29">
        <f t="shared" si="11"/>
        <v>0</v>
      </c>
      <c r="L156" s="29">
        <f t="shared" si="12"/>
        <v>0</v>
      </c>
      <c r="M156" s="29">
        <f t="shared" si="13"/>
        <v>0</v>
      </c>
      <c r="N156" s="29">
        <f t="shared" si="14"/>
        <v>0</v>
      </c>
      <c r="O156" s="32"/>
      <c r="P156" s="32"/>
    </row>
    <row r="157" spans="1:16" x14ac:dyDescent="0.25">
      <c r="A157" s="24">
        <v>148</v>
      </c>
      <c r="B157" s="38" t="s">
        <v>1049</v>
      </c>
      <c r="C157" s="24" t="s">
        <v>1050</v>
      </c>
      <c r="D157" s="25" t="s">
        <v>1051</v>
      </c>
      <c r="E157" s="24" t="s">
        <v>12</v>
      </c>
      <c r="F157" s="24" t="s">
        <v>12</v>
      </c>
      <c r="G157" s="24">
        <v>2</v>
      </c>
      <c r="H157" s="27"/>
      <c r="I157" s="31"/>
      <c r="J157" s="29">
        <f t="shared" si="10"/>
        <v>0</v>
      </c>
      <c r="K157" s="29">
        <f t="shared" si="11"/>
        <v>0</v>
      </c>
      <c r="L157" s="29">
        <f t="shared" si="12"/>
        <v>0</v>
      </c>
      <c r="M157" s="29">
        <f t="shared" si="13"/>
        <v>0</v>
      </c>
      <c r="N157" s="29">
        <f t="shared" si="14"/>
        <v>0</v>
      </c>
      <c r="O157" s="32"/>
      <c r="P157" s="32"/>
    </row>
    <row r="158" spans="1:16" x14ac:dyDescent="0.25">
      <c r="A158" s="24">
        <v>149</v>
      </c>
      <c r="B158" s="25" t="s">
        <v>330</v>
      </c>
      <c r="C158" s="24" t="s">
        <v>158</v>
      </c>
      <c r="D158" s="25" t="s">
        <v>331</v>
      </c>
      <c r="E158" s="24" t="s">
        <v>12</v>
      </c>
      <c r="F158" s="24" t="s">
        <v>12</v>
      </c>
      <c r="G158" s="24">
        <v>100</v>
      </c>
      <c r="H158" s="27"/>
      <c r="I158" s="31"/>
      <c r="J158" s="29">
        <f t="shared" si="10"/>
        <v>0</v>
      </c>
      <c r="K158" s="29">
        <f t="shared" si="11"/>
        <v>0</v>
      </c>
      <c r="L158" s="29">
        <f t="shared" si="12"/>
        <v>0</v>
      </c>
      <c r="M158" s="29">
        <f t="shared" si="13"/>
        <v>0</v>
      </c>
      <c r="N158" s="29">
        <f t="shared" si="14"/>
        <v>0</v>
      </c>
      <c r="O158" s="32"/>
      <c r="P158" s="32"/>
    </row>
    <row r="159" spans="1:16" x14ac:dyDescent="0.25">
      <c r="A159" s="24">
        <v>150</v>
      </c>
      <c r="B159" s="38" t="s">
        <v>989</v>
      </c>
      <c r="C159" s="54" t="s">
        <v>990</v>
      </c>
      <c r="D159" s="38" t="s">
        <v>991</v>
      </c>
      <c r="E159" s="24" t="s">
        <v>12</v>
      </c>
      <c r="F159" s="24" t="s">
        <v>12</v>
      </c>
      <c r="G159" s="24">
        <v>1</v>
      </c>
      <c r="H159" s="27"/>
      <c r="I159" s="31"/>
      <c r="J159" s="29">
        <f t="shared" si="10"/>
        <v>0</v>
      </c>
      <c r="K159" s="29">
        <f t="shared" si="11"/>
        <v>0</v>
      </c>
      <c r="L159" s="29">
        <f t="shared" si="12"/>
        <v>0</v>
      </c>
      <c r="M159" s="29">
        <f t="shared" si="13"/>
        <v>0</v>
      </c>
      <c r="N159" s="29">
        <f t="shared" si="14"/>
        <v>0</v>
      </c>
      <c r="O159" s="32"/>
      <c r="P159" s="32"/>
    </row>
    <row r="160" spans="1:16" x14ac:dyDescent="0.25">
      <c r="A160" s="24">
        <v>151</v>
      </c>
      <c r="B160" s="25" t="s">
        <v>1041</v>
      </c>
      <c r="C160" s="26" t="s">
        <v>475</v>
      </c>
      <c r="D160" s="25" t="s">
        <v>1025</v>
      </c>
      <c r="E160" s="24" t="s">
        <v>12</v>
      </c>
      <c r="F160" s="24" t="s">
        <v>12</v>
      </c>
      <c r="G160" s="24">
        <v>1</v>
      </c>
      <c r="H160" s="27"/>
      <c r="I160" s="31"/>
      <c r="J160" s="29">
        <f t="shared" si="10"/>
        <v>0</v>
      </c>
      <c r="K160" s="29">
        <f t="shared" si="11"/>
        <v>0</v>
      </c>
      <c r="L160" s="29">
        <f t="shared" si="12"/>
        <v>0</v>
      </c>
      <c r="M160" s="29">
        <f t="shared" si="13"/>
        <v>0</v>
      </c>
      <c r="N160" s="29">
        <f t="shared" si="14"/>
        <v>0</v>
      </c>
      <c r="O160" s="32"/>
      <c r="P160" s="32"/>
    </row>
    <row r="161" spans="1:16" x14ac:dyDescent="0.25">
      <c r="A161" s="24">
        <v>152</v>
      </c>
      <c r="B161" s="33" t="s">
        <v>1028</v>
      </c>
      <c r="C161" s="34" t="s">
        <v>1010</v>
      </c>
      <c r="D161" s="33" t="s">
        <v>1029</v>
      </c>
      <c r="E161" s="35" t="s">
        <v>12</v>
      </c>
      <c r="F161" s="35" t="s">
        <v>12</v>
      </c>
      <c r="G161" s="35">
        <v>1</v>
      </c>
      <c r="H161" s="27"/>
      <c r="I161" s="31"/>
      <c r="J161" s="29">
        <f t="shared" si="10"/>
        <v>0</v>
      </c>
      <c r="K161" s="29">
        <f t="shared" si="11"/>
        <v>0</v>
      </c>
      <c r="L161" s="29">
        <f t="shared" si="12"/>
        <v>0</v>
      </c>
      <c r="M161" s="29">
        <f t="shared" si="13"/>
        <v>0</v>
      </c>
      <c r="N161" s="29">
        <f t="shared" si="14"/>
        <v>0</v>
      </c>
      <c r="O161" s="32"/>
      <c r="P161" s="32"/>
    </row>
    <row r="162" spans="1:16" x14ac:dyDescent="0.25">
      <c r="A162" s="24">
        <v>153</v>
      </c>
      <c r="B162" s="33" t="s">
        <v>1028</v>
      </c>
      <c r="C162" s="34" t="s">
        <v>1010</v>
      </c>
      <c r="D162" s="33" t="s">
        <v>1030</v>
      </c>
      <c r="E162" s="35" t="s">
        <v>12</v>
      </c>
      <c r="F162" s="35" t="s">
        <v>12</v>
      </c>
      <c r="G162" s="35">
        <v>1</v>
      </c>
      <c r="H162" s="27"/>
      <c r="I162" s="31"/>
      <c r="J162" s="29">
        <f t="shared" si="10"/>
        <v>0</v>
      </c>
      <c r="K162" s="29">
        <f t="shared" si="11"/>
        <v>0</v>
      </c>
      <c r="L162" s="29">
        <f t="shared" si="12"/>
        <v>0</v>
      </c>
      <c r="M162" s="29">
        <f t="shared" si="13"/>
        <v>0</v>
      </c>
      <c r="N162" s="29">
        <f t="shared" si="14"/>
        <v>0</v>
      </c>
      <c r="O162" s="32"/>
      <c r="P162" s="32"/>
    </row>
    <row r="163" spans="1:16" x14ac:dyDescent="0.25">
      <c r="A163" s="24">
        <v>154</v>
      </c>
      <c r="B163" s="38" t="s">
        <v>992</v>
      </c>
      <c r="C163" s="40" t="s">
        <v>980</v>
      </c>
      <c r="D163" s="38" t="s">
        <v>993</v>
      </c>
      <c r="E163" s="24" t="s">
        <v>12</v>
      </c>
      <c r="F163" s="24" t="s">
        <v>12</v>
      </c>
      <c r="G163" s="24">
        <v>1</v>
      </c>
      <c r="H163" s="27"/>
      <c r="I163" s="31"/>
      <c r="J163" s="29">
        <f t="shared" si="10"/>
        <v>0</v>
      </c>
      <c r="K163" s="29">
        <f t="shared" si="11"/>
        <v>0</v>
      </c>
      <c r="L163" s="29">
        <f t="shared" si="12"/>
        <v>0</v>
      </c>
      <c r="M163" s="29">
        <f t="shared" si="13"/>
        <v>0</v>
      </c>
      <c r="N163" s="29">
        <f t="shared" si="14"/>
        <v>0</v>
      </c>
      <c r="O163" s="32"/>
      <c r="P163" s="32"/>
    </row>
    <row r="164" spans="1:16" x14ac:dyDescent="0.25">
      <c r="A164" s="24">
        <v>155</v>
      </c>
      <c r="B164" s="25" t="s">
        <v>332</v>
      </c>
      <c r="C164" s="24" t="s">
        <v>333</v>
      </c>
      <c r="D164" s="25" t="s">
        <v>334</v>
      </c>
      <c r="E164" s="24" t="s">
        <v>12</v>
      </c>
      <c r="F164" s="24" t="s">
        <v>12</v>
      </c>
      <c r="G164" s="24">
        <v>1</v>
      </c>
      <c r="H164" s="27"/>
      <c r="I164" s="31"/>
      <c r="J164" s="29">
        <f t="shared" si="10"/>
        <v>0</v>
      </c>
      <c r="K164" s="29">
        <f t="shared" si="11"/>
        <v>0</v>
      </c>
      <c r="L164" s="29">
        <f t="shared" si="12"/>
        <v>0</v>
      </c>
      <c r="M164" s="29">
        <f t="shared" si="13"/>
        <v>0</v>
      </c>
      <c r="N164" s="29">
        <f t="shared" si="14"/>
        <v>0</v>
      </c>
      <c r="O164" s="32"/>
      <c r="P164" s="32"/>
    </row>
    <row r="165" spans="1:16" x14ac:dyDescent="0.25">
      <c r="A165" s="24">
        <v>156</v>
      </c>
      <c r="B165" s="25" t="s">
        <v>332</v>
      </c>
      <c r="C165" s="24" t="s">
        <v>333</v>
      </c>
      <c r="D165" s="25" t="s">
        <v>335</v>
      </c>
      <c r="E165" s="24" t="s">
        <v>12</v>
      </c>
      <c r="F165" s="24" t="s">
        <v>12</v>
      </c>
      <c r="G165" s="24">
        <v>3</v>
      </c>
      <c r="H165" s="27"/>
      <c r="I165" s="31"/>
      <c r="J165" s="29">
        <f t="shared" si="10"/>
        <v>0</v>
      </c>
      <c r="K165" s="29">
        <f t="shared" si="11"/>
        <v>0</v>
      </c>
      <c r="L165" s="29">
        <f t="shared" si="12"/>
        <v>0</v>
      </c>
      <c r="M165" s="29">
        <f t="shared" si="13"/>
        <v>0</v>
      </c>
      <c r="N165" s="29">
        <f t="shared" si="14"/>
        <v>0</v>
      </c>
      <c r="O165" s="32"/>
      <c r="P165" s="32"/>
    </row>
    <row r="166" spans="1:16" x14ac:dyDescent="0.25">
      <c r="A166" s="24">
        <v>157</v>
      </c>
      <c r="B166" s="25" t="s">
        <v>336</v>
      </c>
      <c r="C166" s="24" t="s">
        <v>337</v>
      </c>
      <c r="D166" s="25" t="s">
        <v>338</v>
      </c>
      <c r="E166" s="24" t="s">
        <v>12</v>
      </c>
      <c r="F166" s="24" t="s">
        <v>12</v>
      </c>
      <c r="G166" s="24">
        <v>2</v>
      </c>
      <c r="H166" s="27"/>
      <c r="I166" s="31"/>
      <c r="J166" s="29">
        <f t="shared" si="10"/>
        <v>0</v>
      </c>
      <c r="K166" s="29">
        <f t="shared" si="11"/>
        <v>0</v>
      </c>
      <c r="L166" s="29">
        <f t="shared" si="12"/>
        <v>0</v>
      </c>
      <c r="M166" s="29">
        <f t="shared" si="13"/>
        <v>0</v>
      </c>
      <c r="N166" s="29">
        <f t="shared" si="14"/>
        <v>0</v>
      </c>
      <c r="O166" s="32"/>
      <c r="P166" s="32"/>
    </row>
    <row r="167" spans="1:16" x14ac:dyDescent="0.25">
      <c r="A167" s="24">
        <v>158</v>
      </c>
      <c r="B167" s="25" t="s">
        <v>339</v>
      </c>
      <c r="C167" s="24" t="s">
        <v>340</v>
      </c>
      <c r="D167" s="25" t="s">
        <v>341</v>
      </c>
      <c r="E167" s="24" t="s">
        <v>12</v>
      </c>
      <c r="F167" s="24" t="s">
        <v>12</v>
      </c>
      <c r="G167" s="24">
        <v>1</v>
      </c>
      <c r="H167" s="27"/>
      <c r="I167" s="31"/>
      <c r="J167" s="29">
        <f t="shared" si="10"/>
        <v>0</v>
      </c>
      <c r="K167" s="29">
        <f t="shared" si="11"/>
        <v>0</v>
      </c>
      <c r="L167" s="29">
        <f t="shared" si="12"/>
        <v>0</v>
      </c>
      <c r="M167" s="29">
        <f t="shared" si="13"/>
        <v>0</v>
      </c>
      <c r="N167" s="29">
        <f t="shared" si="14"/>
        <v>0</v>
      </c>
      <c r="O167" s="32"/>
      <c r="P167" s="32"/>
    </row>
    <row r="168" spans="1:16" x14ac:dyDescent="0.25">
      <c r="A168" s="24">
        <v>159</v>
      </c>
      <c r="B168" s="25" t="s">
        <v>342</v>
      </c>
      <c r="C168" s="24" t="s">
        <v>343</v>
      </c>
      <c r="D168" s="25" t="s">
        <v>344</v>
      </c>
      <c r="E168" s="24" t="s">
        <v>12</v>
      </c>
      <c r="F168" s="24" t="s">
        <v>12</v>
      </c>
      <c r="G168" s="24">
        <v>2</v>
      </c>
      <c r="H168" s="27"/>
      <c r="I168" s="31"/>
      <c r="J168" s="29">
        <f t="shared" si="10"/>
        <v>0</v>
      </c>
      <c r="K168" s="29">
        <f t="shared" si="11"/>
        <v>0</v>
      </c>
      <c r="L168" s="29">
        <f t="shared" si="12"/>
        <v>0</v>
      </c>
      <c r="M168" s="29">
        <f t="shared" si="13"/>
        <v>0</v>
      </c>
      <c r="N168" s="29">
        <f t="shared" si="14"/>
        <v>0</v>
      </c>
      <c r="O168" s="32"/>
      <c r="P168" s="32"/>
    </row>
    <row r="169" spans="1:16" x14ac:dyDescent="0.25">
      <c r="A169" s="24">
        <v>160</v>
      </c>
      <c r="B169" s="25" t="s">
        <v>345</v>
      </c>
      <c r="C169" s="24" t="s">
        <v>343</v>
      </c>
      <c r="D169" s="25" t="s">
        <v>346</v>
      </c>
      <c r="E169" s="24" t="s">
        <v>12</v>
      </c>
      <c r="F169" s="24" t="s">
        <v>12</v>
      </c>
      <c r="G169" s="24">
        <v>4</v>
      </c>
      <c r="H169" s="27"/>
      <c r="I169" s="31"/>
      <c r="J169" s="29">
        <f t="shared" si="10"/>
        <v>0</v>
      </c>
      <c r="K169" s="29">
        <f t="shared" si="11"/>
        <v>0</v>
      </c>
      <c r="L169" s="29">
        <f t="shared" si="12"/>
        <v>0</v>
      </c>
      <c r="M169" s="29">
        <f t="shared" si="13"/>
        <v>0</v>
      </c>
      <c r="N169" s="29">
        <f t="shared" si="14"/>
        <v>0</v>
      </c>
      <c r="O169" s="32"/>
      <c r="P169" s="32"/>
    </row>
    <row r="170" spans="1:16" x14ac:dyDescent="0.25">
      <c r="A170" s="24">
        <v>161</v>
      </c>
      <c r="B170" s="25" t="s">
        <v>347</v>
      </c>
      <c r="C170" s="24" t="s">
        <v>348</v>
      </c>
      <c r="D170" s="25" t="s">
        <v>349</v>
      </c>
      <c r="E170" s="24" t="s">
        <v>12</v>
      </c>
      <c r="F170" s="24" t="s">
        <v>12</v>
      </c>
      <c r="G170" s="24">
        <v>2</v>
      </c>
      <c r="H170" s="27"/>
      <c r="I170" s="31"/>
      <c r="J170" s="29">
        <f t="shared" si="10"/>
        <v>0</v>
      </c>
      <c r="K170" s="29">
        <f t="shared" si="11"/>
        <v>0</v>
      </c>
      <c r="L170" s="29">
        <f t="shared" si="12"/>
        <v>0</v>
      </c>
      <c r="M170" s="29">
        <f t="shared" si="13"/>
        <v>0</v>
      </c>
      <c r="N170" s="29">
        <f t="shared" si="14"/>
        <v>0</v>
      </c>
      <c r="O170" s="32"/>
      <c r="P170" s="32"/>
    </row>
    <row r="171" spans="1:16" x14ac:dyDescent="0.25">
      <c r="A171" s="24">
        <v>162</v>
      </c>
      <c r="B171" s="25" t="s">
        <v>350</v>
      </c>
      <c r="C171" s="24" t="s">
        <v>351</v>
      </c>
      <c r="D171" s="25" t="s">
        <v>352</v>
      </c>
      <c r="E171" s="24" t="s">
        <v>12</v>
      </c>
      <c r="F171" s="24" t="s">
        <v>12</v>
      </c>
      <c r="G171" s="24">
        <v>2</v>
      </c>
      <c r="H171" s="27"/>
      <c r="I171" s="31"/>
      <c r="J171" s="29">
        <f t="shared" si="10"/>
        <v>0</v>
      </c>
      <c r="K171" s="29">
        <f t="shared" si="11"/>
        <v>0</v>
      </c>
      <c r="L171" s="29">
        <f t="shared" si="12"/>
        <v>0</v>
      </c>
      <c r="M171" s="29">
        <f t="shared" si="13"/>
        <v>0</v>
      </c>
      <c r="N171" s="29">
        <f t="shared" si="14"/>
        <v>0</v>
      </c>
      <c r="O171" s="32"/>
      <c r="P171" s="32"/>
    </row>
    <row r="172" spans="1:16" x14ac:dyDescent="0.25">
      <c r="A172" s="24">
        <v>163</v>
      </c>
      <c r="B172" s="38" t="s">
        <v>1045</v>
      </c>
      <c r="C172" s="24" t="s">
        <v>1046</v>
      </c>
      <c r="D172" s="25" t="s">
        <v>1047</v>
      </c>
      <c r="E172" s="24" t="s">
        <v>12</v>
      </c>
      <c r="F172" s="24" t="s">
        <v>1048</v>
      </c>
      <c r="G172" s="24">
        <v>2</v>
      </c>
      <c r="H172" s="27"/>
      <c r="I172" s="31"/>
      <c r="J172" s="29">
        <f t="shared" si="10"/>
        <v>0</v>
      </c>
      <c r="K172" s="29">
        <f t="shared" si="11"/>
        <v>0</v>
      </c>
      <c r="L172" s="29">
        <f t="shared" si="12"/>
        <v>0</v>
      </c>
      <c r="M172" s="29">
        <f t="shared" si="13"/>
        <v>0</v>
      </c>
      <c r="N172" s="29">
        <f t="shared" si="14"/>
        <v>0</v>
      </c>
      <c r="O172" s="32"/>
      <c r="P172" s="32"/>
    </row>
    <row r="173" spans="1:16" x14ac:dyDescent="0.25">
      <c r="A173" s="24">
        <v>164</v>
      </c>
      <c r="B173" s="25" t="s">
        <v>353</v>
      </c>
      <c r="C173" s="24" t="s">
        <v>354</v>
      </c>
      <c r="D173" s="25" t="s">
        <v>355</v>
      </c>
      <c r="E173" s="24" t="s">
        <v>12</v>
      </c>
      <c r="F173" s="24" t="s">
        <v>12</v>
      </c>
      <c r="G173" s="24">
        <v>12</v>
      </c>
      <c r="H173" s="27"/>
      <c r="I173" s="31"/>
      <c r="J173" s="29">
        <f t="shared" si="10"/>
        <v>0</v>
      </c>
      <c r="K173" s="29">
        <f t="shared" si="11"/>
        <v>0</v>
      </c>
      <c r="L173" s="29">
        <f t="shared" si="12"/>
        <v>0</v>
      </c>
      <c r="M173" s="29">
        <f t="shared" si="13"/>
        <v>0</v>
      </c>
      <c r="N173" s="29">
        <f t="shared" si="14"/>
        <v>0</v>
      </c>
      <c r="O173" s="32"/>
      <c r="P173" s="32"/>
    </row>
    <row r="174" spans="1:16" x14ac:dyDescent="0.25">
      <c r="A174" s="24">
        <v>165</v>
      </c>
      <c r="B174" s="25" t="s">
        <v>356</v>
      </c>
      <c r="C174" s="24" t="s">
        <v>357</v>
      </c>
      <c r="D174" s="25" t="s">
        <v>358</v>
      </c>
      <c r="E174" s="24" t="s">
        <v>12</v>
      </c>
      <c r="F174" s="24" t="s">
        <v>12</v>
      </c>
      <c r="G174" s="24">
        <v>5</v>
      </c>
      <c r="H174" s="27"/>
      <c r="I174" s="31"/>
      <c r="J174" s="29">
        <f t="shared" si="10"/>
        <v>0</v>
      </c>
      <c r="K174" s="29">
        <f t="shared" si="11"/>
        <v>0</v>
      </c>
      <c r="L174" s="29">
        <f t="shared" si="12"/>
        <v>0</v>
      </c>
      <c r="M174" s="29">
        <f t="shared" si="13"/>
        <v>0</v>
      </c>
      <c r="N174" s="29">
        <f t="shared" si="14"/>
        <v>0</v>
      </c>
      <c r="O174" s="32"/>
      <c r="P174" s="32"/>
    </row>
    <row r="175" spans="1:16" x14ac:dyDescent="0.25">
      <c r="A175" s="24">
        <v>166</v>
      </c>
      <c r="B175" s="25" t="s">
        <v>359</v>
      </c>
      <c r="C175" s="24" t="s">
        <v>360</v>
      </c>
      <c r="D175" s="25" t="s">
        <v>361</v>
      </c>
      <c r="E175" s="24" t="s">
        <v>12</v>
      </c>
      <c r="F175" s="24" t="s">
        <v>12</v>
      </c>
      <c r="G175" s="24">
        <v>60</v>
      </c>
      <c r="H175" s="27"/>
      <c r="I175" s="31"/>
      <c r="J175" s="29">
        <f t="shared" si="10"/>
        <v>0</v>
      </c>
      <c r="K175" s="29">
        <f t="shared" si="11"/>
        <v>0</v>
      </c>
      <c r="L175" s="29">
        <f t="shared" si="12"/>
        <v>0</v>
      </c>
      <c r="M175" s="29">
        <f t="shared" si="13"/>
        <v>0</v>
      </c>
      <c r="N175" s="29">
        <f t="shared" si="14"/>
        <v>0</v>
      </c>
      <c r="O175" s="32"/>
      <c r="P175" s="32"/>
    </row>
    <row r="176" spans="1:16" x14ac:dyDescent="0.25">
      <c r="A176" s="24">
        <v>167</v>
      </c>
      <c r="B176" s="25" t="s">
        <v>362</v>
      </c>
      <c r="C176" s="24" t="s">
        <v>363</v>
      </c>
      <c r="D176" s="25" t="s">
        <v>364</v>
      </c>
      <c r="E176" s="24" t="s">
        <v>12</v>
      </c>
      <c r="F176" s="24" t="s">
        <v>12</v>
      </c>
      <c r="G176" s="24">
        <v>8</v>
      </c>
      <c r="H176" s="27"/>
      <c r="I176" s="31"/>
      <c r="J176" s="29">
        <f t="shared" si="10"/>
        <v>0</v>
      </c>
      <c r="K176" s="29">
        <f t="shared" si="11"/>
        <v>0</v>
      </c>
      <c r="L176" s="29">
        <f t="shared" si="12"/>
        <v>0</v>
      </c>
      <c r="M176" s="29">
        <f t="shared" si="13"/>
        <v>0</v>
      </c>
      <c r="N176" s="29">
        <f t="shared" si="14"/>
        <v>0</v>
      </c>
      <c r="O176" s="32"/>
      <c r="P176" s="32"/>
    </row>
    <row r="177" spans="1:16" x14ac:dyDescent="0.25">
      <c r="A177" s="24">
        <v>168</v>
      </c>
      <c r="B177" s="25" t="s">
        <v>365</v>
      </c>
      <c r="C177" s="24" t="s">
        <v>366</v>
      </c>
      <c r="D177" s="25" t="s">
        <v>367</v>
      </c>
      <c r="E177" s="24" t="s">
        <v>12</v>
      </c>
      <c r="F177" s="24" t="s">
        <v>12</v>
      </c>
      <c r="G177" s="24">
        <v>1</v>
      </c>
      <c r="H177" s="27"/>
      <c r="I177" s="31"/>
      <c r="J177" s="29">
        <f t="shared" si="10"/>
        <v>0</v>
      </c>
      <c r="K177" s="29">
        <f t="shared" si="11"/>
        <v>0</v>
      </c>
      <c r="L177" s="29">
        <f t="shared" si="12"/>
        <v>0</v>
      </c>
      <c r="M177" s="29">
        <f t="shared" si="13"/>
        <v>0</v>
      </c>
      <c r="N177" s="29">
        <f t="shared" si="14"/>
        <v>0</v>
      </c>
      <c r="O177" s="32"/>
      <c r="P177" s="32"/>
    </row>
    <row r="178" spans="1:16" x14ac:dyDescent="0.25">
      <c r="A178" s="24">
        <v>169</v>
      </c>
      <c r="B178" s="25" t="s">
        <v>368</v>
      </c>
      <c r="C178" s="26"/>
      <c r="D178" s="25" t="s">
        <v>369</v>
      </c>
      <c r="E178" s="24" t="s">
        <v>12</v>
      </c>
      <c r="F178" s="24" t="s">
        <v>12</v>
      </c>
      <c r="G178" s="24">
        <v>2</v>
      </c>
      <c r="H178" s="27"/>
      <c r="I178" s="31"/>
      <c r="J178" s="29">
        <f t="shared" si="10"/>
        <v>0</v>
      </c>
      <c r="K178" s="29">
        <f t="shared" si="11"/>
        <v>0</v>
      </c>
      <c r="L178" s="29">
        <f t="shared" si="12"/>
        <v>0</v>
      </c>
      <c r="M178" s="29">
        <f t="shared" si="13"/>
        <v>0</v>
      </c>
      <c r="N178" s="29">
        <f t="shared" si="14"/>
        <v>0</v>
      </c>
      <c r="O178" s="32"/>
      <c r="P178" s="32"/>
    </row>
    <row r="179" spans="1:16" x14ac:dyDescent="0.25">
      <c r="A179" s="24">
        <v>170</v>
      </c>
      <c r="B179" s="25" t="s">
        <v>370</v>
      </c>
      <c r="C179" s="24" t="s">
        <v>371</v>
      </c>
      <c r="D179" s="25" t="s">
        <v>372</v>
      </c>
      <c r="E179" s="24" t="s">
        <v>12</v>
      </c>
      <c r="F179" s="24" t="s">
        <v>12</v>
      </c>
      <c r="G179" s="24">
        <v>55</v>
      </c>
      <c r="H179" s="27"/>
      <c r="I179" s="31"/>
      <c r="J179" s="29">
        <f t="shared" si="10"/>
        <v>0</v>
      </c>
      <c r="K179" s="29">
        <f t="shared" si="11"/>
        <v>0</v>
      </c>
      <c r="L179" s="29">
        <f t="shared" si="12"/>
        <v>0</v>
      </c>
      <c r="M179" s="29">
        <f t="shared" si="13"/>
        <v>0</v>
      </c>
      <c r="N179" s="29">
        <f t="shared" si="14"/>
        <v>0</v>
      </c>
      <c r="O179" s="32"/>
      <c r="P179" s="32"/>
    </row>
    <row r="180" spans="1:16" x14ac:dyDescent="0.25">
      <c r="A180" s="24">
        <v>171</v>
      </c>
      <c r="B180" s="25" t="s">
        <v>373</v>
      </c>
      <c r="C180" s="24" t="s">
        <v>374</v>
      </c>
      <c r="D180" s="25" t="s">
        <v>375</v>
      </c>
      <c r="E180" s="24" t="s">
        <v>12</v>
      </c>
      <c r="F180" s="24" t="s">
        <v>12</v>
      </c>
      <c r="G180" s="24">
        <v>4</v>
      </c>
      <c r="H180" s="27"/>
      <c r="I180" s="31"/>
      <c r="J180" s="29">
        <f t="shared" si="10"/>
        <v>0</v>
      </c>
      <c r="K180" s="29">
        <f t="shared" si="11"/>
        <v>0</v>
      </c>
      <c r="L180" s="29">
        <f t="shared" si="12"/>
        <v>0</v>
      </c>
      <c r="M180" s="29">
        <f t="shared" si="13"/>
        <v>0</v>
      </c>
      <c r="N180" s="29">
        <f t="shared" si="14"/>
        <v>0</v>
      </c>
      <c r="O180" s="32"/>
      <c r="P180" s="32"/>
    </row>
    <row r="181" spans="1:16" ht="25.5" x14ac:dyDescent="0.25">
      <c r="A181" s="24">
        <v>172</v>
      </c>
      <c r="B181" s="25" t="s">
        <v>376</v>
      </c>
      <c r="C181" s="24" t="s">
        <v>348</v>
      </c>
      <c r="D181" s="25" t="s">
        <v>377</v>
      </c>
      <c r="E181" s="24" t="s">
        <v>12</v>
      </c>
      <c r="F181" s="24" t="s">
        <v>12</v>
      </c>
      <c r="G181" s="24">
        <v>20</v>
      </c>
      <c r="H181" s="27"/>
      <c r="I181" s="31"/>
      <c r="J181" s="29">
        <f t="shared" si="10"/>
        <v>0</v>
      </c>
      <c r="K181" s="29">
        <f t="shared" si="11"/>
        <v>0</v>
      </c>
      <c r="L181" s="29">
        <f t="shared" si="12"/>
        <v>0</v>
      </c>
      <c r="M181" s="29">
        <f t="shared" si="13"/>
        <v>0</v>
      </c>
      <c r="N181" s="29">
        <f t="shared" si="14"/>
        <v>0</v>
      </c>
      <c r="O181" s="32"/>
      <c r="P181" s="32"/>
    </row>
    <row r="182" spans="1:16" x14ac:dyDescent="0.25">
      <c r="A182" s="24">
        <v>173</v>
      </c>
      <c r="B182" s="52" t="s">
        <v>996</v>
      </c>
      <c r="C182" s="26"/>
      <c r="D182" s="55" t="s">
        <v>998</v>
      </c>
      <c r="E182" s="24" t="s">
        <v>12</v>
      </c>
      <c r="F182" s="24" t="s">
        <v>12</v>
      </c>
      <c r="G182" s="24">
        <v>2</v>
      </c>
      <c r="H182" s="27"/>
      <c r="I182" s="31"/>
      <c r="J182" s="29">
        <f t="shared" si="10"/>
        <v>0</v>
      </c>
      <c r="K182" s="29">
        <f t="shared" si="11"/>
        <v>0</v>
      </c>
      <c r="L182" s="29">
        <f t="shared" si="12"/>
        <v>0</v>
      </c>
      <c r="M182" s="29">
        <f t="shared" si="13"/>
        <v>0</v>
      </c>
      <c r="N182" s="29">
        <f t="shared" si="14"/>
        <v>0</v>
      </c>
      <c r="O182" s="32"/>
      <c r="P182" s="32"/>
    </row>
    <row r="183" spans="1:16" x14ac:dyDescent="0.25">
      <c r="A183" s="24">
        <v>174</v>
      </c>
      <c r="B183" s="52" t="s">
        <v>996</v>
      </c>
      <c r="C183" s="26"/>
      <c r="D183" s="55" t="s">
        <v>999</v>
      </c>
      <c r="E183" s="24" t="s">
        <v>12</v>
      </c>
      <c r="F183" s="24" t="s">
        <v>12</v>
      </c>
      <c r="G183" s="24">
        <v>2</v>
      </c>
      <c r="H183" s="27"/>
      <c r="I183" s="31"/>
      <c r="J183" s="29">
        <f t="shared" si="10"/>
        <v>0</v>
      </c>
      <c r="K183" s="29">
        <f t="shared" si="11"/>
        <v>0</v>
      </c>
      <c r="L183" s="29">
        <f t="shared" si="12"/>
        <v>0</v>
      </c>
      <c r="M183" s="29">
        <f t="shared" si="13"/>
        <v>0</v>
      </c>
      <c r="N183" s="29">
        <f t="shared" si="14"/>
        <v>0</v>
      </c>
      <c r="O183" s="32"/>
      <c r="P183" s="32"/>
    </row>
    <row r="184" spans="1:16" x14ac:dyDescent="0.25">
      <c r="A184" s="24">
        <v>175</v>
      </c>
      <c r="B184" s="52" t="s">
        <v>996</v>
      </c>
      <c r="C184" s="51"/>
      <c r="D184" s="55" t="s">
        <v>995</v>
      </c>
      <c r="E184" s="24" t="s">
        <v>12</v>
      </c>
      <c r="F184" s="24" t="s">
        <v>12</v>
      </c>
      <c r="G184" s="24">
        <v>5</v>
      </c>
      <c r="H184" s="27"/>
      <c r="I184" s="31"/>
      <c r="J184" s="29">
        <f t="shared" si="10"/>
        <v>0</v>
      </c>
      <c r="K184" s="29">
        <f t="shared" si="11"/>
        <v>0</v>
      </c>
      <c r="L184" s="29">
        <f t="shared" si="12"/>
        <v>0</v>
      </c>
      <c r="M184" s="29">
        <f t="shared" si="13"/>
        <v>0</v>
      </c>
      <c r="N184" s="29">
        <f t="shared" si="14"/>
        <v>0</v>
      </c>
      <c r="O184" s="32"/>
      <c r="P184" s="32"/>
    </row>
    <row r="185" spans="1:16" x14ac:dyDescent="0.25">
      <c r="A185" s="24">
        <v>176</v>
      </c>
      <c r="B185" s="52" t="s">
        <v>996</v>
      </c>
      <c r="C185" s="26"/>
      <c r="D185" s="55" t="s">
        <v>997</v>
      </c>
      <c r="E185" s="24" t="s">
        <v>12</v>
      </c>
      <c r="F185" s="24" t="s">
        <v>12</v>
      </c>
      <c r="G185" s="24">
        <v>2</v>
      </c>
      <c r="H185" s="27"/>
      <c r="I185" s="31"/>
      <c r="J185" s="29">
        <f t="shared" si="10"/>
        <v>0</v>
      </c>
      <c r="K185" s="29">
        <f t="shared" si="11"/>
        <v>0</v>
      </c>
      <c r="L185" s="29">
        <f t="shared" si="12"/>
        <v>0</v>
      </c>
      <c r="M185" s="29">
        <f t="shared" si="13"/>
        <v>0</v>
      </c>
      <c r="N185" s="29">
        <f t="shared" si="14"/>
        <v>0</v>
      </c>
      <c r="O185" s="32"/>
      <c r="P185" s="32"/>
    </row>
    <row r="186" spans="1:16" x14ac:dyDescent="0.25">
      <c r="A186" s="24">
        <v>177</v>
      </c>
      <c r="B186" s="25" t="s">
        <v>378</v>
      </c>
      <c r="C186" s="24" t="s">
        <v>379</v>
      </c>
      <c r="D186" s="25" t="s">
        <v>380</v>
      </c>
      <c r="E186" s="24" t="s">
        <v>12</v>
      </c>
      <c r="F186" s="24" t="s">
        <v>12</v>
      </c>
      <c r="G186" s="24">
        <v>1</v>
      </c>
      <c r="H186" s="27"/>
      <c r="I186" s="31"/>
      <c r="J186" s="29">
        <f t="shared" si="10"/>
        <v>0</v>
      </c>
      <c r="K186" s="29">
        <f t="shared" si="11"/>
        <v>0</v>
      </c>
      <c r="L186" s="29">
        <f t="shared" si="12"/>
        <v>0</v>
      </c>
      <c r="M186" s="29">
        <f t="shared" si="13"/>
        <v>0</v>
      </c>
      <c r="N186" s="29">
        <f t="shared" si="14"/>
        <v>0</v>
      </c>
      <c r="O186" s="32"/>
      <c r="P186" s="32"/>
    </row>
    <row r="187" spans="1:16" x14ac:dyDescent="0.25">
      <c r="A187" s="24">
        <v>178</v>
      </c>
      <c r="B187" s="25" t="s">
        <v>381</v>
      </c>
      <c r="C187" s="24" t="s">
        <v>382</v>
      </c>
      <c r="D187" s="25" t="s">
        <v>383</v>
      </c>
      <c r="E187" s="24" t="s">
        <v>12</v>
      </c>
      <c r="F187" s="24" t="s">
        <v>12</v>
      </c>
      <c r="G187" s="24">
        <v>10</v>
      </c>
      <c r="H187" s="27"/>
      <c r="I187" s="31"/>
      <c r="J187" s="29">
        <f t="shared" si="10"/>
        <v>0</v>
      </c>
      <c r="K187" s="29">
        <f t="shared" si="11"/>
        <v>0</v>
      </c>
      <c r="L187" s="29">
        <f t="shared" si="12"/>
        <v>0</v>
      </c>
      <c r="M187" s="29">
        <f t="shared" si="13"/>
        <v>0</v>
      </c>
      <c r="N187" s="29">
        <f t="shared" si="14"/>
        <v>0</v>
      </c>
      <c r="O187" s="32"/>
      <c r="P187" s="32"/>
    </row>
    <row r="188" spans="1:16" x14ac:dyDescent="0.25">
      <c r="A188" s="24">
        <v>179</v>
      </c>
      <c r="B188" s="25" t="s">
        <v>384</v>
      </c>
      <c r="C188" s="24" t="s">
        <v>385</v>
      </c>
      <c r="D188" s="25" t="s">
        <v>386</v>
      </c>
      <c r="E188" s="24" t="s">
        <v>12</v>
      </c>
      <c r="F188" s="24" t="s">
        <v>12</v>
      </c>
      <c r="G188" s="24">
        <v>1</v>
      </c>
      <c r="H188" s="27"/>
      <c r="I188" s="31"/>
      <c r="J188" s="29">
        <f t="shared" si="10"/>
        <v>0</v>
      </c>
      <c r="K188" s="29">
        <f t="shared" si="11"/>
        <v>0</v>
      </c>
      <c r="L188" s="29">
        <f t="shared" si="12"/>
        <v>0</v>
      </c>
      <c r="M188" s="29">
        <f t="shared" si="13"/>
        <v>0</v>
      </c>
      <c r="N188" s="29">
        <f t="shared" si="14"/>
        <v>0</v>
      </c>
      <c r="O188" s="32"/>
      <c r="P188" s="32"/>
    </row>
    <row r="189" spans="1:16" x14ac:dyDescent="0.25">
      <c r="A189" s="24">
        <v>180</v>
      </c>
      <c r="B189" s="25" t="s">
        <v>387</v>
      </c>
      <c r="C189" s="24" t="s">
        <v>388</v>
      </c>
      <c r="D189" s="25" t="s">
        <v>389</v>
      </c>
      <c r="E189" s="24" t="s">
        <v>12</v>
      </c>
      <c r="F189" s="24" t="s">
        <v>12</v>
      </c>
      <c r="G189" s="24">
        <v>2</v>
      </c>
      <c r="H189" s="27"/>
      <c r="I189" s="31"/>
      <c r="J189" s="29">
        <f t="shared" si="10"/>
        <v>0</v>
      </c>
      <c r="K189" s="29">
        <f t="shared" si="11"/>
        <v>0</v>
      </c>
      <c r="L189" s="29">
        <f t="shared" si="12"/>
        <v>0</v>
      </c>
      <c r="M189" s="29">
        <f t="shared" si="13"/>
        <v>0</v>
      </c>
      <c r="N189" s="29">
        <f t="shared" si="14"/>
        <v>0</v>
      </c>
      <c r="O189" s="32"/>
      <c r="P189" s="32"/>
    </row>
    <row r="190" spans="1:16" x14ac:dyDescent="0.25">
      <c r="A190" s="24">
        <v>181</v>
      </c>
      <c r="B190" s="25" t="s">
        <v>390</v>
      </c>
      <c r="C190" s="24" t="s">
        <v>391</v>
      </c>
      <c r="D190" s="25" t="s">
        <v>392</v>
      </c>
      <c r="E190" s="24" t="s">
        <v>12</v>
      </c>
      <c r="F190" s="24" t="s">
        <v>12</v>
      </c>
      <c r="G190" s="24">
        <v>3</v>
      </c>
      <c r="H190" s="27"/>
      <c r="I190" s="31"/>
      <c r="J190" s="29">
        <f t="shared" si="10"/>
        <v>0</v>
      </c>
      <c r="K190" s="29">
        <f t="shared" si="11"/>
        <v>0</v>
      </c>
      <c r="L190" s="29">
        <f t="shared" si="12"/>
        <v>0</v>
      </c>
      <c r="M190" s="29">
        <f t="shared" si="13"/>
        <v>0</v>
      </c>
      <c r="N190" s="29">
        <f t="shared" si="14"/>
        <v>0</v>
      </c>
      <c r="O190" s="32"/>
      <c r="P190" s="32"/>
    </row>
    <row r="191" spans="1:16" ht="25.5" x14ac:dyDescent="0.25">
      <c r="A191" s="24">
        <v>182</v>
      </c>
      <c r="B191" s="25" t="s">
        <v>393</v>
      </c>
      <c r="C191" s="26" t="s">
        <v>394</v>
      </c>
      <c r="D191" s="25" t="s">
        <v>395</v>
      </c>
      <c r="E191" s="24" t="s">
        <v>12</v>
      </c>
      <c r="F191" s="24" t="s">
        <v>12</v>
      </c>
      <c r="G191" s="24">
        <v>2</v>
      </c>
      <c r="H191" s="27"/>
      <c r="I191" s="31"/>
      <c r="J191" s="29">
        <f t="shared" si="10"/>
        <v>0</v>
      </c>
      <c r="K191" s="29">
        <f t="shared" si="11"/>
        <v>0</v>
      </c>
      <c r="L191" s="29">
        <f t="shared" si="12"/>
        <v>0</v>
      </c>
      <c r="M191" s="29">
        <f t="shared" si="13"/>
        <v>0</v>
      </c>
      <c r="N191" s="29">
        <f t="shared" si="14"/>
        <v>0</v>
      </c>
      <c r="O191" s="32"/>
      <c r="P191" s="32"/>
    </row>
    <row r="192" spans="1:16" x14ac:dyDescent="0.25">
      <c r="A192" s="24">
        <v>183</v>
      </c>
      <c r="B192" s="25" t="s">
        <v>396</v>
      </c>
      <c r="C192" s="24" t="s">
        <v>397</v>
      </c>
      <c r="D192" s="25" t="s">
        <v>398</v>
      </c>
      <c r="E192" s="24" t="s">
        <v>12</v>
      </c>
      <c r="F192" s="24" t="s">
        <v>12</v>
      </c>
      <c r="G192" s="24">
        <v>20</v>
      </c>
      <c r="H192" s="27"/>
      <c r="I192" s="31"/>
      <c r="J192" s="29">
        <f t="shared" si="10"/>
        <v>0</v>
      </c>
      <c r="K192" s="29">
        <f t="shared" si="11"/>
        <v>0</v>
      </c>
      <c r="L192" s="29">
        <f t="shared" si="12"/>
        <v>0</v>
      </c>
      <c r="M192" s="29">
        <f t="shared" si="13"/>
        <v>0</v>
      </c>
      <c r="N192" s="29">
        <f t="shared" si="14"/>
        <v>0</v>
      </c>
      <c r="O192" s="32"/>
      <c r="P192" s="32"/>
    </row>
    <row r="193" spans="1:16" x14ac:dyDescent="0.25">
      <c r="A193" s="24">
        <v>184</v>
      </c>
      <c r="B193" s="25" t="s">
        <v>399</v>
      </c>
      <c r="C193" s="24" t="s">
        <v>400</v>
      </c>
      <c r="D193" s="25" t="s">
        <v>401</v>
      </c>
      <c r="E193" s="24" t="s">
        <v>12</v>
      </c>
      <c r="F193" s="24" t="s">
        <v>12</v>
      </c>
      <c r="G193" s="24">
        <v>5</v>
      </c>
      <c r="H193" s="27"/>
      <c r="I193" s="31"/>
      <c r="J193" s="29">
        <f t="shared" si="10"/>
        <v>0</v>
      </c>
      <c r="K193" s="29">
        <f t="shared" si="11"/>
        <v>0</v>
      </c>
      <c r="L193" s="29">
        <f t="shared" si="12"/>
        <v>0</v>
      </c>
      <c r="M193" s="29">
        <f t="shared" si="13"/>
        <v>0</v>
      </c>
      <c r="N193" s="29">
        <f t="shared" si="14"/>
        <v>0</v>
      </c>
      <c r="O193" s="32"/>
      <c r="P193" s="32"/>
    </row>
    <row r="194" spans="1:16" x14ac:dyDescent="0.25">
      <c r="A194" s="24">
        <v>185</v>
      </c>
      <c r="B194" s="25" t="s">
        <v>402</v>
      </c>
      <c r="C194" s="24" t="s">
        <v>403</v>
      </c>
      <c r="D194" s="25" t="s">
        <v>404</v>
      </c>
      <c r="E194" s="24" t="s">
        <v>12</v>
      </c>
      <c r="F194" s="24" t="s">
        <v>12</v>
      </c>
      <c r="G194" s="24">
        <v>5</v>
      </c>
      <c r="H194" s="27"/>
      <c r="I194" s="31"/>
      <c r="J194" s="29">
        <f t="shared" si="10"/>
        <v>0</v>
      </c>
      <c r="K194" s="29">
        <f t="shared" si="11"/>
        <v>0</v>
      </c>
      <c r="L194" s="29">
        <f t="shared" si="12"/>
        <v>0</v>
      </c>
      <c r="M194" s="29">
        <f t="shared" si="13"/>
        <v>0</v>
      </c>
      <c r="N194" s="29">
        <f t="shared" si="14"/>
        <v>0</v>
      </c>
      <c r="O194" s="32"/>
      <c r="P194" s="32"/>
    </row>
    <row r="195" spans="1:16" x14ac:dyDescent="0.25">
      <c r="A195" s="24">
        <v>186</v>
      </c>
      <c r="B195" s="25" t="s">
        <v>402</v>
      </c>
      <c r="C195" s="24" t="s">
        <v>403</v>
      </c>
      <c r="D195" s="25" t="s">
        <v>984</v>
      </c>
      <c r="E195" s="24" t="s">
        <v>12</v>
      </c>
      <c r="F195" s="24" t="s">
        <v>12</v>
      </c>
      <c r="G195" s="24">
        <v>3</v>
      </c>
      <c r="H195" s="27"/>
      <c r="I195" s="31"/>
      <c r="J195" s="29">
        <f t="shared" si="10"/>
        <v>0</v>
      </c>
      <c r="K195" s="29">
        <f t="shared" si="11"/>
        <v>0</v>
      </c>
      <c r="L195" s="29">
        <f t="shared" si="12"/>
        <v>0</v>
      </c>
      <c r="M195" s="29">
        <f t="shared" si="13"/>
        <v>0</v>
      </c>
      <c r="N195" s="29">
        <f t="shared" si="14"/>
        <v>0</v>
      </c>
      <c r="O195" s="32"/>
      <c r="P195" s="32"/>
    </row>
    <row r="196" spans="1:16" s="15" customFormat="1" x14ac:dyDescent="0.25">
      <c r="A196" s="24">
        <v>187</v>
      </c>
      <c r="B196" s="25" t="s">
        <v>402</v>
      </c>
      <c r="C196" s="24" t="s">
        <v>403</v>
      </c>
      <c r="D196" s="25" t="s">
        <v>405</v>
      </c>
      <c r="E196" s="24" t="s">
        <v>12</v>
      </c>
      <c r="F196" s="24" t="s">
        <v>12</v>
      </c>
      <c r="G196" s="24">
        <v>3</v>
      </c>
      <c r="H196" s="27"/>
      <c r="I196" s="31"/>
      <c r="J196" s="29">
        <f t="shared" si="10"/>
        <v>0</v>
      </c>
      <c r="K196" s="29">
        <f t="shared" si="11"/>
        <v>0</v>
      </c>
      <c r="L196" s="29">
        <f t="shared" si="12"/>
        <v>0</v>
      </c>
      <c r="M196" s="29">
        <f t="shared" si="13"/>
        <v>0</v>
      </c>
      <c r="N196" s="29">
        <f t="shared" si="14"/>
        <v>0</v>
      </c>
      <c r="O196" s="32"/>
      <c r="P196" s="32"/>
    </row>
    <row r="197" spans="1:16" x14ac:dyDescent="0.25">
      <c r="A197" s="24">
        <v>188</v>
      </c>
      <c r="B197" s="25" t="s">
        <v>406</v>
      </c>
      <c r="C197" s="24" t="s">
        <v>407</v>
      </c>
      <c r="D197" s="25" t="s">
        <v>408</v>
      </c>
      <c r="E197" s="24" t="s">
        <v>12</v>
      </c>
      <c r="F197" s="24" t="s">
        <v>12</v>
      </c>
      <c r="G197" s="24">
        <v>1</v>
      </c>
      <c r="H197" s="27"/>
      <c r="I197" s="31"/>
      <c r="J197" s="29">
        <f t="shared" si="10"/>
        <v>0</v>
      </c>
      <c r="K197" s="29">
        <f t="shared" si="11"/>
        <v>0</v>
      </c>
      <c r="L197" s="29">
        <f t="shared" si="12"/>
        <v>0</v>
      </c>
      <c r="M197" s="29">
        <f t="shared" si="13"/>
        <v>0</v>
      </c>
      <c r="N197" s="29">
        <f t="shared" si="14"/>
        <v>0</v>
      </c>
      <c r="O197" s="32"/>
      <c r="P197" s="32"/>
    </row>
    <row r="198" spans="1:16" x14ac:dyDescent="0.25">
      <c r="A198" s="24">
        <v>189</v>
      </c>
      <c r="B198" s="25" t="s">
        <v>409</v>
      </c>
      <c r="C198" s="24" t="s">
        <v>410</v>
      </c>
      <c r="D198" s="25" t="s">
        <v>411</v>
      </c>
      <c r="E198" s="24" t="s">
        <v>12</v>
      </c>
      <c r="F198" s="24" t="s">
        <v>12</v>
      </c>
      <c r="G198" s="24">
        <v>2</v>
      </c>
      <c r="H198" s="27"/>
      <c r="I198" s="31"/>
      <c r="J198" s="29">
        <f t="shared" si="10"/>
        <v>0</v>
      </c>
      <c r="K198" s="29">
        <f t="shared" si="11"/>
        <v>0</v>
      </c>
      <c r="L198" s="29">
        <f t="shared" si="12"/>
        <v>0</v>
      </c>
      <c r="M198" s="29">
        <f t="shared" si="13"/>
        <v>0</v>
      </c>
      <c r="N198" s="29">
        <f t="shared" si="14"/>
        <v>0</v>
      </c>
      <c r="O198" s="32"/>
      <c r="P198" s="32"/>
    </row>
    <row r="199" spans="1:16" x14ac:dyDescent="0.25">
      <c r="A199" s="24">
        <v>190</v>
      </c>
      <c r="B199" s="25" t="s">
        <v>412</v>
      </c>
      <c r="C199" s="24" t="s">
        <v>413</v>
      </c>
      <c r="D199" s="25" t="s">
        <v>414</v>
      </c>
      <c r="E199" s="24" t="s">
        <v>12</v>
      </c>
      <c r="F199" s="24" t="s">
        <v>12</v>
      </c>
      <c r="G199" s="24">
        <v>1</v>
      </c>
      <c r="H199" s="27"/>
      <c r="I199" s="31"/>
      <c r="J199" s="29">
        <f t="shared" si="10"/>
        <v>0</v>
      </c>
      <c r="K199" s="29">
        <f t="shared" si="11"/>
        <v>0</v>
      </c>
      <c r="L199" s="29">
        <f t="shared" si="12"/>
        <v>0</v>
      </c>
      <c r="M199" s="29">
        <f t="shared" si="13"/>
        <v>0</v>
      </c>
      <c r="N199" s="29">
        <f t="shared" si="14"/>
        <v>0</v>
      </c>
      <c r="O199" s="32"/>
      <c r="P199" s="32"/>
    </row>
    <row r="200" spans="1:16" ht="25.5" x14ac:dyDescent="0.25">
      <c r="A200" s="24">
        <v>191</v>
      </c>
      <c r="B200" s="25" t="s">
        <v>415</v>
      </c>
      <c r="C200" s="24" t="s">
        <v>416</v>
      </c>
      <c r="D200" s="25" t="s">
        <v>417</v>
      </c>
      <c r="E200" s="24" t="s">
        <v>12</v>
      </c>
      <c r="F200" s="24" t="s">
        <v>12</v>
      </c>
      <c r="G200" s="24">
        <v>1</v>
      </c>
      <c r="H200" s="27"/>
      <c r="I200" s="31"/>
      <c r="J200" s="29">
        <f t="shared" si="10"/>
        <v>0</v>
      </c>
      <c r="K200" s="29">
        <f t="shared" si="11"/>
        <v>0</v>
      </c>
      <c r="L200" s="29">
        <f t="shared" si="12"/>
        <v>0</v>
      </c>
      <c r="M200" s="29">
        <f t="shared" si="13"/>
        <v>0</v>
      </c>
      <c r="N200" s="29">
        <f t="shared" si="14"/>
        <v>0</v>
      </c>
      <c r="O200" s="32"/>
      <c r="P200" s="32"/>
    </row>
    <row r="201" spans="1:16" x14ac:dyDescent="0.25">
      <c r="A201" s="24">
        <v>192</v>
      </c>
      <c r="B201" s="25" t="s">
        <v>418</v>
      </c>
      <c r="C201" s="24" t="s">
        <v>419</v>
      </c>
      <c r="D201" s="25" t="s">
        <v>420</v>
      </c>
      <c r="E201" s="24" t="s">
        <v>12</v>
      </c>
      <c r="F201" s="24" t="s">
        <v>12</v>
      </c>
      <c r="G201" s="24">
        <v>2</v>
      </c>
      <c r="H201" s="27"/>
      <c r="I201" s="31"/>
      <c r="J201" s="29">
        <f t="shared" si="10"/>
        <v>0</v>
      </c>
      <c r="K201" s="29">
        <f t="shared" si="11"/>
        <v>0</v>
      </c>
      <c r="L201" s="29">
        <f t="shared" si="12"/>
        <v>0</v>
      </c>
      <c r="M201" s="29">
        <f t="shared" si="13"/>
        <v>0</v>
      </c>
      <c r="N201" s="29">
        <f t="shared" si="14"/>
        <v>0</v>
      </c>
      <c r="O201" s="48"/>
      <c r="P201" s="48"/>
    </row>
    <row r="202" spans="1:16" x14ac:dyDescent="0.25">
      <c r="A202" s="24">
        <v>193</v>
      </c>
      <c r="B202" s="25" t="s">
        <v>1039</v>
      </c>
      <c r="C202" s="51" t="s">
        <v>1002</v>
      </c>
      <c r="D202" s="52" t="s">
        <v>1003</v>
      </c>
      <c r="E202" s="56" t="s">
        <v>1004</v>
      </c>
      <c r="F202" s="56" t="s">
        <v>1004</v>
      </c>
      <c r="G202" s="24">
        <v>1</v>
      </c>
      <c r="H202" s="27"/>
      <c r="I202" s="31"/>
      <c r="J202" s="29">
        <f t="shared" si="10"/>
        <v>0</v>
      </c>
      <c r="K202" s="29">
        <f t="shared" si="11"/>
        <v>0</v>
      </c>
      <c r="L202" s="29">
        <f t="shared" si="12"/>
        <v>0</v>
      </c>
      <c r="M202" s="29">
        <f t="shared" si="13"/>
        <v>0</v>
      </c>
      <c r="N202" s="29">
        <f t="shared" si="14"/>
        <v>0</v>
      </c>
      <c r="O202" s="32"/>
      <c r="P202" s="32"/>
    </row>
    <row r="203" spans="1:16" x14ac:dyDescent="0.25">
      <c r="A203" s="24">
        <v>194</v>
      </c>
      <c r="B203" s="25" t="s">
        <v>421</v>
      </c>
      <c r="C203" s="24" t="s">
        <v>422</v>
      </c>
      <c r="D203" s="25" t="s">
        <v>423</v>
      </c>
      <c r="E203" s="24" t="s">
        <v>12</v>
      </c>
      <c r="F203" s="24" t="s">
        <v>12</v>
      </c>
      <c r="G203" s="24">
        <v>2</v>
      </c>
      <c r="H203" s="27"/>
      <c r="I203" s="31"/>
      <c r="J203" s="29">
        <f t="shared" ref="J203:J223" si="15">H203/100*I203</f>
        <v>0</v>
      </c>
      <c r="K203" s="29">
        <f t="shared" ref="K203:K223" si="16">H203+J203</f>
        <v>0</v>
      </c>
      <c r="L203" s="29">
        <f t="shared" ref="L203:L223" si="17">G203*H203</f>
        <v>0</v>
      </c>
      <c r="M203" s="29">
        <f t="shared" ref="M203:M223" si="18">L203/100*I203</f>
        <v>0</v>
      </c>
      <c r="N203" s="29">
        <f t="shared" ref="N203:N223" si="19">L203+M203</f>
        <v>0</v>
      </c>
      <c r="O203" s="32"/>
      <c r="P203" s="32"/>
    </row>
    <row r="204" spans="1:16" x14ac:dyDescent="0.25">
      <c r="A204" s="24">
        <v>195</v>
      </c>
      <c r="B204" s="25" t="s">
        <v>424</v>
      </c>
      <c r="C204" s="26" t="s">
        <v>425</v>
      </c>
      <c r="D204" s="25" t="s">
        <v>426</v>
      </c>
      <c r="E204" s="24" t="s">
        <v>12</v>
      </c>
      <c r="F204" s="24" t="s">
        <v>12</v>
      </c>
      <c r="G204" s="24">
        <v>3</v>
      </c>
      <c r="H204" s="27"/>
      <c r="I204" s="31"/>
      <c r="J204" s="29">
        <f t="shared" si="15"/>
        <v>0</v>
      </c>
      <c r="K204" s="29">
        <f t="shared" si="16"/>
        <v>0</v>
      </c>
      <c r="L204" s="29">
        <f t="shared" si="17"/>
        <v>0</v>
      </c>
      <c r="M204" s="29">
        <f t="shared" si="18"/>
        <v>0</v>
      </c>
      <c r="N204" s="29">
        <f t="shared" si="19"/>
        <v>0</v>
      </c>
      <c r="O204" s="32"/>
      <c r="P204" s="32"/>
    </row>
    <row r="205" spans="1:16" x14ac:dyDescent="0.25">
      <c r="A205" s="24">
        <v>196</v>
      </c>
      <c r="B205" s="25" t="s">
        <v>427</v>
      </c>
      <c r="C205" s="57" t="s">
        <v>428</v>
      </c>
      <c r="D205" s="25" t="s">
        <v>429</v>
      </c>
      <c r="E205" s="24" t="s">
        <v>12</v>
      </c>
      <c r="F205" s="24" t="s">
        <v>12</v>
      </c>
      <c r="G205" s="24">
        <v>1</v>
      </c>
      <c r="H205" s="27"/>
      <c r="I205" s="31"/>
      <c r="J205" s="29">
        <f t="shared" si="15"/>
        <v>0</v>
      </c>
      <c r="K205" s="29">
        <f t="shared" si="16"/>
        <v>0</v>
      </c>
      <c r="L205" s="29">
        <f t="shared" si="17"/>
        <v>0</v>
      </c>
      <c r="M205" s="29">
        <f t="shared" si="18"/>
        <v>0</v>
      </c>
      <c r="N205" s="29">
        <f t="shared" si="19"/>
        <v>0</v>
      </c>
      <c r="O205" s="32"/>
      <c r="P205" s="32"/>
    </row>
    <row r="206" spans="1:16" x14ac:dyDescent="0.25">
      <c r="A206" s="24">
        <v>197</v>
      </c>
      <c r="B206" s="25" t="s">
        <v>430</v>
      </c>
      <c r="C206" s="24" t="s">
        <v>431</v>
      </c>
      <c r="D206" s="25" t="s">
        <v>432</v>
      </c>
      <c r="E206" s="24" t="s">
        <v>12</v>
      </c>
      <c r="F206" s="24" t="s">
        <v>12</v>
      </c>
      <c r="G206" s="24">
        <v>5</v>
      </c>
      <c r="H206" s="27"/>
      <c r="I206" s="31"/>
      <c r="J206" s="29">
        <f t="shared" si="15"/>
        <v>0</v>
      </c>
      <c r="K206" s="29">
        <f t="shared" si="16"/>
        <v>0</v>
      </c>
      <c r="L206" s="29">
        <f t="shared" si="17"/>
        <v>0</v>
      </c>
      <c r="M206" s="29">
        <f t="shared" si="18"/>
        <v>0</v>
      </c>
      <c r="N206" s="29">
        <f t="shared" si="19"/>
        <v>0</v>
      </c>
      <c r="O206" s="32"/>
      <c r="P206" s="32"/>
    </row>
    <row r="207" spans="1:16" x14ac:dyDescent="0.25">
      <c r="A207" s="24">
        <v>198</v>
      </c>
      <c r="B207" s="25" t="s">
        <v>1018</v>
      </c>
      <c r="C207" s="24" t="s">
        <v>1000</v>
      </c>
      <c r="D207" s="25" t="s">
        <v>1019</v>
      </c>
      <c r="E207" s="24" t="s">
        <v>12</v>
      </c>
      <c r="F207" s="24" t="s">
        <v>12</v>
      </c>
      <c r="G207" s="24">
        <v>2</v>
      </c>
      <c r="H207" s="27"/>
      <c r="I207" s="31"/>
      <c r="J207" s="29">
        <f t="shared" si="15"/>
        <v>0</v>
      </c>
      <c r="K207" s="29">
        <f t="shared" si="16"/>
        <v>0</v>
      </c>
      <c r="L207" s="29">
        <f t="shared" si="17"/>
        <v>0</v>
      </c>
      <c r="M207" s="29">
        <f t="shared" si="18"/>
        <v>0</v>
      </c>
      <c r="N207" s="29">
        <f t="shared" si="19"/>
        <v>0</v>
      </c>
      <c r="O207" s="32"/>
      <c r="P207" s="32"/>
    </row>
    <row r="208" spans="1:16" x14ac:dyDescent="0.25">
      <c r="A208" s="24">
        <v>199</v>
      </c>
      <c r="B208" s="25" t="s">
        <v>433</v>
      </c>
      <c r="C208" s="24" t="s">
        <v>434</v>
      </c>
      <c r="D208" s="25" t="s">
        <v>435</v>
      </c>
      <c r="E208" s="24" t="s">
        <v>12</v>
      </c>
      <c r="F208" s="24" t="s">
        <v>12</v>
      </c>
      <c r="G208" s="24">
        <v>2</v>
      </c>
      <c r="H208" s="27"/>
      <c r="I208" s="31"/>
      <c r="J208" s="29">
        <f t="shared" si="15"/>
        <v>0</v>
      </c>
      <c r="K208" s="29">
        <f t="shared" si="16"/>
        <v>0</v>
      </c>
      <c r="L208" s="29">
        <f t="shared" si="17"/>
        <v>0</v>
      </c>
      <c r="M208" s="29">
        <f t="shared" si="18"/>
        <v>0</v>
      </c>
      <c r="N208" s="29">
        <f t="shared" si="19"/>
        <v>0</v>
      </c>
      <c r="O208" s="32"/>
      <c r="P208" s="32"/>
    </row>
    <row r="209" spans="1:16" x14ac:dyDescent="0.25">
      <c r="A209" s="24">
        <v>200</v>
      </c>
      <c r="B209" s="25" t="s">
        <v>436</v>
      </c>
      <c r="C209" s="24" t="s">
        <v>437</v>
      </c>
      <c r="D209" s="25" t="s">
        <v>438</v>
      </c>
      <c r="E209" s="24" t="s">
        <v>12</v>
      </c>
      <c r="F209" s="24" t="s">
        <v>12</v>
      </c>
      <c r="G209" s="24">
        <v>65</v>
      </c>
      <c r="H209" s="27"/>
      <c r="I209" s="31"/>
      <c r="J209" s="29">
        <f t="shared" si="15"/>
        <v>0</v>
      </c>
      <c r="K209" s="29">
        <f t="shared" si="16"/>
        <v>0</v>
      </c>
      <c r="L209" s="29">
        <f t="shared" si="17"/>
        <v>0</v>
      </c>
      <c r="M209" s="29">
        <f t="shared" si="18"/>
        <v>0</v>
      </c>
      <c r="N209" s="29">
        <f t="shared" si="19"/>
        <v>0</v>
      </c>
      <c r="O209" s="32"/>
      <c r="P209" s="32"/>
    </row>
    <row r="210" spans="1:16" x14ac:dyDescent="0.25">
      <c r="A210" s="24">
        <v>201</v>
      </c>
      <c r="B210" s="25" t="s">
        <v>436</v>
      </c>
      <c r="C210" s="24" t="s">
        <v>437</v>
      </c>
      <c r="D210" s="25" t="s">
        <v>439</v>
      </c>
      <c r="E210" s="24" t="s">
        <v>12</v>
      </c>
      <c r="F210" s="24" t="s">
        <v>12</v>
      </c>
      <c r="G210" s="24">
        <v>2</v>
      </c>
      <c r="H210" s="27"/>
      <c r="I210" s="31"/>
      <c r="J210" s="29">
        <f t="shared" si="15"/>
        <v>0</v>
      </c>
      <c r="K210" s="29">
        <f t="shared" si="16"/>
        <v>0</v>
      </c>
      <c r="L210" s="29">
        <f t="shared" si="17"/>
        <v>0</v>
      </c>
      <c r="M210" s="29">
        <f t="shared" si="18"/>
        <v>0</v>
      </c>
      <c r="N210" s="29">
        <f t="shared" si="19"/>
        <v>0</v>
      </c>
      <c r="O210" s="32"/>
      <c r="P210" s="32"/>
    </row>
    <row r="211" spans="1:16" x14ac:dyDescent="0.25">
      <c r="A211" s="24">
        <v>202</v>
      </c>
      <c r="B211" s="25" t="s">
        <v>440</v>
      </c>
      <c r="C211" s="26"/>
      <c r="D211" s="25" t="s">
        <v>441</v>
      </c>
      <c r="E211" s="24" t="s">
        <v>12</v>
      </c>
      <c r="F211" s="24" t="s">
        <v>12</v>
      </c>
      <c r="G211" s="24">
        <v>2</v>
      </c>
      <c r="H211" s="27"/>
      <c r="I211" s="31"/>
      <c r="J211" s="29">
        <f t="shared" si="15"/>
        <v>0</v>
      </c>
      <c r="K211" s="29">
        <f t="shared" si="16"/>
        <v>0</v>
      </c>
      <c r="L211" s="29">
        <f t="shared" si="17"/>
        <v>0</v>
      </c>
      <c r="M211" s="29">
        <f t="shared" si="18"/>
        <v>0</v>
      </c>
      <c r="N211" s="29">
        <f t="shared" si="19"/>
        <v>0</v>
      </c>
      <c r="O211" s="32"/>
      <c r="P211" s="32"/>
    </row>
    <row r="212" spans="1:16" x14ac:dyDescent="0.25">
      <c r="A212" s="24">
        <v>203</v>
      </c>
      <c r="B212" s="25" t="s">
        <v>442</v>
      </c>
      <c r="C212" s="24" t="s">
        <v>443</v>
      </c>
      <c r="D212" s="25" t="s">
        <v>444</v>
      </c>
      <c r="E212" s="24" t="s">
        <v>12</v>
      </c>
      <c r="F212" s="24" t="s">
        <v>12</v>
      </c>
      <c r="G212" s="24">
        <v>2</v>
      </c>
      <c r="H212" s="27"/>
      <c r="I212" s="31"/>
      <c r="J212" s="29">
        <f t="shared" si="15"/>
        <v>0</v>
      </c>
      <c r="K212" s="29">
        <f t="shared" si="16"/>
        <v>0</v>
      </c>
      <c r="L212" s="29">
        <f t="shared" si="17"/>
        <v>0</v>
      </c>
      <c r="M212" s="29">
        <f t="shared" si="18"/>
        <v>0</v>
      </c>
      <c r="N212" s="29">
        <f t="shared" si="19"/>
        <v>0</v>
      </c>
      <c r="O212" s="32"/>
      <c r="P212" s="32"/>
    </row>
    <row r="213" spans="1:16" x14ac:dyDescent="0.25">
      <c r="A213" s="24">
        <v>204</v>
      </c>
      <c r="B213" s="25" t="s">
        <v>445</v>
      </c>
      <c r="C213" s="24" t="s">
        <v>446</v>
      </c>
      <c r="D213" s="25" t="s">
        <v>447</v>
      </c>
      <c r="E213" s="24" t="s">
        <v>12</v>
      </c>
      <c r="F213" s="24" t="s">
        <v>12</v>
      </c>
      <c r="G213" s="24">
        <v>5</v>
      </c>
      <c r="H213" s="27"/>
      <c r="I213" s="31"/>
      <c r="J213" s="29">
        <f t="shared" si="15"/>
        <v>0</v>
      </c>
      <c r="K213" s="29">
        <f t="shared" si="16"/>
        <v>0</v>
      </c>
      <c r="L213" s="29">
        <f t="shared" si="17"/>
        <v>0</v>
      </c>
      <c r="M213" s="29">
        <f t="shared" si="18"/>
        <v>0</v>
      </c>
      <c r="N213" s="29">
        <f t="shared" si="19"/>
        <v>0</v>
      </c>
      <c r="O213" s="32"/>
      <c r="P213" s="32"/>
    </row>
    <row r="214" spans="1:16" x14ac:dyDescent="0.25">
      <c r="A214" s="24">
        <v>205</v>
      </c>
      <c r="B214" s="25" t="s">
        <v>448</v>
      </c>
      <c r="C214" s="24" t="s">
        <v>449</v>
      </c>
      <c r="D214" s="25" t="s">
        <v>450</v>
      </c>
      <c r="E214" s="24" t="s">
        <v>12</v>
      </c>
      <c r="F214" s="24" t="s">
        <v>12</v>
      </c>
      <c r="G214" s="24">
        <v>2</v>
      </c>
      <c r="H214" s="27"/>
      <c r="I214" s="31"/>
      <c r="J214" s="29">
        <f t="shared" si="15"/>
        <v>0</v>
      </c>
      <c r="K214" s="29">
        <f t="shared" si="16"/>
        <v>0</v>
      </c>
      <c r="L214" s="29">
        <f t="shared" si="17"/>
        <v>0</v>
      </c>
      <c r="M214" s="29">
        <f t="shared" si="18"/>
        <v>0</v>
      </c>
      <c r="N214" s="29">
        <f t="shared" si="19"/>
        <v>0</v>
      </c>
      <c r="O214" s="32"/>
      <c r="P214" s="32"/>
    </row>
    <row r="215" spans="1:16" x14ac:dyDescent="0.25">
      <c r="A215" s="24">
        <v>206</v>
      </c>
      <c r="B215" s="25" t="s">
        <v>451</v>
      </c>
      <c r="C215" s="24" t="s">
        <v>449</v>
      </c>
      <c r="D215" s="25" t="s">
        <v>452</v>
      </c>
      <c r="E215" s="24" t="s">
        <v>12</v>
      </c>
      <c r="F215" s="24" t="s">
        <v>12</v>
      </c>
      <c r="G215" s="24">
        <v>2</v>
      </c>
      <c r="H215" s="27"/>
      <c r="I215" s="31"/>
      <c r="J215" s="29">
        <f t="shared" si="15"/>
        <v>0</v>
      </c>
      <c r="K215" s="29">
        <f t="shared" si="16"/>
        <v>0</v>
      </c>
      <c r="L215" s="29">
        <f t="shared" si="17"/>
        <v>0</v>
      </c>
      <c r="M215" s="29">
        <f t="shared" si="18"/>
        <v>0</v>
      </c>
      <c r="N215" s="29">
        <f t="shared" si="19"/>
        <v>0</v>
      </c>
      <c r="O215" s="32"/>
      <c r="P215" s="32"/>
    </row>
    <row r="216" spans="1:16" x14ac:dyDescent="0.25">
      <c r="A216" s="24">
        <v>207</v>
      </c>
      <c r="B216" s="25" t="s">
        <v>453</v>
      </c>
      <c r="C216" s="44" t="s">
        <v>454</v>
      </c>
      <c r="D216" s="25" t="s">
        <v>455</v>
      </c>
      <c r="E216" s="24" t="s">
        <v>12</v>
      </c>
      <c r="F216" s="24" t="s">
        <v>12</v>
      </c>
      <c r="G216" s="24">
        <v>10</v>
      </c>
      <c r="H216" s="27"/>
      <c r="I216" s="31"/>
      <c r="J216" s="29">
        <f t="shared" si="15"/>
        <v>0</v>
      </c>
      <c r="K216" s="29">
        <f t="shared" si="16"/>
        <v>0</v>
      </c>
      <c r="L216" s="29">
        <f t="shared" si="17"/>
        <v>0</v>
      </c>
      <c r="M216" s="29">
        <f t="shared" si="18"/>
        <v>0</v>
      </c>
      <c r="N216" s="29">
        <f t="shared" si="19"/>
        <v>0</v>
      </c>
      <c r="O216" s="32"/>
      <c r="P216" s="32"/>
    </row>
    <row r="217" spans="1:16" x14ac:dyDescent="0.25">
      <c r="A217" s="24">
        <v>208</v>
      </c>
      <c r="B217" s="25" t="s">
        <v>456</v>
      </c>
      <c r="C217" s="24" t="s">
        <v>457</v>
      </c>
      <c r="D217" s="25" t="s">
        <v>458</v>
      </c>
      <c r="E217" s="24" t="s">
        <v>12</v>
      </c>
      <c r="F217" s="24" t="s">
        <v>12</v>
      </c>
      <c r="G217" s="24">
        <v>2</v>
      </c>
      <c r="H217" s="27"/>
      <c r="I217" s="31"/>
      <c r="J217" s="29">
        <f t="shared" si="15"/>
        <v>0</v>
      </c>
      <c r="K217" s="29">
        <f t="shared" si="16"/>
        <v>0</v>
      </c>
      <c r="L217" s="29">
        <f t="shared" si="17"/>
        <v>0</v>
      </c>
      <c r="M217" s="29">
        <f t="shared" si="18"/>
        <v>0</v>
      </c>
      <c r="N217" s="29">
        <f t="shared" si="19"/>
        <v>0</v>
      </c>
      <c r="O217" s="32"/>
      <c r="P217" s="32"/>
    </row>
    <row r="218" spans="1:16" ht="25.5" x14ac:dyDescent="0.25">
      <c r="A218" s="24">
        <v>209</v>
      </c>
      <c r="B218" s="25" t="s">
        <v>459</v>
      </c>
      <c r="C218" s="24" t="s">
        <v>460</v>
      </c>
      <c r="D218" s="25" t="s">
        <v>461</v>
      </c>
      <c r="E218" s="24" t="s">
        <v>12</v>
      </c>
      <c r="F218" s="24" t="s">
        <v>12</v>
      </c>
      <c r="G218" s="24">
        <v>3</v>
      </c>
      <c r="H218" s="27"/>
      <c r="I218" s="31"/>
      <c r="J218" s="29">
        <f t="shared" si="15"/>
        <v>0</v>
      </c>
      <c r="K218" s="29">
        <f t="shared" si="16"/>
        <v>0</v>
      </c>
      <c r="L218" s="29">
        <f t="shared" si="17"/>
        <v>0</v>
      </c>
      <c r="M218" s="29">
        <f t="shared" si="18"/>
        <v>0</v>
      </c>
      <c r="N218" s="29">
        <f t="shared" si="19"/>
        <v>0</v>
      </c>
      <c r="O218" s="32"/>
      <c r="P218" s="32"/>
    </row>
    <row r="219" spans="1:16" x14ac:dyDescent="0.25">
      <c r="A219" s="24">
        <v>210</v>
      </c>
      <c r="B219" s="25" t="s">
        <v>462</v>
      </c>
      <c r="C219" s="58" t="s">
        <v>463</v>
      </c>
      <c r="D219" s="25" t="s">
        <v>464</v>
      </c>
      <c r="E219" s="24" t="s">
        <v>12</v>
      </c>
      <c r="F219" s="24" t="s">
        <v>12</v>
      </c>
      <c r="G219" s="24">
        <v>5</v>
      </c>
      <c r="H219" s="27"/>
      <c r="I219" s="31"/>
      <c r="J219" s="29">
        <f t="shared" si="15"/>
        <v>0</v>
      </c>
      <c r="K219" s="29">
        <f t="shared" si="16"/>
        <v>0</v>
      </c>
      <c r="L219" s="29">
        <f t="shared" si="17"/>
        <v>0</v>
      </c>
      <c r="M219" s="29">
        <f t="shared" si="18"/>
        <v>0</v>
      </c>
      <c r="N219" s="29">
        <f t="shared" si="19"/>
        <v>0</v>
      </c>
      <c r="O219" s="32"/>
      <c r="P219" s="32"/>
    </row>
    <row r="220" spans="1:16" x14ac:dyDescent="0.25">
      <c r="A220" s="24">
        <v>211</v>
      </c>
      <c r="B220" s="25" t="s">
        <v>465</v>
      </c>
      <c r="C220" s="24" t="s">
        <v>466</v>
      </c>
      <c r="D220" s="25" t="s">
        <v>467</v>
      </c>
      <c r="E220" s="24" t="s">
        <v>12</v>
      </c>
      <c r="F220" s="24" t="s">
        <v>12</v>
      </c>
      <c r="G220" s="24">
        <v>40</v>
      </c>
      <c r="H220" s="27"/>
      <c r="I220" s="31"/>
      <c r="J220" s="29">
        <f t="shared" si="15"/>
        <v>0</v>
      </c>
      <c r="K220" s="29">
        <f t="shared" si="16"/>
        <v>0</v>
      </c>
      <c r="L220" s="29">
        <f t="shared" si="17"/>
        <v>0</v>
      </c>
      <c r="M220" s="29">
        <f t="shared" si="18"/>
        <v>0</v>
      </c>
      <c r="N220" s="29">
        <f t="shared" si="19"/>
        <v>0</v>
      </c>
      <c r="O220" s="32"/>
      <c r="P220" s="32"/>
    </row>
    <row r="221" spans="1:16" x14ac:dyDescent="0.25">
      <c r="A221" s="24">
        <v>212</v>
      </c>
      <c r="B221" s="25" t="s">
        <v>465</v>
      </c>
      <c r="C221" s="24" t="s">
        <v>466</v>
      </c>
      <c r="D221" s="25" t="s">
        <v>468</v>
      </c>
      <c r="E221" s="24" t="s">
        <v>12</v>
      </c>
      <c r="F221" s="24" t="s">
        <v>12</v>
      </c>
      <c r="G221" s="24">
        <v>60</v>
      </c>
      <c r="H221" s="27"/>
      <c r="I221" s="31"/>
      <c r="J221" s="29">
        <f t="shared" si="15"/>
        <v>0</v>
      </c>
      <c r="K221" s="29">
        <f t="shared" si="16"/>
        <v>0</v>
      </c>
      <c r="L221" s="29">
        <f t="shared" si="17"/>
        <v>0</v>
      </c>
      <c r="M221" s="29">
        <f t="shared" si="18"/>
        <v>0</v>
      </c>
      <c r="N221" s="29">
        <f t="shared" si="19"/>
        <v>0</v>
      </c>
      <c r="O221" s="32"/>
      <c r="P221" s="32"/>
    </row>
    <row r="222" spans="1:16" x14ac:dyDescent="0.25">
      <c r="A222" s="24">
        <v>213</v>
      </c>
      <c r="B222" s="59" t="s">
        <v>1013</v>
      </c>
      <c r="C222" s="60" t="s">
        <v>470</v>
      </c>
      <c r="D222" s="59" t="s">
        <v>1021</v>
      </c>
      <c r="E222" s="24" t="s">
        <v>12</v>
      </c>
      <c r="F222" s="24" t="s">
        <v>12</v>
      </c>
      <c r="G222" s="60">
        <v>6</v>
      </c>
      <c r="H222" s="27"/>
      <c r="I222" s="31"/>
      <c r="J222" s="29">
        <f t="shared" si="15"/>
        <v>0</v>
      </c>
      <c r="K222" s="29">
        <f t="shared" si="16"/>
        <v>0</v>
      </c>
      <c r="L222" s="29">
        <f t="shared" si="17"/>
        <v>0</v>
      </c>
      <c r="M222" s="29">
        <f t="shared" si="18"/>
        <v>0</v>
      </c>
      <c r="N222" s="29">
        <f t="shared" si="19"/>
        <v>0</v>
      </c>
      <c r="O222" s="32"/>
      <c r="P222" s="32"/>
    </row>
    <row r="223" spans="1:16" x14ac:dyDescent="0.25">
      <c r="A223" s="24">
        <v>214</v>
      </c>
      <c r="B223" s="25" t="s">
        <v>469</v>
      </c>
      <c r="C223" s="24" t="s">
        <v>470</v>
      </c>
      <c r="D223" s="25" t="s">
        <v>471</v>
      </c>
      <c r="E223" s="24" t="s">
        <v>12</v>
      </c>
      <c r="F223" s="24" t="s">
        <v>12</v>
      </c>
      <c r="G223" s="24">
        <v>10</v>
      </c>
      <c r="H223" s="27"/>
      <c r="I223" s="31"/>
      <c r="J223" s="29">
        <f t="shared" si="15"/>
        <v>0</v>
      </c>
      <c r="K223" s="29">
        <f t="shared" si="16"/>
        <v>0</v>
      </c>
      <c r="L223" s="29">
        <f t="shared" si="17"/>
        <v>0</v>
      </c>
      <c r="M223" s="29">
        <f t="shared" si="18"/>
        <v>0</v>
      </c>
      <c r="N223" s="29">
        <f t="shared" si="19"/>
        <v>0</v>
      </c>
      <c r="O223" s="32"/>
      <c r="P223" s="32"/>
    </row>
    <row r="224" spans="1:16" ht="15.75" thickBot="1" x14ac:dyDescent="0.3"/>
    <row r="225" spans="2:17" ht="48.75" customHeight="1" thickBot="1" x14ac:dyDescent="0.3">
      <c r="H225" s="77" t="s">
        <v>1070</v>
      </c>
      <c r="I225" s="78"/>
      <c r="J225" s="79"/>
      <c r="K225" s="80">
        <f>SUM(L10:L223)</f>
        <v>0</v>
      </c>
      <c r="L225" s="81"/>
      <c r="N225" s="23">
        <f>SUM(N10:N223)</f>
        <v>0</v>
      </c>
      <c r="O225" s="82" t="s">
        <v>1071</v>
      </c>
      <c r="P225" s="83"/>
    </row>
    <row r="226" spans="2:17" ht="48.75" customHeight="1" x14ac:dyDescent="0.25">
      <c r="H226" s="20"/>
      <c r="I226" s="20"/>
      <c r="J226" s="20"/>
      <c r="K226" s="22"/>
      <c r="L226" s="22"/>
      <c r="N226" s="21"/>
      <c r="O226" s="10"/>
      <c r="P226" s="10"/>
    </row>
    <row r="227" spans="2:17" x14ac:dyDescent="0.25">
      <c r="B227" s="3"/>
      <c r="C227" s="3"/>
      <c r="D227" s="3"/>
      <c r="E227" s="3"/>
      <c r="F227" s="3"/>
      <c r="G227" s="3"/>
    </row>
    <row r="228" spans="2:17" ht="21.75" customHeight="1" x14ac:dyDescent="0.25">
      <c r="B228" s="3"/>
      <c r="C228" s="3"/>
      <c r="D228" s="3"/>
      <c r="E228" s="3"/>
      <c r="F228" s="3"/>
      <c r="G228" s="3"/>
      <c r="H228" s="84" t="s">
        <v>1072</v>
      </c>
      <c r="I228" s="84"/>
      <c r="J228" s="84"/>
      <c r="K228" s="84"/>
      <c r="L228" s="84"/>
      <c r="N228" s="85" t="s">
        <v>1073</v>
      </c>
      <c r="O228" s="85"/>
      <c r="P228" s="85"/>
    </row>
    <row r="229" spans="2:17" ht="30" customHeight="1" x14ac:dyDescent="0.25">
      <c r="B229" s="3"/>
      <c r="C229" s="3"/>
      <c r="D229" s="3"/>
      <c r="E229" s="3"/>
      <c r="F229" s="3"/>
      <c r="G229" s="3"/>
      <c r="N229" s="76" t="s">
        <v>1074</v>
      </c>
      <c r="O229" s="76"/>
      <c r="P229" s="76"/>
      <c r="Q229" s="2"/>
    </row>
    <row r="230" spans="2:17" x14ac:dyDescent="0.25">
      <c r="B230" s="3"/>
      <c r="C230" s="3"/>
      <c r="D230" s="3"/>
      <c r="E230" s="3"/>
      <c r="F230" s="3"/>
      <c r="G230" s="3"/>
    </row>
    <row r="231" spans="2:17" x14ac:dyDescent="0.25">
      <c r="B231" s="3"/>
      <c r="C231" s="3"/>
      <c r="D231" s="3"/>
      <c r="E231" s="3"/>
      <c r="F231" s="3"/>
      <c r="G231" s="3"/>
    </row>
    <row r="232" spans="2:17" x14ac:dyDescent="0.25">
      <c r="B232" s="3"/>
      <c r="C232" s="3"/>
      <c r="D232" s="3"/>
      <c r="E232" s="3"/>
      <c r="F232" s="3"/>
      <c r="G232" s="3"/>
    </row>
    <row r="233" spans="2:17" x14ac:dyDescent="0.25">
      <c r="B233" s="3"/>
      <c r="C233" s="3"/>
      <c r="D233" s="3"/>
      <c r="E233" s="3"/>
      <c r="F233" s="3"/>
      <c r="G233" s="3"/>
    </row>
    <row r="234" spans="2:17" x14ac:dyDescent="0.25">
      <c r="C234" s="17"/>
    </row>
    <row r="235" spans="2:17" x14ac:dyDescent="0.25">
      <c r="C235" s="17"/>
    </row>
  </sheetData>
  <sortState ref="B4:G217">
    <sortCondition ref="B4:B217"/>
  </sortState>
  <mergeCells count="15">
    <mergeCell ref="N229:P229"/>
    <mergeCell ref="H225:J225"/>
    <mergeCell ref="K225:L225"/>
    <mergeCell ref="O225:P225"/>
    <mergeCell ref="H228:L228"/>
    <mergeCell ref="N228:P228"/>
    <mergeCell ref="H8:K8"/>
    <mergeCell ref="O8:P8"/>
    <mergeCell ref="L8:N8"/>
    <mergeCell ref="A1:D1"/>
    <mergeCell ref="A2:G2"/>
    <mergeCell ref="A3:G3"/>
    <mergeCell ref="A5:G5"/>
    <mergeCell ref="A6:G6"/>
    <mergeCell ref="A8:G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1"/>
  <sheetViews>
    <sheetView tabSelected="1" topLeftCell="D3" workbookViewId="0">
      <selection activeCell="N10" sqref="N10:O276"/>
    </sheetView>
  </sheetViews>
  <sheetFormatPr defaultColWidth="12.7109375" defaultRowHeight="15" x14ac:dyDescent="0.25"/>
  <cols>
    <col min="1" max="1" width="7.7109375" style="1" customWidth="1"/>
    <col min="2" max="2" width="22.42578125" style="5" customWidth="1"/>
    <col min="3" max="3" width="44.85546875" style="5" customWidth="1"/>
    <col min="4" max="6" width="12.7109375" style="5"/>
    <col min="7" max="7" width="10.5703125" style="1" customWidth="1"/>
    <col min="8" max="8" width="10" style="1" customWidth="1"/>
    <col min="9" max="9" width="12.28515625" style="1" customWidth="1"/>
    <col min="10" max="11" width="12.7109375" style="1"/>
    <col min="12" max="12" width="11.42578125" style="1" customWidth="1"/>
    <col min="13" max="13" width="14" style="4" customWidth="1"/>
    <col min="14" max="14" width="14.140625" style="4" customWidth="1"/>
    <col min="15" max="15" width="16.28515625" style="4" customWidth="1"/>
    <col min="16" max="16384" width="12.7109375" style="6"/>
  </cols>
  <sheetData>
    <row r="1" spans="1:16" x14ac:dyDescent="0.25">
      <c r="A1" s="87" t="s">
        <v>1077</v>
      </c>
      <c r="B1" s="87"/>
      <c r="C1" s="87"/>
      <c r="D1" s="87"/>
      <c r="E1" s="87"/>
      <c r="F1" s="87"/>
      <c r="G1" s="87"/>
    </row>
    <row r="2" spans="1:16" x14ac:dyDescent="0.25">
      <c r="A2" s="87" t="s">
        <v>1092</v>
      </c>
      <c r="B2" s="87"/>
      <c r="C2" s="87"/>
      <c r="D2" s="87"/>
      <c r="E2" s="87"/>
      <c r="F2" s="87"/>
      <c r="G2" s="87"/>
    </row>
    <row r="3" spans="1:16" x14ac:dyDescent="0.25">
      <c r="A3" s="87" t="s">
        <v>1078</v>
      </c>
      <c r="B3" s="87"/>
      <c r="C3" s="87"/>
      <c r="D3" s="87"/>
      <c r="E3" s="87"/>
      <c r="F3" s="87"/>
      <c r="G3" s="87"/>
    </row>
    <row r="4" spans="1:16" x14ac:dyDescent="0.25">
      <c r="A4" s="67"/>
      <c r="B4" s="66"/>
      <c r="C4" s="66"/>
      <c r="D4" s="66"/>
      <c r="E4" s="66"/>
      <c r="F4" s="66"/>
      <c r="G4" s="67"/>
    </row>
    <row r="5" spans="1:16" x14ac:dyDescent="0.25">
      <c r="A5" s="87" t="s">
        <v>1079</v>
      </c>
      <c r="B5" s="87"/>
      <c r="C5" s="66"/>
      <c r="D5" s="66"/>
      <c r="E5" s="66"/>
      <c r="F5" s="66"/>
      <c r="G5" s="67"/>
    </row>
    <row r="6" spans="1:16" x14ac:dyDescent="0.25">
      <c r="A6" s="87" t="s">
        <v>1080</v>
      </c>
      <c r="B6" s="87"/>
      <c r="C6" s="66"/>
      <c r="D6" s="66"/>
      <c r="E6" s="66"/>
      <c r="F6" s="66"/>
      <c r="G6" s="67"/>
    </row>
    <row r="7" spans="1:16" ht="15.75" thickBot="1" x14ac:dyDescent="0.3">
      <c r="A7" s="67"/>
      <c r="B7" s="66"/>
      <c r="C7" s="66"/>
      <c r="D7" s="66"/>
      <c r="E7" s="66"/>
      <c r="F7" s="66"/>
      <c r="G7" s="67"/>
      <c r="M7" s="86"/>
      <c r="N7" s="86"/>
      <c r="O7" s="86"/>
      <c r="P7" s="86"/>
    </row>
    <row r="8" spans="1:16" s="9" customFormat="1" ht="38.25" customHeight="1" thickBot="1" x14ac:dyDescent="0.3">
      <c r="A8" s="90" t="s">
        <v>1081</v>
      </c>
      <c r="B8" s="91"/>
      <c r="C8" s="91"/>
      <c r="D8" s="91"/>
      <c r="E8" s="91"/>
      <c r="F8" s="92"/>
      <c r="G8" s="90" t="s">
        <v>1062</v>
      </c>
      <c r="H8" s="91"/>
      <c r="I8" s="91"/>
      <c r="J8" s="92"/>
      <c r="K8" s="90" t="s">
        <v>1063</v>
      </c>
      <c r="L8" s="91"/>
      <c r="M8" s="92"/>
      <c r="N8" s="72" t="s">
        <v>1066</v>
      </c>
      <c r="O8" s="74"/>
    </row>
    <row r="9" spans="1:16" s="18" customFormat="1" ht="63" customHeight="1" thickBot="1" x14ac:dyDescent="0.3">
      <c r="A9" s="61" t="s">
        <v>0</v>
      </c>
      <c r="B9" s="61" t="s">
        <v>1</v>
      </c>
      <c r="C9" s="62" t="s">
        <v>3</v>
      </c>
      <c r="D9" s="61" t="s">
        <v>4</v>
      </c>
      <c r="E9" s="61" t="s">
        <v>5</v>
      </c>
      <c r="F9" s="100" t="s">
        <v>1082</v>
      </c>
      <c r="G9" s="101" t="s">
        <v>1064</v>
      </c>
      <c r="H9" s="102" t="s">
        <v>476</v>
      </c>
      <c r="I9" s="102" t="s">
        <v>1069</v>
      </c>
      <c r="J9" s="103" t="s">
        <v>1067</v>
      </c>
      <c r="K9" s="101" t="s">
        <v>1068</v>
      </c>
      <c r="L9" s="102" t="s">
        <v>1069</v>
      </c>
      <c r="M9" s="103" t="s">
        <v>1083</v>
      </c>
      <c r="N9" s="104" t="s">
        <v>7</v>
      </c>
      <c r="O9" s="105" t="s">
        <v>8</v>
      </c>
    </row>
    <row r="10" spans="1:16" s="18" customFormat="1" ht="49.5" customHeight="1" x14ac:dyDescent="0.2">
      <c r="A10" s="24">
        <v>1</v>
      </c>
      <c r="B10" s="69" t="s">
        <v>477</v>
      </c>
      <c r="C10" s="70" t="s">
        <v>478</v>
      </c>
      <c r="D10" s="24" t="s">
        <v>12</v>
      </c>
      <c r="E10" s="24" t="s">
        <v>12</v>
      </c>
      <c r="F10" s="106">
        <v>30</v>
      </c>
      <c r="G10" s="107"/>
      <c r="H10" s="108"/>
      <c r="I10" s="109">
        <f>G10/100*H10</f>
        <v>0</v>
      </c>
      <c r="J10" s="110">
        <f>G10+I10</f>
        <v>0</v>
      </c>
      <c r="K10" s="117">
        <f>F10*G10</f>
        <v>0</v>
      </c>
      <c r="L10" s="109">
        <f>K10/100*H10</f>
        <v>0</v>
      </c>
      <c r="M10" s="110">
        <f>K10+L10</f>
        <v>0</v>
      </c>
      <c r="N10" s="120"/>
      <c r="O10" s="121"/>
    </row>
    <row r="11" spans="1:16" s="7" customFormat="1" ht="33.75" customHeight="1" x14ac:dyDescent="0.25">
      <c r="A11" s="24">
        <v>2</v>
      </c>
      <c r="B11" s="69" t="s">
        <v>479</v>
      </c>
      <c r="C11" s="70" t="s">
        <v>480</v>
      </c>
      <c r="D11" s="24" t="s">
        <v>12</v>
      </c>
      <c r="E11" s="24" t="s">
        <v>12</v>
      </c>
      <c r="F11" s="106">
        <v>30</v>
      </c>
      <c r="G11" s="111"/>
      <c r="H11" s="71"/>
      <c r="I11" s="29">
        <f t="shared" ref="I11:I74" si="0">G11/100*H11</f>
        <v>0</v>
      </c>
      <c r="J11" s="112">
        <f t="shared" ref="J11:J74" si="1">G11+I11</f>
        <v>0</v>
      </c>
      <c r="K11" s="118">
        <f t="shared" ref="K11:K74" si="2">F11*G11</f>
        <v>0</v>
      </c>
      <c r="L11" s="29">
        <f t="shared" ref="L11:L74" si="3">K11/100*H11</f>
        <v>0</v>
      </c>
      <c r="M11" s="112">
        <f t="shared" ref="M11:M74" si="4">K11+L11</f>
        <v>0</v>
      </c>
      <c r="N11" s="122"/>
      <c r="O11" s="123"/>
    </row>
    <row r="12" spans="1:16" s="7" customFormat="1" ht="43.5" customHeight="1" x14ac:dyDescent="0.25">
      <c r="A12" s="24">
        <v>3</v>
      </c>
      <c r="B12" s="25" t="s">
        <v>481</v>
      </c>
      <c r="C12" s="70" t="s">
        <v>482</v>
      </c>
      <c r="D12" s="24" t="s">
        <v>12</v>
      </c>
      <c r="E12" s="24" t="s">
        <v>12</v>
      </c>
      <c r="F12" s="106">
        <v>2</v>
      </c>
      <c r="G12" s="111"/>
      <c r="H12" s="71"/>
      <c r="I12" s="29">
        <f t="shared" si="0"/>
        <v>0</v>
      </c>
      <c r="J12" s="112">
        <f t="shared" si="1"/>
        <v>0</v>
      </c>
      <c r="K12" s="118">
        <f t="shared" si="2"/>
        <v>0</v>
      </c>
      <c r="L12" s="29">
        <f t="shared" si="3"/>
        <v>0</v>
      </c>
      <c r="M12" s="112">
        <f t="shared" si="4"/>
        <v>0</v>
      </c>
      <c r="N12" s="122"/>
      <c r="O12" s="123"/>
    </row>
    <row r="13" spans="1:16" s="7" customFormat="1" ht="45" customHeight="1" x14ac:dyDescent="0.25">
      <c r="A13" s="24">
        <v>4</v>
      </c>
      <c r="B13" s="25" t="s">
        <v>483</v>
      </c>
      <c r="C13" s="70" t="s">
        <v>484</v>
      </c>
      <c r="D13" s="24" t="s">
        <v>12</v>
      </c>
      <c r="E13" s="24" t="s">
        <v>12</v>
      </c>
      <c r="F13" s="106">
        <v>2</v>
      </c>
      <c r="G13" s="111"/>
      <c r="H13" s="71"/>
      <c r="I13" s="29">
        <f t="shared" si="0"/>
        <v>0</v>
      </c>
      <c r="J13" s="112">
        <f t="shared" si="1"/>
        <v>0</v>
      </c>
      <c r="K13" s="118">
        <f t="shared" si="2"/>
        <v>0</v>
      </c>
      <c r="L13" s="29">
        <f t="shared" si="3"/>
        <v>0</v>
      </c>
      <c r="M13" s="112">
        <f t="shared" si="4"/>
        <v>0</v>
      </c>
      <c r="N13" s="122"/>
      <c r="O13" s="123"/>
    </row>
    <row r="14" spans="1:16" s="7" customFormat="1" ht="64.5" customHeight="1" x14ac:dyDescent="0.25">
      <c r="A14" s="24">
        <v>5</v>
      </c>
      <c r="B14" s="25" t="s">
        <v>485</v>
      </c>
      <c r="C14" s="70" t="s">
        <v>486</v>
      </c>
      <c r="D14" s="24" t="s">
        <v>12</v>
      </c>
      <c r="E14" s="24" t="s">
        <v>12</v>
      </c>
      <c r="F14" s="106">
        <v>1</v>
      </c>
      <c r="G14" s="111"/>
      <c r="H14" s="71"/>
      <c r="I14" s="29">
        <f t="shared" si="0"/>
        <v>0</v>
      </c>
      <c r="J14" s="112">
        <f t="shared" si="1"/>
        <v>0</v>
      </c>
      <c r="K14" s="118">
        <f t="shared" si="2"/>
        <v>0</v>
      </c>
      <c r="L14" s="29">
        <f t="shared" si="3"/>
        <v>0</v>
      </c>
      <c r="M14" s="112">
        <f t="shared" si="4"/>
        <v>0</v>
      </c>
      <c r="N14" s="122"/>
      <c r="O14" s="123"/>
    </row>
    <row r="15" spans="1:16" s="7" customFormat="1" ht="24.75" customHeight="1" x14ac:dyDescent="0.25">
      <c r="A15" s="24">
        <v>6</v>
      </c>
      <c r="B15" s="25" t="s">
        <v>487</v>
      </c>
      <c r="C15" s="70" t="s">
        <v>488</v>
      </c>
      <c r="D15" s="24" t="s">
        <v>12</v>
      </c>
      <c r="E15" s="24" t="s">
        <v>12</v>
      </c>
      <c r="F15" s="106">
        <v>1</v>
      </c>
      <c r="G15" s="111"/>
      <c r="H15" s="71"/>
      <c r="I15" s="29">
        <f t="shared" si="0"/>
        <v>0</v>
      </c>
      <c r="J15" s="112">
        <f t="shared" si="1"/>
        <v>0</v>
      </c>
      <c r="K15" s="118">
        <f t="shared" si="2"/>
        <v>0</v>
      </c>
      <c r="L15" s="29">
        <f t="shared" si="3"/>
        <v>0</v>
      </c>
      <c r="M15" s="112">
        <f t="shared" si="4"/>
        <v>0</v>
      </c>
      <c r="N15" s="122"/>
      <c r="O15" s="123"/>
    </row>
    <row r="16" spans="1:16" s="7" customFormat="1" ht="93" customHeight="1" x14ac:dyDescent="0.25">
      <c r="A16" s="24">
        <v>7</v>
      </c>
      <c r="B16" s="25" t="s">
        <v>489</v>
      </c>
      <c r="C16" s="70" t="s">
        <v>490</v>
      </c>
      <c r="D16" s="24" t="s">
        <v>12</v>
      </c>
      <c r="E16" s="24" t="s">
        <v>12</v>
      </c>
      <c r="F16" s="106">
        <v>1</v>
      </c>
      <c r="G16" s="111"/>
      <c r="H16" s="71"/>
      <c r="I16" s="29">
        <f t="shared" si="0"/>
        <v>0</v>
      </c>
      <c r="J16" s="112">
        <f t="shared" si="1"/>
        <v>0</v>
      </c>
      <c r="K16" s="118">
        <f t="shared" si="2"/>
        <v>0</v>
      </c>
      <c r="L16" s="29">
        <f t="shared" si="3"/>
        <v>0</v>
      </c>
      <c r="M16" s="112">
        <f t="shared" si="4"/>
        <v>0</v>
      </c>
      <c r="N16" s="122"/>
      <c r="O16" s="123"/>
    </row>
    <row r="17" spans="1:15" s="7" customFormat="1" ht="63" customHeight="1" x14ac:dyDescent="0.25">
      <c r="A17" s="24">
        <v>8</v>
      </c>
      <c r="B17" s="25" t="s">
        <v>491</v>
      </c>
      <c r="C17" s="70" t="s">
        <v>492</v>
      </c>
      <c r="D17" s="24" t="s">
        <v>12</v>
      </c>
      <c r="E17" s="24" t="s">
        <v>12</v>
      </c>
      <c r="F17" s="106">
        <v>1</v>
      </c>
      <c r="G17" s="111"/>
      <c r="H17" s="71"/>
      <c r="I17" s="29">
        <f t="shared" si="0"/>
        <v>0</v>
      </c>
      <c r="J17" s="112">
        <f t="shared" si="1"/>
        <v>0</v>
      </c>
      <c r="K17" s="118">
        <f t="shared" si="2"/>
        <v>0</v>
      </c>
      <c r="L17" s="29">
        <f t="shared" si="3"/>
        <v>0</v>
      </c>
      <c r="M17" s="112">
        <f t="shared" si="4"/>
        <v>0</v>
      </c>
      <c r="N17" s="122"/>
      <c r="O17" s="123"/>
    </row>
    <row r="18" spans="1:15" s="7" customFormat="1" ht="30" customHeight="1" x14ac:dyDescent="0.25">
      <c r="A18" s="24">
        <v>9</v>
      </c>
      <c r="B18" s="25" t="s">
        <v>493</v>
      </c>
      <c r="C18" s="70" t="s">
        <v>494</v>
      </c>
      <c r="D18" s="24" t="s">
        <v>12</v>
      </c>
      <c r="E18" s="24" t="s">
        <v>12</v>
      </c>
      <c r="F18" s="106">
        <v>2</v>
      </c>
      <c r="G18" s="111"/>
      <c r="H18" s="71"/>
      <c r="I18" s="29">
        <f t="shared" si="0"/>
        <v>0</v>
      </c>
      <c r="J18" s="112">
        <f t="shared" si="1"/>
        <v>0</v>
      </c>
      <c r="K18" s="118">
        <f t="shared" si="2"/>
        <v>0</v>
      </c>
      <c r="L18" s="29">
        <f t="shared" si="3"/>
        <v>0</v>
      </c>
      <c r="M18" s="112">
        <f t="shared" si="4"/>
        <v>0</v>
      </c>
      <c r="N18" s="122"/>
      <c r="O18" s="123"/>
    </row>
    <row r="19" spans="1:15" s="7" customFormat="1" ht="43.5" customHeight="1" x14ac:dyDescent="0.25">
      <c r="A19" s="24">
        <v>10</v>
      </c>
      <c r="B19" s="25" t="s">
        <v>495</v>
      </c>
      <c r="C19" s="70" t="s">
        <v>496</v>
      </c>
      <c r="D19" s="24" t="s">
        <v>12</v>
      </c>
      <c r="E19" s="24" t="s">
        <v>12</v>
      </c>
      <c r="F19" s="106">
        <v>4</v>
      </c>
      <c r="G19" s="111"/>
      <c r="H19" s="71"/>
      <c r="I19" s="29">
        <f t="shared" si="0"/>
        <v>0</v>
      </c>
      <c r="J19" s="112">
        <f t="shared" si="1"/>
        <v>0</v>
      </c>
      <c r="K19" s="118">
        <f t="shared" si="2"/>
        <v>0</v>
      </c>
      <c r="L19" s="29">
        <f t="shared" si="3"/>
        <v>0</v>
      </c>
      <c r="M19" s="112">
        <f t="shared" si="4"/>
        <v>0</v>
      </c>
      <c r="N19" s="122"/>
      <c r="O19" s="123"/>
    </row>
    <row r="20" spans="1:15" s="7" customFormat="1" ht="44.25" customHeight="1" x14ac:dyDescent="0.25">
      <c r="A20" s="24">
        <v>11</v>
      </c>
      <c r="B20" s="25" t="s">
        <v>497</v>
      </c>
      <c r="C20" s="70" t="s">
        <v>498</v>
      </c>
      <c r="D20" s="24" t="s">
        <v>12</v>
      </c>
      <c r="E20" s="24" t="s">
        <v>12</v>
      </c>
      <c r="F20" s="106">
        <v>10</v>
      </c>
      <c r="G20" s="111"/>
      <c r="H20" s="71"/>
      <c r="I20" s="29">
        <f t="shared" si="0"/>
        <v>0</v>
      </c>
      <c r="J20" s="112">
        <f t="shared" si="1"/>
        <v>0</v>
      </c>
      <c r="K20" s="118">
        <f t="shared" si="2"/>
        <v>0</v>
      </c>
      <c r="L20" s="29">
        <f t="shared" si="3"/>
        <v>0</v>
      </c>
      <c r="M20" s="112">
        <f t="shared" si="4"/>
        <v>0</v>
      </c>
      <c r="N20" s="122"/>
      <c r="O20" s="123"/>
    </row>
    <row r="21" spans="1:15" s="7" customFormat="1" ht="54.75" customHeight="1" x14ac:dyDescent="0.25">
      <c r="A21" s="24">
        <v>12</v>
      </c>
      <c r="B21" s="25" t="s">
        <v>499</v>
      </c>
      <c r="C21" s="70" t="s">
        <v>500</v>
      </c>
      <c r="D21" s="24" t="s">
        <v>12</v>
      </c>
      <c r="E21" s="24" t="s">
        <v>12</v>
      </c>
      <c r="F21" s="106">
        <v>5</v>
      </c>
      <c r="G21" s="111"/>
      <c r="H21" s="71"/>
      <c r="I21" s="29">
        <f t="shared" si="0"/>
        <v>0</v>
      </c>
      <c r="J21" s="112">
        <f t="shared" si="1"/>
        <v>0</v>
      </c>
      <c r="K21" s="118">
        <f t="shared" si="2"/>
        <v>0</v>
      </c>
      <c r="L21" s="29">
        <f t="shared" si="3"/>
        <v>0</v>
      </c>
      <c r="M21" s="112">
        <f t="shared" si="4"/>
        <v>0</v>
      </c>
      <c r="N21" s="122"/>
      <c r="O21" s="123"/>
    </row>
    <row r="22" spans="1:15" s="7" customFormat="1" ht="41.25" customHeight="1" x14ac:dyDescent="0.25">
      <c r="A22" s="24">
        <v>13</v>
      </c>
      <c r="B22" s="25" t="s">
        <v>501</v>
      </c>
      <c r="C22" s="70" t="s">
        <v>502</v>
      </c>
      <c r="D22" s="24" t="s">
        <v>12</v>
      </c>
      <c r="E22" s="24" t="s">
        <v>12</v>
      </c>
      <c r="F22" s="106">
        <v>1</v>
      </c>
      <c r="G22" s="111"/>
      <c r="H22" s="71"/>
      <c r="I22" s="29">
        <f t="shared" si="0"/>
        <v>0</v>
      </c>
      <c r="J22" s="112">
        <f t="shared" si="1"/>
        <v>0</v>
      </c>
      <c r="K22" s="118">
        <f t="shared" si="2"/>
        <v>0</v>
      </c>
      <c r="L22" s="29">
        <f t="shared" si="3"/>
        <v>0</v>
      </c>
      <c r="M22" s="112">
        <f t="shared" si="4"/>
        <v>0</v>
      </c>
      <c r="N22" s="122"/>
      <c r="O22" s="123"/>
    </row>
    <row r="23" spans="1:15" s="7" customFormat="1" ht="46.5" customHeight="1" x14ac:dyDescent="0.25">
      <c r="A23" s="24">
        <v>14</v>
      </c>
      <c r="B23" s="25" t="s">
        <v>503</v>
      </c>
      <c r="C23" s="70" t="s">
        <v>504</v>
      </c>
      <c r="D23" s="24" t="s">
        <v>12</v>
      </c>
      <c r="E23" s="24" t="s">
        <v>12</v>
      </c>
      <c r="F23" s="106">
        <v>10</v>
      </c>
      <c r="G23" s="111"/>
      <c r="H23" s="71"/>
      <c r="I23" s="29">
        <f t="shared" si="0"/>
        <v>0</v>
      </c>
      <c r="J23" s="112">
        <f t="shared" si="1"/>
        <v>0</v>
      </c>
      <c r="K23" s="118">
        <f t="shared" si="2"/>
        <v>0</v>
      </c>
      <c r="L23" s="29">
        <f t="shared" si="3"/>
        <v>0</v>
      </c>
      <c r="M23" s="112">
        <f t="shared" si="4"/>
        <v>0</v>
      </c>
      <c r="N23" s="122"/>
      <c r="O23" s="123"/>
    </row>
    <row r="24" spans="1:15" s="7" customFormat="1" ht="42.75" customHeight="1" x14ac:dyDescent="0.25">
      <c r="A24" s="24">
        <v>15</v>
      </c>
      <c r="B24" s="25" t="s">
        <v>505</v>
      </c>
      <c r="C24" s="70" t="s">
        <v>506</v>
      </c>
      <c r="D24" s="24" t="s">
        <v>12</v>
      </c>
      <c r="E24" s="24" t="s">
        <v>12</v>
      </c>
      <c r="F24" s="106">
        <v>2</v>
      </c>
      <c r="G24" s="111"/>
      <c r="H24" s="71"/>
      <c r="I24" s="29">
        <f t="shared" si="0"/>
        <v>0</v>
      </c>
      <c r="J24" s="112">
        <f t="shared" si="1"/>
        <v>0</v>
      </c>
      <c r="K24" s="118">
        <f t="shared" si="2"/>
        <v>0</v>
      </c>
      <c r="L24" s="29">
        <f t="shared" si="3"/>
        <v>0</v>
      </c>
      <c r="M24" s="112">
        <f t="shared" si="4"/>
        <v>0</v>
      </c>
      <c r="N24" s="122"/>
      <c r="O24" s="123"/>
    </row>
    <row r="25" spans="1:15" s="7" customFormat="1" ht="39.75" customHeight="1" x14ac:dyDescent="0.25">
      <c r="A25" s="24">
        <v>16</v>
      </c>
      <c r="B25" s="25" t="s">
        <v>507</v>
      </c>
      <c r="C25" s="70" t="s">
        <v>508</v>
      </c>
      <c r="D25" s="24" t="s">
        <v>12</v>
      </c>
      <c r="E25" s="24" t="s">
        <v>12</v>
      </c>
      <c r="F25" s="106">
        <v>2</v>
      </c>
      <c r="G25" s="111"/>
      <c r="H25" s="71"/>
      <c r="I25" s="29">
        <f t="shared" si="0"/>
        <v>0</v>
      </c>
      <c r="J25" s="112">
        <f t="shared" si="1"/>
        <v>0</v>
      </c>
      <c r="K25" s="118">
        <f t="shared" si="2"/>
        <v>0</v>
      </c>
      <c r="L25" s="29">
        <f t="shared" si="3"/>
        <v>0</v>
      </c>
      <c r="M25" s="112">
        <f t="shared" si="4"/>
        <v>0</v>
      </c>
      <c r="N25" s="122"/>
      <c r="O25" s="123"/>
    </row>
    <row r="26" spans="1:15" s="7" customFormat="1" ht="47.25" customHeight="1" x14ac:dyDescent="0.25">
      <c r="A26" s="24">
        <v>17</v>
      </c>
      <c r="B26" s="25" t="s">
        <v>507</v>
      </c>
      <c r="C26" s="70" t="s">
        <v>509</v>
      </c>
      <c r="D26" s="24" t="s">
        <v>12</v>
      </c>
      <c r="E26" s="24" t="s">
        <v>12</v>
      </c>
      <c r="F26" s="106">
        <v>4</v>
      </c>
      <c r="G26" s="111"/>
      <c r="H26" s="71"/>
      <c r="I26" s="29">
        <f t="shared" si="0"/>
        <v>0</v>
      </c>
      <c r="J26" s="112">
        <f t="shared" si="1"/>
        <v>0</v>
      </c>
      <c r="K26" s="118">
        <f t="shared" si="2"/>
        <v>0</v>
      </c>
      <c r="L26" s="29">
        <f t="shared" si="3"/>
        <v>0</v>
      </c>
      <c r="M26" s="112">
        <f t="shared" si="4"/>
        <v>0</v>
      </c>
      <c r="N26" s="122"/>
      <c r="O26" s="123"/>
    </row>
    <row r="27" spans="1:15" s="7" customFormat="1" ht="48.75" customHeight="1" x14ac:dyDescent="0.25">
      <c r="A27" s="24">
        <v>18</v>
      </c>
      <c r="B27" s="25" t="s">
        <v>510</v>
      </c>
      <c r="C27" s="70" t="s">
        <v>511</v>
      </c>
      <c r="D27" s="24" t="s">
        <v>12</v>
      </c>
      <c r="E27" s="24" t="s">
        <v>12</v>
      </c>
      <c r="F27" s="106">
        <v>1</v>
      </c>
      <c r="G27" s="111"/>
      <c r="H27" s="71"/>
      <c r="I27" s="29">
        <f t="shared" si="0"/>
        <v>0</v>
      </c>
      <c r="J27" s="112">
        <f t="shared" si="1"/>
        <v>0</v>
      </c>
      <c r="K27" s="118">
        <f t="shared" si="2"/>
        <v>0</v>
      </c>
      <c r="L27" s="29">
        <f t="shared" si="3"/>
        <v>0</v>
      </c>
      <c r="M27" s="112">
        <f t="shared" si="4"/>
        <v>0</v>
      </c>
      <c r="N27" s="122"/>
      <c r="O27" s="123"/>
    </row>
    <row r="28" spans="1:15" s="7" customFormat="1" ht="52.5" customHeight="1" x14ac:dyDescent="0.25">
      <c r="A28" s="24">
        <v>19</v>
      </c>
      <c r="B28" s="25" t="s">
        <v>512</v>
      </c>
      <c r="C28" s="70" t="s">
        <v>513</v>
      </c>
      <c r="D28" s="24" t="s">
        <v>12</v>
      </c>
      <c r="E28" s="24" t="s">
        <v>12</v>
      </c>
      <c r="F28" s="106">
        <v>2</v>
      </c>
      <c r="G28" s="111"/>
      <c r="H28" s="71"/>
      <c r="I28" s="29">
        <f t="shared" si="0"/>
        <v>0</v>
      </c>
      <c r="J28" s="112">
        <f t="shared" si="1"/>
        <v>0</v>
      </c>
      <c r="K28" s="118">
        <f t="shared" si="2"/>
        <v>0</v>
      </c>
      <c r="L28" s="29">
        <f t="shared" si="3"/>
        <v>0</v>
      </c>
      <c r="M28" s="112">
        <f t="shared" si="4"/>
        <v>0</v>
      </c>
      <c r="N28" s="122"/>
      <c r="O28" s="123"/>
    </row>
    <row r="29" spans="1:15" s="7" customFormat="1" ht="56.25" customHeight="1" x14ac:dyDescent="0.25">
      <c r="A29" s="24">
        <v>20</v>
      </c>
      <c r="B29" s="25" t="s">
        <v>514</v>
      </c>
      <c r="C29" s="70" t="s">
        <v>515</v>
      </c>
      <c r="D29" s="24" t="s">
        <v>12</v>
      </c>
      <c r="E29" s="24" t="s">
        <v>12</v>
      </c>
      <c r="F29" s="106">
        <v>10</v>
      </c>
      <c r="G29" s="111"/>
      <c r="H29" s="71"/>
      <c r="I29" s="29">
        <f t="shared" si="0"/>
        <v>0</v>
      </c>
      <c r="J29" s="112">
        <f t="shared" si="1"/>
        <v>0</v>
      </c>
      <c r="K29" s="118">
        <f t="shared" si="2"/>
        <v>0</v>
      </c>
      <c r="L29" s="29">
        <f t="shared" si="3"/>
        <v>0</v>
      </c>
      <c r="M29" s="112">
        <f t="shared" si="4"/>
        <v>0</v>
      </c>
      <c r="N29" s="122"/>
      <c r="O29" s="123"/>
    </row>
    <row r="30" spans="1:15" s="7" customFormat="1" ht="54" customHeight="1" x14ac:dyDescent="0.25">
      <c r="A30" s="24">
        <v>21</v>
      </c>
      <c r="B30" s="25" t="s">
        <v>516</v>
      </c>
      <c r="C30" s="70" t="s">
        <v>517</v>
      </c>
      <c r="D30" s="24" t="s">
        <v>12</v>
      </c>
      <c r="E30" s="24" t="s">
        <v>12</v>
      </c>
      <c r="F30" s="106">
        <v>2</v>
      </c>
      <c r="G30" s="111"/>
      <c r="H30" s="71"/>
      <c r="I30" s="29">
        <f t="shared" si="0"/>
        <v>0</v>
      </c>
      <c r="J30" s="112">
        <f t="shared" si="1"/>
        <v>0</v>
      </c>
      <c r="K30" s="118">
        <f t="shared" si="2"/>
        <v>0</v>
      </c>
      <c r="L30" s="29">
        <f t="shared" si="3"/>
        <v>0</v>
      </c>
      <c r="M30" s="112">
        <f t="shared" si="4"/>
        <v>0</v>
      </c>
      <c r="N30" s="122"/>
      <c r="O30" s="123"/>
    </row>
    <row r="31" spans="1:15" s="7" customFormat="1" ht="51" customHeight="1" x14ac:dyDescent="0.25">
      <c r="A31" s="24">
        <v>22</v>
      </c>
      <c r="B31" s="25" t="s">
        <v>518</v>
      </c>
      <c r="C31" s="70" t="s">
        <v>519</v>
      </c>
      <c r="D31" s="24" t="s">
        <v>12</v>
      </c>
      <c r="E31" s="24" t="s">
        <v>12</v>
      </c>
      <c r="F31" s="106">
        <v>10</v>
      </c>
      <c r="G31" s="111"/>
      <c r="H31" s="71"/>
      <c r="I31" s="29">
        <f t="shared" si="0"/>
        <v>0</v>
      </c>
      <c r="J31" s="112">
        <f t="shared" si="1"/>
        <v>0</v>
      </c>
      <c r="K31" s="118">
        <f t="shared" si="2"/>
        <v>0</v>
      </c>
      <c r="L31" s="29">
        <f t="shared" si="3"/>
        <v>0</v>
      </c>
      <c r="M31" s="112">
        <f t="shared" si="4"/>
        <v>0</v>
      </c>
      <c r="N31" s="122"/>
      <c r="O31" s="123"/>
    </row>
    <row r="32" spans="1:15" s="7" customFormat="1" ht="42" customHeight="1" x14ac:dyDescent="0.25">
      <c r="A32" s="24">
        <v>23</v>
      </c>
      <c r="B32" s="25" t="s">
        <v>520</v>
      </c>
      <c r="C32" s="70" t="s">
        <v>521</v>
      </c>
      <c r="D32" s="24" t="s">
        <v>12</v>
      </c>
      <c r="E32" s="24" t="s">
        <v>12</v>
      </c>
      <c r="F32" s="106">
        <v>2</v>
      </c>
      <c r="G32" s="111"/>
      <c r="H32" s="71"/>
      <c r="I32" s="29">
        <f t="shared" si="0"/>
        <v>0</v>
      </c>
      <c r="J32" s="112">
        <f t="shared" si="1"/>
        <v>0</v>
      </c>
      <c r="K32" s="118">
        <f t="shared" si="2"/>
        <v>0</v>
      </c>
      <c r="L32" s="29">
        <f t="shared" si="3"/>
        <v>0</v>
      </c>
      <c r="M32" s="112">
        <f t="shared" si="4"/>
        <v>0</v>
      </c>
      <c r="N32" s="122"/>
      <c r="O32" s="123"/>
    </row>
    <row r="33" spans="1:15" s="7" customFormat="1" ht="54" customHeight="1" x14ac:dyDescent="0.25">
      <c r="A33" s="24">
        <v>24</v>
      </c>
      <c r="B33" s="25" t="s">
        <v>522</v>
      </c>
      <c r="C33" s="70" t="s">
        <v>523</v>
      </c>
      <c r="D33" s="24" t="s">
        <v>12</v>
      </c>
      <c r="E33" s="24" t="s">
        <v>12</v>
      </c>
      <c r="F33" s="106">
        <v>2</v>
      </c>
      <c r="G33" s="111"/>
      <c r="H33" s="71"/>
      <c r="I33" s="29">
        <f t="shared" si="0"/>
        <v>0</v>
      </c>
      <c r="J33" s="112">
        <f t="shared" si="1"/>
        <v>0</v>
      </c>
      <c r="K33" s="118">
        <f t="shared" si="2"/>
        <v>0</v>
      </c>
      <c r="L33" s="29">
        <f t="shared" si="3"/>
        <v>0</v>
      </c>
      <c r="M33" s="112">
        <f t="shared" si="4"/>
        <v>0</v>
      </c>
      <c r="N33" s="122"/>
      <c r="O33" s="123"/>
    </row>
    <row r="34" spans="1:15" s="7" customFormat="1" ht="39.75" customHeight="1" x14ac:dyDescent="0.25">
      <c r="A34" s="24">
        <v>25</v>
      </c>
      <c r="B34" s="25" t="s">
        <v>524</v>
      </c>
      <c r="C34" s="70" t="s">
        <v>525</v>
      </c>
      <c r="D34" s="24" t="s">
        <v>12</v>
      </c>
      <c r="E34" s="24" t="s">
        <v>12</v>
      </c>
      <c r="F34" s="106">
        <v>2</v>
      </c>
      <c r="G34" s="111"/>
      <c r="H34" s="71"/>
      <c r="I34" s="29">
        <f t="shared" si="0"/>
        <v>0</v>
      </c>
      <c r="J34" s="112">
        <f t="shared" si="1"/>
        <v>0</v>
      </c>
      <c r="K34" s="118">
        <f t="shared" si="2"/>
        <v>0</v>
      </c>
      <c r="L34" s="29">
        <f t="shared" si="3"/>
        <v>0</v>
      </c>
      <c r="M34" s="112">
        <f t="shared" si="4"/>
        <v>0</v>
      </c>
      <c r="N34" s="122"/>
      <c r="O34" s="123"/>
    </row>
    <row r="35" spans="1:15" s="7" customFormat="1" ht="47.25" customHeight="1" x14ac:dyDescent="0.25">
      <c r="A35" s="24">
        <v>26</v>
      </c>
      <c r="B35" s="25" t="s">
        <v>526</v>
      </c>
      <c r="C35" s="70" t="s">
        <v>527</v>
      </c>
      <c r="D35" s="24" t="s">
        <v>12</v>
      </c>
      <c r="E35" s="24" t="s">
        <v>12</v>
      </c>
      <c r="F35" s="106">
        <v>2</v>
      </c>
      <c r="G35" s="111"/>
      <c r="H35" s="71"/>
      <c r="I35" s="29">
        <f t="shared" si="0"/>
        <v>0</v>
      </c>
      <c r="J35" s="112">
        <f t="shared" si="1"/>
        <v>0</v>
      </c>
      <c r="K35" s="118">
        <f t="shared" si="2"/>
        <v>0</v>
      </c>
      <c r="L35" s="29">
        <f t="shared" si="3"/>
        <v>0</v>
      </c>
      <c r="M35" s="112">
        <f t="shared" si="4"/>
        <v>0</v>
      </c>
      <c r="N35" s="122"/>
      <c r="O35" s="123"/>
    </row>
    <row r="36" spans="1:15" s="7" customFormat="1" ht="42.75" customHeight="1" x14ac:dyDescent="0.25">
      <c r="A36" s="24">
        <v>27</v>
      </c>
      <c r="B36" s="25" t="s">
        <v>528</v>
      </c>
      <c r="C36" s="70" t="s">
        <v>529</v>
      </c>
      <c r="D36" s="24" t="s">
        <v>12</v>
      </c>
      <c r="E36" s="24" t="s">
        <v>12</v>
      </c>
      <c r="F36" s="106">
        <v>2</v>
      </c>
      <c r="G36" s="111"/>
      <c r="H36" s="71"/>
      <c r="I36" s="29">
        <f t="shared" si="0"/>
        <v>0</v>
      </c>
      <c r="J36" s="112">
        <f t="shared" si="1"/>
        <v>0</v>
      </c>
      <c r="K36" s="118">
        <f t="shared" si="2"/>
        <v>0</v>
      </c>
      <c r="L36" s="29">
        <f t="shared" si="3"/>
        <v>0</v>
      </c>
      <c r="M36" s="112">
        <f t="shared" si="4"/>
        <v>0</v>
      </c>
      <c r="N36" s="122"/>
      <c r="O36" s="123"/>
    </row>
    <row r="37" spans="1:15" s="7" customFormat="1" ht="50.25" customHeight="1" x14ac:dyDescent="0.25">
      <c r="A37" s="24">
        <v>28</v>
      </c>
      <c r="B37" s="25" t="s">
        <v>530</v>
      </c>
      <c r="C37" s="70" t="s">
        <v>531</v>
      </c>
      <c r="D37" s="24" t="s">
        <v>12</v>
      </c>
      <c r="E37" s="24" t="s">
        <v>12</v>
      </c>
      <c r="F37" s="106">
        <v>1</v>
      </c>
      <c r="G37" s="111"/>
      <c r="H37" s="71"/>
      <c r="I37" s="29">
        <f t="shared" si="0"/>
        <v>0</v>
      </c>
      <c r="J37" s="112">
        <f t="shared" si="1"/>
        <v>0</v>
      </c>
      <c r="K37" s="118">
        <f t="shared" si="2"/>
        <v>0</v>
      </c>
      <c r="L37" s="29">
        <f t="shared" si="3"/>
        <v>0</v>
      </c>
      <c r="M37" s="112">
        <f t="shared" si="4"/>
        <v>0</v>
      </c>
      <c r="N37" s="122"/>
      <c r="O37" s="123"/>
    </row>
    <row r="38" spans="1:15" s="7" customFormat="1" ht="45" customHeight="1" x14ac:dyDescent="0.25">
      <c r="A38" s="24">
        <v>29</v>
      </c>
      <c r="B38" s="25" t="s">
        <v>532</v>
      </c>
      <c r="C38" s="70" t="s">
        <v>533</v>
      </c>
      <c r="D38" s="24" t="s">
        <v>12</v>
      </c>
      <c r="E38" s="24" t="s">
        <v>12</v>
      </c>
      <c r="F38" s="106">
        <v>2</v>
      </c>
      <c r="G38" s="111"/>
      <c r="H38" s="71"/>
      <c r="I38" s="29">
        <f t="shared" si="0"/>
        <v>0</v>
      </c>
      <c r="J38" s="112">
        <f t="shared" si="1"/>
        <v>0</v>
      </c>
      <c r="K38" s="118">
        <f t="shared" si="2"/>
        <v>0</v>
      </c>
      <c r="L38" s="29">
        <f t="shared" si="3"/>
        <v>0</v>
      </c>
      <c r="M38" s="112">
        <f t="shared" si="4"/>
        <v>0</v>
      </c>
      <c r="N38" s="122"/>
      <c r="O38" s="123"/>
    </row>
    <row r="39" spans="1:15" ht="53.25" customHeight="1" x14ac:dyDescent="0.25">
      <c r="A39" s="24">
        <v>30</v>
      </c>
      <c r="B39" s="25" t="s">
        <v>534</v>
      </c>
      <c r="C39" s="70" t="s">
        <v>535</v>
      </c>
      <c r="D39" s="24" t="s">
        <v>12</v>
      </c>
      <c r="E39" s="24" t="s">
        <v>12</v>
      </c>
      <c r="F39" s="106">
        <v>1</v>
      </c>
      <c r="G39" s="111"/>
      <c r="H39" s="71"/>
      <c r="I39" s="29">
        <f t="shared" si="0"/>
        <v>0</v>
      </c>
      <c r="J39" s="112">
        <f t="shared" si="1"/>
        <v>0</v>
      </c>
      <c r="K39" s="118">
        <f t="shared" si="2"/>
        <v>0</v>
      </c>
      <c r="L39" s="29">
        <f t="shared" si="3"/>
        <v>0</v>
      </c>
      <c r="M39" s="112">
        <f t="shared" si="4"/>
        <v>0</v>
      </c>
      <c r="N39" s="122"/>
      <c r="O39" s="123"/>
    </row>
    <row r="40" spans="1:15" s="7" customFormat="1" ht="20.25" customHeight="1" x14ac:dyDescent="0.25">
      <c r="A40" s="24">
        <v>31</v>
      </c>
      <c r="B40" s="25" t="s">
        <v>536</v>
      </c>
      <c r="C40" s="70" t="s">
        <v>537</v>
      </c>
      <c r="D40" s="24" t="s">
        <v>12</v>
      </c>
      <c r="E40" s="24" t="s">
        <v>12</v>
      </c>
      <c r="F40" s="106">
        <v>1</v>
      </c>
      <c r="G40" s="111"/>
      <c r="H40" s="71"/>
      <c r="I40" s="29">
        <f t="shared" si="0"/>
        <v>0</v>
      </c>
      <c r="J40" s="112">
        <f t="shared" si="1"/>
        <v>0</v>
      </c>
      <c r="K40" s="118">
        <f t="shared" si="2"/>
        <v>0</v>
      </c>
      <c r="L40" s="29">
        <f t="shared" si="3"/>
        <v>0</v>
      </c>
      <c r="M40" s="112">
        <f t="shared" si="4"/>
        <v>0</v>
      </c>
      <c r="N40" s="122"/>
      <c r="O40" s="123"/>
    </row>
    <row r="41" spans="1:15" s="7" customFormat="1" ht="54" customHeight="1" x14ac:dyDescent="0.25">
      <c r="A41" s="24">
        <v>32</v>
      </c>
      <c r="B41" s="25" t="s">
        <v>538</v>
      </c>
      <c r="C41" s="70" t="s">
        <v>539</v>
      </c>
      <c r="D41" s="24" t="s">
        <v>12</v>
      </c>
      <c r="E41" s="24" t="s">
        <v>12</v>
      </c>
      <c r="F41" s="106">
        <v>1</v>
      </c>
      <c r="G41" s="111"/>
      <c r="H41" s="71"/>
      <c r="I41" s="29">
        <f t="shared" si="0"/>
        <v>0</v>
      </c>
      <c r="J41" s="112">
        <f t="shared" si="1"/>
        <v>0</v>
      </c>
      <c r="K41" s="118">
        <f t="shared" si="2"/>
        <v>0</v>
      </c>
      <c r="L41" s="29">
        <f t="shared" si="3"/>
        <v>0</v>
      </c>
      <c r="M41" s="112">
        <f t="shared" si="4"/>
        <v>0</v>
      </c>
      <c r="N41" s="122"/>
      <c r="O41" s="123"/>
    </row>
    <row r="42" spans="1:15" s="7" customFormat="1" ht="54" customHeight="1" x14ac:dyDescent="0.25">
      <c r="A42" s="24">
        <v>33</v>
      </c>
      <c r="B42" s="25" t="s">
        <v>540</v>
      </c>
      <c r="C42" s="70" t="s">
        <v>541</v>
      </c>
      <c r="D42" s="24" t="s">
        <v>12</v>
      </c>
      <c r="E42" s="24" t="s">
        <v>12</v>
      </c>
      <c r="F42" s="106">
        <v>1</v>
      </c>
      <c r="G42" s="111"/>
      <c r="H42" s="71"/>
      <c r="I42" s="29">
        <f t="shared" si="0"/>
        <v>0</v>
      </c>
      <c r="J42" s="112">
        <f t="shared" si="1"/>
        <v>0</v>
      </c>
      <c r="K42" s="118">
        <f t="shared" si="2"/>
        <v>0</v>
      </c>
      <c r="L42" s="29">
        <f t="shared" si="3"/>
        <v>0</v>
      </c>
      <c r="M42" s="112">
        <f t="shared" si="4"/>
        <v>0</v>
      </c>
      <c r="N42" s="122"/>
      <c r="O42" s="123"/>
    </row>
    <row r="43" spans="1:15" s="7" customFormat="1" ht="57" customHeight="1" x14ac:dyDescent="0.25">
      <c r="A43" s="24">
        <v>34</v>
      </c>
      <c r="B43" s="25" t="s">
        <v>542</v>
      </c>
      <c r="C43" s="70" t="s">
        <v>543</v>
      </c>
      <c r="D43" s="24" t="s">
        <v>12</v>
      </c>
      <c r="E43" s="24" t="s">
        <v>12</v>
      </c>
      <c r="F43" s="106">
        <v>1</v>
      </c>
      <c r="G43" s="111"/>
      <c r="H43" s="71"/>
      <c r="I43" s="29">
        <f t="shared" si="0"/>
        <v>0</v>
      </c>
      <c r="J43" s="112">
        <f t="shared" si="1"/>
        <v>0</v>
      </c>
      <c r="K43" s="118">
        <f t="shared" si="2"/>
        <v>0</v>
      </c>
      <c r="L43" s="29">
        <f t="shared" si="3"/>
        <v>0</v>
      </c>
      <c r="M43" s="112">
        <f t="shared" si="4"/>
        <v>0</v>
      </c>
      <c r="N43" s="122"/>
      <c r="O43" s="123"/>
    </row>
    <row r="44" spans="1:15" s="7" customFormat="1" ht="59.25" customHeight="1" x14ac:dyDescent="0.25">
      <c r="A44" s="24">
        <v>35</v>
      </c>
      <c r="B44" s="25" t="s">
        <v>544</v>
      </c>
      <c r="C44" s="70" t="s">
        <v>545</v>
      </c>
      <c r="D44" s="24" t="s">
        <v>12</v>
      </c>
      <c r="E44" s="24" t="s">
        <v>12</v>
      </c>
      <c r="F44" s="106">
        <v>1</v>
      </c>
      <c r="G44" s="111"/>
      <c r="H44" s="71"/>
      <c r="I44" s="29">
        <f t="shared" si="0"/>
        <v>0</v>
      </c>
      <c r="J44" s="112">
        <f t="shared" si="1"/>
        <v>0</v>
      </c>
      <c r="K44" s="118">
        <f t="shared" si="2"/>
        <v>0</v>
      </c>
      <c r="L44" s="29">
        <f t="shared" si="3"/>
        <v>0</v>
      </c>
      <c r="M44" s="112">
        <f t="shared" si="4"/>
        <v>0</v>
      </c>
      <c r="N44" s="122"/>
      <c r="O44" s="123"/>
    </row>
    <row r="45" spans="1:15" s="7" customFormat="1" ht="52.5" customHeight="1" x14ac:dyDescent="0.25">
      <c r="A45" s="24">
        <v>36</v>
      </c>
      <c r="B45" s="25" t="s">
        <v>546</v>
      </c>
      <c r="C45" s="70" t="s">
        <v>547</v>
      </c>
      <c r="D45" s="24" t="s">
        <v>12</v>
      </c>
      <c r="E45" s="24" t="s">
        <v>12</v>
      </c>
      <c r="F45" s="106">
        <v>2</v>
      </c>
      <c r="G45" s="111"/>
      <c r="H45" s="71"/>
      <c r="I45" s="29">
        <f t="shared" si="0"/>
        <v>0</v>
      </c>
      <c r="J45" s="112">
        <f t="shared" si="1"/>
        <v>0</v>
      </c>
      <c r="K45" s="118">
        <f t="shared" si="2"/>
        <v>0</v>
      </c>
      <c r="L45" s="29">
        <f t="shared" si="3"/>
        <v>0</v>
      </c>
      <c r="M45" s="112">
        <f t="shared" si="4"/>
        <v>0</v>
      </c>
      <c r="N45" s="122"/>
      <c r="O45" s="123"/>
    </row>
    <row r="46" spans="1:15" s="7" customFormat="1" ht="53.25" customHeight="1" x14ac:dyDescent="0.25">
      <c r="A46" s="24">
        <v>37</v>
      </c>
      <c r="B46" s="25" t="s">
        <v>548</v>
      </c>
      <c r="C46" s="70" t="s">
        <v>549</v>
      </c>
      <c r="D46" s="24" t="s">
        <v>12</v>
      </c>
      <c r="E46" s="24" t="s">
        <v>12</v>
      </c>
      <c r="F46" s="106">
        <v>1</v>
      </c>
      <c r="G46" s="111"/>
      <c r="H46" s="71"/>
      <c r="I46" s="29">
        <f t="shared" si="0"/>
        <v>0</v>
      </c>
      <c r="J46" s="112">
        <f t="shared" si="1"/>
        <v>0</v>
      </c>
      <c r="K46" s="118">
        <f t="shared" si="2"/>
        <v>0</v>
      </c>
      <c r="L46" s="29">
        <f t="shared" si="3"/>
        <v>0</v>
      </c>
      <c r="M46" s="112">
        <f t="shared" si="4"/>
        <v>0</v>
      </c>
      <c r="N46" s="122"/>
      <c r="O46" s="123"/>
    </row>
    <row r="47" spans="1:15" s="7" customFormat="1" ht="60.75" customHeight="1" x14ac:dyDescent="0.25">
      <c r="A47" s="24">
        <v>38</v>
      </c>
      <c r="B47" s="25" t="s">
        <v>550</v>
      </c>
      <c r="C47" s="70" t="s">
        <v>551</v>
      </c>
      <c r="D47" s="24" t="s">
        <v>12</v>
      </c>
      <c r="E47" s="24" t="s">
        <v>12</v>
      </c>
      <c r="F47" s="106">
        <v>1</v>
      </c>
      <c r="G47" s="111"/>
      <c r="H47" s="71"/>
      <c r="I47" s="29">
        <f t="shared" si="0"/>
        <v>0</v>
      </c>
      <c r="J47" s="112">
        <f t="shared" si="1"/>
        <v>0</v>
      </c>
      <c r="K47" s="118">
        <f t="shared" si="2"/>
        <v>0</v>
      </c>
      <c r="L47" s="29">
        <f t="shared" si="3"/>
        <v>0</v>
      </c>
      <c r="M47" s="112">
        <f t="shared" si="4"/>
        <v>0</v>
      </c>
      <c r="N47" s="122"/>
      <c r="O47" s="123"/>
    </row>
    <row r="48" spans="1:15" s="7" customFormat="1" ht="56.25" customHeight="1" x14ac:dyDescent="0.25">
      <c r="A48" s="24">
        <v>39</v>
      </c>
      <c r="B48" s="25" t="s">
        <v>552</v>
      </c>
      <c r="C48" s="70" t="s">
        <v>553</v>
      </c>
      <c r="D48" s="24" t="s">
        <v>12</v>
      </c>
      <c r="E48" s="24" t="s">
        <v>12</v>
      </c>
      <c r="F48" s="106">
        <v>1</v>
      </c>
      <c r="G48" s="111"/>
      <c r="H48" s="71"/>
      <c r="I48" s="29">
        <f t="shared" si="0"/>
        <v>0</v>
      </c>
      <c r="J48" s="112">
        <f t="shared" si="1"/>
        <v>0</v>
      </c>
      <c r="K48" s="118">
        <f t="shared" si="2"/>
        <v>0</v>
      </c>
      <c r="L48" s="29">
        <f t="shared" si="3"/>
        <v>0</v>
      </c>
      <c r="M48" s="112">
        <f t="shared" si="4"/>
        <v>0</v>
      </c>
      <c r="N48" s="122"/>
      <c r="O48" s="123"/>
    </row>
    <row r="49" spans="1:15" s="7" customFormat="1" ht="54.75" customHeight="1" x14ac:dyDescent="0.25">
      <c r="A49" s="24">
        <v>40</v>
      </c>
      <c r="B49" s="25" t="s">
        <v>554</v>
      </c>
      <c r="C49" s="70" t="s">
        <v>555</v>
      </c>
      <c r="D49" s="24" t="s">
        <v>12</v>
      </c>
      <c r="E49" s="24" t="s">
        <v>12</v>
      </c>
      <c r="F49" s="106">
        <v>1</v>
      </c>
      <c r="G49" s="111"/>
      <c r="H49" s="71"/>
      <c r="I49" s="29">
        <f t="shared" si="0"/>
        <v>0</v>
      </c>
      <c r="J49" s="112">
        <f t="shared" si="1"/>
        <v>0</v>
      </c>
      <c r="K49" s="118">
        <f t="shared" si="2"/>
        <v>0</v>
      </c>
      <c r="L49" s="29">
        <f t="shared" si="3"/>
        <v>0</v>
      </c>
      <c r="M49" s="112">
        <f t="shared" si="4"/>
        <v>0</v>
      </c>
      <c r="N49" s="122"/>
      <c r="O49" s="123"/>
    </row>
    <row r="50" spans="1:15" s="7" customFormat="1" ht="47.25" customHeight="1" x14ac:dyDescent="0.25">
      <c r="A50" s="24">
        <v>41</v>
      </c>
      <c r="B50" s="25" t="s">
        <v>556</v>
      </c>
      <c r="C50" s="70" t="s">
        <v>557</v>
      </c>
      <c r="D50" s="24" t="s">
        <v>12</v>
      </c>
      <c r="E50" s="24" t="s">
        <v>12</v>
      </c>
      <c r="F50" s="106">
        <v>2</v>
      </c>
      <c r="G50" s="111"/>
      <c r="H50" s="71"/>
      <c r="I50" s="29">
        <f t="shared" si="0"/>
        <v>0</v>
      </c>
      <c r="J50" s="112">
        <f t="shared" si="1"/>
        <v>0</v>
      </c>
      <c r="K50" s="118">
        <f t="shared" si="2"/>
        <v>0</v>
      </c>
      <c r="L50" s="29">
        <f t="shared" si="3"/>
        <v>0</v>
      </c>
      <c r="M50" s="112">
        <f t="shared" si="4"/>
        <v>0</v>
      </c>
      <c r="N50" s="122"/>
      <c r="O50" s="123"/>
    </row>
    <row r="51" spans="1:15" s="7" customFormat="1" ht="54" customHeight="1" x14ac:dyDescent="0.25">
      <c r="A51" s="24">
        <v>42</v>
      </c>
      <c r="B51" s="25" t="s">
        <v>558</v>
      </c>
      <c r="C51" s="70" t="s">
        <v>559</v>
      </c>
      <c r="D51" s="24" t="s">
        <v>12</v>
      </c>
      <c r="E51" s="24" t="s">
        <v>12</v>
      </c>
      <c r="F51" s="106">
        <v>1</v>
      </c>
      <c r="G51" s="111"/>
      <c r="H51" s="71"/>
      <c r="I51" s="29">
        <f t="shared" si="0"/>
        <v>0</v>
      </c>
      <c r="J51" s="112">
        <f t="shared" si="1"/>
        <v>0</v>
      </c>
      <c r="K51" s="118">
        <f t="shared" si="2"/>
        <v>0</v>
      </c>
      <c r="L51" s="29">
        <f t="shared" si="3"/>
        <v>0</v>
      </c>
      <c r="M51" s="112">
        <f t="shared" si="4"/>
        <v>0</v>
      </c>
      <c r="N51" s="122"/>
      <c r="O51" s="123"/>
    </row>
    <row r="52" spans="1:15" s="7" customFormat="1" ht="56.25" customHeight="1" x14ac:dyDescent="0.25">
      <c r="A52" s="24">
        <v>43</v>
      </c>
      <c r="B52" s="25" t="s">
        <v>560</v>
      </c>
      <c r="C52" s="70" t="s">
        <v>561</v>
      </c>
      <c r="D52" s="24" t="s">
        <v>12</v>
      </c>
      <c r="E52" s="24" t="s">
        <v>12</v>
      </c>
      <c r="F52" s="106">
        <v>1</v>
      </c>
      <c r="G52" s="111"/>
      <c r="H52" s="71"/>
      <c r="I52" s="29">
        <f t="shared" si="0"/>
        <v>0</v>
      </c>
      <c r="J52" s="112">
        <f t="shared" si="1"/>
        <v>0</v>
      </c>
      <c r="K52" s="118">
        <f t="shared" si="2"/>
        <v>0</v>
      </c>
      <c r="L52" s="29">
        <f t="shared" si="3"/>
        <v>0</v>
      </c>
      <c r="M52" s="112">
        <f t="shared" si="4"/>
        <v>0</v>
      </c>
      <c r="N52" s="122"/>
      <c r="O52" s="123"/>
    </row>
    <row r="53" spans="1:15" s="7" customFormat="1" ht="53.25" customHeight="1" x14ac:dyDescent="0.25">
      <c r="A53" s="24">
        <v>44</v>
      </c>
      <c r="B53" s="25" t="s">
        <v>562</v>
      </c>
      <c r="C53" s="70" t="s">
        <v>563</v>
      </c>
      <c r="D53" s="24" t="s">
        <v>12</v>
      </c>
      <c r="E53" s="24" t="s">
        <v>12</v>
      </c>
      <c r="F53" s="106">
        <v>1</v>
      </c>
      <c r="G53" s="111"/>
      <c r="H53" s="71"/>
      <c r="I53" s="29">
        <f t="shared" si="0"/>
        <v>0</v>
      </c>
      <c r="J53" s="112">
        <f t="shared" si="1"/>
        <v>0</v>
      </c>
      <c r="K53" s="118">
        <f t="shared" si="2"/>
        <v>0</v>
      </c>
      <c r="L53" s="29">
        <f t="shared" si="3"/>
        <v>0</v>
      </c>
      <c r="M53" s="112">
        <f t="shared" si="4"/>
        <v>0</v>
      </c>
      <c r="N53" s="122"/>
      <c r="O53" s="123"/>
    </row>
    <row r="54" spans="1:15" s="7" customFormat="1" ht="50.25" customHeight="1" x14ac:dyDescent="0.25">
      <c r="A54" s="24">
        <v>45</v>
      </c>
      <c r="B54" s="25" t="s">
        <v>564</v>
      </c>
      <c r="C54" s="70" t="s">
        <v>565</v>
      </c>
      <c r="D54" s="24" t="s">
        <v>12</v>
      </c>
      <c r="E54" s="24" t="s">
        <v>12</v>
      </c>
      <c r="F54" s="106">
        <v>1</v>
      </c>
      <c r="G54" s="111"/>
      <c r="H54" s="71"/>
      <c r="I54" s="29">
        <f t="shared" si="0"/>
        <v>0</v>
      </c>
      <c r="J54" s="112">
        <f t="shared" si="1"/>
        <v>0</v>
      </c>
      <c r="K54" s="118">
        <f t="shared" si="2"/>
        <v>0</v>
      </c>
      <c r="L54" s="29">
        <f t="shared" si="3"/>
        <v>0</v>
      </c>
      <c r="M54" s="112">
        <f t="shared" si="4"/>
        <v>0</v>
      </c>
      <c r="N54" s="122"/>
      <c r="O54" s="123"/>
    </row>
    <row r="55" spans="1:15" s="7" customFormat="1" ht="60.75" customHeight="1" x14ac:dyDescent="0.25">
      <c r="A55" s="24">
        <v>46</v>
      </c>
      <c r="B55" s="25" t="s">
        <v>566</v>
      </c>
      <c r="C55" s="70" t="s">
        <v>567</v>
      </c>
      <c r="D55" s="24" t="s">
        <v>12</v>
      </c>
      <c r="E55" s="24" t="s">
        <v>12</v>
      </c>
      <c r="F55" s="106">
        <v>1</v>
      </c>
      <c r="G55" s="111"/>
      <c r="H55" s="71"/>
      <c r="I55" s="29">
        <f t="shared" si="0"/>
        <v>0</v>
      </c>
      <c r="J55" s="112">
        <f t="shared" si="1"/>
        <v>0</v>
      </c>
      <c r="K55" s="118">
        <f t="shared" si="2"/>
        <v>0</v>
      </c>
      <c r="L55" s="29">
        <f t="shared" si="3"/>
        <v>0</v>
      </c>
      <c r="M55" s="112">
        <f t="shared" si="4"/>
        <v>0</v>
      </c>
      <c r="N55" s="122"/>
      <c r="O55" s="123"/>
    </row>
    <row r="56" spans="1:15" ht="52.5" customHeight="1" x14ac:dyDescent="0.25">
      <c r="A56" s="24">
        <v>47</v>
      </c>
      <c r="B56" s="25" t="s">
        <v>568</v>
      </c>
      <c r="C56" s="70" t="s">
        <v>569</v>
      </c>
      <c r="D56" s="24" t="s">
        <v>12</v>
      </c>
      <c r="E56" s="24" t="s">
        <v>12</v>
      </c>
      <c r="F56" s="106">
        <v>1</v>
      </c>
      <c r="G56" s="111"/>
      <c r="H56" s="71"/>
      <c r="I56" s="29">
        <f t="shared" si="0"/>
        <v>0</v>
      </c>
      <c r="J56" s="112">
        <f t="shared" si="1"/>
        <v>0</v>
      </c>
      <c r="K56" s="118">
        <f t="shared" si="2"/>
        <v>0</v>
      </c>
      <c r="L56" s="29">
        <f t="shared" si="3"/>
        <v>0</v>
      </c>
      <c r="M56" s="112">
        <f t="shared" si="4"/>
        <v>0</v>
      </c>
      <c r="N56" s="122"/>
      <c r="O56" s="123"/>
    </row>
    <row r="57" spans="1:15" s="7" customFormat="1" ht="32.25" customHeight="1" x14ac:dyDescent="0.25">
      <c r="A57" s="24">
        <v>48</v>
      </c>
      <c r="B57" s="25" t="s">
        <v>570</v>
      </c>
      <c r="C57" s="70" t="s">
        <v>1084</v>
      </c>
      <c r="D57" s="24" t="s">
        <v>12</v>
      </c>
      <c r="E57" s="24" t="s">
        <v>12</v>
      </c>
      <c r="F57" s="106">
        <v>1</v>
      </c>
      <c r="G57" s="111"/>
      <c r="H57" s="71"/>
      <c r="I57" s="29">
        <f t="shared" si="0"/>
        <v>0</v>
      </c>
      <c r="J57" s="112">
        <f t="shared" si="1"/>
        <v>0</v>
      </c>
      <c r="K57" s="118">
        <f t="shared" si="2"/>
        <v>0</v>
      </c>
      <c r="L57" s="29">
        <f t="shared" si="3"/>
        <v>0</v>
      </c>
      <c r="M57" s="112">
        <f t="shared" si="4"/>
        <v>0</v>
      </c>
      <c r="N57" s="122"/>
      <c r="O57" s="123"/>
    </row>
    <row r="58" spans="1:15" s="7" customFormat="1" ht="51" customHeight="1" x14ac:dyDescent="0.25">
      <c r="A58" s="24">
        <v>49</v>
      </c>
      <c r="B58" s="25" t="s">
        <v>571</v>
      </c>
      <c r="C58" s="70" t="s">
        <v>572</v>
      </c>
      <c r="D58" s="24" t="s">
        <v>12</v>
      </c>
      <c r="E58" s="24" t="s">
        <v>12</v>
      </c>
      <c r="F58" s="106">
        <v>1</v>
      </c>
      <c r="G58" s="111"/>
      <c r="H58" s="71"/>
      <c r="I58" s="29">
        <f t="shared" si="0"/>
        <v>0</v>
      </c>
      <c r="J58" s="112">
        <f t="shared" si="1"/>
        <v>0</v>
      </c>
      <c r="K58" s="118">
        <f t="shared" si="2"/>
        <v>0</v>
      </c>
      <c r="L58" s="29">
        <f t="shared" si="3"/>
        <v>0</v>
      </c>
      <c r="M58" s="112">
        <f t="shared" si="4"/>
        <v>0</v>
      </c>
      <c r="N58" s="122"/>
      <c r="O58" s="123"/>
    </row>
    <row r="59" spans="1:15" s="7" customFormat="1" ht="33" customHeight="1" x14ac:dyDescent="0.25">
      <c r="A59" s="24">
        <v>50</v>
      </c>
      <c r="B59" s="25" t="s">
        <v>573</v>
      </c>
      <c r="C59" s="70" t="s">
        <v>574</v>
      </c>
      <c r="D59" s="24" t="s">
        <v>12</v>
      </c>
      <c r="E59" s="24" t="s">
        <v>12</v>
      </c>
      <c r="F59" s="106">
        <v>1</v>
      </c>
      <c r="G59" s="111"/>
      <c r="H59" s="71"/>
      <c r="I59" s="29">
        <f t="shared" si="0"/>
        <v>0</v>
      </c>
      <c r="J59" s="112">
        <f t="shared" si="1"/>
        <v>0</v>
      </c>
      <c r="K59" s="118">
        <f t="shared" si="2"/>
        <v>0</v>
      </c>
      <c r="L59" s="29">
        <f t="shared" si="3"/>
        <v>0</v>
      </c>
      <c r="M59" s="112">
        <f t="shared" si="4"/>
        <v>0</v>
      </c>
      <c r="N59" s="122"/>
      <c r="O59" s="123"/>
    </row>
    <row r="60" spans="1:15" s="7" customFormat="1" ht="45" customHeight="1" x14ac:dyDescent="0.25">
      <c r="A60" s="24">
        <v>51</v>
      </c>
      <c r="B60" s="25" t="s">
        <v>575</v>
      </c>
      <c r="C60" s="70" t="s">
        <v>576</v>
      </c>
      <c r="D60" s="24" t="s">
        <v>12</v>
      </c>
      <c r="E60" s="24" t="s">
        <v>12</v>
      </c>
      <c r="F60" s="106">
        <v>2</v>
      </c>
      <c r="G60" s="111"/>
      <c r="H60" s="71"/>
      <c r="I60" s="29">
        <f t="shared" si="0"/>
        <v>0</v>
      </c>
      <c r="J60" s="112">
        <f t="shared" si="1"/>
        <v>0</v>
      </c>
      <c r="K60" s="118">
        <f t="shared" si="2"/>
        <v>0</v>
      </c>
      <c r="L60" s="29">
        <f t="shared" si="3"/>
        <v>0</v>
      </c>
      <c r="M60" s="112">
        <f t="shared" si="4"/>
        <v>0</v>
      </c>
      <c r="N60" s="122"/>
      <c r="O60" s="123"/>
    </row>
    <row r="61" spans="1:15" s="7" customFormat="1" ht="51" customHeight="1" x14ac:dyDescent="0.25">
      <c r="A61" s="24">
        <v>52</v>
      </c>
      <c r="B61" s="25" t="s">
        <v>577</v>
      </c>
      <c r="C61" s="70" t="s">
        <v>578</v>
      </c>
      <c r="D61" s="24" t="s">
        <v>12</v>
      </c>
      <c r="E61" s="24" t="s">
        <v>12</v>
      </c>
      <c r="F61" s="106">
        <v>1</v>
      </c>
      <c r="G61" s="111"/>
      <c r="H61" s="71"/>
      <c r="I61" s="29">
        <f t="shared" si="0"/>
        <v>0</v>
      </c>
      <c r="J61" s="112">
        <f t="shared" si="1"/>
        <v>0</v>
      </c>
      <c r="K61" s="118">
        <f t="shared" si="2"/>
        <v>0</v>
      </c>
      <c r="L61" s="29">
        <f t="shared" si="3"/>
        <v>0</v>
      </c>
      <c r="M61" s="112">
        <f t="shared" si="4"/>
        <v>0</v>
      </c>
      <c r="N61" s="122"/>
      <c r="O61" s="123"/>
    </row>
    <row r="62" spans="1:15" s="7" customFormat="1" ht="66.75" customHeight="1" x14ac:dyDescent="0.25">
      <c r="A62" s="24">
        <v>53</v>
      </c>
      <c r="B62" s="25" t="s">
        <v>579</v>
      </c>
      <c r="C62" s="70" t="s">
        <v>580</v>
      </c>
      <c r="D62" s="24" t="s">
        <v>12</v>
      </c>
      <c r="E62" s="24" t="s">
        <v>12</v>
      </c>
      <c r="F62" s="106">
        <v>1</v>
      </c>
      <c r="G62" s="111"/>
      <c r="H62" s="71"/>
      <c r="I62" s="29">
        <f t="shared" si="0"/>
        <v>0</v>
      </c>
      <c r="J62" s="112">
        <f t="shared" si="1"/>
        <v>0</v>
      </c>
      <c r="K62" s="118">
        <f t="shared" si="2"/>
        <v>0</v>
      </c>
      <c r="L62" s="29">
        <f t="shared" si="3"/>
        <v>0</v>
      </c>
      <c r="M62" s="112">
        <f t="shared" si="4"/>
        <v>0</v>
      </c>
      <c r="N62" s="122"/>
      <c r="O62" s="123"/>
    </row>
    <row r="63" spans="1:15" s="7" customFormat="1" ht="47.25" customHeight="1" x14ac:dyDescent="0.25">
      <c r="A63" s="24">
        <v>54</v>
      </c>
      <c r="B63" s="25" t="s">
        <v>581</v>
      </c>
      <c r="C63" s="70" t="s">
        <v>582</v>
      </c>
      <c r="D63" s="24" t="s">
        <v>12</v>
      </c>
      <c r="E63" s="24" t="s">
        <v>12</v>
      </c>
      <c r="F63" s="106">
        <v>1</v>
      </c>
      <c r="G63" s="111"/>
      <c r="H63" s="71"/>
      <c r="I63" s="29">
        <f t="shared" si="0"/>
        <v>0</v>
      </c>
      <c r="J63" s="112">
        <f t="shared" si="1"/>
        <v>0</v>
      </c>
      <c r="K63" s="118">
        <f t="shared" si="2"/>
        <v>0</v>
      </c>
      <c r="L63" s="29">
        <f t="shared" si="3"/>
        <v>0</v>
      </c>
      <c r="M63" s="112">
        <f t="shared" si="4"/>
        <v>0</v>
      </c>
      <c r="N63" s="122"/>
      <c r="O63" s="123"/>
    </row>
    <row r="64" spans="1:15" ht="32.25" customHeight="1" x14ac:dyDescent="0.25">
      <c r="A64" s="24">
        <v>55</v>
      </c>
      <c r="B64" s="25" t="s">
        <v>583</v>
      </c>
      <c r="C64" s="70" t="s">
        <v>584</v>
      </c>
      <c r="D64" s="24" t="s">
        <v>12</v>
      </c>
      <c r="E64" s="24" t="s">
        <v>12</v>
      </c>
      <c r="F64" s="106">
        <v>10</v>
      </c>
      <c r="G64" s="111"/>
      <c r="H64" s="71"/>
      <c r="I64" s="29">
        <f t="shared" si="0"/>
        <v>0</v>
      </c>
      <c r="J64" s="112">
        <f t="shared" si="1"/>
        <v>0</v>
      </c>
      <c r="K64" s="118">
        <f t="shared" si="2"/>
        <v>0</v>
      </c>
      <c r="L64" s="29">
        <f t="shared" si="3"/>
        <v>0</v>
      </c>
      <c r="M64" s="112">
        <f t="shared" si="4"/>
        <v>0</v>
      </c>
      <c r="N64" s="122"/>
      <c r="O64" s="123"/>
    </row>
    <row r="65" spans="1:15" s="7" customFormat="1" ht="44.25" customHeight="1" x14ac:dyDescent="0.25">
      <c r="A65" s="24">
        <v>56</v>
      </c>
      <c r="B65" s="25" t="s">
        <v>585</v>
      </c>
      <c r="C65" s="70" t="s">
        <v>1089</v>
      </c>
      <c r="D65" s="24" t="s">
        <v>12</v>
      </c>
      <c r="E65" s="24" t="s">
        <v>12</v>
      </c>
      <c r="F65" s="106">
        <v>2</v>
      </c>
      <c r="G65" s="111"/>
      <c r="H65" s="71"/>
      <c r="I65" s="29">
        <f t="shared" si="0"/>
        <v>0</v>
      </c>
      <c r="J65" s="112">
        <f t="shared" si="1"/>
        <v>0</v>
      </c>
      <c r="K65" s="118">
        <f t="shared" si="2"/>
        <v>0</v>
      </c>
      <c r="L65" s="29">
        <f t="shared" si="3"/>
        <v>0</v>
      </c>
      <c r="M65" s="112">
        <f t="shared" si="4"/>
        <v>0</v>
      </c>
      <c r="N65" s="122"/>
      <c r="O65" s="123"/>
    </row>
    <row r="66" spans="1:15" ht="45" customHeight="1" x14ac:dyDescent="0.25">
      <c r="A66" s="24">
        <v>57</v>
      </c>
      <c r="B66" s="25" t="s">
        <v>586</v>
      </c>
      <c r="C66" s="70" t="s">
        <v>587</v>
      </c>
      <c r="D66" s="24" t="s">
        <v>12</v>
      </c>
      <c r="E66" s="24" t="s">
        <v>12</v>
      </c>
      <c r="F66" s="106">
        <v>1</v>
      </c>
      <c r="G66" s="111"/>
      <c r="H66" s="71"/>
      <c r="I66" s="29">
        <f t="shared" si="0"/>
        <v>0</v>
      </c>
      <c r="J66" s="112">
        <f t="shared" si="1"/>
        <v>0</v>
      </c>
      <c r="K66" s="118">
        <f t="shared" si="2"/>
        <v>0</v>
      </c>
      <c r="L66" s="29">
        <f t="shared" si="3"/>
        <v>0</v>
      </c>
      <c r="M66" s="112">
        <f t="shared" si="4"/>
        <v>0</v>
      </c>
      <c r="N66" s="122"/>
      <c r="O66" s="123"/>
    </row>
    <row r="67" spans="1:15" s="7" customFormat="1" ht="45" customHeight="1" x14ac:dyDescent="0.25">
      <c r="A67" s="24">
        <v>58</v>
      </c>
      <c r="B67" s="25" t="s">
        <v>588</v>
      </c>
      <c r="C67" s="70" t="s">
        <v>589</v>
      </c>
      <c r="D67" s="24" t="s">
        <v>12</v>
      </c>
      <c r="E67" s="24" t="s">
        <v>12</v>
      </c>
      <c r="F67" s="106">
        <v>1</v>
      </c>
      <c r="G67" s="111"/>
      <c r="H67" s="71"/>
      <c r="I67" s="29">
        <f t="shared" si="0"/>
        <v>0</v>
      </c>
      <c r="J67" s="112">
        <f t="shared" si="1"/>
        <v>0</v>
      </c>
      <c r="K67" s="118">
        <f t="shared" si="2"/>
        <v>0</v>
      </c>
      <c r="L67" s="29">
        <f t="shared" si="3"/>
        <v>0</v>
      </c>
      <c r="M67" s="112">
        <f t="shared" si="4"/>
        <v>0</v>
      </c>
      <c r="N67" s="122"/>
      <c r="O67" s="123"/>
    </row>
    <row r="68" spans="1:15" s="7" customFormat="1" ht="44.25" customHeight="1" x14ac:dyDescent="0.25">
      <c r="A68" s="24">
        <v>59</v>
      </c>
      <c r="B68" s="25" t="s">
        <v>590</v>
      </c>
      <c r="C68" s="70" t="s">
        <v>591</v>
      </c>
      <c r="D68" s="24" t="s">
        <v>12</v>
      </c>
      <c r="E68" s="24" t="s">
        <v>12</v>
      </c>
      <c r="F68" s="106">
        <v>2</v>
      </c>
      <c r="G68" s="111"/>
      <c r="H68" s="71"/>
      <c r="I68" s="29">
        <f t="shared" si="0"/>
        <v>0</v>
      </c>
      <c r="J68" s="112">
        <f t="shared" si="1"/>
        <v>0</v>
      </c>
      <c r="K68" s="118">
        <f t="shared" si="2"/>
        <v>0</v>
      </c>
      <c r="L68" s="29">
        <f t="shared" si="3"/>
        <v>0</v>
      </c>
      <c r="M68" s="112">
        <f t="shared" si="4"/>
        <v>0</v>
      </c>
      <c r="N68" s="122"/>
      <c r="O68" s="123"/>
    </row>
    <row r="69" spans="1:15" s="7" customFormat="1" ht="53.25" customHeight="1" x14ac:dyDescent="0.25">
      <c r="A69" s="24">
        <v>60</v>
      </c>
      <c r="B69" s="25" t="s">
        <v>592</v>
      </c>
      <c r="C69" s="70" t="s">
        <v>593</v>
      </c>
      <c r="D69" s="24" t="s">
        <v>12</v>
      </c>
      <c r="E69" s="24" t="s">
        <v>12</v>
      </c>
      <c r="F69" s="106">
        <v>2</v>
      </c>
      <c r="G69" s="111"/>
      <c r="H69" s="71"/>
      <c r="I69" s="29">
        <f t="shared" si="0"/>
        <v>0</v>
      </c>
      <c r="J69" s="112">
        <f t="shared" si="1"/>
        <v>0</v>
      </c>
      <c r="K69" s="118">
        <f t="shared" si="2"/>
        <v>0</v>
      </c>
      <c r="L69" s="29">
        <f t="shared" si="3"/>
        <v>0</v>
      </c>
      <c r="M69" s="112">
        <f t="shared" si="4"/>
        <v>0</v>
      </c>
      <c r="N69" s="122"/>
      <c r="O69" s="123"/>
    </row>
    <row r="70" spans="1:15" s="7" customFormat="1" ht="40.5" customHeight="1" x14ac:dyDescent="0.25">
      <c r="A70" s="24">
        <v>61</v>
      </c>
      <c r="B70" s="25" t="s">
        <v>594</v>
      </c>
      <c r="C70" s="70" t="s">
        <v>595</v>
      </c>
      <c r="D70" s="24" t="s">
        <v>12</v>
      </c>
      <c r="E70" s="24" t="s">
        <v>12</v>
      </c>
      <c r="F70" s="106">
        <v>2</v>
      </c>
      <c r="G70" s="111"/>
      <c r="H70" s="71"/>
      <c r="I70" s="29">
        <f t="shared" si="0"/>
        <v>0</v>
      </c>
      <c r="J70" s="112">
        <f t="shared" si="1"/>
        <v>0</v>
      </c>
      <c r="K70" s="118">
        <f t="shared" si="2"/>
        <v>0</v>
      </c>
      <c r="L70" s="29">
        <f t="shared" si="3"/>
        <v>0</v>
      </c>
      <c r="M70" s="112">
        <f t="shared" si="4"/>
        <v>0</v>
      </c>
      <c r="N70" s="122"/>
      <c r="O70" s="123"/>
    </row>
    <row r="71" spans="1:15" s="7" customFormat="1" ht="37.5" customHeight="1" x14ac:dyDescent="0.25">
      <c r="A71" s="24">
        <v>62</v>
      </c>
      <c r="B71" s="25" t="s">
        <v>596</v>
      </c>
      <c r="C71" s="70" t="s">
        <v>597</v>
      </c>
      <c r="D71" s="24" t="s">
        <v>12</v>
      </c>
      <c r="E71" s="24" t="s">
        <v>12</v>
      </c>
      <c r="F71" s="106">
        <v>1</v>
      </c>
      <c r="G71" s="111"/>
      <c r="H71" s="71"/>
      <c r="I71" s="29">
        <f t="shared" si="0"/>
        <v>0</v>
      </c>
      <c r="J71" s="112">
        <f t="shared" si="1"/>
        <v>0</v>
      </c>
      <c r="K71" s="118">
        <f t="shared" si="2"/>
        <v>0</v>
      </c>
      <c r="L71" s="29">
        <f t="shared" si="3"/>
        <v>0</v>
      </c>
      <c r="M71" s="112">
        <f t="shared" si="4"/>
        <v>0</v>
      </c>
      <c r="N71" s="122"/>
      <c r="O71" s="123"/>
    </row>
    <row r="72" spans="1:15" s="7" customFormat="1" ht="117" customHeight="1" x14ac:dyDescent="0.25">
      <c r="A72" s="24">
        <v>63</v>
      </c>
      <c r="B72" s="25" t="s">
        <v>598</v>
      </c>
      <c r="C72" s="70" t="s">
        <v>599</v>
      </c>
      <c r="D72" s="24" t="s">
        <v>12</v>
      </c>
      <c r="E72" s="24" t="s">
        <v>12</v>
      </c>
      <c r="F72" s="106">
        <v>1</v>
      </c>
      <c r="G72" s="111"/>
      <c r="H72" s="71"/>
      <c r="I72" s="29">
        <f t="shared" si="0"/>
        <v>0</v>
      </c>
      <c r="J72" s="112">
        <f t="shared" si="1"/>
        <v>0</v>
      </c>
      <c r="K72" s="118">
        <f t="shared" si="2"/>
        <v>0</v>
      </c>
      <c r="L72" s="29">
        <f t="shared" si="3"/>
        <v>0</v>
      </c>
      <c r="M72" s="112">
        <f t="shared" si="4"/>
        <v>0</v>
      </c>
      <c r="N72" s="122"/>
      <c r="O72" s="123"/>
    </row>
    <row r="73" spans="1:15" ht="66" customHeight="1" x14ac:dyDescent="0.25">
      <c r="A73" s="24">
        <v>64</v>
      </c>
      <c r="B73" s="25" t="s">
        <v>600</v>
      </c>
      <c r="C73" s="70" t="s">
        <v>601</v>
      </c>
      <c r="D73" s="24" t="s">
        <v>12</v>
      </c>
      <c r="E73" s="24" t="s">
        <v>12</v>
      </c>
      <c r="F73" s="106">
        <v>1</v>
      </c>
      <c r="G73" s="111"/>
      <c r="H73" s="71"/>
      <c r="I73" s="29">
        <f t="shared" si="0"/>
        <v>0</v>
      </c>
      <c r="J73" s="112">
        <f t="shared" si="1"/>
        <v>0</v>
      </c>
      <c r="K73" s="118">
        <f t="shared" si="2"/>
        <v>0</v>
      </c>
      <c r="L73" s="29">
        <f t="shared" si="3"/>
        <v>0</v>
      </c>
      <c r="M73" s="112">
        <f t="shared" si="4"/>
        <v>0</v>
      </c>
      <c r="N73" s="122"/>
      <c r="O73" s="123"/>
    </row>
    <row r="74" spans="1:15" ht="42" customHeight="1" x14ac:dyDescent="0.25">
      <c r="A74" s="24">
        <v>65</v>
      </c>
      <c r="B74" s="25" t="s">
        <v>602</v>
      </c>
      <c r="C74" s="70" t="s">
        <v>1085</v>
      </c>
      <c r="D74" s="24" t="s">
        <v>12</v>
      </c>
      <c r="E74" s="24" t="s">
        <v>12</v>
      </c>
      <c r="F74" s="106">
        <v>1</v>
      </c>
      <c r="G74" s="111"/>
      <c r="H74" s="71"/>
      <c r="I74" s="29">
        <f t="shared" si="0"/>
        <v>0</v>
      </c>
      <c r="J74" s="112">
        <f t="shared" si="1"/>
        <v>0</v>
      </c>
      <c r="K74" s="118">
        <f t="shared" si="2"/>
        <v>0</v>
      </c>
      <c r="L74" s="29">
        <f t="shared" si="3"/>
        <v>0</v>
      </c>
      <c r="M74" s="112">
        <f t="shared" si="4"/>
        <v>0</v>
      </c>
      <c r="N74" s="122"/>
      <c r="O74" s="123"/>
    </row>
    <row r="75" spans="1:15" ht="40.5" customHeight="1" x14ac:dyDescent="0.25">
      <c r="A75" s="24">
        <v>66</v>
      </c>
      <c r="B75" s="25" t="s">
        <v>603</v>
      </c>
      <c r="C75" s="70" t="s">
        <v>604</v>
      </c>
      <c r="D75" s="24" t="s">
        <v>12</v>
      </c>
      <c r="E75" s="24" t="s">
        <v>12</v>
      </c>
      <c r="F75" s="106">
        <v>2</v>
      </c>
      <c r="G75" s="111"/>
      <c r="H75" s="71"/>
      <c r="I75" s="29">
        <f t="shared" ref="I75:I138" si="5">G75/100*H75</f>
        <v>0</v>
      </c>
      <c r="J75" s="112">
        <f t="shared" ref="J75:J138" si="6">G75+I75</f>
        <v>0</v>
      </c>
      <c r="K75" s="118">
        <f t="shared" ref="K75:K138" si="7">F75*G75</f>
        <v>0</v>
      </c>
      <c r="L75" s="29">
        <f t="shared" ref="L75:L138" si="8">K75/100*H75</f>
        <v>0</v>
      </c>
      <c r="M75" s="112">
        <f t="shared" ref="M75:M138" si="9">K75+L75</f>
        <v>0</v>
      </c>
      <c r="N75" s="122"/>
      <c r="O75" s="123"/>
    </row>
    <row r="76" spans="1:15" ht="48" customHeight="1" x14ac:dyDescent="0.25">
      <c r="A76" s="24">
        <v>67</v>
      </c>
      <c r="B76" s="25" t="s">
        <v>605</v>
      </c>
      <c r="C76" s="70" t="s">
        <v>606</v>
      </c>
      <c r="D76" s="24" t="s">
        <v>12</v>
      </c>
      <c r="E76" s="24" t="s">
        <v>12</v>
      </c>
      <c r="F76" s="106">
        <v>1</v>
      </c>
      <c r="G76" s="111"/>
      <c r="H76" s="71"/>
      <c r="I76" s="29">
        <f t="shared" si="5"/>
        <v>0</v>
      </c>
      <c r="J76" s="112">
        <f t="shared" si="6"/>
        <v>0</v>
      </c>
      <c r="K76" s="118">
        <f t="shared" si="7"/>
        <v>0</v>
      </c>
      <c r="L76" s="29">
        <f t="shared" si="8"/>
        <v>0</v>
      </c>
      <c r="M76" s="112">
        <f t="shared" si="9"/>
        <v>0</v>
      </c>
      <c r="N76" s="122"/>
      <c r="O76" s="123"/>
    </row>
    <row r="77" spans="1:15" ht="26.45" customHeight="1" x14ac:dyDescent="0.25">
      <c r="A77" s="24">
        <v>68</v>
      </c>
      <c r="B77" s="25" t="s">
        <v>607</v>
      </c>
      <c r="C77" s="70" t="s">
        <v>608</v>
      </c>
      <c r="D77" s="24" t="s">
        <v>12</v>
      </c>
      <c r="E77" s="24" t="s">
        <v>12</v>
      </c>
      <c r="F77" s="106">
        <v>1</v>
      </c>
      <c r="G77" s="111"/>
      <c r="H77" s="71"/>
      <c r="I77" s="29">
        <f t="shared" si="5"/>
        <v>0</v>
      </c>
      <c r="J77" s="112">
        <f t="shared" si="6"/>
        <v>0</v>
      </c>
      <c r="K77" s="118">
        <f t="shared" si="7"/>
        <v>0</v>
      </c>
      <c r="L77" s="29">
        <f t="shared" si="8"/>
        <v>0</v>
      </c>
      <c r="M77" s="112">
        <f t="shared" si="9"/>
        <v>0</v>
      </c>
      <c r="N77" s="122"/>
      <c r="O77" s="123"/>
    </row>
    <row r="78" spans="1:15" s="7" customFormat="1" ht="25.5" x14ac:dyDescent="0.25">
      <c r="A78" s="24">
        <v>69</v>
      </c>
      <c r="B78" s="25" t="s">
        <v>609</v>
      </c>
      <c r="C78" s="70" t="s">
        <v>610</v>
      </c>
      <c r="D78" s="24" t="s">
        <v>12</v>
      </c>
      <c r="E78" s="24" t="s">
        <v>12</v>
      </c>
      <c r="F78" s="106">
        <v>1</v>
      </c>
      <c r="G78" s="111"/>
      <c r="H78" s="71"/>
      <c r="I78" s="29">
        <f t="shared" si="5"/>
        <v>0</v>
      </c>
      <c r="J78" s="112">
        <f t="shared" si="6"/>
        <v>0</v>
      </c>
      <c r="K78" s="118">
        <f t="shared" si="7"/>
        <v>0</v>
      </c>
      <c r="L78" s="29">
        <f t="shared" si="8"/>
        <v>0</v>
      </c>
      <c r="M78" s="112">
        <f t="shared" si="9"/>
        <v>0</v>
      </c>
      <c r="N78" s="122"/>
      <c r="O78" s="123"/>
    </row>
    <row r="79" spans="1:15" s="7" customFormat="1" ht="52.5" customHeight="1" x14ac:dyDescent="0.25">
      <c r="A79" s="24">
        <v>70</v>
      </c>
      <c r="B79" s="25" t="s">
        <v>611</v>
      </c>
      <c r="C79" s="70" t="s">
        <v>612</v>
      </c>
      <c r="D79" s="24" t="s">
        <v>12</v>
      </c>
      <c r="E79" s="24" t="s">
        <v>12</v>
      </c>
      <c r="F79" s="106">
        <v>2</v>
      </c>
      <c r="G79" s="111"/>
      <c r="H79" s="71"/>
      <c r="I79" s="29">
        <f t="shared" si="5"/>
        <v>0</v>
      </c>
      <c r="J79" s="112">
        <f t="shared" si="6"/>
        <v>0</v>
      </c>
      <c r="K79" s="118">
        <f t="shared" si="7"/>
        <v>0</v>
      </c>
      <c r="L79" s="29">
        <f t="shared" si="8"/>
        <v>0</v>
      </c>
      <c r="M79" s="112">
        <f t="shared" si="9"/>
        <v>0</v>
      </c>
      <c r="N79" s="122"/>
      <c r="O79" s="123"/>
    </row>
    <row r="80" spans="1:15" ht="72.75" customHeight="1" x14ac:dyDescent="0.25">
      <c r="A80" s="24">
        <v>71</v>
      </c>
      <c r="B80" s="25" t="s">
        <v>613</v>
      </c>
      <c r="C80" s="70" t="s">
        <v>614</v>
      </c>
      <c r="D80" s="24" t="s">
        <v>12</v>
      </c>
      <c r="E80" s="24" t="s">
        <v>12</v>
      </c>
      <c r="F80" s="106">
        <v>2</v>
      </c>
      <c r="G80" s="111"/>
      <c r="H80" s="71"/>
      <c r="I80" s="29">
        <f t="shared" si="5"/>
        <v>0</v>
      </c>
      <c r="J80" s="112">
        <f t="shared" si="6"/>
        <v>0</v>
      </c>
      <c r="K80" s="118">
        <f t="shared" si="7"/>
        <v>0</v>
      </c>
      <c r="L80" s="29">
        <f t="shared" si="8"/>
        <v>0</v>
      </c>
      <c r="M80" s="112">
        <f t="shared" si="9"/>
        <v>0</v>
      </c>
      <c r="N80" s="122"/>
      <c r="O80" s="123"/>
    </row>
    <row r="81" spans="1:15" s="7" customFormat="1" ht="38.25" customHeight="1" x14ac:dyDescent="0.25">
      <c r="A81" s="24">
        <v>72</v>
      </c>
      <c r="B81" s="25" t="s">
        <v>615</v>
      </c>
      <c r="C81" s="70" t="s">
        <v>616</v>
      </c>
      <c r="D81" s="24" t="s">
        <v>12</v>
      </c>
      <c r="E81" s="24" t="s">
        <v>12</v>
      </c>
      <c r="F81" s="106">
        <v>1</v>
      </c>
      <c r="G81" s="111"/>
      <c r="H81" s="71"/>
      <c r="I81" s="29">
        <f t="shared" si="5"/>
        <v>0</v>
      </c>
      <c r="J81" s="112">
        <f t="shared" si="6"/>
        <v>0</v>
      </c>
      <c r="K81" s="118">
        <f t="shared" si="7"/>
        <v>0</v>
      </c>
      <c r="L81" s="29">
        <f t="shared" si="8"/>
        <v>0</v>
      </c>
      <c r="M81" s="112">
        <f t="shared" si="9"/>
        <v>0</v>
      </c>
      <c r="N81" s="122"/>
      <c r="O81" s="123"/>
    </row>
    <row r="82" spans="1:15" s="7" customFormat="1" ht="41.25" customHeight="1" x14ac:dyDescent="0.25">
      <c r="A82" s="24">
        <v>73</v>
      </c>
      <c r="B82" s="25" t="s">
        <v>617</v>
      </c>
      <c r="C82" s="70" t="s">
        <v>618</v>
      </c>
      <c r="D82" s="24" t="s">
        <v>12</v>
      </c>
      <c r="E82" s="24" t="s">
        <v>12</v>
      </c>
      <c r="F82" s="106">
        <v>1</v>
      </c>
      <c r="G82" s="111"/>
      <c r="H82" s="71"/>
      <c r="I82" s="29">
        <f t="shared" si="5"/>
        <v>0</v>
      </c>
      <c r="J82" s="112">
        <f t="shared" si="6"/>
        <v>0</v>
      </c>
      <c r="K82" s="118">
        <f t="shared" si="7"/>
        <v>0</v>
      </c>
      <c r="L82" s="29">
        <f t="shared" si="8"/>
        <v>0</v>
      </c>
      <c r="M82" s="112">
        <f t="shared" si="9"/>
        <v>0</v>
      </c>
      <c r="N82" s="122"/>
      <c r="O82" s="123"/>
    </row>
    <row r="83" spans="1:15" s="7" customFormat="1" ht="50.25" customHeight="1" x14ac:dyDescent="0.25">
      <c r="A83" s="24">
        <v>74</v>
      </c>
      <c r="B83" s="25" t="s">
        <v>619</v>
      </c>
      <c r="C83" s="70" t="s">
        <v>620</v>
      </c>
      <c r="D83" s="24" t="s">
        <v>12</v>
      </c>
      <c r="E83" s="24" t="s">
        <v>12</v>
      </c>
      <c r="F83" s="106">
        <v>2</v>
      </c>
      <c r="G83" s="111"/>
      <c r="H83" s="71"/>
      <c r="I83" s="29">
        <f t="shared" si="5"/>
        <v>0</v>
      </c>
      <c r="J83" s="112">
        <f t="shared" si="6"/>
        <v>0</v>
      </c>
      <c r="K83" s="118">
        <f t="shared" si="7"/>
        <v>0</v>
      </c>
      <c r="L83" s="29">
        <f t="shared" si="8"/>
        <v>0</v>
      </c>
      <c r="M83" s="112">
        <f t="shared" si="9"/>
        <v>0</v>
      </c>
      <c r="N83" s="122"/>
      <c r="O83" s="123"/>
    </row>
    <row r="84" spans="1:15" s="7" customFormat="1" ht="41.25" customHeight="1" x14ac:dyDescent="0.25">
      <c r="A84" s="24">
        <v>75</v>
      </c>
      <c r="B84" s="25" t="s">
        <v>621</v>
      </c>
      <c r="C84" s="70" t="s">
        <v>622</v>
      </c>
      <c r="D84" s="24" t="s">
        <v>12</v>
      </c>
      <c r="E84" s="24" t="s">
        <v>12</v>
      </c>
      <c r="F84" s="106">
        <v>1</v>
      </c>
      <c r="G84" s="111"/>
      <c r="H84" s="71"/>
      <c r="I84" s="29">
        <f t="shared" si="5"/>
        <v>0</v>
      </c>
      <c r="J84" s="112">
        <f t="shared" si="6"/>
        <v>0</v>
      </c>
      <c r="K84" s="118">
        <f t="shared" si="7"/>
        <v>0</v>
      </c>
      <c r="L84" s="29">
        <f t="shared" si="8"/>
        <v>0</v>
      </c>
      <c r="M84" s="112">
        <f t="shared" si="9"/>
        <v>0</v>
      </c>
      <c r="N84" s="122"/>
      <c r="O84" s="123"/>
    </row>
    <row r="85" spans="1:15" s="7" customFormat="1" ht="45.75" customHeight="1" x14ac:dyDescent="0.25">
      <c r="A85" s="24">
        <v>76</v>
      </c>
      <c r="B85" s="25" t="s">
        <v>623</v>
      </c>
      <c r="C85" s="70" t="s">
        <v>624</v>
      </c>
      <c r="D85" s="24" t="s">
        <v>12</v>
      </c>
      <c r="E85" s="24" t="s">
        <v>12</v>
      </c>
      <c r="F85" s="106">
        <v>2</v>
      </c>
      <c r="G85" s="111"/>
      <c r="H85" s="71"/>
      <c r="I85" s="29">
        <f t="shared" si="5"/>
        <v>0</v>
      </c>
      <c r="J85" s="112">
        <f t="shared" si="6"/>
        <v>0</v>
      </c>
      <c r="K85" s="118">
        <f t="shared" si="7"/>
        <v>0</v>
      </c>
      <c r="L85" s="29">
        <f t="shared" si="8"/>
        <v>0</v>
      </c>
      <c r="M85" s="112">
        <f t="shared" si="9"/>
        <v>0</v>
      </c>
      <c r="N85" s="122"/>
      <c r="O85" s="123"/>
    </row>
    <row r="86" spans="1:15" s="7" customFormat="1" ht="57.75" customHeight="1" x14ac:dyDescent="0.25">
      <c r="A86" s="24">
        <v>77</v>
      </c>
      <c r="B86" s="25" t="s">
        <v>625</v>
      </c>
      <c r="C86" s="70" t="s">
        <v>626</v>
      </c>
      <c r="D86" s="24" t="s">
        <v>12</v>
      </c>
      <c r="E86" s="24" t="s">
        <v>12</v>
      </c>
      <c r="F86" s="106">
        <v>1</v>
      </c>
      <c r="G86" s="111"/>
      <c r="H86" s="71"/>
      <c r="I86" s="29">
        <f t="shared" si="5"/>
        <v>0</v>
      </c>
      <c r="J86" s="112">
        <f t="shared" si="6"/>
        <v>0</v>
      </c>
      <c r="K86" s="118">
        <f t="shared" si="7"/>
        <v>0</v>
      </c>
      <c r="L86" s="29">
        <f t="shared" si="8"/>
        <v>0</v>
      </c>
      <c r="M86" s="112">
        <f t="shared" si="9"/>
        <v>0</v>
      </c>
      <c r="N86" s="122"/>
      <c r="O86" s="123"/>
    </row>
    <row r="87" spans="1:15" s="7" customFormat="1" ht="66" customHeight="1" x14ac:dyDescent="0.25">
      <c r="A87" s="24">
        <v>78</v>
      </c>
      <c r="B87" s="25" t="s">
        <v>1076</v>
      </c>
      <c r="C87" s="70" t="s">
        <v>627</v>
      </c>
      <c r="D87" s="24" t="s">
        <v>12</v>
      </c>
      <c r="E87" s="24" t="s">
        <v>12</v>
      </c>
      <c r="F87" s="106">
        <v>1</v>
      </c>
      <c r="G87" s="111"/>
      <c r="H87" s="71"/>
      <c r="I87" s="29">
        <f t="shared" si="5"/>
        <v>0</v>
      </c>
      <c r="J87" s="112">
        <f t="shared" si="6"/>
        <v>0</v>
      </c>
      <c r="K87" s="118">
        <f t="shared" si="7"/>
        <v>0</v>
      </c>
      <c r="L87" s="29">
        <f t="shared" si="8"/>
        <v>0</v>
      </c>
      <c r="M87" s="112">
        <f t="shared" si="9"/>
        <v>0</v>
      </c>
      <c r="N87" s="122"/>
      <c r="O87" s="123"/>
    </row>
    <row r="88" spans="1:15" s="7" customFormat="1" ht="26.25" customHeight="1" x14ac:dyDescent="0.25">
      <c r="A88" s="24">
        <v>79</v>
      </c>
      <c r="B88" s="25" t="s">
        <v>628</v>
      </c>
      <c r="C88" s="70" t="s">
        <v>629</v>
      </c>
      <c r="D88" s="24" t="s">
        <v>12</v>
      </c>
      <c r="E88" s="24" t="s">
        <v>12</v>
      </c>
      <c r="F88" s="106">
        <v>2</v>
      </c>
      <c r="G88" s="111"/>
      <c r="H88" s="71"/>
      <c r="I88" s="29">
        <f t="shared" si="5"/>
        <v>0</v>
      </c>
      <c r="J88" s="112">
        <f t="shared" si="6"/>
        <v>0</v>
      </c>
      <c r="K88" s="118">
        <f t="shared" si="7"/>
        <v>0</v>
      </c>
      <c r="L88" s="29">
        <f t="shared" si="8"/>
        <v>0</v>
      </c>
      <c r="M88" s="112">
        <f t="shared" si="9"/>
        <v>0</v>
      </c>
      <c r="N88" s="122"/>
      <c r="O88" s="123"/>
    </row>
    <row r="89" spans="1:15" s="7" customFormat="1" ht="28.5" customHeight="1" x14ac:dyDescent="0.25">
      <c r="A89" s="24">
        <v>80</v>
      </c>
      <c r="B89" s="25" t="s">
        <v>630</v>
      </c>
      <c r="C89" s="70" t="s">
        <v>631</v>
      </c>
      <c r="D89" s="24" t="s">
        <v>12</v>
      </c>
      <c r="E89" s="24" t="s">
        <v>12</v>
      </c>
      <c r="F89" s="106">
        <v>1</v>
      </c>
      <c r="G89" s="111"/>
      <c r="H89" s="71"/>
      <c r="I89" s="29">
        <f t="shared" si="5"/>
        <v>0</v>
      </c>
      <c r="J89" s="112">
        <f t="shared" si="6"/>
        <v>0</v>
      </c>
      <c r="K89" s="118">
        <f t="shared" si="7"/>
        <v>0</v>
      </c>
      <c r="L89" s="29">
        <f t="shared" si="8"/>
        <v>0</v>
      </c>
      <c r="M89" s="112">
        <f t="shared" si="9"/>
        <v>0</v>
      </c>
      <c r="N89" s="122"/>
      <c r="O89" s="123"/>
    </row>
    <row r="90" spans="1:15" s="7" customFormat="1" ht="42" customHeight="1" x14ac:dyDescent="0.25">
      <c r="A90" s="24">
        <v>81</v>
      </c>
      <c r="B90" s="25" t="s">
        <v>632</v>
      </c>
      <c r="C90" s="70" t="s">
        <v>633</v>
      </c>
      <c r="D90" s="24" t="s">
        <v>12</v>
      </c>
      <c r="E90" s="24" t="s">
        <v>12</v>
      </c>
      <c r="F90" s="106">
        <v>1</v>
      </c>
      <c r="G90" s="111"/>
      <c r="H90" s="71"/>
      <c r="I90" s="29">
        <f t="shared" si="5"/>
        <v>0</v>
      </c>
      <c r="J90" s="112">
        <f t="shared" si="6"/>
        <v>0</v>
      </c>
      <c r="K90" s="118">
        <f t="shared" si="7"/>
        <v>0</v>
      </c>
      <c r="L90" s="29">
        <f t="shared" si="8"/>
        <v>0</v>
      </c>
      <c r="M90" s="112">
        <f t="shared" si="9"/>
        <v>0</v>
      </c>
      <c r="N90" s="122"/>
      <c r="O90" s="123"/>
    </row>
    <row r="91" spans="1:15" s="7" customFormat="1" ht="44.25" customHeight="1" x14ac:dyDescent="0.25">
      <c r="A91" s="24">
        <v>82</v>
      </c>
      <c r="B91" s="25" t="s">
        <v>634</v>
      </c>
      <c r="C91" s="70" t="s">
        <v>635</v>
      </c>
      <c r="D91" s="24" t="s">
        <v>12</v>
      </c>
      <c r="E91" s="24" t="s">
        <v>12</v>
      </c>
      <c r="F91" s="106">
        <v>1</v>
      </c>
      <c r="G91" s="111"/>
      <c r="H91" s="71"/>
      <c r="I91" s="29">
        <f t="shared" si="5"/>
        <v>0</v>
      </c>
      <c r="J91" s="112">
        <f t="shared" si="6"/>
        <v>0</v>
      </c>
      <c r="K91" s="118">
        <f t="shared" si="7"/>
        <v>0</v>
      </c>
      <c r="L91" s="29">
        <f t="shared" si="8"/>
        <v>0</v>
      </c>
      <c r="M91" s="112">
        <f t="shared" si="9"/>
        <v>0</v>
      </c>
      <c r="N91" s="122"/>
      <c r="O91" s="123"/>
    </row>
    <row r="92" spans="1:15" s="7" customFormat="1" ht="45" customHeight="1" x14ac:dyDescent="0.25">
      <c r="A92" s="24">
        <v>83</v>
      </c>
      <c r="B92" s="25" t="s">
        <v>636</v>
      </c>
      <c r="C92" s="70" t="s">
        <v>637</v>
      </c>
      <c r="D92" s="24" t="s">
        <v>12</v>
      </c>
      <c r="E92" s="24" t="s">
        <v>12</v>
      </c>
      <c r="F92" s="106">
        <v>1</v>
      </c>
      <c r="G92" s="111"/>
      <c r="H92" s="71"/>
      <c r="I92" s="29">
        <f t="shared" si="5"/>
        <v>0</v>
      </c>
      <c r="J92" s="112">
        <f t="shared" si="6"/>
        <v>0</v>
      </c>
      <c r="K92" s="118">
        <f t="shared" si="7"/>
        <v>0</v>
      </c>
      <c r="L92" s="29">
        <f t="shared" si="8"/>
        <v>0</v>
      </c>
      <c r="M92" s="112">
        <f t="shared" si="9"/>
        <v>0</v>
      </c>
      <c r="N92" s="122"/>
      <c r="O92" s="123"/>
    </row>
    <row r="93" spans="1:15" s="7" customFormat="1" ht="33.75" customHeight="1" x14ac:dyDescent="0.25">
      <c r="A93" s="24">
        <v>84</v>
      </c>
      <c r="B93" s="25" t="s">
        <v>636</v>
      </c>
      <c r="C93" s="70" t="s">
        <v>638</v>
      </c>
      <c r="D93" s="24" t="s">
        <v>12</v>
      </c>
      <c r="E93" s="24" t="s">
        <v>12</v>
      </c>
      <c r="F93" s="106">
        <v>2</v>
      </c>
      <c r="G93" s="111"/>
      <c r="H93" s="71"/>
      <c r="I93" s="29">
        <f t="shared" si="5"/>
        <v>0</v>
      </c>
      <c r="J93" s="112">
        <f t="shared" si="6"/>
        <v>0</v>
      </c>
      <c r="K93" s="118">
        <f t="shared" si="7"/>
        <v>0</v>
      </c>
      <c r="L93" s="29">
        <f t="shared" si="8"/>
        <v>0</v>
      </c>
      <c r="M93" s="112">
        <f t="shared" si="9"/>
        <v>0</v>
      </c>
      <c r="N93" s="122"/>
      <c r="O93" s="123"/>
    </row>
    <row r="94" spans="1:15" s="7" customFormat="1" ht="42" customHeight="1" x14ac:dyDescent="0.25">
      <c r="A94" s="24">
        <v>85</v>
      </c>
      <c r="B94" s="25" t="s">
        <v>639</v>
      </c>
      <c r="C94" s="70" t="s">
        <v>640</v>
      </c>
      <c r="D94" s="24" t="s">
        <v>12</v>
      </c>
      <c r="E94" s="24" t="s">
        <v>12</v>
      </c>
      <c r="F94" s="106">
        <v>1</v>
      </c>
      <c r="G94" s="111"/>
      <c r="H94" s="71"/>
      <c r="I94" s="29">
        <f t="shared" si="5"/>
        <v>0</v>
      </c>
      <c r="J94" s="112">
        <f t="shared" si="6"/>
        <v>0</v>
      </c>
      <c r="K94" s="118">
        <f t="shared" si="7"/>
        <v>0</v>
      </c>
      <c r="L94" s="29">
        <f t="shared" si="8"/>
        <v>0</v>
      </c>
      <c r="M94" s="112">
        <f t="shared" si="9"/>
        <v>0</v>
      </c>
      <c r="N94" s="122"/>
      <c r="O94" s="123"/>
    </row>
    <row r="95" spans="1:15" s="7" customFormat="1" ht="69" customHeight="1" x14ac:dyDescent="0.25">
      <c r="A95" s="24">
        <v>86</v>
      </c>
      <c r="B95" s="25" t="s">
        <v>641</v>
      </c>
      <c r="C95" s="70" t="s">
        <v>642</v>
      </c>
      <c r="D95" s="24" t="s">
        <v>12</v>
      </c>
      <c r="E95" s="24" t="s">
        <v>12</v>
      </c>
      <c r="F95" s="106">
        <v>1</v>
      </c>
      <c r="G95" s="111"/>
      <c r="H95" s="71"/>
      <c r="I95" s="29">
        <f t="shared" si="5"/>
        <v>0</v>
      </c>
      <c r="J95" s="112">
        <f t="shared" si="6"/>
        <v>0</v>
      </c>
      <c r="K95" s="118">
        <f t="shared" si="7"/>
        <v>0</v>
      </c>
      <c r="L95" s="29">
        <f t="shared" si="8"/>
        <v>0</v>
      </c>
      <c r="M95" s="112">
        <f t="shared" si="9"/>
        <v>0</v>
      </c>
      <c r="N95" s="122"/>
      <c r="O95" s="123"/>
    </row>
    <row r="96" spans="1:15" s="7" customFormat="1" ht="52.9" customHeight="1" x14ac:dyDescent="0.25">
      <c r="A96" s="24">
        <v>87</v>
      </c>
      <c r="B96" s="25" t="s">
        <v>643</v>
      </c>
      <c r="C96" s="70" t="s">
        <v>644</v>
      </c>
      <c r="D96" s="24" t="s">
        <v>12</v>
      </c>
      <c r="E96" s="24" t="s">
        <v>12</v>
      </c>
      <c r="F96" s="106">
        <v>1</v>
      </c>
      <c r="G96" s="111"/>
      <c r="H96" s="71"/>
      <c r="I96" s="29">
        <f t="shared" si="5"/>
        <v>0</v>
      </c>
      <c r="J96" s="112">
        <f t="shared" si="6"/>
        <v>0</v>
      </c>
      <c r="K96" s="118">
        <f t="shared" si="7"/>
        <v>0</v>
      </c>
      <c r="L96" s="29">
        <f t="shared" si="8"/>
        <v>0</v>
      </c>
      <c r="M96" s="112">
        <f t="shared" si="9"/>
        <v>0</v>
      </c>
      <c r="N96" s="122"/>
      <c r="O96" s="123"/>
    </row>
    <row r="97" spans="1:15" s="7" customFormat="1" ht="45" customHeight="1" x14ac:dyDescent="0.25">
      <c r="A97" s="24">
        <v>88</v>
      </c>
      <c r="B97" s="25" t="s">
        <v>645</v>
      </c>
      <c r="C97" s="70" t="s">
        <v>646</v>
      </c>
      <c r="D97" s="24" t="s">
        <v>12</v>
      </c>
      <c r="E97" s="24" t="s">
        <v>12</v>
      </c>
      <c r="F97" s="106">
        <v>1</v>
      </c>
      <c r="G97" s="111"/>
      <c r="H97" s="71"/>
      <c r="I97" s="29">
        <f t="shared" si="5"/>
        <v>0</v>
      </c>
      <c r="J97" s="112">
        <f t="shared" si="6"/>
        <v>0</v>
      </c>
      <c r="K97" s="118">
        <f t="shared" si="7"/>
        <v>0</v>
      </c>
      <c r="L97" s="29">
        <f t="shared" si="8"/>
        <v>0</v>
      </c>
      <c r="M97" s="112">
        <f t="shared" si="9"/>
        <v>0</v>
      </c>
      <c r="N97" s="122"/>
      <c r="O97" s="123"/>
    </row>
    <row r="98" spans="1:15" s="7" customFormat="1" ht="48" customHeight="1" x14ac:dyDescent="0.25">
      <c r="A98" s="24">
        <v>89</v>
      </c>
      <c r="B98" s="25" t="s">
        <v>647</v>
      </c>
      <c r="C98" s="70" t="s">
        <v>648</v>
      </c>
      <c r="D98" s="24" t="s">
        <v>12</v>
      </c>
      <c r="E98" s="24" t="s">
        <v>12</v>
      </c>
      <c r="F98" s="106">
        <v>1</v>
      </c>
      <c r="G98" s="111"/>
      <c r="H98" s="71"/>
      <c r="I98" s="29">
        <f t="shared" si="5"/>
        <v>0</v>
      </c>
      <c r="J98" s="112">
        <f t="shared" si="6"/>
        <v>0</v>
      </c>
      <c r="K98" s="118">
        <f t="shared" si="7"/>
        <v>0</v>
      </c>
      <c r="L98" s="29">
        <f t="shared" si="8"/>
        <v>0</v>
      </c>
      <c r="M98" s="112">
        <f t="shared" si="9"/>
        <v>0</v>
      </c>
      <c r="N98" s="122"/>
      <c r="O98" s="123"/>
    </row>
    <row r="99" spans="1:15" s="7" customFormat="1" ht="51.75" customHeight="1" x14ac:dyDescent="0.25">
      <c r="A99" s="24">
        <v>90</v>
      </c>
      <c r="B99" s="25" t="s">
        <v>649</v>
      </c>
      <c r="C99" s="70" t="s">
        <v>650</v>
      </c>
      <c r="D99" s="24" t="s">
        <v>12</v>
      </c>
      <c r="E99" s="24" t="s">
        <v>12</v>
      </c>
      <c r="F99" s="106">
        <v>1</v>
      </c>
      <c r="G99" s="111"/>
      <c r="H99" s="71"/>
      <c r="I99" s="29">
        <f t="shared" si="5"/>
        <v>0</v>
      </c>
      <c r="J99" s="112">
        <f t="shared" si="6"/>
        <v>0</v>
      </c>
      <c r="K99" s="118">
        <f t="shared" si="7"/>
        <v>0</v>
      </c>
      <c r="L99" s="29">
        <f t="shared" si="8"/>
        <v>0</v>
      </c>
      <c r="M99" s="112">
        <f t="shared" si="9"/>
        <v>0</v>
      </c>
      <c r="N99" s="122"/>
      <c r="O99" s="123"/>
    </row>
    <row r="100" spans="1:15" s="7" customFormat="1" ht="52.5" customHeight="1" x14ac:dyDescent="0.25">
      <c r="A100" s="24">
        <v>91</v>
      </c>
      <c r="B100" s="25" t="s">
        <v>651</v>
      </c>
      <c r="C100" s="70" t="s">
        <v>652</v>
      </c>
      <c r="D100" s="24" t="s">
        <v>12</v>
      </c>
      <c r="E100" s="24" t="s">
        <v>12</v>
      </c>
      <c r="F100" s="106">
        <v>1</v>
      </c>
      <c r="G100" s="111"/>
      <c r="H100" s="71"/>
      <c r="I100" s="29">
        <f t="shared" si="5"/>
        <v>0</v>
      </c>
      <c r="J100" s="112">
        <f t="shared" si="6"/>
        <v>0</v>
      </c>
      <c r="K100" s="118">
        <f t="shared" si="7"/>
        <v>0</v>
      </c>
      <c r="L100" s="29">
        <f t="shared" si="8"/>
        <v>0</v>
      </c>
      <c r="M100" s="112">
        <f t="shared" si="9"/>
        <v>0</v>
      </c>
      <c r="N100" s="122"/>
      <c r="O100" s="123"/>
    </row>
    <row r="101" spans="1:15" s="7" customFormat="1" ht="33.75" customHeight="1" x14ac:dyDescent="0.25">
      <c r="A101" s="24">
        <v>92</v>
      </c>
      <c r="B101" s="25" t="s">
        <v>653</v>
      </c>
      <c r="C101" s="70" t="s">
        <v>654</v>
      </c>
      <c r="D101" s="24" t="s">
        <v>12</v>
      </c>
      <c r="E101" s="24" t="s">
        <v>12</v>
      </c>
      <c r="F101" s="106">
        <v>1</v>
      </c>
      <c r="G101" s="111"/>
      <c r="H101" s="71"/>
      <c r="I101" s="29">
        <f t="shared" si="5"/>
        <v>0</v>
      </c>
      <c r="J101" s="112">
        <f t="shared" si="6"/>
        <v>0</v>
      </c>
      <c r="K101" s="118">
        <f t="shared" si="7"/>
        <v>0</v>
      </c>
      <c r="L101" s="29">
        <f t="shared" si="8"/>
        <v>0</v>
      </c>
      <c r="M101" s="112">
        <f t="shared" si="9"/>
        <v>0</v>
      </c>
      <c r="N101" s="122"/>
      <c r="O101" s="123"/>
    </row>
    <row r="102" spans="1:15" s="7" customFormat="1" ht="56.25" customHeight="1" x14ac:dyDescent="0.25">
      <c r="A102" s="24">
        <v>93</v>
      </c>
      <c r="B102" s="25" t="s">
        <v>655</v>
      </c>
      <c r="C102" s="70" t="s">
        <v>656</v>
      </c>
      <c r="D102" s="24" t="s">
        <v>12</v>
      </c>
      <c r="E102" s="24" t="s">
        <v>12</v>
      </c>
      <c r="F102" s="106">
        <v>1</v>
      </c>
      <c r="G102" s="111"/>
      <c r="H102" s="71"/>
      <c r="I102" s="29">
        <f t="shared" si="5"/>
        <v>0</v>
      </c>
      <c r="J102" s="112">
        <f t="shared" si="6"/>
        <v>0</v>
      </c>
      <c r="K102" s="118">
        <f t="shared" si="7"/>
        <v>0</v>
      </c>
      <c r="L102" s="29">
        <f t="shared" si="8"/>
        <v>0</v>
      </c>
      <c r="M102" s="112">
        <f t="shared" si="9"/>
        <v>0</v>
      </c>
      <c r="N102" s="122"/>
      <c r="O102" s="123"/>
    </row>
    <row r="103" spans="1:15" s="7" customFormat="1" ht="46.5" customHeight="1" x14ac:dyDescent="0.25">
      <c r="A103" s="24">
        <v>94</v>
      </c>
      <c r="B103" s="25" t="s">
        <v>657</v>
      </c>
      <c r="C103" s="70" t="s">
        <v>658</v>
      </c>
      <c r="D103" s="24" t="s">
        <v>12</v>
      </c>
      <c r="E103" s="24" t="s">
        <v>12</v>
      </c>
      <c r="F103" s="106">
        <v>6</v>
      </c>
      <c r="G103" s="111"/>
      <c r="H103" s="71"/>
      <c r="I103" s="29">
        <f t="shared" si="5"/>
        <v>0</v>
      </c>
      <c r="J103" s="112">
        <f t="shared" si="6"/>
        <v>0</v>
      </c>
      <c r="K103" s="118">
        <f t="shared" si="7"/>
        <v>0</v>
      </c>
      <c r="L103" s="29">
        <f t="shared" si="8"/>
        <v>0</v>
      </c>
      <c r="M103" s="112">
        <f t="shared" si="9"/>
        <v>0</v>
      </c>
      <c r="N103" s="122"/>
      <c r="O103" s="123"/>
    </row>
    <row r="104" spans="1:15" s="7" customFormat="1" ht="43.5" customHeight="1" x14ac:dyDescent="0.25">
      <c r="A104" s="24">
        <v>95</v>
      </c>
      <c r="B104" s="25" t="s">
        <v>659</v>
      </c>
      <c r="C104" s="70" t="s">
        <v>660</v>
      </c>
      <c r="D104" s="24" t="s">
        <v>12</v>
      </c>
      <c r="E104" s="24" t="s">
        <v>12</v>
      </c>
      <c r="F104" s="106">
        <v>2</v>
      </c>
      <c r="G104" s="111"/>
      <c r="H104" s="71"/>
      <c r="I104" s="29">
        <f t="shared" si="5"/>
        <v>0</v>
      </c>
      <c r="J104" s="112">
        <f t="shared" si="6"/>
        <v>0</v>
      </c>
      <c r="K104" s="118">
        <f t="shared" si="7"/>
        <v>0</v>
      </c>
      <c r="L104" s="29">
        <f t="shared" si="8"/>
        <v>0</v>
      </c>
      <c r="M104" s="112">
        <f t="shared" si="9"/>
        <v>0</v>
      </c>
      <c r="N104" s="122"/>
      <c r="O104" s="123"/>
    </row>
    <row r="105" spans="1:15" s="7" customFormat="1" ht="78" customHeight="1" x14ac:dyDescent="0.25">
      <c r="A105" s="24">
        <v>96</v>
      </c>
      <c r="B105" s="25" t="s">
        <v>661</v>
      </c>
      <c r="C105" s="70" t="s">
        <v>662</v>
      </c>
      <c r="D105" s="24" t="s">
        <v>12</v>
      </c>
      <c r="E105" s="24" t="s">
        <v>12</v>
      </c>
      <c r="F105" s="106">
        <v>1</v>
      </c>
      <c r="G105" s="111"/>
      <c r="H105" s="71"/>
      <c r="I105" s="29">
        <f t="shared" si="5"/>
        <v>0</v>
      </c>
      <c r="J105" s="112">
        <f t="shared" si="6"/>
        <v>0</v>
      </c>
      <c r="K105" s="118">
        <f t="shared" si="7"/>
        <v>0</v>
      </c>
      <c r="L105" s="29">
        <f t="shared" si="8"/>
        <v>0</v>
      </c>
      <c r="M105" s="112">
        <f t="shared" si="9"/>
        <v>0</v>
      </c>
      <c r="N105" s="122"/>
      <c r="O105" s="123"/>
    </row>
    <row r="106" spans="1:15" s="7" customFormat="1" ht="44.25" customHeight="1" x14ac:dyDescent="0.25">
      <c r="A106" s="24">
        <v>97</v>
      </c>
      <c r="B106" s="25" t="s">
        <v>663</v>
      </c>
      <c r="C106" s="70" t="s">
        <v>664</v>
      </c>
      <c r="D106" s="24" t="s">
        <v>12</v>
      </c>
      <c r="E106" s="24" t="s">
        <v>12</v>
      </c>
      <c r="F106" s="106">
        <v>1</v>
      </c>
      <c r="G106" s="111"/>
      <c r="H106" s="71"/>
      <c r="I106" s="29">
        <f t="shared" si="5"/>
        <v>0</v>
      </c>
      <c r="J106" s="112">
        <f t="shared" si="6"/>
        <v>0</v>
      </c>
      <c r="K106" s="118">
        <f t="shared" si="7"/>
        <v>0</v>
      </c>
      <c r="L106" s="29">
        <f t="shared" si="8"/>
        <v>0</v>
      </c>
      <c r="M106" s="112">
        <f t="shared" si="9"/>
        <v>0</v>
      </c>
      <c r="N106" s="122"/>
      <c r="O106" s="123"/>
    </row>
    <row r="107" spans="1:15" s="7" customFormat="1" ht="42.75" customHeight="1" x14ac:dyDescent="0.25">
      <c r="A107" s="24">
        <v>98</v>
      </c>
      <c r="B107" s="25" t="s">
        <v>665</v>
      </c>
      <c r="C107" s="70" t="s">
        <v>666</v>
      </c>
      <c r="D107" s="24" t="s">
        <v>12</v>
      </c>
      <c r="E107" s="24" t="s">
        <v>12</v>
      </c>
      <c r="F107" s="106">
        <v>2</v>
      </c>
      <c r="G107" s="111"/>
      <c r="H107" s="71"/>
      <c r="I107" s="29">
        <f t="shared" si="5"/>
        <v>0</v>
      </c>
      <c r="J107" s="112">
        <f t="shared" si="6"/>
        <v>0</v>
      </c>
      <c r="K107" s="118">
        <f t="shared" si="7"/>
        <v>0</v>
      </c>
      <c r="L107" s="29">
        <f t="shared" si="8"/>
        <v>0</v>
      </c>
      <c r="M107" s="112">
        <f t="shared" si="9"/>
        <v>0</v>
      </c>
      <c r="N107" s="122"/>
      <c r="O107" s="123"/>
    </row>
    <row r="108" spans="1:15" s="7" customFormat="1" ht="39" customHeight="1" x14ac:dyDescent="0.25">
      <c r="A108" s="24">
        <v>99</v>
      </c>
      <c r="B108" s="25" t="s">
        <v>667</v>
      </c>
      <c r="C108" s="70" t="s">
        <v>668</v>
      </c>
      <c r="D108" s="24" t="s">
        <v>12</v>
      </c>
      <c r="E108" s="24" t="s">
        <v>12</v>
      </c>
      <c r="F108" s="106">
        <v>2</v>
      </c>
      <c r="G108" s="111"/>
      <c r="H108" s="71"/>
      <c r="I108" s="29">
        <f t="shared" si="5"/>
        <v>0</v>
      </c>
      <c r="J108" s="112">
        <f t="shared" si="6"/>
        <v>0</v>
      </c>
      <c r="K108" s="118">
        <f t="shared" si="7"/>
        <v>0</v>
      </c>
      <c r="L108" s="29">
        <f t="shared" si="8"/>
        <v>0</v>
      </c>
      <c r="M108" s="112">
        <f t="shared" si="9"/>
        <v>0</v>
      </c>
      <c r="N108" s="122"/>
      <c r="O108" s="123"/>
    </row>
    <row r="109" spans="1:15" s="7" customFormat="1" ht="43.5" customHeight="1" x14ac:dyDescent="0.25">
      <c r="A109" s="24">
        <v>100</v>
      </c>
      <c r="B109" s="25" t="s">
        <v>669</v>
      </c>
      <c r="C109" s="70" t="s">
        <v>670</v>
      </c>
      <c r="D109" s="24" t="s">
        <v>12</v>
      </c>
      <c r="E109" s="24" t="s">
        <v>12</v>
      </c>
      <c r="F109" s="106">
        <v>2</v>
      </c>
      <c r="G109" s="111"/>
      <c r="H109" s="71"/>
      <c r="I109" s="29">
        <f t="shared" si="5"/>
        <v>0</v>
      </c>
      <c r="J109" s="112">
        <f t="shared" si="6"/>
        <v>0</v>
      </c>
      <c r="K109" s="118">
        <f t="shared" si="7"/>
        <v>0</v>
      </c>
      <c r="L109" s="29">
        <f t="shared" si="8"/>
        <v>0</v>
      </c>
      <c r="M109" s="112">
        <f t="shared" si="9"/>
        <v>0</v>
      </c>
      <c r="N109" s="122"/>
      <c r="O109" s="123"/>
    </row>
    <row r="110" spans="1:15" s="7" customFormat="1" ht="45" customHeight="1" x14ac:dyDescent="0.25">
      <c r="A110" s="24">
        <v>101</v>
      </c>
      <c r="B110" s="25" t="s">
        <v>671</v>
      </c>
      <c r="C110" s="70" t="s">
        <v>672</v>
      </c>
      <c r="D110" s="24" t="s">
        <v>12</v>
      </c>
      <c r="E110" s="24" t="s">
        <v>12</v>
      </c>
      <c r="F110" s="106">
        <v>1</v>
      </c>
      <c r="G110" s="111"/>
      <c r="H110" s="71"/>
      <c r="I110" s="29">
        <f t="shared" si="5"/>
        <v>0</v>
      </c>
      <c r="J110" s="112">
        <f t="shared" si="6"/>
        <v>0</v>
      </c>
      <c r="K110" s="118">
        <f t="shared" si="7"/>
        <v>0</v>
      </c>
      <c r="L110" s="29">
        <f t="shared" si="8"/>
        <v>0</v>
      </c>
      <c r="M110" s="112">
        <f t="shared" si="9"/>
        <v>0</v>
      </c>
      <c r="N110" s="122"/>
      <c r="O110" s="123"/>
    </row>
    <row r="111" spans="1:15" s="7" customFormat="1" ht="50.25" customHeight="1" x14ac:dyDescent="0.25">
      <c r="A111" s="24">
        <v>102</v>
      </c>
      <c r="B111" s="25" t="s">
        <v>673</v>
      </c>
      <c r="C111" s="70" t="s">
        <v>674</v>
      </c>
      <c r="D111" s="24" t="s">
        <v>12</v>
      </c>
      <c r="E111" s="24" t="s">
        <v>12</v>
      </c>
      <c r="F111" s="106">
        <v>1</v>
      </c>
      <c r="G111" s="111"/>
      <c r="H111" s="71"/>
      <c r="I111" s="29">
        <f t="shared" si="5"/>
        <v>0</v>
      </c>
      <c r="J111" s="112">
        <f t="shared" si="6"/>
        <v>0</v>
      </c>
      <c r="K111" s="118">
        <f t="shared" si="7"/>
        <v>0</v>
      </c>
      <c r="L111" s="29">
        <f t="shared" si="8"/>
        <v>0</v>
      </c>
      <c r="M111" s="112">
        <f t="shared" si="9"/>
        <v>0</v>
      </c>
      <c r="N111" s="122"/>
      <c r="O111" s="123"/>
    </row>
    <row r="112" spans="1:15" s="7" customFormat="1" ht="30" customHeight="1" x14ac:dyDescent="0.25">
      <c r="A112" s="24">
        <v>103</v>
      </c>
      <c r="B112" s="25" t="s">
        <v>675</v>
      </c>
      <c r="C112" s="70" t="s">
        <v>676</v>
      </c>
      <c r="D112" s="24" t="s">
        <v>12</v>
      </c>
      <c r="E112" s="24" t="s">
        <v>12</v>
      </c>
      <c r="F112" s="106">
        <v>2</v>
      </c>
      <c r="G112" s="111"/>
      <c r="H112" s="71"/>
      <c r="I112" s="29">
        <f t="shared" si="5"/>
        <v>0</v>
      </c>
      <c r="J112" s="112">
        <f t="shared" si="6"/>
        <v>0</v>
      </c>
      <c r="K112" s="118">
        <f t="shared" si="7"/>
        <v>0</v>
      </c>
      <c r="L112" s="29">
        <f t="shared" si="8"/>
        <v>0</v>
      </c>
      <c r="M112" s="112">
        <f t="shared" si="9"/>
        <v>0</v>
      </c>
      <c r="N112" s="122"/>
      <c r="O112" s="123"/>
    </row>
    <row r="113" spans="1:15" s="7" customFormat="1" ht="45.75" customHeight="1" x14ac:dyDescent="0.25">
      <c r="A113" s="24">
        <v>104</v>
      </c>
      <c r="B113" s="25" t="s">
        <v>677</v>
      </c>
      <c r="C113" s="70" t="s">
        <v>678</v>
      </c>
      <c r="D113" s="24" t="s">
        <v>12</v>
      </c>
      <c r="E113" s="24" t="s">
        <v>12</v>
      </c>
      <c r="F113" s="106">
        <v>2</v>
      </c>
      <c r="G113" s="111"/>
      <c r="H113" s="71"/>
      <c r="I113" s="29">
        <f t="shared" si="5"/>
        <v>0</v>
      </c>
      <c r="J113" s="112">
        <f t="shared" si="6"/>
        <v>0</v>
      </c>
      <c r="K113" s="118">
        <f t="shared" si="7"/>
        <v>0</v>
      </c>
      <c r="L113" s="29">
        <f t="shared" si="8"/>
        <v>0</v>
      </c>
      <c r="M113" s="112">
        <f t="shared" si="9"/>
        <v>0</v>
      </c>
      <c r="N113" s="122"/>
      <c r="O113" s="123"/>
    </row>
    <row r="114" spans="1:15" s="7" customFormat="1" ht="66" customHeight="1" x14ac:dyDescent="0.25">
      <c r="A114" s="24">
        <v>105</v>
      </c>
      <c r="B114" s="25" t="s">
        <v>679</v>
      </c>
      <c r="C114" s="70" t="s">
        <v>680</v>
      </c>
      <c r="D114" s="24" t="s">
        <v>12</v>
      </c>
      <c r="E114" s="24" t="s">
        <v>12</v>
      </c>
      <c r="F114" s="106">
        <v>1</v>
      </c>
      <c r="G114" s="111"/>
      <c r="H114" s="71"/>
      <c r="I114" s="29">
        <f t="shared" si="5"/>
        <v>0</v>
      </c>
      <c r="J114" s="112">
        <f t="shared" si="6"/>
        <v>0</v>
      </c>
      <c r="K114" s="118">
        <f t="shared" si="7"/>
        <v>0</v>
      </c>
      <c r="L114" s="29">
        <f t="shared" si="8"/>
        <v>0</v>
      </c>
      <c r="M114" s="112">
        <f t="shared" si="9"/>
        <v>0</v>
      </c>
      <c r="N114" s="122"/>
      <c r="O114" s="123"/>
    </row>
    <row r="115" spans="1:15" s="7" customFormat="1" ht="60" customHeight="1" x14ac:dyDescent="0.25">
      <c r="A115" s="24">
        <v>106</v>
      </c>
      <c r="B115" s="25" t="s">
        <v>681</v>
      </c>
      <c r="C115" s="70" t="s">
        <v>682</v>
      </c>
      <c r="D115" s="24" t="s">
        <v>12</v>
      </c>
      <c r="E115" s="24" t="s">
        <v>12</v>
      </c>
      <c r="F115" s="106">
        <v>1</v>
      </c>
      <c r="G115" s="111"/>
      <c r="H115" s="71"/>
      <c r="I115" s="29">
        <f t="shared" si="5"/>
        <v>0</v>
      </c>
      <c r="J115" s="112">
        <f t="shared" si="6"/>
        <v>0</v>
      </c>
      <c r="K115" s="118">
        <f t="shared" si="7"/>
        <v>0</v>
      </c>
      <c r="L115" s="29">
        <f t="shared" si="8"/>
        <v>0</v>
      </c>
      <c r="M115" s="112">
        <f t="shared" si="9"/>
        <v>0</v>
      </c>
      <c r="N115" s="122"/>
      <c r="O115" s="123"/>
    </row>
    <row r="116" spans="1:15" s="7" customFormat="1" ht="46.5" customHeight="1" x14ac:dyDescent="0.25">
      <c r="A116" s="24">
        <v>107</v>
      </c>
      <c r="B116" s="25" t="s">
        <v>683</v>
      </c>
      <c r="C116" s="70" t="s">
        <v>684</v>
      </c>
      <c r="D116" s="24" t="s">
        <v>12</v>
      </c>
      <c r="E116" s="24" t="s">
        <v>12</v>
      </c>
      <c r="F116" s="106">
        <v>2</v>
      </c>
      <c r="G116" s="111"/>
      <c r="H116" s="71"/>
      <c r="I116" s="29">
        <f t="shared" si="5"/>
        <v>0</v>
      </c>
      <c r="J116" s="112">
        <f t="shared" si="6"/>
        <v>0</v>
      </c>
      <c r="K116" s="118">
        <f t="shared" si="7"/>
        <v>0</v>
      </c>
      <c r="L116" s="29">
        <f t="shared" si="8"/>
        <v>0</v>
      </c>
      <c r="M116" s="112">
        <f t="shared" si="9"/>
        <v>0</v>
      </c>
      <c r="N116" s="122"/>
      <c r="O116" s="123"/>
    </row>
    <row r="117" spans="1:15" s="7" customFormat="1" ht="40.5" customHeight="1" x14ac:dyDescent="0.25">
      <c r="A117" s="24">
        <v>108</v>
      </c>
      <c r="B117" s="25" t="s">
        <v>685</v>
      </c>
      <c r="C117" s="70" t="s">
        <v>686</v>
      </c>
      <c r="D117" s="24" t="s">
        <v>12</v>
      </c>
      <c r="E117" s="24" t="s">
        <v>12</v>
      </c>
      <c r="F117" s="106">
        <v>2</v>
      </c>
      <c r="G117" s="111"/>
      <c r="H117" s="71"/>
      <c r="I117" s="29">
        <f t="shared" si="5"/>
        <v>0</v>
      </c>
      <c r="J117" s="112">
        <f t="shared" si="6"/>
        <v>0</v>
      </c>
      <c r="K117" s="118">
        <f t="shared" si="7"/>
        <v>0</v>
      </c>
      <c r="L117" s="29">
        <f t="shared" si="8"/>
        <v>0</v>
      </c>
      <c r="M117" s="112">
        <f t="shared" si="9"/>
        <v>0</v>
      </c>
      <c r="N117" s="122"/>
      <c r="O117" s="123"/>
    </row>
    <row r="118" spans="1:15" s="7" customFormat="1" ht="44.25" customHeight="1" x14ac:dyDescent="0.25">
      <c r="A118" s="24">
        <v>109</v>
      </c>
      <c r="B118" s="25" t="s">
        <v>687</v>
      </c>
      <c r="C118" s="70" t="s">
        <v>688</v>
      </c>
      <c r="D118" s="24" t="s">
        <v>12</v>
      </c>
      <c r="E118" s="24" t="s">
        <v>12</v>
      </c>
      <c r="F118" s="106">
        <v>10</v>
      </c>
      <c r="G118" s="111"/>
      <c r="H118" s="71"/>
      <c r="I118" s="29">
        <f t="shared" si="5"/>
        <v>0</v>
      </c>
      <c r="J118" s="112">
        <f t="shared" si="6"/>
        <v>0</v>
      </c>
      <c r="K118" s="118">
        <f t="shared" si="7"/>
        <v>0</v>
      </c>
      <c r="L118" s="29">
        <f t="shared" si="8"/>
        <v>0</v>
      </c>
      <c r="M118" s="112">
        <f t="shared" si="9"/>
        <v>0</v>
      </c>
      <c r="N118" s="122"/>
      <c r="O118" s="123"/>
    </row>
    <row r="119" spans="1:15" s="7" customFormat="1" ht="46.5" customHeight="1" x14ac:dyDescent="0.25">
      <c r="A119" s="24">
        <v>110</v>
      </c>
      <c r="B119" s="25" t="s">
        <v>689</v>
      </c>
      <c r="C119" s="70" t="s">
        <v>690</v>
      </c>
      <c r="D119" s="24" t="s">
        <v>12</v>
      </c>
      <c r="E119" s="24" t="s">
        <v>12</v>
      </c>
      <c r="F119" s="106">
        <v>10</v>
      </c>
      <c r="G119" s="111"/>
      <c r="H119" s="71"/>
      <c r="I119" s="29">
        <f t="shared" si="5"/>
        <v>0</v>
      </c>
      <c r="J119" s="112">
        <f t="shared" si="6"/>
        <v>0</v>
      </c>
      <c r="K119" s="118">
        <f t="shared" si="7"/>
        <v>0</v>
      </c>
      <c r="L119" s="29">
        <f t="shared" si="8"/>
        <v>0</v>
      </c>
      <c r="M119" s="112">
        <f t="shared" si="9"/>
        <v>0</v>
      </c>
      <c r="N119" s="122"/>
      <c r="O119" s="123"/>
    </row>
    <row r="120" spans="1:15" ht="54" customHeight="1" x14ac:dyDescent="0.25">
      <c r="A120" s="24">
        <v>111</v>
      </c>
      <c r="B120" s="25" t="s">
        <v>691</v>
      </c>
      <c r="C120" s="70" t="s">
        <v>692</v>
      </c>
      <c r="D120" s="24" t="s">
        <v>12</v>
      </c>
      <c r="E120" s="24" t="s">
        <v>12</v>
      </c>
      <c r="F120" s="106">
        <v>2</v>
      </c>
      <c r="G120" s="111"/>
      <c r="H120" s="71"/>
      <c r="I120" s="29">
        <f t="shared" si="5"/>
        <v>0</v>
      </c>
      <c r="J120" s="112">
        <f t="shared" si="6"/>
        <v>0</v>
      </c>
      <c r="K120" s="118">
        <f t="shared" si="7"/>
        <v>0</v>
      </c>
      <c r="L120" s="29">
        <f t="shared" si="8"/>
        <v>0</v>
      </c>
      <c r="M120" s="112">
        <f t="shared" si="9"/>
        <v>0</v>
      </c>
      <c r="N120" s="122"/>
      <c r="O120" s="123"/>
    </row>
    <row r="121" spans="1:15" ht="32.25" customHeight="1" x14ac:dyDescent="0.25">
      <c r="A121" s="24">
        <v>112</v>
      </c>
      <c r="B121" s="25" t="s">
        <v>693</v>
      </c>
      <c r="C121" s="70" t="s">
        <v>694</v>
      </c>
      <c r="D121" s="24" t="s">
        <v>12</v>
      </c>
      <c r="E121" s="24" t="s">
        <v>12</v>
      </c>
      <c r="F121" s="106">
        <v>2</v>
      </c>
      <c r="G121" s="111"/>
      <c r="H121" s="71"/>
      <c r="I121" s="29">
        <f t="shared" si="5"/>
        <v>0</v>
      </c>
      <c r="J121" s="112">
        <f t="shared" si="6"/>
        <v>0</v>
      </c>
      <c r="K121" s="118">
        <f t="shared" si="7"/>
        <v>0</v>
      </c>
      <c r="L121" s="29">
        <f t="shared" si="8"/>
        <v>0</v>
      </c>
      <c r="M121" s="112">
        <f t="shared" si="9"/>
        <v>0</v>
      </c>
      <c r="N121" s="122"/>
      <c r="O121" s="123"/>
    </row>
    <row r="122" spans="1:15" ht="49.5" customHeight="1" x14ac:dyDescent="0.25">
      <c r="A122" s="24">
        <v>113</v>
      </c>
      <c r="B122" s="25" t="s">
        <v>695</v>
      </c>
      <c r="C122" s="70" t="s">
        <v>696</v>
      </c>
      <c r="D122" s="24" t="s">
        <v>12</v>
      </c>
      <c r="E122" s="24" t="s">
        <v>12</v>
      </c>
      <c r="F122" s="106">
        <v>1</v>
      </c>
      <c r="G122" s="111"/>
      <c r="H122" s="71"/>
      <c r="I122" s="29">
        <f t="shared" si="5"/>
        <v>0</v>
      </c>
      <c r="J122" s="112">
        <f t="shared" si="6"/>
        <v>0</v>
      </c>
      <c r="K122" s="118">
        <f t="shared" si="7"/>
        <v>0</v>
      </c>
      <c r="L122" s="29">
        <f t="shared" si="8"/>
        <v>0</v>
      </c>
      <c r="M122" s="112">
        <f t="shared" si="9"/>
        <v>0</v>
      </c>
      <c r="N122" s="122"/>
      <c r="O122" s="123"/>
    </row>
    <row r="123" spans="1:15" ht="40.5" customHeight="1" x14ac:dyDescent="0.25">
      <c r="A123" s="24">
        <v>114</v>
      </c>
      <c r="B123" s="25" t="s">
        <v>697</v>
      </c>
      <c r="C123" s="70" t="s">
        <v>698</v>
      </c>
      <c r="D123" s="24" t="s">
        <v>12</v>
      </c>
      <c r="E123" s="24" t="s">
        <v>12</v>
      </c>
      <c r="F123" s="106">
        <v>2</v>
      </c>
      <c r="G123" s="111"/>
      <c r="H123" s="71"/>
      <c r="I123" s="29">
        <f t="shared" si="5"/>
        <v>0</v>
      </c>
      <c r="J123" s="112">
        <f t="shared" si="6"/>
        <v>0</v>
      </c>
      <c r="K123" s="118">
        <f t="shared" si="7"/>
        <v>0</v>
      </c>
      <c r="L123" s="29">
        <f t="shared" si="8"/>
        <v>0</v>
      </c>
      <c r="M123" s="112">
        <f t="shared" si="9"/>
        <v>0</v>
      </c>
      <c r="N123" s="122"/>
      <c r="O123" s="123"/>
    </row>
    <row r="124" spans="1:15" ht="48.75" customHeight="1" x14ac:dyDescent="0.25">
      <c r="A124" s="24">
        <v>115</v>
      </c>
      <c r="B124" s="25" t="s">
        <v>697</v>
      </c>
      <c r="C124" s="70" t="s">
        <v>699</v>
      </c>
      <c r="D124" s="24" t="s">
        <v>12</v>
      </c>
      <c r="E124" s="24" t="s">
        <v>12</v>
      </c>
      <c r="F124" s="106">
        <v>2</v>
      </c>
      <c r="G124" s="111"/>
      <c r="H124" s="71"/>
      <c r="I124" s="29">
        <f t="shared" si="5"/>
        <v>0</v>
      </c>
      <c r="J124" s="112">
        <f t="shared" si="6"/>
        <v>0</v>
      </c>
      <c r="K124" s="118">
        <f t="shared" si="7"/>
        <v>0</v>
      </c>
      <c r="L124" s="29">
        <f t="shared" si="8"/>
        <v>0</v>
      </c>
      <c r="M124" s="112">
        <f t="shared" si="9"/>
        <v>0</v>
      </c>
      <c r="N124" s="122"/>
      <c r="O124" s="123"/>
    </row>
    <row r="125" spans="1:15" ht="41.25" customHeight="1" x14ac:dyDescent="0.25">
      <c r="A125" s="24">
        <v>116</v>
      </c>
      <c r="B125" s="25" t="s">
        <v>700</v>
      </c>
      <c r="C125" s="70" t="s">
        <v>701</v>
      </c>
      <c r="D125" s="24" t="s">
        <v>12</v>
      </c>
      <c r="E125" s="24" t="s">
        <v>12</v>
      </c>
      <c r="F125" s="106">
        <v>1</v>
      </c>
      <c r="G125" s="111"/>
      <c r="H125" s="71"/>
      <c r="I125" s="29">
        <f t="shared" si="5"/>
        <v>0</v>
      </c>
      <c r="J125" s="112">
        <f t="shared" si="6"/>
        <v>0</v>
      </c>
      <c r="K125" s="118">
        <f t="shared" si="7"/>
        <v>0</v>
      </c>
      <c r="L125" s="29">
        <f t="shared" si="8"/>
        <v>0</v>
      </c>
      <c r="M125" s="112">
        <f t="shared" si="9"/>
        <v>0</v>
      </c>
      <c r="N125" s="122"/>
      <c r="O125" s="123"/>
    </row>
    <row r="126" spans="1:15" s="7" customFormat="1" ht="76.5" x14ac:dyDescent="0.25">
      <c r="A126" s="24">
        <v>117</v>
      </c>
      <c r="B126" s="25" t="s">
        <v>702</v>
      </c>
      <c r="C126" s="70" t="s">
        <v>703</v>
      </c>
      <c r="D126" s="24" t="s">
        <v>12</v>
      </c>
      <c r="E126" s="24" t="s">
        <v>12</v>
      </c>
      <c r="F126" s="106">
        <v>1</v>
      </c>
      <c r="G126" s="111"/>
      <c r="H126" s="71"/>
      <c r="I126" s="29">
        <f t="shared" si="5"/>
        <v>0</v>
      </c>
      <c r="J126" s="112">
        <f t="shared" si="6"/>
        <v>0</v>
      </c>
      <c r="K126" s="118">
        <f t="shared" si="7"/>
        <v>0</v>
      </c>
      <c r="L126" s="29">
        <f t="shared" si="8"/>
        <v>0</v>
      </c>
      <c r="M126" s="112">
        <f t="shared" si="9"/>
        <v>0</v>
      </c>
      <c r="N126" s="122"/>
      <c r="O126" s="123"/>
    </row>
    <row r="127" spans="1:15" s="7" customFormat="1" ht="44.25" customHeight="1" x14ac:dyDescent="0.25">
      <c r="A127" s="24">
        <v>118</v>
      </c>
      <c r="B127" s="25" t="s">
        <v>704</v>
      </c>
      <c r="C127" s="70" t="s">
        <v>705</v>
      </c>
      <c r="D127" s="24" t="s">
        <v>12</v>
      </c>
      <c r="E127" s="24" t="s">
        <v>12</v>
      </c>
      <c r="F127" s="106">
        <v>2</v>
      </c>
      <c r="G127" s="111"/>
      <c r="H127" s="71"/>
      <c r="I127" s="29">
        <f t="shared" si="5"/>
        <v>0</v>
      </c>
      <c r="J127" s="112">
        <f t="shared" si="6"/>
        <v>0</v>
      </c>
      <c r="K127" s="118">
        <f t="shared" si="7"/>
        <v>0</v>
      </c>
      <c r="L127" s="29">
        <f t="shared" si="8"/>
        <v>0</v>
      </c>
      <c r="M127" s="112">
        <f t="shared" si="9"/>
        <v>0</v>
      </c>
      <c r="N127" s="122"/>
      <c r="O127" s="123"/>
    </row>
    <row r="128" spans="1:15" s="7" customFormat="1" ht="54" customHeight="1" x14ac:dyDescent="0.25">
      <c r="A128" s="24">
        <v>119</v>
      </c>
      <c r="B128" s="25" t="s">
        <v>706</v>
      </c>
      <c r="C128" s="70" t="s">
        <v>707</v>
      </c>
      <c r="D128" s="24" t="s">
        <v>12</v>
      </c>
      <c r="E128" s="24" t="s">
        <v>12</v>
      </c>
      <c r="F128" s="106">
        <v>1</v>
      </c>
      <c r="G128" s="111"/>
      <c r="H128" s="71"/>
      <c r="I128" s="29">
        <f t="shared" si="5"/>
        <v>0</v>
      </c>
      <c r="J128" s="112">
        <f t="shared" si="6"/>
        <v>0</v>
      </c>
      <c r="K128" s="118">
        <f t="shared" si="7"/>
        <v>0</v>
      </c>
      <c r="L128" s="29">
        <f t="shared" si="8"/>
        <v>0</v>
      </c>
      <c r="M128" s="112">
        <f t="shared" si="9"/>
        <v>0</v>
      </c>
      <c r="N128" s="122"/>
      <c r="O128" s="123"/>
    </row>
    <row r="129" spans="1:15" s="7" customFormat="1" ht="56.25" customHeight="1" x14ac:dyDescent="0.25">
      <c r="A129" s="24">
        <v>120</v>
      </c>
      <c r="B129" s="25" t="s">
        <v>708</v>
      </c>
      <c r="C129" s="70" t="s">
        <v>709</v>
      </c>
      <c r="D129" s="24" t="s">
        <v>12</v>
      </c>
      <c r="E129" s="24" t="s">
        <v>12</v>
      </c>
      <c r="F129" s="106">
        <v>10</v>
      </c>
      <c r="G129" s="111"/>
      <c r="H129" s="71"/>
      <c r="I129" s="29">
        <f t="shared" si="5"/>
        <v>0</v>
      </c>
      <c r="J129" s="112">
        <f t="shared" si="6"/>
        <v>0</v>
      </c>
      <c r="K129" s="118">
        <f t="shared" si="7"/>
        <v>0</v>
      </c>
      <c r="L129" s="29">
        <f t="shared" si="8"/>
        <v>0</v>
      </c>
      <c r="M129" s="112">
        <f t="shared" si="9"/>
        <v>0</v>
      </c>
      <c r="N129" s="122"/>
      <c r="O129" s="123"/>
    </row>
    <row r="130" spans="1:15" s="7" customFormat="1" ht="66" customHeight="1" x14ac:dyDescent="0.25">
      <c r="A130" s="24">
        <v>121</v>
      </c>
      <c r="B130" s="25" t="s">
        <v>710</v>
      </c>
      <c r="C130" s="70" t="s">
        <v>711</v>
      </c>
      <c r="D130" s="24" t="s">
        <v>12</v>
      </c>
      <c r="E130" s="24" t="s">
        <v>12</v>
      </c>
      <c r="F130" s="106">
        <v>1</v>
      </c>
      <c r="G130" s="111"/>
      <c r="H130" s="71"/>
      <c r="I130" s="29">
        <f t="shared" si="5"/>
        <v>0</v>
      </c>
      <c r="J130" s="112">
        <f t="shared" si="6"/>
        <v>0</v>
      </c>
      <c r="K130" s="118">
        <f t="shared" si="7"/>
        <v>0</v>
      </c>
      <c r="L130" s="29">
        <f t="shared" si="8"/>
        <v>0</v>
      </c>
      <c r="M130" s="112">
        <f t="shared" si="9"/>
        <v>0</v>
      </c>
      <c r="N130" s="122"/>
      <c r="O130" s="123"/>
    </row>
    <row r="131" spans="1:15" s="7" customFormat="1" ht="54" customHeight="1" x14ac:dyDescent="0.25">
      <c r="A131" s="24">
        <v>122</v>
      </c>
      <c r="B131" s="25" t="s">
        <v>712</v>
      </c>
      <c r="C131" s="70" t="s">
        <v>713</v>
      </c>
      <c r="D131" s="24" t="s">
        <v>12</v>
      </c>
      <c r="E131" s="24" t="s">
        <v>12</v>
      </c>
      <c r="F131" s="106">
        <v>1</v>
      </c>
      <c r="G131" s="111"/>
      <c r="H131" s="71"/>
      <c r="I131" s="29">
        <f t="shared" si="5"/>
        <v>0</v>
      </c>
      <c r="J131" s="112">
        <f t="shared" si="6"/>
        <v>0</v>
      </c>
      <c r="K131" s="118">
        <f t="shared" si="7"/>
        <v>0</v>
      </c>
      <c r="L131" s="29">
        <f t="shared" si="8"/>
        <v>0</v>
      </c>
      <c r="M131" s="112">
        <f t="shared" si="9"/>
        <v>0</v>
      </c>
      <c r="N131" s="122"/>
      <c r="O131" s="123"/>
    </row>
    <row r="132" spans="1:15" s="7" customFormat="1" ht="48" customHeight="1" x14ac:dyDescent="0.25">
      <c r="A132" s="24">
        <v>123</v>
      </c>
      <c r="B132" s="25" t="s">
        <v>714</v>
      </c>
      <c r="C132" s="70" t="s">
        <v>715</v>
      </c>
      <c r="D132" s="24" t="s">
        <v>12</v>
      </c>
      <c r="E132" s="24" t="s">
        <v>12</v>
      </c>
      <c r="F132" s="106">
        <v>2</v>
      </c>
      <c r="G132" s="111"/>
      <c r="H132" s="71"/>
      <c r="I132" s="29">
        <f t="shared" si="5"/>
        <v>0</v>
      </c>
      <c r="J132" s="112">
        <f t="shared" si="6"/>
        <v>0</v>
      </c>
      <c r="K132" s="118">
        <f t="shared" si="7"/>
        <v>0</v>
      </c>
      <c r="L132" s="29">
        <f t="shared" si="8"/>
        <v>0</v>
      </c>
      <c r="M132" s="112">
        <f t="shared" si="9"/>
        <v>0</v>
      </c>
      <c r="N132" s="122"/>
      <c r="O132" s="123"/>
    </row>
    <row r="133" spans="1:15" s="7" customFormat="1" ht="41.25" customHeight="1" x14ac:dyDescent="0.25">
      <c r="A133" s="24">
        <v>124</v>
      </c>
      <c r="B133" s="25" t="s">
        <v>716</v>
      </c>
      <c r="C133" s="70" t="s">
        <v>717</v>
      </c>
      <c r="D133" s="24" t="s">
        <v>12</v>
      </c>
      <c r="E133" s="24" t="s">
        <v>12</v>
      </c>
      <c r="F133" s="106">
        <v>2</v>
      </c>
      <c r="G133" s="111"/>
      <c r="H133" s="71"/>
      <c r="I133" s="29">
        <f t="shared" si="5"/>
        <v>0</v>
      </c>
      <c r="J133" s="112">
        <f t="shared" si="6"/>
        <v>0</v>
      </c>
      <c r="K133" s="118">
        <f t="shared" si="7"/>
        <v>0</v>
      </c>
      <c r="L133" s="29">
        <f t="shared" si="8"/>
        <v>0</v>
      </c>
      <c r="M133" s="112">
        <f t="shared" si="9"/>
        <v>0</v>
      </c>
      <c r="N133" s="122"/>
      <c r="O133" s="123"/>
    </row>
    <row r="134" spans="1:15" s="7" customFormat="1" ht="51" customHeight="1" x14ac:dyDescent="0.25">
      <c r="A134" s="24">
        <v>125</v>
      </c>
      <c r="B134" s="25" t="s">
        <v>718</v>
      </c>
      <c r="C134" s="70" t="s">
        <v>719</v>
      </c>
      <c r="D134" s="24" t="s">
        <v>12</v>
      </c>
      <c r="E134" s="24" t="s">
        <v>12</v>
      </c>
      <c r="F134" s="106">
        <v>1</v>
      </c>
      <c r="G134" s="111"/>
      <c r="H134" s="71"/>
      <c r="I134" s="29">
        <f t="shared" si="5"/>
        <v>0</v>
      </c>
      <c r="J134" s="112">
        <f t="shared" si="6"/>
        <v>0</v>
      </c>
      <c r="K134" s="118">
        <f t="shared" si="7"/>
        <v>0</v>
      </c>
      <c r="L134" s="29">
        <f t="shared" si="8"/>
        <v>0</v>
      </c>
      <c r="M134" s="112">
        <f t="shared" si="9"/>
        <v>0</v>
      </c>
      <c r="N134" s="122"/>
      <c r="O134" s="123"/>
    </row>
    <row r="135" spans="1:15" s="7" customFormat="1" ht="43.5" customHeight="1" x14ac:dyDescent="0.25">
      <c r="A135" s="24">
        <v>126</v>
      </c>
      <c r="B135" s="25" t="s">
        <v>720</v>
      </c>
      <c r="C135" s="70" t="s">
        <v>721</v>
      </c>
      <c r="D135" s="24" t="s">
        <v>12</v>
      </c>
      <c r="E135" s="24" t="s">
        <v>12</v>
      </c>
      <c r="F135" s="106">
        <v>1</v>
      </c>
      <c r="G135" s="111"/>
      <c r="H135" s="71"/>
      <c r="I135" s="29">
        <f t="shared" si="5"/>
        <v>0</v>
      </c>
      <c r="J135" s="112">
        <f t="shared" si="6"/>
        <v>0</v>
      </c>
      <c r="K135" s="118">
        <f t="shared" si="7"/>
        <v>0</v>
      </c>
      <c r="L135" s="29">
        <f t="shared" si="8"/>
        <v>0</v>
      </c>
      <c r="M135" s="112">
        <f t="shared" si="9"/>
        <v>0</v>
      </c>
      <c r="N135" s="122"/>
      <c r="O135" s="123"/>
    </row>
    <row r="136" spans="1:15" s="7" customFormat="1" ht="47.25" customHeight="1" x14ac:dyDescent="0.25">
      <c r="A136" s="24">
        <v>127</v>
      </c>
      <c r="B136" s="25" t="s">
        <v>722</v>
      </c>
      <c r="C136" s="70" t="s">
        <v>723</v>
      </c>
      <c r="D136" s="24" t="s">
        <v>12</v>
      </c>
      <c r="E136" s="24" t="s">
        <v>12</v>
      </c>
      <c r="F136" s="106">
        <v>10</v>
      </c>
      <c r="G136" s="111"/>
      <c r="H136" s="71"/>
      <c r="I136" s="29">
        <f t="shared" si="5"/>
        <v>0</v>
      </c>
      <c r="J136" s="112">
        <f t="shared" si="6"/>
        <v>0</v>
      </c>
      <c r="K136" s="118">
        <f t="shared" si="7"/>
        <v>0</v>
      </c>
      <c r="L136" s="29">
        <f t="shared" si="8"/>
        <v>0</v>
      </c>
      <c r="M136" s="112">
        <f t="shared" si="9"/>
        <v>0</v>
      </c>
      <c r="N136" s="122"/>
      <c r="O136" s="123"/>
    </row>
    <row r="137" spans="1:15" s="7" customFormat="1" ht="77.25" customHeight="1" x14ac:dyDescent="0.25">
      <c r="A137" s="24">
        <v>128</v>
      </c>
      <c r="B137" s="25" t="s">
        <v>724</v>
      </c>
      <c r="C137" s="70" t="s">
        <v>725</v>
      </c>
      <c r="D137" s="24" t="s">
        <v>12</v>
      </c>
      <c r="E137" s="24" t="s">
        <v>12</v>
      </c>
      <c r="F137" s="106">
        <v>1</v>
      </c>
      <c r="G137" s="111"/>
      <c r="H137" s="71"/>
      <c r="I137" s="29">
        <f t="shared" si="5"/>
        <v>0</v>
      </c>
      <c r="J137" s="112">
        <f t="shared" si="6"/>
        <v>0</v>
      </c>
      <c r="K137" s="118">
        <f t="shared" si="7"/>
        <v>0</v>
      </c>
      <c r="L137" s="29">
        <f t="shared" si="8"/>
        <v>0</v>
      </c>
      <c r="M137" s="112">
        <f t="shared" si="9"/>
        <v>0</v>
      </c>
      <c r="N137" s="122"/>
      <c r="O137" s="123"/>
    </row>
    <row r="138" spans="1:15" s="7" customFormat="1" ht="46.5" customHeight="1" x14ac:dyDescent="0.25">
      <c r="A138" s="24">
        <v>129</v>
      </c>
      <c r="B138" s="25" t="s">
        <v>726</v>
      </c>
      <c r="C138" s="70" t="s">
        <v>727</v>
      </c>
      <c r="D138" s="24" t="s">
        <v>12</v>
      </c>
      <c r="E138" s="24" t="s">
        <v>12</v>
      </c>
      <c r="F138" s="106">
        <v>1</v>
      </c>
      <c r="G138" s="111"/>
      <c r="H138" s="71"/>
      <c r="I138" s="29">
        <f t="shared" si="5"/>
        <v>0</v>
      </c>
      <c r="J138" s="112">
        <f t="shared" si="6"/>
        <v>0</v>
      </c>
      <c r="K138" s="118">
        <f t="shared" si="7"/>
        <v>0</v>
      </c>
      <c r="L138" s="29">
        <f t="shared" si="8"/>
        <v>0</v>
      </c>
      <c r="M138" s="112">
        <f t="shared" si="9"/>
        <v>0</v>
      </c>
      <c r="N138" s="122"/>
      <c r="O138" s="123"/>
    </row>
    <row r="139" spans="1:15" s="7" customFormat="1" ht="42.75" customHeight="1" x14ac:dyDescent="0.25">
      <c r="A139" s="24">
        <v>130</v>
      </c>
      <c r="B139" s="25" t="s">
        <v>726</v>
      </c>
      <c r="C139" s="70" t="s">
        <v>728</v>
      </c>
      <c r="D139" s="24" t="s">
        <v>12</v>
      </c>
      <c r="E139" s="24" t="s">
        <v>12</v>
      </c>
      <c r="F139" s="106">
        <v>2</v>
      </c>
      <c r="G139" s="111"/>
      <c r="H139" s="71"/>
      <c r="I139" s="29">
        <f t="shared" ref="I139:I202" si="10">G139/100*H139</f>
        <v>0</v>
      </c>
      <c r="J139" s="112">
        <f t="shared" ref="J139:J202" si="11">G139+I139</f>
        <v>0</v>
      </c>
      <c r="K139" s="118">
        <f t="shared" ref="K139:K202" si="12">F139*G139</f>
        <v>0</v>
      </c>
      <c r="L139" s="29">
        <f t="shared" ref="L139:L202" si="13">K139/100*H139</f>
        <v>0</v>
      </c>
      <c r="M139" s="112">
        <f t="shared" ref="M139:M202" si="14">K139+L139</f>
        <v>0</v>
      </c>
      <c r="N139" s="122"/>
      <c r="O139" s="123"/>
    </row>
    <row r="140" spans="1:15" s="7" customFormat="1" ht="37.5" customHeight="1" x14ac:dyDescent="0.25">
      <c r="A140" s="24">
        <v>131</v>
      </c>
      <c r="B140" s="25" t="s">
        <v>729</v>
      </c>
      <c r="C140" s="70" t="s">
        <v>730</v>
      </c>
      <c r="D140" s="24" t="s">
        <v>12</v>
      </c>
      <c r="E140" s="24" t="s">
        <v>12</v>
      </c>
      <c r="F140" s="106">
        <v>1</v>
      </c>
      <c r="G140" s="111"/>
      <c r="H140" s="71"/>
      <c r="I140" s="29">
        <f t="shared" si="10"/>
        <v>0</v>
      </c>
      <c r="J140" s="112">
        <f t="shared" si="11"/>
        <v>0</v>
      </c>
      <c r="K140" s="118">
        <f t="shared" si="12"/>
        <v>0</v>
      </c>
      <c r="L140" s="29">
        <f t="shared" si="13"/>
        <v>0</v>
      </c>
      <c r="M140" s="112">
        <f t="shared" si="14"/>
        <v>0</v>
      </c>
      <c r="N140" s="122"/>
      <c r="O140" s="123"/>
    </row>
    <row r="141" spans="1:15" s="7" customFormat="1" ht="53.25" customHeight="1" x14ac:dyDescent="0.25">
      <c r="A141" s="24">
        <v>132</v>
      </c>
      <c r="B141" s="25" t="s">
        <v>731</v>
      </c>
      <c r="C141" s="70" t="s">
        <v>732</v>
      </c>
      <c r="D141" s="24" t="s">
        <v>12</v>
      </c>
      <c r="E141" s="24" t="s">
        <v>12</v>
      </c>
      <c r="F141" s="106">
        <v>2</v>
      </c>
      <c r="G141" s="111"/>
      <c r="H141" s="71"/>
      <c r="I141" s="29">
        <f t="shared" si="10"/>
        <v>0</v>
      </c>
      <c r="J141" s="112">
        <f t="shared" si="11"/>
        <v>0</v>
      </c>
      <c r="K141" s="118">
        <f t="shared" si="12"/>
        <v>0</v>
      </c>
      <c r="L141" s="29">
        <f t="shared" si="13"/>
        <v>0</v>
      </c>
      <c r="M141" s="112">
        <f t="shared" si="14"/>
        <v>0</v>
      </c>
      <c r="N141" s="122"/>
      <c r="O141" s="123"/>
    </row>
    <row r="142" spans="1:15" ht="38.25" x14ac:dyDescent="0.25">
      <c r="A142" s="24">
        <v>133</v>
      </c>
      <c r="B142" s="25" t="s">
        <v>733</v>
      </c>
      <c r="C142" s="70" t="s">
        <v>734</v>
      </c>
      <c r="D142" s="24" t="s">
        <v>12</v>
      </c>
      <c r="E142" s="24" t="s">
        <v>12</v>
      </c>
      <c r="F142" s="106">
        <v>1</v>
      </c>
      <c r="G142" s="111"/>
      <c r="H142" s="71"/>
      <c r="I142" s="29">
        <f t="shared" si="10"/>
        <v>0</v>
      </c>
      <c r="J142" s="112">
        <f t="shared" si="11"/>
        <v>0</v>
      </c>
      <c r="K142" s="118">
        <f t="shared" si="12"/>
        <v>0</v>
      </c>
      <c r="L142" s="29">
        <f t="shared" si="13"/>
        <v>0</v>
      </c>
      <c r="M142" s="112">
        <f t="shared" si="14"/>
        <v>0</v>
      </c>
      <c r="N142" s="122"/>
      <c r="O142" s="123"/>
    </row>
    <row r="143" spans="1:15" s="7" customFormat="1" ht="21" customHeight="1" x14ac:dyDescent="0.25">
      <c r="A143" s="24">
        <v>134</v>
      </c>
      <c r="B143" s="25" t="s">
        <v>735</v>
      </c>
      <c r="C143" s="70" t="s">
        <v>736</v>
      </c>
      <c r="D143" s="24" t="s">
        <v>12</v>
      </c>
      <c r="E143" s="24" t="s">
        <v>12</v>
      </c>
      <c r="F143" s="106">
        <v>1</v>
      </c>
      <c r="G143" s="111"/>
      <c r="H143" s="71"/>
      <c r="I143" s="29">
        <f t="shared" si="10"/>
        <v>0</v>
      </c>
      <c r="J143" s="112">
        <f t="shared" si="11"/>
        <v>0</v>
      </c>
      <c r="K143" s="118">
        <f t="shared" si="12"/>
        <v>0</v>
      </c>
      <c r="L143" s="29">
        <f t="shared" si="13"/>
        <v>0</v>
      </c>
      <c r="M143" s="112">
        <f t="shared" si="14"/>
        <v>0</v>
      </c>
      <c r="N143" s="122"/>
      <c r="O143" s="123"/>
    </row>
    <row r="144" spans="1:15" s="7" customFormat="1" ht="52.5" customHeight="1" x14ac:dyDescent="0.25">
      <c r="A144" s="24">
        <v>135</v>
      </c>
      <c r="B144" s="25" t="s">
        <v>737</v>
      </c>
      <c r="C144" s="70" t="s">
        <v>738</v>
      </c>
      <c r="D144" s="24" t="s">
        <v>12</v>
      </c>
      <c r="E144" s="24" t="s">
        <v>12</v>
      </c>
      <c r="F144" s="106">
        <v>1</v>
      </c>
      <c r="G144" s="111"/>
      <c r="H144" s="71"/>
      <c r="I144" s="29">
        <f t="shared" si="10"/>
        <v>0</v>
      </c>
      <c r="J144" s="112">
        <f t="shared" si="11"/>
        <v>0</v>
      </c>
      <c r="K144" s="118">
        <f t="shared" si="12"/>
        <v>0</v>
      </c>
      <c r="L144" s="29">
        <f t="shared" si="13"/>
        <v>0</v>
      </c>
      <c r="M144" s="112">
        <f t="shared" si="14"/>
        <v>0</v>
      </c>
      <c r="N144" s="122"/>
      <c r="O144" s="123"/>
    </row>
    <row r="145" spans="1:15" s="7" customFormat="1" ht="30.75" customHeight="1" x14ac:dyDescent="0.25">
      <c r="A145" s="24">
        <v>136</v>
      </c>
      <c r="B145" s="25" t="s">
        <v>739</v>
      </c>
      <c r="C145" s="70" t="s">
        <v>740</v>
      </c>
      <c r="D145" s="24" t="s">
        <v>12</v>
      </c>
      <c r="E145" s="24" t="s">
        <v>12</v>
      </c>
      <c r="F145" s="106">
        <v>2</v>
      </c>
      <c r="G145" s="111"/>
      <c r="H145" s="71"/>
      <c r="I145" s="29">
        <f t="shared" si="10"/>
        <v>0</v>
      </c>
      <c r="J145" s="112">
        <f t="shared" si="11"/>
        <v>0</v>
      </c>
      <c r="K145" s="118">
        <f t="shared" si="12"/>
        <v>0</v>
      </c>
      <c r="L145" s="29">
        <f t="shared" si="13"/>
        <v>0</v>
      </c>
      <c r="M145" s="112">
        <f t="shared" si="14"/>
        <v>0</v>
      </c>
      <c r="N145" s="122"/>
      <c r="O145" s="123"/>
    </row>
    <row r="146" spans="1:15" s="7" customFormat="1" ht="53.25" customHeight="1" x14ac:dyDescent="0.25">
      <c r="A146" s="24">
        <v>137</v>
      </c>
      <c r="B146" s="25" t="s">
        <v>741</v>
      </c>
      <c r="C146" s="70" t="s">
        <v>742</v>
      </c>
      <c r="D146" s="24" t="s">
        <v>12</v>
      </c>
      <c r="E146" s="24" t="s">
        <v>12</v>
      </c>
      <c r="F146" s="106">
        <v>2</v>
      </c>
      <c r="G146" s="111"/>
      <c r="H146" s="71"/>
      <c r="I146" s="29">
        <f t="shared" si="10"/>
        <v>0</v>
      </c>
      <c r="J146" s="112">
        <f t="shared" si="11"/>
        <v>0</v>
      </c>
      <c r="K146" s="118">
        <f t="shared" si="12"/>
        <v>0</v>
      </c>
      <c r="L146" s="29">
        <f t="shared" si="13"/>
        <v>0</v>
      </c>
      <c r="M146" s="112">
        <f t="shared" si="14"/>
        <v>0</v>
      </c>
      <c r="N146" s="122"/>
      <c r="O146" s="123"/>
    </row>
    <row r="147" spans="1:15" s="7" customFormat="1" ht="51" customHeight="1" x14ac:dyDescent="0.25">
      <c r="A147" s="24">
        <v>138</v>
      </c>
      <c r="B147" s="25" t="s">
        <v>743</v>
      </c>
      <c r="C147" s="70" t="s">
        <v>744</v>
      </c>
      <c r="D147" s="24" t="s">
        <v>12</v>
      </c>
      <c r="E147" s="24" t="s">
        <v>12</v>
      </c>
      <c r="F147" s="106">
        <v>1</v>
      </c>
      <c r="G147" s="111"/>
      <c r="H147" s="71"/>
      <c r="I147" s="29">
        <f t="shared" si="10"/>
        <v>0</v>
      </c>
      <c r="J147" s="112">
        <f t="shared" si="11"/>
        <v>0</v>
      </c>
      <c r="K147" s="118">
        <f t="shared" si="12"/>
        <v>0</v>
      </c>
      <c r="L147" s="29">
        <f t="shared" si="13"/>
        <v>0</v>
      </c>
      <c r="M147" s="112">
        <f t="shared" si="14"/>
        <v>0</v>
      </c>
      <c r="N147" s="122"/>
      <c r="O147" s="123"/>
    </row>
    <row r="148" spans="1:15" s="7" customFormat="1" ht="44.25" customHeight="1" x14ac:dyDescent="0.25">
      <c r="A148" s="24">
        <v>139</v>
      </c>
      <c r="B148" s="25" t="s">
        <v>743</v>
      </c>
      <c r="C148" s="70" t="s">
        <v>745</v>
      </c>
      <c r="D148" s="24" t="s">
        <v>12</v>
      </c>
      <c r="E148" s="24" t="s">
        <v>12</v>
      </c>
      <c r="F148" s="106">
        <v>2</v>
      </c>
      <c r="G148" s="111"/>
      <c r="H148" s="71"/>
      <c r="I148" s="29">
        <f t="shared" si="10"/>
        <v>0</v>
      </c>
      <c r="J148" s="112">
        <f t="shared" si="11"/>
        <v>0</v>
      </c>
      <c r="K148" s="118">
        <f t="shared" si="12"/>
        <v>0</v>
      </c>
      <c r="L148" s="29">
        <f t="shared" si="13"/>
        <v>0</v>
      </c>
      <c r="M148" s="112">
        <f t="shared" si="14"/>
        <v>0</v>
      </c>
      <c r="N148" s="122"/>
      <c r="O148" s="123"/>
    </row>
    <row r="149" spans="1:15" ht="51" x14ac:dyDescent="0.25">
      <c r="A149" s="24">
        <v>140</v>
      </c>
      <c r="B149" s="25" t="s">
        <v>746</v>
      </c>
      <c r="C149" s="70" t="s">
        <v>747</v>
      </c>
      <c r="D149" s="24" t="s">
        <v>12</v>
      </c>
      <c r="E149" s="24" t="s">
        <v>12</v>
      </c>
      <c r="F149" s="106">
        <v>1</v>
      </c>
      <c r="G149" s="111"/>
      <c r="H149" s="71"/>
      <c r="I149" s="29">
        <f t="shared" si="10"/>
        <v>0</v>
      </c>
      <c r="J149" s="112">
        <f t="shared" si="11"/>
        <v>0</v>
      </c>
      <c r="K149" s="118">
        <f t="shared" si="12"/>
        <v>0</v>
      </c>
      <c r="L149" s="29">
        <f t="shared" si="13"/>
        <v>0</v>
      </c>
      <c r="M149" s="112">
        <f t="shared" si="14"/>
        <v>0</v>
      </c>
      <c r="N149" s="122"/>
      <c r="O149" s="123"/>
    </row>
    <row r="150" spans="1:15" s="7" customFormat="1" ht="27.75" customHeight="1" x14ac:dyDescent="0.25">
      <c r="A150" s="24">
        <v>141</v>
      </c>
      <c r="B150" s="25" t="s">
        <v>746</v>
      </c>
      <c r="C150" s="70" t="s">
        <v>748</v>
      </c>
      <c r="D150" s="24" t="s">
        <v>12</v>
      </c>
      <c r="E150" s="24" t="s">
        <v>12</v>
      </c>
      <c r="F150" s="106">
        <v>1</v>
      </c>
      <c r="G150" s="111"/>
      <c r="H150" s="71"/>
      <c r="I150" s="29">
        <f t="shared" si="10"/>
        <v>0</v>
      </c>
      <c r="J150" s="112">
        <f t="shared" si="11"/>
        <v>0</v>
      </c>
      <c r="K150" s="118">
        <f t="shared" si="12"/>
        <v>0</v>
      </c>
      <c r="L150" s="29">
        <f t="shared" si="13"/>
        <v>0</v>
      </c>
      <c r="M150" s="112">
        <f t="shared" si="14"/>
        <v>0</v>
      </c>
      <c r="N150" s="122"/>
      <c r="O150" s="123"/>
    </row>
    <row r="151" spans="1:15" s="7" customFormat="1" ht="50.25" customHeight="1" x14ac:dyDescent="0.25">
      <c r="A151" s="24">
        <v>142</v>
      </c>
      <c r="B151" s="25" t="s">
        <v>749</v>
      </c>
      <c r="C151" s="70" t="s">
        <v>750</v>
      </c>
      <c r="D151" s="24" t="s">
        <v>12</v>
      </c>
      <c r="E151" s="24" t="s">
        <v>12</v>
      </c>
      <c r="F151" s="106">
        <v>1</v>
      </c>
      <c r="G151" s="111"/>
      <c r="H151" s="71"/>
      <c r="I151" s="29">
        <f t="shared" si="10"/>
        <v>0</v>
      </c>
      <c r="J151" s="112">
        <f t="shared" si="11"/>
        <v>0</v>
      </c>
      <c r="K151" s="118">
        <f t="shared" si="12"/>
        <v>0</v>
      </c>
      <c r="L151" s="29">
        <f t="shared" si="13"/>
        <v>0</v>
      </c>
      <c r="M151" s="112">
        <f t="shared" si="14"/>
        <v>0</v>
      </c>
      <c r="N151" s="122"/>
      <c r="O151" s="123"/>
    </row>
    <row r="152" spans="1:15" s="7" customFormat="1" ht="48.75" customHeight="1" x14ac:dyDescent="0.25">
      <c r="A152" s="24">
        <v>143</v>
      </c>
      <c r="B152" s="25" t="s">
        <v>751</v>
      </c>
      <c r="C152" s="70" t="s">
        <v>752</v>
      </c>
      <c r="D152" s="24" t="s">
        <v>12</v>
      </c>
      <c r="E152" s="24" t="s">
        <v>12</v>
      </c>
      <c r="F152" s="106">
        <v>1</v>
      </c>
      <c r="G152" s="111"/>
      <c r="H152" s="71"/>
      <c r="I152" s="29">
        <f t="shared" si="10"/>
        <v>0</v>
      </c>
      <c r="J152" s="112">
        <f t="shared" si="11"/>
        <v>0</v>
      </c>
      <c r="K152" s="118">
        <f t="shared" si="12"/>
        <v>0</v>
      </c>
      <c r="L152" s="29">
        <f t="shared" si="13"/>
        <v>0</v>
      </c>
      <c r="M152" s="112">
        <f t="shared" si="14"/>
        <v>0</v>
      </c>
      <c r="N152" s="122"/>
      <c r="O152" s="123"/>
    </row>
    <row r="153" spans="1:15" s="7" customFormat="1" ht="79.5" customHeight="1" x14ac:dyDescent="0.25">
      <c r="A153" s="24">
        <v>144</v>
      </c>
      <c r="B153" s="25" t="s">
        <v>753</v>
      </c>
      <c r="C153" s="70" t="s">
        <v>754</v>
      </c>
      <c r="D153" s="24" t="s">
        <v>12</v>
      </c>
      <c r="E153" s="24" t="s">
        <v>12</v>
      </c>
      <c r="F153" s="106">
        <v>1</v>
      </c>
      <c r="G153" s="111"/>
      <c r="H153" s="71"/>
      <c r="I153" s="29">
        <f t="shared" si="10"/>
        <v>0</v>
      </c>
      <c r="J153" s="112">
        <f t="shared" si="11"/>
        <v>0</v>
      </c>
      <c r="K153" s="118">
        <f t="shared" si="12"/>
        <v>0</v>
      </c>
      <c r="L153" s="29">
        <f t="shared" si="13"/>
        <v>0</v>
      </c>
      <c r="M153" s="112">
        <f t="shared" si="14"/>
        <v>0</v>
      </c>
      <c r="N153" s="122"/>
      <c r="O153" s="123"/>
    </row>
    <row r="154" spans="1:15" s="7" customFormat="1" ht="74.25" customHeight="1" x14ac:dyDescent="0.25">
      <c r="A154" s="24">
        <v>145</v>
      </c>
      <c r="B154" s="25" t="s">
        <v>755</v>
      </c>
      <c r="C154" s="70" t="s">
        <v>756</v>
      </c>
      <c r="D154" s="24" t="s">
        <v>12</v>
      </c>
      <c r="E154" s="24" t="s">
        <v>12</v>
      </c>
      <c r="F154" s="106">
        <v>1</v>
      </c>
      <c r="G154" s="111"/>
      <c r="H154" s="71"/>
      <c r="I154" s="29">
        <f t="shared" si="10"/>
        <v>0</v>
      </c>
      <c r="J154" s="112">
        <f t="shared" si="11"/>
        <v>0</v>
      </c>
      <c r="K154" s="118">
        <f t="shared" si="12"/>
        <v>0</v>
      </c>
      <c r="L154" s="29">
        <f t="shared" si="13"/>
        <v>0</v>
      </c>
      <c r="M154" s="112">
        <f t="shared" si="14"/>
        <v>0</v>
      </c>
      <c r="N154" s="122"/>
      <c r="O154" s="123"/>
    </row>
    <row r="155" spans="1:15" s="7" customFormat="1" ht="68.25" customHeight="1" x14ac:dyDescent="0.25">
      <c r="A155" s="24">
        <v>146</v>
      </c>
      <c r="B155" s="25" t="s">
        <v>757</v>
      </c>
      <c r="C155" s="70" t="s">
        <v>758</v>
      </c>
      <c r="D155" s="24" t="s">
        <v>12</v>
      </c>
      <c r="E155" s="24" t="s">
        <v>12</v>
      </c>
      <c r="F155" s="106">
        <v>1</v>
      </c>
      <c r="G155" s="111"/>
      <c r="H155" s="71"/>
      <c r="I155" s="29">
        <f t="shared" si="10"/>
        <v>0</v>
      </c>
      <c r="J155" s="112">
        <f t="shared" si="11"/>
        <v>0</v>
      </c>
      <c r="K155" s="118">
        <f t="shared" si="12"/>
        <v>0</v>
      </c>
      <c r="L155" s="29">
        <f t="shared" si="13"/>
        <v>0</v>
      </c>
      <c r="M155" s="112">
        <f t="shared" si="14"/>
        <v>0</v>
      </c>
      <c r="N155" s="122"/>
      <c r="O155" s="123"/>
    </row>
    <row r="156" spans="1:15" s="7" customFormat="1" ht="78.75" customHeight="1" x14ac:dyDescent="0.25">
      <c r="A156" s="24">
        <v>147</v>
      </c>
      <c r="B156" s="25" t="s">
        <v>759</v>
      </c>
      <c r="C156" s="70" t="s">
        <v>760</v>
      </c>
      <c r="D156" s="24" t="s">
        <v>12</v>
      </c>
      <c r="E156" s="24" t="s">
        <v>12</v>
      </c>
      <c r="F156" s="106">
        <v>1</v>
      </c>
      <c r="G156" s="111"/>
      <c r="H156" s="71"/>
      <c r="I156" s="29">
        <f t="shared" si="10"/>
        <v>0</v>
      </c>
      <c r="J156" s="112">
        <f t="shared" si="11"/>
        <v>0</v>
      </c>
      <c r="K156" s="118">
        <f t="shared" si="12"/>
        <v>0</v>
      </c>
      <c r="L156" s="29">
        <f t="shared" si="13"/>
        <v>0</v>
      </c>
      <c r="M156" s="112">
        <f t="shared" si="14"/>
        <v>0</v>
      </c>
      <c r="N156" s="122"/>
      <c r="O156" s="123"/>
    </row>
    <row r="157" spans="1:15" s="7" customFormat="1" ht="54" customHeight="1" x14ac:dyDescent="0.25">
      <c r="A157" s="24">
        <v>148</v>
      </c>
      <c r="B157" s="25" t="s">
        <v>761</v>
      </c>
      <c r="C157" s="70" t="s">
        <v>762</v>
      </c>
      <c r="D157" s="24" t="s">
        <v>12</v>
      </c>
      <c r="E157" s="24" t="s">
        <v>12</v>
      </c>
      <c r="F157" s="106">
        <v>3</v>
      </c>
      <c r="G157" s="111"/>
      <c r="H157" s="71"/>
      <c r="I157" s="29">
        <f t="shared" si="10"/>
        <v>0</v>
      </c>
      <c r="J157" s="112">
        <f t="shared" si="11"/>
        <v>0</v>
      </c>
      <c r="K157" s="118">
        <f t="shared" si="12"/>
        <v>0</v>
      </c>
      <c r="L157" s="29">
        <f t="shared" si="13"/>
        <v>0</v>
      </c>
      <c r="M157" s="112">
        <f t="shared" si="14"/>
        <v>0</v>
      </c>
      <c r="N157" s="122"/>
      <c r="O157" s="123"/>
    </row>
    <row r="158" spans="1:15" s="7" customFormat="1" ht="33" customHeight="1" x14ac:dyDescent="0.25">
      <c r="A158" s="24">
        <v>149</v>
      </c>
      <c r="B158" s="25" t="s">
        <v>763</v>
      </c>
      <c r="C158" s="70" t="s">
        <v>764</v>
      </c>
      <c r="D158" s="24" t="s">
        <v>12</v>
      </c>
      <c r="E158" s="24" t="s">
        <v>12</v>
      </c>
      <c r="F158" s="106">
        <v>2</v>
      </c>
      <c r="G158" s="111"/>
      <c r="H158" s="71"/>
      <c r="I158" s="29">
        <f t="shared" si="10"/>
        <v>0</v>
      </c>
      <c r="J158" s="112">
        <f t="shared" si="11"/>
        <v>0</v>
      </c>
      <c r="K158" s="118">
        <f t="shared" si="12"/>
        <v>0</v>
      </c>
      <c r="L158" s="29">
        <f t="shared" si="13"/>
        <v>0</v>
      </c>
      <c r="M158" s="112">
        <f t="shared" si="14"/>
        <v>0</v>
      </c>
      <c r="N158" s="122"/>
      <c r="O158" s="123"/>
    </row>
    <row r="159" spans="1:15" s="7" customFormat="1" ht="42.75" customHeight="1" x14ac:dyDescent="0.25">
      <c r="A159" s="24">
        <v>150</v>
      </c>
      <c r="B159" s="25" t="s">
        <v>765</v>
      </c>
      <c r="C159" s="70" t="s">
        <v>766</v>
      </c>
      <c r="D159" s="24" t="s">
        <v>12</v>
      </c>
      <c r="E159" s="24" t="s">
        <v>12</v>
      </c>
      <c r="F159" s="106">
        <v>2</v>
      </c>
      <c r="G159" s="111"/>
      <c r="H159" s="71"/>
      <c r="I159" s="29">
        <f t="shared" si="10"/>
        <v>0</v>
      </c>
      <c r="J159" s="112">
        <f t="shared" si="11"/>
        <v>0</v>
      </c>
      <c r="K159" s="118">
        <f t="shared" si="12"/>
        <v>0</v>
      </c>
      <c r="L159" s="29">
        <f t="shared" si="13"/>
        <v>0</v>
      </c>
      <c r="M159" s="112">
        <f t="shared" si="14"/>
        <v>0</v>
      </c>
      <c r="N159" s="122"/>
      <c r="O159" s="123"/>
    </row>
    <row r="160" spans="1:15" s="7" customFormat="1" ht="44.25" customHeight="1" x14ac:dyDescent="0.25">
      <c r="A160" s="24">
        <v>151</v>
      </c>
      <c r="B160" s="25" t="s">
        <v>767</v>
      </c>
      <c r="C160" s="70" t="s">
        <v>768</v>
      </c>
      <c r="D160" s="24" t="s">
        <v>12</v>
      </c>
      <c r="E160" s="24" t="s">
        <v>12</v>
      </c>
      <c r="F160" s="106">
        <v>1</v>
      </c>
      <c r="G160" s="111"/>
      <c r="H160" s="71"/>
      <c r="I160" s="29">
        <f t="shared" si="10"/>
        <v>0</v>
      </c>
      <c r="J160" s="112">
        <f t="shared" si="11"/>
        <v>0</v>
      </c>
      <c r="K160" s="118">
        <f t="shared" si="12"/>
        <v>0</v>
      </c>
      <c r="L160" s="29">
        <f t="shared" si="13"/>
        <v>0</v>
      </c>
      <c r="M160" s="112">
        <f t="shared" si="14"/>
        <v>0</v>
      </c>
      <c r="N160" s="122"/>
      <c r="O160" s="123"/>
    </row>
    <row r="161" spans="1:15" s="7" customFormat="1" ht="30" customHeight="1" x14ac:dyDescent="0.25">
      <c r="A161" s="24">
        <v>152</v>
      </c>
      <c r="B161" s="25" t="s">
        <v>767</v>
      </c>
      <c r="C161" s="70" t="s">
        <v>769</v>
      </c>
      <c r="D161" s="24" t="s">
        <v>12</v>
      </c>
      <c r="E161" s="24" t="s">
        <v>12</v>
      </c>
      <c r="F161" s="106">
        <v>4</v>
      </c>
      <c r="G161" s="111"/>
      <c r="H161" s="71"/>
      <c r="I161" s="29">
        <f t="shared" si="10"/>
        <v>0</v>
      </c>
      <c r="J161" s="112">
        <f t="shared" si="11"/>
        <v>0</v>
      </c>
      <c r="K161" s="118">
        <f t="shared" si="12"/>
        <v>0</v>
      </c>
      <c r="L161" s="29">
        <f t="shared" si="13"/>
        <v>0</v>
      </c>
      <c r="M161" s="112">
        <f t="shared" si="14"/>
        <v>0</v>
      </c>
      <c r="N161" s="122"/>
      <c r="O161" s="123"/>
    </row>
    <row r="162" spans="1:15" s="7" customFormat="1" ht="54" customHeight="1" x14ac:dyDescent="0.25">
      <c r="A162" s="24">
        <v>153</v>
      </c>
      <c r="B162" s="25" t="s">
        <v>770</v>
      </c>
      <c r="C162" s="70" t="s">
        <v>771</v>
      </c>
      <c r="D162" s="24" t="s">
        <v>12</v>
      </c>
      <c r="E162" s="24" t="s">
        <v>12</v>
      </c>
      <c r="F162" s="106">
        <v>10</v>
      </c>
      <c r="G162" s="111"/>
      <c r="H162" s="71"/>
      <c r="I162" s="29">
        <f t="shared" si="10"/>
        <v>0</v>
      </c>
      <c r="J162" s="112">
        <f t="shared" si="11"/>
        <v>0</v>
      </c>
      <c r="K162" s="118">
        <f t="shared" si="12"/>
        <v>0</v>
      </c>
      <c r="L162" s="29">
        <f t="shared" si="13"/>
        <v>0</v>
      </c>
      <c r="M162" s="112">
        <f t="shared" si="14"/>
        <v>0</v>
      </c>
      <c r="N162" s="122"/>
      <c r="O162" s="123"/>
    </row>
    <row r="163" spans="1:15" s="7" customFormat="1" ht="51" customHeight="1" x14ac:dyDescent="0.25">
      <c r="A163" s="24">
        <v>154</v>
      </c>
      <c r="B163" s="25" t="s">
        <v>772</v>
      </c>
      <c r="C163" s="70" t="s">
        <v>773</v>
      </c>
      <c r="D163" s="24" t="s">
        <v>12</v>
      </c>
      <c r="E163" s="24" t="s">
        <v>12</v>
      </c>
      <c r="F163" s="106">
        <v>10</v>
      </c>
      <c r="G163" s="111"/>
      <c r="H163" s="71"/>
      <c r="I163" s="29">
        <f t="shared" si="10"/>
        <v>0</v>
      </c>
      <c r="J163" s="112">
        <f t="shared" si="11"/>
        <v>0</v>
      </c>
      <c r="K163" s="118">
        <f t="shared" si="12"/>
        <v>0</v>
      </c>
      <c r="L163" s="29">
        <f t="shared" si="13"/>
        <v>0</v>
      </c>
      <c r="M163" s="112">
        <f t="shared" si="14"/>
        <v>0</v>
      </c>
      <c r="N163" s="122"/>
      <c r="O163" s="123"/>
    </row>
    <row r="164" spans="1:15" s="7" customFormat="1" ht="43.5" customHeight="1" x14ac:dyDescent="0.25">
      <c r="A164" s="24">
        <v>155</v>
      </c>
      <c r="B164" s="25" t="s">
        <v>774</v>
      </c>
      <c r="C164" s="70" t="s">
        <v>775</v>
      </c>
      <c r="D164" s="24" t="s">
        <v>12</v>
      </c>
      <c r="E164" s="24" t="s">
        <v>12</v>
      </c>
      <c r="F164" s="106">
        <v>2</v>
      </c>
      <c r="G164" s="111"/>
      <c r="H164" s="71"/>
      <c r="I164" s="29">
        <f t="shared" si="10"/>
        <v>0</v>
      </c>
      <c r="J164" s="112">
        <f t="shared" si="11"/>
        <v>0</v>
      </c>
      <c r="K164" s="118">
        <f t="shared" si="12"/>
        <v>0</v>
      </c>
      <c r="L164" s="29">
        <f t="shared" si="13"/>
        <v>0</v>
      </c>
      <c r="M164" s="112">
        <f t="shared" si="14"/>
        <v>0</v>
      </c>
      <c r="N164" s="122"/>
      <c r="O164" s="123"/>
    </row>
    <row r="165" spans="1:15" s="7" customFormat="1" ht="50.25" customHeight="1" x14ac:dyDescent="0.25">
      <c r="A165" s="24">
        <v>156</v>
      </c>
      <c r="B165" s="25" t="s">
        <v>776</v>
      </c>
      <c r="C165" s="70" t="s">
        <v>777</v>
      </c>
      <c r="D165" s="24" t="s">
        <v>12</v>
      </c>
      <c r="E165" s="24" t="s">
        <v>12</v>
      </c>
      <c r="F165" s="106">
        <v>10</v>
      </c>
      <c r="G165" s="111"/>
      <c r="H165" s="71"/>
      <c r="I165" s="29">
        <f t="shared" si="10"/>
        <v>0</v>
      </c>
      <c r="J165" s="112">
        <f t="shared" si="11"/>
        <v>0</v>
      </c>
      <c r="K165" s="118">
        <f t="shared" si="12"/>
        <v>0</v>
      </c>
      <c r="L165" s="29">
        <f t="shared" si="13"/>
        <v>0</v>
      </c>
      <c r="M165" s="112">
        <f t="shared" si="14"/>
        <v>0</v>
      </c>
      <c r="N165" s="122"/>
      <c r="O165" s="123"/>
    </row>
    <row r="166" spans="1:15" s="7" customFormat="1" ht="58.15" customHeight="1" x14ac:dyDescent="0.25">
      <c r="A166" s="24">
        <v>157</v>
      </c>
      <c r="B166" s="25" t="s">
        <v>778</v>
      </c>
      <c r="C166" s="70" t="s">
        <v>779</v>
      </c>
      <c r="D166" s="24" t="s">
        <v>12</v>
      </c>
      <c r="E166" s="24" t="s">
        <v>12</v>
      </c>
      <c r="F166" s="106">
        <v>1</v>
      </c>
      <c r="G166" s="111"/>
      <c r="H166" s="71"/>
      <c r="I166" s="29">
        <f t="shared" si="10"/>
        <v>0</v>
      </c>
      <c r="J166" s="112">
        <f t="shared" si="11"/>
        <v>0</v>
      </c>
      <c r="K166" s="118">
        <f t="shared" si="12"/>
        <v>0</v>
      </c>
      <c r="L166" s="29">
        <f t="shared" si="13"/>
        <v>0</v>
      </c>
      <c r="M166" s="112">
        <f t="shared" si="14"/>
        <v>0</v>
      </c>
      <c r="N166" s="122"/>
      <c r="O166" s="123"/>
    </row>
    <row r="167" spans="1:15" s="7" customFormat="1" ht="51" x14ac:dyDescent="0.25">
      <c r="A167" s="24">
        <v>158</v>
      </c>
      <c r="B167" s="25" t="s">
        <v>780</v>
      </c>
      <c r="C167" s="70" t="s">
        <v>781</v>
      </c>
      <c r="D167" s="24" t="s">
        <v>12</v>
      </c>
      <c r="E167" s="24" t="s">
        <v>12</v>
      </c>
      <c r="F167" s="106">
        <v>1</v>
      </c>
      <c r="G167" s="111"/>
      <c r="H167" s="71"/>
      <c r="I167" s="29">
        <f t="shared" si="10"/>
        <v>0</v>
      </c>
      <c r="J167" s="112">
        <f t="shared" si="11"/>
        <v>0</v>
      </c>
      <c r="K167" s="118">
        <f t="shared" si="12"/>
        <v>0</v>
      </c>
      <c r="L167" s="29">
        <f t="shared" si="13"/>
        <v>0</v>
      </c>
      <c r="M167" s="112">
        <f t="shared" si="14"/>
        <v>0</v>
      </c>
      <c r="N167" s="122"/>
      <c r="O167" s="123"/>
    </row>
    <row r="168" spans="1:15" ht="45.75" customHeight="1" x14ac:dyDescent="0.25">
      <c r="A168" s="24">
        <v>159</v>
      </c>
      <c r="B168" s="25" t="s">
        <v>782</v>
      </c>
      <c r="C168" s="70" t="s">
        <v>783</v>
      </c>
      <c r="D168" s="24" t="s">
        <v>12</v>
      </c>
      <c r="E168" s="24" t="s">
        <v>12</v>
      </c>
      <c r="F168" s="106">
        <v>6</v>
      </c>
      <c r="G168" s="111"/>
      <c r="H168" s="71"/>
      <c r="I168" s="29">
        <f t="shared" si="10"/>
        <v>0</v>
      </c>
      <c r="J168" s="112">
        <f t="shared" si="11"/>
        <v>0</v>
      </c>
      <c r="K168" s="118">
        <f t="shared" si="12"/>
        <v>0</v>
      </c>
      <c r="L168" s="29">
        <f t="shared" si="13"/>
        <v>0</v>
      </c>
      <c r="M168" s="112">
        <f t="shared" si="14"/>
        <v>0</v>
      </c>
      <c r="N168" s="122"/>
      <c r="O168" s="123"/>
    </row>
    <row r="169" spans="1:15" s="7" customFormat="1" ht="55.5" customHeight="1" x14ac:dyDescent="0.25">
      <c r="A169" s="24">
        <v>160</v>
      </c>
      <c r="B169" s="25" t="s">
        <v>784</v>
      </c>
      <c r="C169" s="70" t="s">
        <v>785</v>
      </c>
      <c r="D169" s="24" t="s">
        <v>12</v>
      </c>
      <c r="E169" s="24" t="s">
        <v>12</v>
      </c>
      <c r="F169" s="106">
        <v>1</v>
      </c>
      <c r="G169" s="111"/>
      <c r="H169" s="71"/>
      <c r="I169" s="29">
        <f t="shared" si="10"/>
        <v>0</v>
      </c>
      <c r="J169" s="112">
        <f t="shared" si="11"/>
        <v>0</v>
      </c>
      <c r="K169" s="118">
        <f t="shared" si="12"/>
        <v>0</v>
      </c>
      <c r="L169" s="29">
        <f t="shared" si="13"/>
        <v>0</v>
      </c>
      <c r="M169" s="112">
        <f t="shared" si="14"/>
        <v>0</v>
      </c>
      <c r="N169" s="122"/>
      <c r="O169" s="123"/>
    </row>
    <row r="170" spans="1:15" s="7" customFormat="1" ht="60" customHeight="1" x14ac:dyDescent="0.25">
      <c r="A170" s="24">
        <v>161</v>
      </c>
      <c r="B170" s="25" t="s">
        <v>786</v>
      </c>
      <c r="C170" s="70" t="s">
        <v>787</v>
      </c>
      <c r="D170" s="24" t="s">
        <v>12</v>
      </c>
      <c r="E170" s="24" t="s">
        <v>12</v>
      </c>
      <c r="F170" s="106">
        <v>1</v>
      </c>
      <c r="G170" s="111"/>
      <c r="H170" s="71"/>
      <c r="I170" s="29">
        <f t="shared" si="10"/>
        <v>0</v>
      </c>
      <c r="J170" s="112">
        <f t="shared" si="11"/>
        <v>0</v>
      </c>
      <c r="K170" s="118">
        <f t="shared" si="12"/>
        <v>0</v>
      </c>
      <c r="L170" s="29">
        <f t="shared" si="13"/>
        <v>0</v>
      </c>
      <c r="M170" s="112">
        <f t="shared" si="14"/>
        <v>0</v>
      </c>
      <c r="N170" s="122"/>
      <c r="O170" s="123"/>
    </row>
    <row r="171" spans="1:15" ht="56.25" customHeight="1" x14ac:dyDescent="0.25">
      <c r="A171" s="24">
        <v>162</v>
      </c>
      <c r="B171" s="25" t="s">
        <v>788</v>
      </c>
      <c r="C171" s="70" t="s">
        <v>789</v>
      </c>
      <c r="D171" s="24" t="s">
        <v>12</v>
      </c>
      <c r="E171" s="24" t="s">
        <v>12</v>
      </c>
      <c r="F171" s="106">
        <v>1</v>
      </c>
      <c r="G171" s="111"/>
      <c r="H171" s="71"/>
      <c r="I171" s="29">
        <f t="shared" si="10"/>
        <v>0</v>
      </c>
      <c r="J171" s="112">
        <f t="shared" si="11"/>
        <v>0</v>
      </c>
      <c r="K171" s="118">
        <f t="shared" si="12"/>
        <v>0</v>
      </c>
      <c r="L171" s="29">
        <f t="shared" si="13"/>
        <v>0</v>
      </c>
      <c r="M171" s="112">
        <f t="shared" si="14"/>
        <v>0</v>
      </c>
      <c r="N171" s="122"/>
      <c r="O171" s="123"/>
    </row>
    <row r="172" spans="1:15" s="7" customFormat="1" ht="21.75" customHeight="1" x14ac:dyDescent="0.25">
      <c r="A172" s="24">
        <v>163</v>
      </c>
      <c r="B172" s="25" t="s">
        <v>790</v>
      </c>
      <c r="C172" s="70" t="s">
        <v>791</v>
      </c>
      <c r="D172" s="24" t="s">
        <v>12</v>
      </c>
      <c r="E172" s="24" t="s">
        <v>12</v>
      </c>
      <c r="F172" s="106">
        <v>1</v>
      </c>
      <c r="G172" s="111"/>
      <c r="H172" s="71"/>
      <c r="I172" s="29">
        <f t="shared" si="10"/>
        <v>0</v>
      </c>
      <c r="J172" s="112">
        <f t="shared" si="11"/>
        <v>0</v>
      </c>
      <c r="K172" s="118">
        <f t="shared" si="12"/>
        <v>0</v>
      </c>
      <c r="L172" s="29">
        <f t="shared" si="13"/>
        <v>0</v>
      </c>
      <c r="M172" s="112">
        <f t="shared" si="14"/>
        <v>0</v>
      </c>
      <c r="N172" s="122"/>
      <c r="O172" s="123"/>
    </row>
    <row r="173" spans="1:15" s="7" customFormat="1" ht="47.25" customHeight="1" x14ac:dyDescent="0.25">
      <c r="A173" s="24">
        <v>164</v>
      </c>
      <c r="B173" s="25" t="s">
        <v>792</v>
      </c>
      <c r="C173" s="70" t="s">
        <v>793</v>
      </c>
      <c r="D173" s="24" t="s">
        <v>12</v>
      </c>
      <c r="E173" s="24" t="s">
        <v>12</v>
      </c>
      <c r="F173" s="106">
        <v>1</v>
      </c>
      <c r="G173" s="111"/>
      <c r="H173" s="71"/>
      <c r="I173" s="29">
        <f t="shared" si="10"/>
        <v>0</v>
      </c>
      <c r="J173" s="112">
        <f t="shared" si="11"/>
        <v>0</v>
      </c>
      <c r="K173" s="118">
        <f t="shared" si="12"/>
        <v>0</v>
      </c>
      <c r="L173" s="29">
        <f t="shared" si="13"/>
        <v>0</v>
      </c>
      <c r="M173" s="112">
        <f t="shared" si="14"/>
        <v>0</v>
      </c>
      <c r="N173" s="122"/>
      <c r="O173" s="123"/>
    </row>
    <row r="174" spans="1:15" s="7" customFormat="1" ht="49.5" customHeight="1" x14ac:dyDescent="0.25">
      <c r="A174" s="24">
        <v>165</v>
      </c>
      <c r="B174" s="25" t="s">
        <v>794</v>
      </c>
      <c r="C174" s="70" t="s">
        <v>795</v>
      </c>
      <c r="D174" s="24" t="s">
        <v>12</v>
      </c>
      <c r="E174" s="24" t="s">
        <v>12</v>
      </c>
      <c r="F174" s="106">
        <v>5</v>
      </c>
      <c r="G174" s="111"/>
      <c r="H174" s="71"/>
      <c r="I174" s="29">
        <f t="shared" si="10"/>
        <v>0</v>
      </c>
      <c r="J174" s="112">
        <f t="shared" si="11"/>
        <v>0</v>
      </c>
      <c r="K174" s="118">
        <f t="shared" si="12"/>
        <v>0</v>
      </c>
      <c r="L174" s="29">
        <f t="shared" si="13"/>
        <v>0</v>
      </c>
      <c r="M174" s="112">
        <f t="shared" si="14"/>
        <v>0</v>
      </c>
      <c r="N174" s="122"/>
      <c r="O174" s="123"/>
    </row>
    <row r="175" spans="1:15" s="7" customFormat="1" ht="49.5" customHeight="1" x14ac:dyDescent="0.25">
      <c r="A175" s="24">
        <v>166</v>
      </c>
      <c r="B175" s="25" t="s">
        <v>796</v>
      </c>
      <c r="C175" s="70" t="s">
        <v>797</v>
      </c>
      <c r="D175" s="24" t="s">
        <v>12</v>
      </c>
      <c r="E175" s="24" t="s">
        <v>12</v>
      </c>
      <c r="F175" s="106">
        <v>5</v>
      </c>
      <c r="G175" s="111"/>
      <c r="H175" s="71"/>
      <c r="I175" s="29">
        <f t="shared" si="10"/>
        <v>0</v>
      </c>
      <c r="J175" s="112">
        <f t="shared" si="11"/>
        <v>0</v>
      </c>
      <c r="K175" s="118">
        <f t="shared" si="12"/>
        <v>0</v>
      </c>
      <c r="L175" s="29">
        <f t="shared" si="13"/>
        <v>0</v>
      </c>
      <c r="M175" s="112">
        <f t="shared" si="14"/>
        <v>0</v>
      </c>
      <c r="N175" s="122"/>
      <c r="O175" s="123"/>
    </row>
    <row r="176" spans="1:15" s="7" customFormat="1" ht="60" customHeight="1" x14ac:dyDescent="0.25">
      <c r="A176" s="24">
        <v>167</v>
      </c>
      <c r="B176" s="25" t="s">
        <v>798</v>
      </c>
      <c r="C176" s="70" t="s">
        <v>799</v>
      </c>
      <c r="D176" s="24" t="s">
        <v>12</v>
      </c>
      <c r="E176" s="24" t="s">
        <v>12</v>
      </c>
      <c r="F176" s="106">
        <v>5</v>
      </c>
      <c r="G176" s="111"/>
      <c r="H176" s="71"/>
      <c r="I176" s="29">
        <f t="shared" si="10"/>
        <v>0</v>
      </c>
      <c r="J176" s="112">
        <f t="shared" si="11"/>
        <v>0</v>
      </c>
      <c r="K176" s="118">
        <f t="shared" si="12"/>
        <v>0</v>
      </c>
      <c r="L176" s="29">
        <f t="shared" si="13"/>
        <v>0</v>
      </c>
      <c r="M176" s="112">
        <f t="shared" si="14"/>
        <v>0</v>
      </c>
      <c r="N176" s="122"/>
      <c r="O176" s="123"/>
    </row>
    <row r="177" spans="1:15" s="7" customFormat="1" ht="57" customHeight="1" x14ac:dyDescent="0.25">
      <c r="A177" s="24">
        <v>168</v>
      </c>
      <c r="B177" s="25" t="s">
        <v>800</v>
      </c>
      <c r="C177" s="70" t="s">
        <v>801</v>
      </c>
      <c r="D177" s="24" t="s">
        <v>12</v>
      </c>
      <c r="E177" s="24" t="s">
        <v>12</v>
      </c>
      <c r="F177" s="106">
        <v>5</v>
      </c>
      <c r="G177" s="111"/>
      <c r="H177" s="71"/>
      <c r="I177" s="29">
        <f t="shared" si="10"/>
        <v>0</v>
      </c>
      <c r="J177" s="112">
        <f t="shared" si="11"/>
        <v>0</v>
      </c>
      <c r="K177" s="118">
        <f t="shared" si="12"/>
        <v>0</v>
      </c>
      <c r="L177" s="29">
        <f t="shared" si="13"/>
        <v>0</v>
      </c>
      <c r="M177" s="112">
        <f t="shared" si="14"/>
        <v>0</v>
      </c>
      <c r="N177" s="122"/>
      <c r="O177" s="123"/>
    </row>
    <row r="178" spans="1:15" s="7" customFormat="1" ht="60.75" customHeight="1" x14ac:dyDescent="0.25">
      <c r="A178" s="24">
        <v>169</v>
      </c>
      <c r="B178" s="25" t="s">
        <v>802</v>
      </c>
      <c r="C178" s="70" t="s">
        <v>803</v>
      </c>
      <c r="D178" s="24" t="s">
        <v>12</v>
      </c>
      <c r="E178" s="24" t="s">
        <v>12</v>
      </c>
      <c r="F178" s="106">
        <v>6</v>
      </c>
      <c r="G178" s="111"/>
      <c r="H178" s="71"/>
      <c r="I178" s="29">
        <f t="shared" si="10"/>
        <v>0</v>
      </c>
      <c r="J178" s="112">
        <f t="shared" si="11"/>
        <v>0</v>
      </c>
      <c r="K178" s="118">
        <f t="shared" si="12"/>
        <v>0</v>
      </c>
      <c r="L178" s="29">
        <f t="shared" si="13"/>
        <v>0</v>
      </c>
      <c r="M178" s="112">
        <f t="shared" si="14"/>
        <v>0</v>
      </c>
      <c r="N178" s="122"/>
      <c r="O178" s="123"/>
    </row>
    <row r="179" spans="1:15" s="7" customFormat="1" ht="69.75" customHeight="1" x14ac:dyDescent="0.25">
      <c r="A179" s="24">
        <v>170</v>
      </c>
      <c r="B179" s="25" t="s">
        <v>804</v>
      </c>
      <c r="C179" s="70" t="s">
        <v>805</v>
      </c>
      <c r="D179" s="24" t="s">
        <v>12</v>
      </c>
      <c r="E179" s="24" t="s">
        <v>12</v>
      </c>
      <c r="F179" s="106">
        <v>6</v>
      </c>
      <c r="G179" s="111"/>
      <c r="H179" s="71"/>
      <c r="I179" s="29">
        <f t="shared" si="10"/>
        <v>0</v>
      </c>
      <c r="J179" s="112">
        <f t="shared" si="11"/>
        <v>0</v>
      </c>
      <c r="K179" s="118">
        <f t="shared" si="12"/>
        <v>0</v>
      </c>
      <c r="L179" s="29">
        <f t="shared" si="13"/>
        <v>0</v>
      </c>
      <c r="M179" s="112">
        <f t="shared" si="14"/>
        <v>0</v>
      </c>
      <c r="N179" s="122"/>
      <c r="O179" s="123"/>
    </row>
    <row r="180" spans="1:15" s="7" customFormat="1" ht="72.75" customHeight="1" x14ac:dyDescent="0.25">
      <c r="A180" s="24">
        <v>171</v>
      </c>
      <c r="B180" s="25" t="s">
        <v>806</v>
      </c>
      <c r="C180" s="70" t="s">
        <v>807</v>
      </c>
      <c r="D180" s="24" t="s">
        <v>12</v>
      </c>
      <c r="E180" s="24" t="s">
        <v>12</v>
      </c>
      <c r="F180" s="106">
        <v>5</v>
      </c>
      <c r="G180" s="111"/>
      <c r="H180" s="71"/>
      <c r="I180" s="29">
        <f t="shared" si="10"/>
        <v>0</v>
      </c>
      <c r="J180" s="112">
        <f t="shared" si="11"/>
        <v>0</v>
      </c>
      <c r="K180" s="118">
        <f t="shared" si="12"/>
        <v>0</v>
      </c>
      <c r="L180" s="29">
        <f t="shared" si="13"/>
        <v>0</v>
      </c>
      <c r="M180" s="112">
        <f t="shared" si="14"/>
        <v>0</v>
      </c>
      <c r="N180" s="122"/>
      <c r="O180" s="123"/>
    </row>
    <row r="181" spans="1:15" s="7" customFormat="1" ht="69.75" customHeight="1" x14ac:dyDescent="0.25">
      <c r="A181" s="24">
        <v>172</v>
      </c>
      <c r="B181" s="25" t="s">
        <v>808</v>
      </c>
      <c r="C181" s="70" t="s">
        <v>809</v>
      </c>
      <c r="D181" s="24" t="s">
        <v>12</v>
      </c>
      <c r="E181" s="24" t="s">
        <v>12</v>
      </c>
      <c r="F181" s="106">
        <v>5</v>
      </c>
      <c r="G181" s="111"/>
      <c r="H181" s="71"/>
      <c r="I181" s="29">
        <f t="shared" si="10"/>
        <v>0</v>
      </c>
      <c r="J181" s="112">
        <f t="shared" si="11"/>
        <v>0</v>
      </c>
      <c r="K181" s="118">
        <f t="shared" si="12"/>
        <v>0</v>
      </c>
      <c r="L181" s="29">
        <f t="shared" si="13"/>
        <v>0</v>
      </c>
      <c r="M181" s="112">
        <f t="shared" si="14"/>
        <v>0</v>
      </c>
      <c r="N181" s="122"/>
      <c r="O181" s="123"/>
    </row>
    <row r="182" spans="1:15" s="7" customFormat="1" ht="68.25" customHeight="1" x14ac:dyDescent="0.25">
      <c r="A182" s="24">
        <v>173</v>
      </c>
      <c r="B182" s="25" t="s">
        <v>810</v>
      </c>
      <c r="C182" s="70" t="s">
        <v>811</v>
      </c>
      <c r="D182" s="24" t="s">
        <v>12</v>
      </c>
      <c r="E182" s="24" t="s">
        <v>12</v>
      </c>
      <c r="F182" s="106">
        <v>5</v>
      </c>
      <c r="G182" s="111"/>
      <c r="H182" s="71"/>
      <c r="I182" s="29">
        <f t="shared" si="10"/>
        <v>0</v>
      </c>
      <c r="J182" s="112">
        <f t="shared" si="11"/>
        <v>0</v>
      </c>
      <c r="K182" s="118">
        <f t="shared" si="12"/>
        <v>0</v>
      </c>
      <c r="L182" s="29">
        <f t="shared" si="13"/>
        <v>0</v>
      </c>
      <c r="M182" s="112">
        <f t="shared" si="14"/>
        <v>0</v>
      </c>
      <c r="N182" s="122"/>
      <c r="O182" s="123"/>
    </row>
    <row r="183" spans="1:15" s="7" customFormat="1" ht="79.5" customHeight="1" x14ac:dyDescent="0.25">
      <c r="A183" s="24">
        <v>174</v>
      </c>
      <c r="B183" s="25" t="s">
        <v>812</v>
      </c>
      <c r="C183" s="70" t="s">
        <v>813</v>
      </c>
      <c r="D183" s="24" t="s">
        <v>12</v>
      </c>
      <c r="E183" s="24" t="s">
        <v>12</v>
      </c>
      <c r="F183" s="106">
        <v>6</v>
      </c>
      <c r="G183" s="111"/>
      <c r="H183" s="71"/>
      <c r="I183" s="29">
        <f t="shared" si="10"/>
        <v>0</v>
      </c>
      <c r="J183" s="112">
        <f t="shared" si="11"/>
        <v>0</v>
      </c>
      <c r="K183" s="118">
        <f t="shared" si="12"/>
        <v>0</v>
      </c>
      <c r="L183" s="29">
        <f t="shared" si="13"/>
        <v>0</v>
      </c>
      <c r="M183" s="112">
        <f t="shared" si="14"/>
        <v>0</v>
      </c>
      <c r="N183" s="122"/>
      <c r="O183" s="123"/>
    </row>
    <row r="184" spans="1:15" s="7" customFormat="1" ht="66" customHeight="1" x14ac:dyDescent="0.25">
      <c r="A184" s="24">
        <v>175</v>
      </c>
      <c r="B184" s="25" t="s">
        <v>814</v>
      </c>
      <c r="C184" s="70" t="s">
        <v>815</v>
      </c>
      <c r="D184" s="24" t="s">
        <v>12</v>
      </c>
      <c r="E184" s="24" t="s">
        <v>12</v>
      </c>
      <c r="F184" s="106">
        <v>5</v>
      </c>
      <c r="G184" s="111"/>
      <c r="H184" s="71"/>
      <c r="I184" s="29">
        <f t="shared" si="10"/>
        <v>0</v>
      </c>
      <c r="J184" s="112">
        <f t="shared" si="11"/>
        <v>0</v>
      </c>
      <c r="K184" s="118">
        <f t="shared" si="12"/>
        <v>0</v>
      </c>
      <c r="L184" s="29">
        <f t="shared" si="13"/>
        <v>0</v>
      </c>
      <c r="M184" s="112">
        <f t="shared" si="14"/>
        <v>0</v>
      </c>
      <c r="N184" s="122"/>
      <c r="O184" s="123"/>
    </row>
    <row r="185" spans="1:15" s="7" customFormat="1" ht="63.75" customHeight="1" x14ac:dyDescent="0.25">
      <c r="A185" s="24">
        <v>176</v>
      </c>
      <c r="B185" s="25" t="s">
        <v>816</v>
      </c>
      <c r="C185" s="70" t="s">
        <v>817</v>
      </c>
      <c r="D185" s="24" t="s">
        <v>12</v>
      </c>
      <c r="E185" s="24" t="s">
        <v>12</v>
      </c>
      <c r="F185" s="106">
        <v>5</v>
      </c>
      <c r="G185" s="111"/>
      <c r="H185" s="71"/>
      <c r="I185" s="29">
        <f t="shared" si="10"/>
        <v>0</v>
      </c>
      <c r="J185" s="112">
        <f t="shared" si="11"/>
        <v>0</v>
      </c>
      <c r="K185" s="118">
        <f t="shared" si="12"/>
        <v>0</v>
      </c>
      <c r="L185" s="29">
        <f t="shared" si="13"/>
        <v>0</v>
      </c>
      <c r="M185" s="112">
        <f t="shared" si="14"/>
        <v>0</v>
      </c>
      <c r="N185" s="122"/>
      <c r="O185" s="123"/>
    </row>
    <row r="186" spans="1:15" s="7" customFormat="1" ht="52.5" customHeight="1" x14ac:dyDescent="0.25">
      <c r="A186" s="24">
        <v>177</v>
      </c>
      <c r="B186" s="25" t="s">
        <v>818</v>
      </c>
      <c r="C186" s="70" t="s">
        <v>819</v>
      </c>
      <c r="D186" s="24" t="s">
        <v>12</v>
      </c>
      <c r="E186" s="24" t="s">
        <v>12</v>
      </c>
      <c r="F186" s="106">
        <v>5</v>
      </c>
      <c r="G186" s="111"/>
      <c r="H186" s="71"/>
      <c r="I186" s="29">
        <f t="shared" si="10"/>
        <v>0</v>
      </c>
      <c r="J186" s="112">
        <f t="shared" si="11"/>
        <v>0</v>
      </c>
      <c r="K186" s="118">
        <f t="shared" si="12"/>
        <v>0</v>
      </c>
      <c r="L186" s="29">
        <f t="shared" si="13"/>
        <v>0</v>
      </c>
      <c r="M186" s="112">
        <f t="shared" si="14"/>
        <v>0</v>
      </c>
      <c r="N186" s="122"/>
      <c r="O186" s="123"/>
    </row>
    <row r="187" spans="1:15" s="7" customFormat="1" ht="54" customHeight="1" x14ac:dyDescent="0.25">
      <c r="A187" s="24">
        <v>178</v>
      </c>
      <c r="B187" s="25" t="s">
        <v>820</v>
      </c>
      <c r="C187" s="70" t="s">
        <v>819</v>
      </c>
      <c r="D187" s="24" t="s">
        <v>12</v>
      </c>
      <c r="E187" s="24" t="s">
        <v>12</v>
      </c>
      <c r="F187" s="106">
        <v>5</v>
      </c>
      <c r="G187" s="111"/>
      <c r="H187" s="71"/>
      <c r="I187" s="29">
        <f t="shared" si="10"/>
        <v>0</v>
      </c>
      <c r="J187" s="112">
        <f t="shared" si="11"/>
        <v>0</v>
      </c>
      <c r="K187" s="118">
        <f t="shared" si="12"/>
        <v>0</v>
      </c>
      <c r="L187" s="29">
        <f t="shared" si="13"/>
        <v>0</v>
      </c>
      <c r="M187" s="112">
        <f t="shared" si="14"/>
        <v>0</v>
      </c>
      <c r="N187" s="122"/>
      <c r="O187" s="123"/>
    </row>
    <row r="188" spans="1:15" s="7" customFormat="1" ht="57" customHeight="1" x14ac:dyDescent="0.25">
      <c r="A188" s="24">
        <v>179</v>
      </c>
      <c r="B188" s="25" t="s">
        <v>821</v>
      </c>
      <c r="C188" s="70" t="s">
        <v>822</v>
      </c>
      <c r="D188" s="24" t="s">
        <v>12</v>
      </c>
      <c r="E188" s="24" t="s">
        <v>12</v>
      </c>
      <c r="F188" s="106">
        <v>5</v>
      </c>
      <c r="G188" s="111"/>
      <c r="H188" s="71"/>
      <c r="I188" s="29">
        <f t="shared" si="10"/>
        <v>0</v>
      </c>
      <c r="J188" s="112">
        <f t="shared" si="11"/>
        <v>0</v>
      </c>
      <c r="K188" s="118">
        <f t="shared" si="12"/>
        <v>0</v>
      </c>
      <c r="L188" s="29">
        <f t="shared" si="13"/>
        <v>0</v>
      </c>
      <c r="M188" s="112">
        <f t="shared" si="14"/>
        <v>0</v>
      </c>
      <c r="N188" s="122"/>
      <c r="O188" s="123"/>
    </row>
    <row r="189" spans="1:15" s="7" customFormat="1" ht="49.5" customHeight="1" x14ac:dyDescent="0.25">
      <c r="A189" s="24">
        <v>180</v>
      </c>
      <c r="B189" s="25" t="s">
        <v>823</v>
      </c>
      <c r="C189" s="70" t="s">
        <v>824</v>
      </c>
      <c r="D189" s="24" t="s">
        <v>12</v>
      </c>
      <c r="E189" s="24" t="s">
        <v>12</v>
      </c>
      <c r="F189" s="106">
        <v>5</v>
      </c>
      <c r="G189" s="111"/>
      <c r="H189" s="71"/>
      <c r="I189" s="29">
        <f t="shared" si="10"/>
        <v>0</v>
      </c>
      <c r="J189" s="112">
        <f t="shared" si="11"/>
        <v>0</v>
      </c>
      <c r="K189" s="118">
        <f t="shared" si="12"/>
        <v>0</v>
      </c>
      <c r="L189" s="29">
        <f t="shared" si="13"/>
        <v>0</v>
      </c>
      <c r="M189" s="112">
        <f t="shared" si="14"/>
        <v>0</v>
      </c>
      <c r="N189" s="122"/>
      <c r="O189" s="123"/>
    </row>
    <row r="190" spans="1:15" s="7" customFormat="1" ht="60.75" customHeight="1" x14ac:dyDescent="0.25">
      <c r="A190" s="24">
        <v>181</v>
      </c>
      <c r="B190" s="25" t="s">
        <v>825</v>
      </c>
      <c r="C190" s="70" t="s">
        <v>826</v>
      </c>
      <c r="D190" s="24" t="s">
        <v>12</v>
      </c>
      <c r="E190" s="24" t="s">
        <v>12</v>
      </c>
      <c r="F190" s="106">
        <v>5</v>
      </c>
      <c r="G190" s="111"/>
      <c r="H190" s="71"/>
      <c r="I190" s="29">
        <f t="shared" si="10"/>
        <v>0</v>
      </c>
      <c r="J190" s="112">
        <f t="shared" si="11"/>
        <v>0</v>
      </c>
      <c r="K190" s="118">
        <f t="shared" si="12"/>
        <v>0</v>
      </c>
      <c r="L190" s="29">
        <f t="shared" si="13"/>
        <v>0</v>
      </c>
      <c r="M190" s="112">
        <f t="shared" si="14"/>
        <v>0</v>
      </c>
      <c r="N190" s="122"/>
      <c r="O190" s="123"/>
    </row>
    <row r="191" spans="1:15" s="7" customFormat="1" ht="54" customHeight="1" x14ac:dyDescent="0.25">
      <c r="A191" s="24">
        <v>182</v>
      </c>
      <c r="B191" s="25" t="s">
        <v>827</v>
      </c>
      <c r="C191" s="70" t="s">
        <v>828</v>
      </c>
      <c r="D191" s="24" t="s">
        <v>12</v>
      </c>
      <c r="E191" s="24" t="s">
        <v>12</v>
      </c>
      <c r="F191" s="106">
        <v>3</v>
      </c>
      <c r="G191" s="111"/>
      <c r="H191" s="71"/>
      <c r="I191" s="29">
        <f t="shared" si="10"/>
        <v>0</v>
      </c>
      <c r="J191" s="112">
        <f t="shared" si="11"/>
        <v>0</v>
      </c>
      <c r="K191" s="118">
        <f t="shared" si="12"/>
        <v>0</v>
      </c>
      <c r="L191" s="29">
        <f t="shared" si="13"/>
        <v>0</v>
      </c>
      <c r="M191" s="112">
        <f t="shared" si="14"/>
        <v>0</v>
      </c>
      <c r="N191" s="122"/>
      <c r="O191" s="123"/>
    </row>
    <row r="192" spans="1:15" s="7" customFormat="1" ht="54" customHeight="1" x14ac:dyDescent="0.25">
      <c r="A192" s="24">
        <v>183</v>
      </c>
      <c r="B192" s="25" t="s">
        <v>829</v>
      </c>
      <c r="C192" s="70" t="s">
        <v>830</v>
      </c>
      <c r="D192" s="24" t="s">
        <v>12</v>
      </c>
      <c r="E192" s="24" t="s">
        <v>12</v>
      </c>
      <c r="F192" s="106">
        <v>5</v>
      </c>
      <c r="G192" s="111"/>
      <c r="H192" s="71"/>
      <c r="I192" s="29">
        <f t="shared" si="10"/>
        <v>0</v>
      </c>
      <c r="J192" s="112">
        <f t="shared" si="11"/>
        <v>0</v>
      </c>
      <c r="K192" s="118">
        <f t="shared" si="12"/>
        <v>0</v>
      </c>
      <c r="L192" s="29">
        <f t="shared" si="13"/>
        <v>0</v>
      </c>
      <c r="M192" s="112">
        <f t="shared" si="14"/>
        <v>0</v>
      </c>
      <c r="N192" s="122"/>
      <c r="O192" s="123"/>
    </row>
    <row r="193" spans="1:15" s="7" customFormat="1" ht="51" customHeight="1" x14ac:dyDescent="0.25">
      <c r="A193" s="24">
        <v>184</v>
      </c>
      <c r="B193" s="25" t="s">
        <v>831</v>
      </c>
      <c r="C193" s="70" t="s">
        <v>832</v>
      </c>
      <c r="D193" s="24" t="s">
        <v>12</v>
      </c>
      <c r="E193" s="24" t="s">
        <v>12</v>
      </c>
      <c r="F193" s="106">
        <v>5</v>
      </c>
      <c r="G193" s="111"/>
      <c r="H193" s="71"/>
      <c r="I193" s="29">
        <f t="shared" si="10"/>
        <v>0</v>
      </c>
      <c r="J193" s="112">
        <f t="shared" si="11"/>
        <v>0</v>
      </c>
      <c r="K193" s="118">
        <f t="shared" si="12"/>
        <v>0</v>
      </c>
      <c r="L193" s="29">
        <f t="shared" si="13"/>
        <v>0</v>
      </c>
      <c r="M193" s="112">
        <f t="shared" si="14"/>
        <v>0</v>
      </c>
      <c r="N193" s="122"/>
      <c r="O193" s="123"/>
    </row>
    <row r="194" spans="1:15" s="7" customFormat="1" ht="51.75" customHeight="1" x14ac:dyDescent="0.25">
      <c r="A194" s="24">
        <v>185</v>
      </c>
      <c r="B194" s="25" t="s">
        <v>833</v>
      </c>
      <c r="C194" s="70" t="s">
        <v>834</v>
      </c>
      <c r="D194" s="24" t="s">
        <v>12</v>
      </c>
      <c r="E194" s="24" t="s">
        <v>12</v>
      </c>
      <c r="F194" s="106">
        <v>5</v>
      </c>
      <c r="G194" s="111"/>
      <c r="H194" s="71"/>
      <c r="I194" s="29">
        <f t="shared" si="10"/>
        <v>0</v>
      </c>
      <c r="J194" s="112">
        <f t="shared" si="11"/>
        <v>0</v>
      </c>
      <c r="K194" s="118">
        <f t="shared" si="12"/>
        <v>0</v>
      </c>
      <c r="L194" s="29">
        <f t="shared" si="13"/>
        <v>0</v>
      </c>
      <c r="M194" s="112">
        <f t="shared" si="14"/>
        <v>0</v>
      </c>
      <c r="N194" s="122"/>
      <c r="O194" s="123"/>
    </row>
    <row r="195" spans="1:15" s="7" customFormat="1" ht="57.75" customHeight="1" x14ac:dyDescent="0.25">
      <c r="A195" s="24">
        <v>186</v>
      </c>
      <c r="B195" s="25" t="s">
        <v>835</v>
      </c>
      <c r="C195" s="70" t="s">
        <v>836</v>
      </c>
      <c r="D195" s="24" t="s">
        <v>12</v>
      </c>
      <c r="E195" s="24" t="s">
        <v>12</v>
      </c>
      <c r="F195" s="106">
        <v>5</v>
      </c>
      <c r="G195" s="111"/>
      <c r="H195" s="71"/>
      <c r="I195" s="29">
        <f t="shared" si="10"/>
        <v>0</v>
      </c>
      <c r="J195" s="112">
        <f t="shared" si="11"/>
        <v>0</v>
      </c>
      <c r="K195" s="118">
        <f t="shared" si="12"/>
        <v>0</v>
      </c>
      <c r="L195" s="29">
        <f t="shared" si="13"/>
        <v>0</v>
      </c>
      <c r="M195" s="112">
        <f t="shared" si="14"/>
        <v>0</v>
      </c>
      <c r="N195" s="122"/>
      <c r="O195" s="123"/>
    </row>
    <row r="196" spans="1:15" s="7" customFormat="1" ht="54" customHeight="1" x14ac:dyDescent="0.25">
      <c r="A196" s="24">
        <v>187</v>
      </c>
      <c r="B196" s="25" t="s">
        <v>837</v>
      </c>
      <c r="C196" s="70" t="s">
        <v>838</v>
      </c>
      <c r="D196" s="24" t="s">
        <v>12</v>
      </c>
      <c r="E196" s="24" t="s">
        <v>12</v>
      </c>
      <c r="F196" s="106">
        <v>5</v>
      </c>
      <c r="G196" s="111"/>
      <c r="H196" s="71"/>
      <c r="I196" s="29">
        <f t="shared" si="10"/>
        <v>0</v>
      </c>
      <c r="J196" s="112">
        <f t="shared" si="11"/>
        <v>0</v>
      </c>
      <c r="K196" s="118">
        <f t="shared" si="12"/>
        <v>0</v>
      </c>
      <c r="L196" s="29">
        <f t="shared" si="13"/>
        <v>0</v>
      </c>
      <c r="M196" s="112">
        <f t="shared" si="14"/>
        <v>0</v>
      </c>
      <c r="N196" s="122"/>
      <c r="O196" s="123"/>
    </row>
    <row r="197" spans="1:15" s="7" customFormat="1" ht="54.75" customHeight="1" x14ac:dyDescent="0.25">
      <c r="A197" s="24">
        <v>188</v>
      </c>
      <c r="B197" s="25" t="s">
        <v>839</v>
      </c>
      <c r="C197" s="70" t="s">
        <v>840</v>
      </c>
      <c r="D197" s="24" t="s">
        <v>12</v>
      </c>
      <c r="E197" s="24" t="s">
        <v>12</v>
      </c>
      <c r="F197" s="106">
        <v>5</v>
      </c>
      <c r="G197" s="111"/>
      <c r="H197" s="71"/>
      <c r="I197" s="29">
        <f t="shared" si="10"/>
        <v>0</v>
      </c>
      <c r="J197" s="112">
        <f t="shared" si="11"/>
        <v>0</v>
      </c>
      <c r="K197" s="118">
        <f t="shared" si="12"/>
        <v>0</v>
      </c>
      <c r="L197" s="29">
        <f t="shared" si="13"/>
        <v>0</v>
      </c>
      <c r="M197" s="112">
        <f t="shared" si="14"/>
        <v>0</v>
      </c>
      <c r="N197" s="122"/>
      <c r="O197" s="123"/>
    </row>
    <row r="198" spans="1:15" s="7" customFormat="1" ht="55.5" customHeight="1" x14ac:dyDescent="0.25">
      <c r="A198" s="24">
        <v>189</v>
      </c>
      <c r="B198" s="25" t="s">
        <v>841</v>
      </c>
      <c r="C198" s="70" t="s">
        <v>842</v>
      </c>
      <c r="D198" s="24" t="s">
        <v>12</v>
      </c>
      <c r="E198" s="24" t="s">
        <v>12</v>
      </c>
      <c r="F198" s="106">
        <v>5</v>
      </c>
      <c r="G198" s="111"/>
      <c r="H198" s="71"/>
      <c r="I198" s="29">
        <f t="shared" si="10"/>
        <v>0</v>
      </c>
      <c r="J198" s="112">
        <f t="shared" si="11"/>
        <v>0</v>
      </c>
      <c r="K198" s="118">
        <f t="shared" si="12"/>
        <v>0</v>
      </c>
      <c r="L198" s="29">
        <f t="shared" si="13"/>
        <v>0</v>
      </c>
      <c r="M198" s="112">
        <f t="shared" si="14"/>
        <v>0</v>
      </c>
      <c r="N198" s="122"/>
      <c r="O198" s="123"/>
    </row>
    <row r="199" spans="1:15" s="7" customFormat="1" ht="67.5" customHeight="1" x14ac:dyDescent="0.25">
      <c r="A199" s="24">
        <v>190</v>
      </c>
      <c r="B199" s="25" t="s">
        <v>843</v>
      </c>
      <c r="C199" s="70" t="s">
        <v>844</v>
      </c>
      <c r="D199" s="24" t="s">
        <v>12</v>
      </c>
      <c r="E199" s="24" t="s">
        <v>12</v>
      </c>
      <c r="F199" s="106">
        <v>5</v>
      </c>
      <c r="G199" s="111"/>
      <c r="H199" s="71"/>
      <c r="I199" s="29">
        <f t="shared" si="10"/>
        <v>0</v>
      </c>
      <c r="J199" s="112">
        <f t="shared" si="11"/>
        <v>0</v>
      </c>
      <c r="K199" s="118">
        <f t="shared" si="12"/>
        <v>0</v>
      </c>
      <c r="L199" s="29">
        <f t="shared" si="13"/>
        <v>0</v>
      </c>
      <c r="M199" s="112">
        <f t="shared" si="14"/>
        <v>0</v>
      </c>
      <c r="N199" s="122"/>
      <c r="O199" s="123"/>
    </row>
    <row r="200" spans="1:15" s="7" customFormat="1" ht="62.25" customHeight="1" x14ac:dyDescent="0.25">
      <c r="A200" s="24">
        <v>191</v>
      </c>
      <c r="B200" s="25" t="s">
        <v>845</v>
      </c>
      <c r="C200" s="70" t="s">
        <v>846</v>
      </c>
      <c r="D200" s="24" t="s">
        <v>12</v>
      </c>
      <c r="E200" s="24" t="s">
        <v>12</v>
      </c>
      <c r="F200" s="106">
        <v>5</v>
      </c>
      <c r="G200" s="111"/>
      <c r="H200" s="71"/>
      <c r="I200" s="29">
        <f t="shared" si="10"/>
        <v>0</v>
      </c>
      <c r="J200" s="112">
        <f t="shared" si="11"/>
        <v>0</v>
      </c>
      <c r="K200" s="118">
        <f t="shared" si="12"/>
        <v>0</v>
      </c>
      <c r="L200" s="29">
        <f t="shared" si="13"/>
        <v>0</v>
      </c>
      <c r="M200" s="112">
        <f t="shared" si="14"/>
        <v>0</v>
      </c>
      <c r="N200" s="122"/>
      <c r="O200" s="123"/>
    </row>
    <row r="201" spans="1:15" s="7" customFormat="1" ht="71.25" customHeight="1" x14ac:dyDescent="0.25">
      <c r="A201" s="24">
        <v>192</v>
      </c>
      <c r="B201" s="25" t="s">
        <v>847</v>
      </c>
      <c r="C201" s="70" t="s">
        <v>848</v>
      </c>
      <c r="D201" s="24" t="s">
        <v>12</v>
      </c>
      <c r="E201" s="24" t="s">
        <v>12</v>
      </c>
      <c r="F201" s="106">
        <v>5</v>
      </c>
      <c r="G201" s="111"/>
      <c r="H201" s="71"/>
      <c r="I201" s="29">
        <f t="shared" si="10"/>
        <v>0</v>
      </c>
      <c r="J201" s="112">
        <f t="shared" si="11"/>
        <v>0</v>
      </c>
      <c r="K201" s="118">
        <f t="shared" si="12"/>
        <v>0</v>
      </c>
      <c r="L201" s="29">
        <f t="shared" si="13"/>
        <v>0</v>
      </c>
      <c r="M201" s="112">
        <f t="shared" si="14"/>
        <v>0</v>
      </c>
      <c r="N201" s="122"/>
      <c r="O201" s="123"/>
    </row>
    <row r="202" spans="1:15" s="7" customFormat="1" ht="60.75" customHeight="1" x14ac:dyDescent="0.25">
      <c r="A202" s="24">
        <v>193</v>
      </c>
      <c r="B202" s="25" t="s">
        <v>849</v>
      </c>
      <c r="C202" s="70" t="s">
        <v>850</v>
      </c>
      <c r="D202" s="24" t="s">
        <v>12</v>
      </c>
      <c r="E202" s="24" t="s">
        <v>12</v>
      </c>
      <c r="F202" s="106">
        <v>5</v>
      </c>
      <c r="G202" s="111"/>
      <c r="H202" s="71"/>
      <c r="I202" s="29">
        <f t="shared" si="10"/>
        <v>0</v>
      </c>
      <c r="J202" s="112">
        <f t="shared" si="11"/>
        <v>0</v>
      </c>
      <c r="K202" s="118">
        <f t="shared" si="12"/>
        <v>0</v>
      </c>
      <c r="L202" s="29">
        <f t="shared" si="13"/>
        <v>0</v>
      </c>
      <c r="M202" s="112">
        <f t="shared" si="14"/>
        <v>0</v>
      </c>
      <c r="N202" s="122"/>
      <c r="O202" s="123"/>
    </row>
    <row r="203" spans="1:15" s="7" customFormat="1" ht="64.5" customHeight="1" x14ac:dyDescent="0.25">
      <c r="A203" s="24">
        <v>194</v>
      </c>
      <c r="B203" s="25" t="s">
        <v>851</v>
      </c>
      <c r="C203" s="70" t="s">
        <v>852</v>
      </c>
      <c r="D203" s="24" t="s">
        <v>12</v>
      </c>
      <c r="E203" s="24" t="s">
        <v>12</v>
      </c>
      <c r="F203" s="106">
        <v>5</v>
      </c>
      <c r="G203" s="111"/>
      <c r="H203" s="71"/>
      <c r="I203" s="29">
        <f t="shared" ref="I203:I266" si="15">G203/100*H203</f>
        <v>0</v>
      </c>
      <c r="J203" s="112">
        <f t="shared" ref="J203:J266" si="16">G203+I203</f>
        <v>0</v>
      </c>
      <c r="K203" s="118">
        <f t="shared" ref="K203:K266" si="17">F203*G203</f>
        <v>0</v>
      </c>
      <c r="L203" s="29">
        <f t="shared" ref="L203:L266" si="18">K203/100*H203</f>
        <v>0</v>
      </c>
      <c r="M203" s="112">
        <f t="shared" ref="M203:M266" si="19">K203+L203</f>
        <v>0</v>
      </c>
      <c r="N203" s="122"/>
      <c r="O203" s="123"/>
    </row>
    <row r="204" spans="1:15" s="7" customFormat="1" ht="65.25" customHeight="1" x14ac:dyDescent="0.25">
      <c r="A204" s="24">
        <v>195</v>
      </c>
      <c r="B204" s="25" t="s">
        <v>853</v>
      </c>
      <c r="C204" s="70" t="s">
        <v>854</v>
      </c>
      <c r="D204" s="24" t="s">
        <v>12</v>
      </c>
      <c r="E204" s="24" t="s">
        <v>12</v>
      </c>
      <c r="F204" s="106">
        <v>5</v>
      </c>
      <c r="G204" s="111"/>
      <c r="H204" s="71"/>
      <c r="I204" s="29">
        <f t="shared" si="15"/>
        <v>0</v>
      </c>
      <c r="J204" s="112">
        <f t="shared" si="16"/>
        <v>0</v>
      </c>
      <c r="K204" s="118">
        <f t="shared" si="17"/>
        <v>0</v>
      </c>
      <c r="L204" s="29">
        <f t="shared" si="18"/>
        <v>0</v>
      </c>
      <c r="M204" s="112">
        <f t="shared" si="19"/>
        <v>0</v>
      </c>
      <c r="N204" s="122"/>
      <c r="O204" s="123"/>
    </row>
    <row r="205" spans="1:15" s="7" customFormat="1" ht="56.25" customHeight="1" x14ac:dyDescent="0.25">
      <c r="A205" s="24">
        <v>196</v>
      </c>
      <c r="B205" s="25" t="s">
        <v>855</v>
      </c>
      <c r="C205" s="70" t="s">
        <v>856</v>
      </c>
      <c r="D205" s="24" t="s">
        <v>12</v>
      </c>
      <c r="E205" s="24" t="s">
        <v>12</v>
      </c>
      <c r="F205" s="106">
        <v>5</v>
      </c>
      <c r="G205" s="111"/>
      <c r="H205" s="71"/>
      <c r="I205" s="29">
        <f t="shared" si="15"/>
        <v>0</v>
      </c>
      <c r="J205" s="112">
        <f t="shared" si="16"/>
        <v>0</v>
      </c>
      <c r="K205" s="118">
        <f t="shared" si="17"/>
        <v>0</v>
      </c>
      <c r="L205" s="29">
        <f t="shared" si="18"/>
        <v>0</v>
      </c>
      <c r="M205" s="112">
        <f t="shared" si="19"/>
        <v>0</v>
      </c>
      <c r="N205" s="122"/>
      <c r="O205" s="123"/>
    </row>
    <row r="206" spans="1:15" s="7" customFormat="1" ht="49.5" customHeight="1" x14ac:dyDescent="0.25">
      <c r="A206" s="24">
        <v>197</v>
      </c>
      <c r="B206" s="25" t="s">
        <v>857</v>
      </c>
      <c r="C206" s="70" t="s">
        <v>858</v>
      </c>
      <c r="D206" s="24" t="s">
        <v>12</v>
      </c>
      <c r="E206" s="24" t="s">
        <v>12</v>
      </c>
      <c r="F206" s="106">
        <v>5</v>
      </c>
      <c r="G206" s="111"/>
      <c r="H206" s="71"/>
      <c r="I206" s="29">
        <f t="shared" si="15"/>
        <v>0</v>
      </c>
      <c r="J206" s="112">
        <f t="shared" si="16"/>
        <v>0</v>
      </c>
      <c r="K206" s="118">
        <f t="shared" si="17"/>
        <v>0</v>
      </c>
      <c r="L206" s="29">
        <f t="shared" si="18"/>
        <v>0</v>
      </c>
      <c r="M206" s="112">
        <f t="shared" si="19"/>
        <v>0</v>
      </c>
      <c r="N206" s="122"/>
      <c r="O206" s="123"/>
    </row>
    <row r="207" spans="1:15" s="7" customFormat="1" ht="54" customHeight="1" x14ac:dyDescent="0.25">
      <c r="A207" s="24">
        <v>198</v>
      </c>
      <c r="B207" s="25" t="s">
        <v>859</v>
      </c>
      <c r="C207" s="70" t="s">
        <v>860</v>
      </c>
      <c r="D207" s="24" t="s">
        <v>12</v>
      </c>
      <c r="E207" s="24" t="s">
        <v>12</v>
      </c>
      <c r="F207" s="106">
        <v>6</v>
      </c>
      <c r="G207" s="111"/>
      <c r="H207" s="71"/>
      <c r="I207" s="29">
        <f t="shared" si="15"/>
        <v>0</v>
      </c>
      <c r="J207" s="112">
        <f t="shared" si="16"/>
        <v>0</v>
      </c>
      <c r="K207" s="118">
        <f t="shared" si="17"/>
        <v>0</v>
      </c>
      <c r="L207" s="29">
        <f t="shared" si="18"/>
        <v>0</v>
      </c>
      <c r="M207" s="112">
        <f t="shared" si="19"/>
        <v>0</v>
      </c>
      <c r="N207" s="122"/>
      <c r="O207" s="123"/>
    </row>
    <row r="208" spans="1:15" ht="52.9" customHeight="1" x14ac:dyDescent="0.25">
      <c r="A208" s="24">
        <v>199</v>
      </c>
      <c r="B208" s="25" t="s">
        <v>861</v>
      </c>
      <c r="C208" s="70" t="s">
        <v>862</v>
      </c>
      <c r="D208" s="24" t="s">
        <v>12</v>
      </c>
      <c r="E208" s="24" t="s">
        <v>12</v>
      </c>
      <c r="F208" s="106">
        <v>6</v>
      </c>
      <c r="G208" s="111"/>
      <c r="H208" s="71"/>
      <c r="I208" s="29">
        <f t="shared" si="15"/>
        <v>0</v>
      </c>
      <c r="J208" s="112">
        <f t="shared" si="16"/>
        <v>0</v>
      </c>
      <c r="K208" s="118">
        <f t="shared" si="17"/>
        <v>0</v>
      </c>
      <c r="L208" s="29">
        <f t="shared" si="18"/>
        <v>0</v>
      </c>
      <c r="M208" s="112">
        <f t="shared" si="19"/>
        <v>0</v>
      </c>
      <c r="N208" s="122"/>
      <c r="O208" s="123"/>
    </row>
    <row r="209" spans="1:15" s="7" customFormat="1" ht="42" customHeight="1" x14ac:dyDescent="0.25">
      <c r="A209" s="24">
        <v>200</v>
      </c>
      <c r="B209" s="25" t="s">
        <v>863</v>
      </c>
      <c r="C209" s="70" t="s">
        <v>864</v>
      </c>
      <c r="D209" s="24" t="s">
        <v>12</v>
      </c>
      <c r="E209" s="24" t="s">
        <v>12</v>
      </c>
      <c r="F209" s="106">
        <v>2</v>
      </c>
      <c r="G209" s="111"/>
      <c r="H209" s="71"/>
      <c r="I209" s="29">
        <f t="shared" si="15"/>
        <v>0</v>
      </c>
      <c r="J209" s="112">
        <f t="shared" si="16"/>
        <v>0</v>
      </c>
      <c r="K209" s="118">
        <f t="shared" si="17"/>
        <v>0</v>
      </c>
      <c r="L209" s="29">
        <f t="shared" si="18"/>
        <v>0</v>
      </c>
      <c r="M209" s="112">
        <f t="shared" si="19"/>
        <v>0</v>
      </c>
      <c r="N209" s="122"/>
      <c r="O209" s="123"/>
    </row>
    <row r="210" spans="1:15" s="7" customFormat="1" ht="52.9" customHeight="1" x14ac:dyDescent="0.25">
      <c r="A210" s="24">
        <v>201</v>
      </c>
      <c r="B210" s="25" t="s">
        <v>865</v>
      </c>
      <c r="C210" s="70" t="s">
        <v>866</v>
      </c>
      <c r="D210" s="24" t="s">
        <v>12</v>
      </c>
      <c r="E210" s="24" t="s">
        <v>12</v>
      </c>
      <c r="F210" s="106">
        <v>2</v>
      </c>
      <c r="G210" s="111"/>
      <c r="H210" s="71"/>
      <c r="I210" s="29">
        <f t="shared" si="15"/>
        <v>0</v>
      </c>
      <c r="J210" s="112">
        <f t="shared" si="16"/>
        <v>0</v>
      </c>
      <c r="K210" s="118">
        <f t="shared" si="17"/>
        <v>0</v>
      </c>
      <c r="L210" s="29">
        <f t="shared" si="18"/>
        <v>0</v>
      </c>
      <c r="M210" s="112">
        <f t="shared" si="19"/>
        <v>0</v>
      </c>
      <c r="N210" s="122"/>
      <c r="O210" s="123"/>
    </row>
    <row r="211" spans="1:15" s="7" customFormat="1" ht="40.5" customHeight="1" x14ac:dyDescent="0.25">
      <c r="A211" s="24">
        <v>202</v>
      </c>
      <c r="B211" s="25" t="s">
        <v>867</v>
      </c>
      <c r="C211" s="70" t="s">
        <v>868</v>
      </c>
      <c r="D211" s="24" t="s">
        <v>12</v>
      </c>
      <c r="E211" s="24" t="s">
        <v>12</v>
      </c>
      <c r="F211" s="106">
        <v>2</v>
      </c>
      <c r="G211" s="111"/>
      <c r="H211" s="71"/>
      <c r="I211" s="29">
        <f t="shared" si="15"/>
        <v>0</v>
      </c>
      <c r="J211" s="112">
        <f t="shared" si="16"/>
        <v>0</v>
      </c>
      <c r="K211" s="118">
        <f t="shared" si="17"/>
        <v>0</v>
      </c>
      <c r="L211" s="29">
        <f t="shared" si="18"/>
        <v>0</v>
      </c>
      <c r="M211" s="112">
        <f t="shared" si="19"/>
        <v>0</v>
      </c>
      <c r="N211" s="122"/>
      <c r="O211" s="123"/>
    </row>
    <row r="212" spans="1:15" s="7" customFormat="1" ht="51" x14ac:dyDescent="0.25">
      <c r="A212" s="24">
        <v>203</v>
      </c>
      <c r="B212" s="25" t="s">
        <v>869</v>
      </c>
      <c r="C212" s="70" t="s">
        <v>870</v>
      </c>
      <c r="D212" s="24" t="s">
        <v>12</v>
      </c>
      <c r="E212" s="24" t="s">
        <v>12</v>
      </c>
      <c r="F212" s="106">
        <v>1</v>
      </c>
      <c r="G212" s="111"/>
      <c r="H212" s="71"/>
      <c r="I212" s="29">
        <f t="shared" si="15"/>
        <v>0</v>
      </c>
      <c r="J212" s="112">
        <f t="shared" si="16"/>
        <v>0</v>
      </c>
      <c r="K212" s="118">
        <f t="shared" si="17"/>
        <v>0</v>
      </c>
      <c r="L212" s="29">
        <f t="shared" si="18"/>
        <v>0</v>
      </c>
      <c r="M212" s="112">
        <f t="shared" si="19"/>
        <v>0</v>
      </c>
      <c r="N212" s="122"/>
      <c r="O212" s="123"/>
    </row>
    <row r="213" spans="1:15" s="7" customFormat="1" ht="25.5" x14ac:dyDescent="0.25">
      <c r="A213" s="24">
        <v>204</v>
      </c>
      <c r="B213" s="25" t="s">
        <v>871</v>
      </c>
      <c r="C213" s="70" t="s">
        <v>872</v>
      </c>
      <c r="D213" s="24" t="s">
        <v>12</v>
      </c>
      <c r="E213" s="24" t="s">
        <v>12</v>
      </c>
      <c r="F213" s="106">
        <v>1</v>
      </c>
      <c r="G213" s="111"/>
      <c r="H213" s="71"/>
      <c r="I213" s="29">
        <f t="shared" si="15"/>
        <v>0</v>
      </c>
      <c r="J213" s="112">
        <f t="shared" si="16"/>
        <v>0</v>
      </c>
      <c r="K213" s="118">
        <f t="shared" si="17"/>
        <v>0</v>
      </c>
      <c r="L213" s="29">
        <f t="shared" si="18"/>
        <v>0</v>
      </c>
      <c r="M213" s="112">
        <f t="shared" si="19"/>
        <v>0</v>
      </c>
      <c r="N213" s="122"/>
      <c r="O213" s="123"/>
    </row>
    <row r="214" spans="1:15" s="7" customFormat="1" ht="29.25" customHeight="1" x14ac:dyDescent="0.25">
      <c r="A214" s="24">
        <v>205</v>
      </c>
      <c r="B214" s="25" t="s">
        <v>871</v>
      </c>
      <c r="C214" s="70" t="s">
        <v>873</v>
      </c>
      <c r="D214" s="24" t="s">
        <v>12</v>
      </c>
      <c r="E214" s="24" t="s">
        <v>12</v>
      </c>
      <c r="F214" s="106">
        <v>1</v>
      </c>
      <c r="G214" s="111"/>
      <c r="H214" s="71"/>
      <c r="I214" s="29">
        <f t="shared" si="15"/>
        <v>0</v>
      </c>
      <c r="J214" s="112">
        <f t="shared" si="16"/>
        <v>0</v>
      </c>
      <c r="K214" s="118">
        <f t="shared" si="17"/>
        <v>0</v>
      </c>
      <c r="L214" s="29">
        <f t="shared" si="18"/>
        <v>0</v>
      </c>
      <c r="M214" s="112">
        <f t="shared" si="19"/>
        <v>0</v>
      </c>
      <c r="N214" s="122"/>
      <c r="O214" s="123"/>
    </row>
    <row r="215" spans="1:15" s="7" customFormat="1" ht="49.5" customHeight="1" x14ac:dyDescent="0.25">
      <c r="A215" s="24">
        <v>206</v>
      </c>
      <c r="B215" s="25" t="s">
        <v>874</v>
      </c>
      <c r="C215" s="70" t="s">
        <v>875</v>
      </c>
      <c r="D215" s="24" t="s">
        <v>12</v>
      </c>
      <c r="E215" s="24" t="s">
        <v>12</v>
      </c>
      <c r="F215" s="106">
        <v>1</v>
      </c>
      <c r="G215" s="111"/>
      <c r="H215" s="71"/>
      <c r="I215" s="29">
        <f t="shared" si="15"/>
        <v>0</v>
      </c>
      <c r="J215" s="112">
        <f t="shared" si="16"/>
        <v>0</v>
      </c>
      <c r="K215" s="118">
        <f t="shared" si="17"/>
        <v>0</v>
      </c>
      <c r="L215" s="29">
        <f t="shared" si="18"/>
        <v>0</v>
      </c>
      <c r="M215" s="112">
        <f t="shared" si="19"/>
        <v>0</v>
      </c>
      <c r="N215" s="122"/>
      <c r="O215" s="123"/>
    </row>
    <row r="216" spans="1:15" s="7" customFormat="1" ht="60" customHeight="1" x14ac:dyDescent="0.25">
      <c r="A216" s="24">
        <v>207</v>
      </c>
      <c r="B216" s="25" t="s">
        <v>876</v>
      </c>
      <c r="C216" s="70" t="s">
        <v>877</v>
      </c>
      <c r="D216" s="24" t="s">
        <v>12</v>
      </c>
      <c r="E216" s="24" t="s">
        <v>12</v>
      </c>
      <c r="F216" s="106">
        <v>6</v>
      </c>
      <c r="G216" s="111"/>
      <c r="H216" s="71"/>
      <c r="I216" s="29">
        <f t="shared" si="15"/>
        <v>0</v>
      </c>
      <c r="J216" s="112">
        <f t="shared" si="16"/>
        <v>0</v>
      </c>
      <c r="K216" s="118">
        <f t="shared" si="17"/>
        <v>0</v>
      </c>
      <c r="L216" s="29">
        <f t="shared" si="18"/>
        <v>0</v>
      </c>
      <c r="M216" s="112">
        <f t="shared" si="19"/>
        <v>0</v>
      </c>
      <c r="N216" s="122"/>
      <c r="O216" s="123"/>
    </row>
    <row r="217" spans="1:15" s="7" customFormat="1" ht="63.75" customHeight="1" x14ac:dyDescent="0.25">
      <c r="A217" s="24">
        <v>208</v>
      </c>
      <c r="B217" s="25" t="s">
        <v>878</v>
      </c>
      <c r="C217" s="70" t="s">
        <v>879</v>
      </c>
      <c r="D217" s="24" t="s">
        <v>12</v>
      </c>
      <c r="E217" s="24" t="s">
        <v>12</v>
      </c>
      <c r="F217" s="106">
        <v>4</v>
      </c>
      <c r="G217" s="111"/>
      <c r="H217" s="71"/>
      <c r="I217" s="29">
        <f t="shared" si="15"/>
        <v>0</v>
      </c>
      <c r="J217" s="112">
        <f t="shared" si="16"/>
        <v>0</v>
      </c>
      <c r="K217" s="118">
        <f t="shared" si="17"/>
        <v>0</v>
      </c>
      <c r="L217" s="29">
        <f t="shared" si="18"/>
        <v>0</v>
      </c>
      <c r="M217" s="112">
        <f t="shared" si="19"/>
        <v>0</v>
      </c>
      <c r="N217" s="122"/>
      <c r="O217" s="123"/>
    </row>
    <row r="218" spans="1:15" s="7" customFormat="1" ht="54.75" customHeight="1" x14ac:dyDescent="0.25">
      <c r="A218" s="24">
        <v>209</v>
      </c>
      <c r="B218" s="25" t="s">
        <v>880</v>
      </c>
      <c r="C218" s="70" t="s">
        <v>881</v>
      </c>
      <c r="D218" s="24" t="s">
        <v>12</v>
      </c>
      <c r="E218" s="24" t="s">
        <v>12</v>
      </c>
      <c r="F218" s="106">
        <v>6</v>
      </c>
      <c r="G218" s="111"/>
      <c r="H218" s="71"/>
      <c r="I218" s="29">
        <f t="shared" si="15"/>
        <v>0</v>
      </c>
      <c r="J218" s="112">
        <f t="shared" si="16"/>
        <v>0</v>
      </c>
      <c r="K218" s="118">
        <f t="shared" si="17"/>
        <v>0</v>
      </c>
      <c r="L218" s="29">
        <f t="shared" si="18"/>
        <v>0</v>
      </c>
      <c r="M218" s="112">
        <f t="shared" si="19"/>
        <v>0</v>
      </c>
      <c r="N218" s="122"/>
      <c r="O218" s="123"/>
    </row>
    <row r="219" spans="1:15" s="7" customFormat="1" ht="48.75" customHeight="1" x14ac:dyDescent="0.25">
      <c r="A219" s="24">
        <v>210</v>
      </c>
      <c r="B219" s="25" t="s">
        <v>882</v>
      </c>
      <c r="C219" s="70" t="s">
        <v>883</v>
      </c>
      <c r="D219" s="24" t="s">
        <v>12</v>
      </c>
      <c r="E219" s="24" t="s">
        <v>12</v>
      </c>
      <c r="F219" s="106">
        <v>1</v>
      </c>
      <c r="G219" s="111"/>
      <c r="H219" s="71"/>
      <c r="I219" s="29">
        <f t="shared" si="15"/>
        <v>0</v>
      </c>
      <c r="J219" s="112">
        <f t="shared" si="16"/>
        <v>0</v>
      </c>
      <c r="K219" s="118">
        <f t="shared" si="17"/>
        <v>0</v>
      </c>
      <c r="L219" s="29">
        <f t="shared" si="18"/>
        <v>0</v>
      </c>
      <c r="M219" s="112">
        <f t="shared" si="19"/>
        <v>0</v>
      </c>
      <c r="N219" s="122"/>
      <c r="O219" s="123"/>
    </row>
    <row r="220" spans="1:15" s="7" customFormat="1" ht="44.25" customHeight="1" x14ac:dyDescent="0.25">
      <c r="A220" s="24">
        <v>211</v>
      </c>
      <c r="B220" s="25" t="s">
        <v>884</v>
      </c>
      <c r="C220" s="70" t="s">
        <v>885</v>
      </c>
      <c r="D220" s="24" t="s">
        <v>12</v>
      </c>
      <c r="E220" s="24" t="s">
        <v>12</v>
      </c>
      <c r="F220" s="106">
        <v>1</v>
      </c>
      <c r="G220" s="111"/>
      <c r="H220" s="71"/>
      <c r="I220" s="29">
        <f t="shared" si="15"/>
        <v>0</v>
      </c>
      <c r="J220" s="112">
        <f t="shared" si="16"/>
        <v>0</v>
      </c>
      <c r="K220" s="118">
        <f t="shared" si="17"/>
        <v>0</v>
      </c>
      <c r="L220" s="29">
        <f t="shared" si="18"/>
        <v>0</v>
      </c>
      <c r="M220" s="112">
        <f t="shared" si="19"/>
        <v>0</v>
      </c>
      <c r="N220" s="122"/>
      <c r="O220" s="123"/>
    </row>
    <row r="221" spans="1:15" s="7" customFormat="1" ht="45" customHeight="1" x14ac:dyDescent="0.25">
      <c r="A221" s="24">
        <v>212</v>
      </c>
      <c r="B221" s="25" t="s">
        <v>886</v>
      </c>
      <c r="C221" s="70" t="s">
        <v>887</v>
      </c>
      <c r="D221" s="24" t="s">
        <v>12</v>
      </c>
      <c r="E221" s="24" t="s">
        <v>12</v>
      </c>
      <c r="F221" s="106">
        <v>1</v>
      </c>
      <c r="G221" s="111"/>
      <c r="H221" s="71"/>
      <c r="I221" s="29">
        <f t="shared" si="15"/>
        <v>0</v>
      </c>
      <c r="J221" s="112">
        <f t="shared" si="16"/>
        <v>0</v>
      </c>
      <c r="K221" s="118">
        <f t="shared" si="17"/>
        <v>0</v>
      </c>
      <c r="L221" s="29">
        <f t="shared" si="18"/>
        <v>0</v>
      </c>
      <c r="M221" s="112">
        <f t="shared" si="19"/>
        <v>0</v>
      </c>
      <c r="N221" s="122"/>
      <c r="O221" s="123"/>
    </row>
    <row r="222" spans="1:15" s="7" customFormat="1" ht="54.75" customHeight="1" x14ac:dyDescent="0.25">
      <c r="A222" s="24">
        <v>213</v>
      </c>
      <c r="B222" s="25" t="s">
        <v>888</v>
      </c>
      <c r="C222" s="70" t="s">
        <v>889</v>
      </c>
      <c r="D222" s="24" t="s">
        <v>12</v>
      </c>
      <c r="E222" s="24" t="s">
        <v>12</v>
      </c>
      <c r="F222" s="106">
        <v>1</v>
      </c>
      <c r="G222" s="111"/>
      <c r="H222" s="71"/>
      <c r="I222" s="29">
        <f t="shared" si="15"/>
        <v>0</v>
      </c>
      <c r="J222" s="112">
        <f t="shared" si="16"/>
        <v>0</v>
      </c>
      <c r="K222" s="118">
        <f t="shared" si="17"/>
        <v>0</v>
      </c>
      <c r="L222" s="29">
        <f t="shared" si="18"/>
        <v>0</v>
      </c>
      <c r="M222" s="112">
        <f t="shared" si="19"/>
        <v>0</v>
      </c>
      <c r="N222" s="122"/>
      <c r="O222" s="123"/>
    </row>
    <row r="223" spans="1:15" s="7" customFormat="1" ht="55.5" customHeight="1" x14ac:dyDescent="0.25">
      <c r="A223" s="24">
        <v>214</v>
      </c>
      <c r="B223" s="25" t="s">
        <v>890</v>
      </c>
      <c r="C223" s="70" t="s">
        <v>891</v>
      </c>
      <c r="D223" s="24" t="s">
        <v>12</v>
      </c>
      <c r="E223" s="24" t="s">
        <v>12</v>
      </c>
      <c r="F223" s="106">
        <v>1</v>
      </c>
      <c r="G223" s="111"/>
      <c r="H223" s="71"/>
      <c r="I223" s="29">
        <f t="shared" si="15"/>
        <v>0</v>
      </c>
      <c r="J223" s="112">
        <f t="shared" si="16"/>
        <v>0</v>
      </c>
      <c r="K223" s="118">
        <f t="shared" si="17"/>
        <v>0</v>
      </c>
      <c r="L223" s="29">
        <f t="shared" si="18"/>
        <v>0</v>
      </c>
      <c r="M223" s="112">
        <f t="shared" si="19"/>
        <v>0</v>
      </c>
      <c r="N223" s="122"/>
      <c r="O223" s="123"/>
    </row>
    <row r="224" spans="1:15" ht="29.25" customHeight="1" x14ac:dyDescent="0.25">
      <c r="A224" s="24">
        <v>215</v>
      </c>
      <c r="B224" s="25" t="s">
        <v>892</v>
      </c>
      <c r="C224" s="70" t="s">
        <v>893</v>
      </c>
      <c r="D224" s="24" t="s">
        <v>12</v>
      </c>
      <c r="E224" s="24" t="s">
        <v>12</v>
      </c>
      <c r="F224" s="106">
        <v>1</v>
      </c>
      <c r="G224" s="111"/>
      <c r="H224" s="71"/>
      <c r="I224" s="29">
        <f t="shared" si="15"/>
        <v>0</v>
      </c>
      <c r="J224" s="112">
        <f t="shared" si="16"/>
        <v>0</v>
      </c>
      <c r="K224" s="118">
        <f t="shared" si="17"/>
        <v>0</v>
      </c>
      <c r="L224" s="29">
        <f t="shared" si="18"/>
        <v>0</v>
      </c>
      <c r="M224" s="112">
        <f t="shared" si="19"/>
        <v>0</v>
      </c>
      <c r="N224" s="122"/>
      <c r="O224" s="123"/>
    </row>
    <row r="225" spans="1:15" s="7" customFormat="1" ht="48.75" customHeight="1" x14ac:dyDescent="0.25">
      <c r="A225" s="24">
        <v>216</v>
      </c>
      <c r="B225" s="25" t="s">
        <v>894</v>
      </c>
      <c r="C225" s="70" t="s">
        <v>895</v>
      </c>
      <c r="D225" s="24" t="s">
        <v>12</v>
      </c>
      <c r="E225" s="24" t="s">
        <v>12</v>
      </c>
      <c r="F225" s="106">
        <v>2</v>
      </c>
      <c r="G225" s="111"/>
      <c r="H225" s="71"/>
      <c r="I225" s="29">
        <f t="shared" si="15"/>
        <v>0</v>
      </c>
      <c r="J225" s="112">
        <f t="shared" si="16"/>
        <v>0</v>
      </c>
      <c r="K225" s="118">
        <f t="shared" si="17"/>
        <v>0</v>
      </c>
      <c r="L225" s="29">
        <f t="shared" si="18"/>
        <v>0</v>
      </c>
      <c r="M225" s="112">
        <f t="shared" si="19"/>
        <v>0</v>
      </c>
      <c r="N225" s="122"/>
      <c r="O225" s="123"/>
    </row>
    <row r="226" spans="1:15" s="7" customFormat="1" ht="51" customHeight="1" x14ac:dyDescent="0.25">
      <c r="A226" s="24">
        <v>217</v>
      </c>
      <c r="B226" s="25" t="s">
        <v>896</v>
      </c>
      <c r="C226" s="70" t="s">
        <v>897</v>
      </c>
      <c r="D226" s="24" t="s">
        <v>12</v>
      </c>
      <c r="E226" s="24" t="s">
        <v>12</v>
      </c>
      <c r="F226" s="106">
        <v>1</v>
      </c>
      <c r="G226" s="111"/>
      <c r="H226" s="71"/>
      <c r="I226" s="29">
        <f t="shared" si="15"/>
        <v>0</v>
      </c>
      <c r="J226" s="112">
        <f t="shared" si="16"/>
        <v>0</v>
      </c>
      <c r="K226" s="118">
        <f t="shared" si="17"/>
        <v>0</v>
      </c>
      <c r="L226" s="29">
        <f t="shared" si="18"/>
        <v>0</v>
      </c>
      <c r="M226" s="112">
        <f t="shared" si="19"/>
        <v>0</v>
      </c>
      <c r="N226" s="122"/>
      <c r="O226" s="123"/>
    </row>
    <row r="227" spans="1:15" s="7" customFormat="1" ht="51.75" customHeight="1" x14ac:dyDescent="0.25">
      <c r="A227" s="24">
        <v>218</v>
      </c>
      <c r="B227" s="25" t="s">
        <v>896</v>
      </c>
      <c r="C227" s="70" t="s">
        <v>898</v>
      </c>
      <c r="D227" s="24" t="s">
        <v>12</v>
      </c>
      <c r="E227" s="24" t="s">
        <v>12</v>
      </c>
      <c r="F227" s="106">
        <v>1</v>
      </c>
      <c r="G227" s="111"/>
      <c r="H227" s="71"/>
      <c r="I227" s="29">
        <f t="shared" si="15"/>
        <v>0</v>
      </c>
      <c r="J227" s="112">
        <f t="shared" si="16"/>
        <v>0</v>
      </c>
      <c r="K227" s="118">
        <f t="shared" si="17"/>
        <v>0</v>
      </c>
      <c r="L227" s="29">
        <f t="shared" si="18"/>
        <v>0</v>
      </c>
      <c r="M227" s="112">
        <f t="shared" si="19"/>
        <v>0</v>
      </c>
      <c r="N227" s="122"/>
      <c r="O227" s="123"/>
    </row>
    <row r="228" spans="1:15" s="7" customFormat="1" ht="57" customHeight="1" x14ac:dyDescent="0.25">
      <c r="A228" s="24">
        <v>219</v>
      </c>
      <c r="B228" s="25" t="s">
        <v>899</v>
      </c>
      <c r="C228" s="70" t="s">
        <v>900</v>
      </c>
      <c r="D228" s="24" t="s">
        <v>12</v>
      </c>
      <c r="E228" s="24" t="s">
        <v>12</v>
      </c>
      <c r="F228" s="106">
        <v>1</v>
      </c>
      <c r="G228" s="111"/>
      <c r="H228" s="71"/>
      <c r="I228" s="29">
        <f t="shared" si="15"/>
        <v>0</v>
      </c>
      <c r="J228" s="112">
        <f t="shared" si="16"/>
        <v>0</v>
      </c>
      <c r="K228" s="118">
        <f t="shared" si="17"/>
        <v>0</v>
      </c>
      <c r="L228" s="29">
        <f t="shared" si="18"/>
        <v>0</v>
      </c>
      <c r="M228" s="112">
        <f t="shared" si="19"/>
        <v>0</v>
      </c>
      <c r="N228" s="122"/>
      <c r="O228" s="123"/>
    </row>
    <row r="229" spans="1:15" s="7" customFormat="1" ht="54.75" customHeight="1" x14ac:dyDescent="0.25">
      <c r="A229" s="24">
        <v>220</v>
      </c>
      <c r="B229" s="25" t="s">
        <v>899</v>
      </c>
      <c r="C229" s="70" t="s">
        <v>901</v>
      </c>
      <c r="D229" s="24" t="s">
        <v>12</v>
      </c>
      <c r="E229" s="24" t="s">
        <v>12</v>
      </c>
      <c r="F229" s="106">
        <v>1</v>
      </c>
      <c r="G229" s="111"/>
      <c r="H229" s="71"/>
      <c r="I229" s="29">
        <f t="shared" si="15"/>
        <v>0</v>
      </c>
      <c r="J229" s="112">
        <f t="shared" si="16"/>
        <v>0</v>
      </c>
      <c r="K229" s="118">
        <f t="shared" si="17"/>
        <v>0</v>
      </c>
      <c r="L229" s="29">
        <f t="shared" si="18"/>
        <v>0</v>
      </c>
      <c r="M229" s="112">
        <f t="shared" si="19"/>
        <v>0</v>
      </c>
      <c r="N229" s="122"/>
      <c r="O229" s="123"/>
    </row>
    <row r="230" spans="1:15" s="7" customFormat="1" ht="54" customHeight="1" x14ac:dyDescent="0.25">
      <c r="A230" s="24">
        <v>221</v>
      </c>
      <c r="B230" s="25" t="s">
        <v>902</v>
      </c>
      <c r="C230" s="70" t="s">
        <v>903</v>
      </c>
      <c r="D230" s="24" t="s">
        <v>12</v>
      </c>
      <c r="E230" s="24" t="s">
        <v>12</v>
      </c>
      <c r="F230" s="106">
        <v>1</v>
      </c>
      <c r="G230" s="111"/>
      <c r="H230" s="71"/>
      <c r="I230" s="29">
        <f t="shared" si="15"/>
        <v>0</v>
      </c>
      <c r="J230" s="112">
        <f t="shared" si="16"/>
        <v>0</v>
      </c>
      <c r="K230" s="118">
        <f t="shared" si="17"/>
        <v>0</v>
      </c>
      <c r="L230" s="29">
        <f t="shared" si="18"/>
        <v>0</v>
      </c>
      <c r="M230" s="112">
        <f t="shared" si="19"/>
        <v>0</v>
      </c>
      <c r="N230" s="122"/>
      <c r="O230" s="123"/>
    </row>
    <row r="231" spans="1:15" s="7" customFormat="1" ht="54.75" customHeight="1" x14ac:dyDescent="0.25">
      <c r="A231" s="24">
        <v>222</v>
      </c>
      <c r="B231" s="25" t="s">
        <v>902</v>
      </c>
      <c r="C231" s="70" t="s">
        <v>904</v>
      </c>
      <c r="D231" s="24" t="s">
        <v>12</v>
      </c>
      <c r="E231" s="24" t="s">
        <v>12</v>
      </c>
      <c r="F231" s="106">
        <v>1</v>
      </c>
      <c r="G231" s="111"/>
      <c r="H231" s="71"/>
      <c r="I231" s="29">
        <f t="shared" si="15"/>
        <v>0</v>
      </c>
      <c r="J231" s="112">
        <f t="shared" si="16"/>
        <v>0</v>
      </c>
      <c r="K231" s="118">
        <f t="shared" si="17"/>
        <v>0</v>
      </c>
      <c r="L231" s="29">
        <f t="shared" si="18"/>
        <v>0</v>
      </c>
      <c r="M231" s="112">
        <f t="shared" si="19"/>
        <v>0</v>
      </c>
      <c r="N231" s="122"/>
      <c r="O231" s="123"/>
    </row>
    <row r="232" spans="1:15" s="7" customFormat="1" ht="51" customHeight="1" x14ac:dyDescent="0.25">
      <c r="A232" s="24">
        <v>223</v>
      </c>
      <c r="B232" s="25" t="s">
        <v>905</v>
      </c>
      <c r="C232" s="70" t="s">
        <v>906</v>
      </c>
      <c r="D232" s="24" t="s">
        <v>12</v>
      </c>
      <c r="E232" s="24" t="s">
        <v>12</v>
      </c>
      <c r="F232" s="106">
        <v>1</v>
      </c>
      <c r="G232" s="111"/>
      <c r="H232" s="71"/>
      <c r="I232" s="29">
        <f t="shared" si="15"/>
        <v>0</v>
      </c>
      <c r="J232" s="112">
        <f t="shared" si="16"/>
        <v>0</v>
      </c>
      <c r="K232" s="118">
        <f t="shared" si="17"/>
        <v>0</v>
      </c>
      <c r="L232" s="29">
        <f t="shared" si="18"/>
        <v>0</v>
      </c>
      <c r="M232" s="112">
        <f t="shared" si="19"/>
        <v>0</v>
      </c>
      <c r="N232" s="122"/>
      <c r="O232" s="123"/>
    </row>
    <row r="233" spans="1:15" s="7" customFormat="1" ht="50.25" customHeight="1" x14ac:dyDescent="0.25">
      <c r="A233" s="24">
        <v>224</v>
      </c>
      <c r="B233" s="25" t="s">
        <v>905</v>
      </c>
      <c r="C233" s="70" t="s">
        <v>907</v>
      </c>
      <c r="D233" s="24" t="s">
        <v>12</v>
      </c>
      <c r="E233" s="24" t="s">
        <v>12</v>
      </c>
      <c r="F233" s="106">
        <v>1</v>
      </c>
      <c r="G233" s="111"/>
      <c r="H233" s="71"/>
      <c r="I233" s="29">
        <f t="shared" si="15"/>
        <v>0</v>
      </c>
      <c r="J233" s="112">
        <f t="shared" si="16"/>
        <v>0</v>
      </c>
      <c r="K233" s="118">
        <f t="shared" si="17"/>
        <v>0</v>
      </c>
      <c r="L233" s="29">
        <f t="shared" si="18"/>
        <v>0</v>
      </c>
      <c r="M233" s="112">
        <f t="shared" si="19"/>
        <v>0</v>
      </c>
      <c r="N233" s="122"/>
      <c r="O233" s="123"/>
    </row>
    <row r="234" spans="1:15" s="7" customFormat="1" ht="50.25" customHeight="1" x14ac:dyDescent="0.25">
      <c r="A234" s="24">
        <v>225</v>
      </c>
      <c r="B234" s="25" t="s">
        <v>908</v>
      </c>
      <c r="C234" s="70" t="s">
        <v>909</v>
      </c>
      <c r="D234" s="24" t="s">
        <v>12</v>
      </c>
      <c r="E234" s="24" t="s">
        <v>12</v>
      </c>
      <c r="F234" s="106">
        <v>1</v>
      </c>
      <c r="G234" s="111"/>
      <c r="H234" s="71"/>
      <c r="I234" s="29">
        <f t="shared" si="15"/>
        <v>0</v>
      </c>
      <c r="J234" s="112">
        <f t="shared" si="16"/>
        <v>0</v>
      </c>
      <c r="K234" s="118">
        <f t="shared" si="17"/>
        <v>0</v>
      </c>
      <c r="L234" s="29">
        <f t="shared" si="18"/>
        <v>0</v>
      </c>
      <c r="M234" s="112">
        <f t="shared" si="19"/>
        <v>0</v>
      </c>
      <c r="N234" s="122"/>
      <c r="O234" s="123"/>
    </row>
    <row r="235" spans="1:15" s="7" customFormat="1" ht="54.75" customHeight="1" x14ac:dyDescent="0.25">
      <c r="A235" s="24">
        <v>226</v>
      </c>
      <c r="B235" s="25" t="s">
        <v>908</v>
      </c>
      <c r="C235" s="70" t="s">
        <v>910</v>
      </c>
      <c r="D235" s="24" t="s">
        <v>12</v>
      </c>
      <c r="E235" s="24" t="s">
        <v>12</v>
      </c>
      <c r="F235" s="106">
        <v>1</v>
      </c>
      <c r="G235" s="111"/>
      <c r="H235" s="71"/>
      <c r="I235" s="29">
        <f t="shared" si="15"/>
        <v>0</v>
      </c>
      <c r="J235" s="112">
        <f t="shared" si="16"/>
        <v>0</v>
      </c>
      <c r="K235" s="118">
        <f t="shared" si="17"/>
        <v>0</v>
      </c>
      <c r="L235" s="29">
        <f t="shared" si="18"/>
        <v>0</v>
      </c>
      <c r="M235" s="112">
        <f t="shared" si="19"/>
        <v>0</v>
      </c>
      <c r="N235" s="122"/>
      <c r="O235" s="123"/>
    </row>
    <row r="236" spans="1:15" s="7" customFormat="1" ht="54.75" customHeight="1" x14ac:dyDescent="0.25">
      <c r="A236" s="24">
        <v>227</v>
      </c>
      <c r="B236" s="25" t="s">
        <v>911</v>
      </c>
      <c r="C236" s="70" t="s">
        <v>912</v>
      </c>
      <c r="D236" s="24" t="s">
        <v>12</v>
      </c>
      <c r="E236" s="24" t="s">
        <v>12</v>
      </c>
      <c r="F236" s="106">
        <v>1</v>
      </c>
      <c r="G236" s="111"/>
      <c r="H236" s="71"/>
      <c r="I236" s="29">
        <f t="shared" si="15"/>
        <v>0</v>
      </c>
      <c r="J236" s="112">
        <f t="shared" si="16"/>
        <v>0</v>
      </c>
      <c r="K236" s="118">
        <f t="shared" si="17"/>
        <v>0</v>
      </c>
      <c r="L236" s="29">
        <f t="shared" si="18"/>
        <v>0</v>
      </c>
      <c r="M236" s="112">
        <f t="shared" si="19"/>
        <v>0</v>
      </c>
      <c r="N236" s="122"/>
      <c r="O236" s="123"/>
    </row>
    <row r="237" spans="1:15" s="7" customFormat="1" ht="50.25" customHeight="1" x14ac:dyDescent="0.25">
      <c r="A237" s="24">
        <v>228</v>
      </c>
      <c r="B237" s="25" t="s">
        <v>911</v>
      </c>
      <c r="C237" s="70" t="s">
        <v>913</v>
      </c>
      <c r="D237" s="24" t="s">
        <v>12</v>
      </c>
      <c r="E237" s="24" t="s">
        <v>12</v>
      </c>
      <c r="F237" s="106">
        <v>1</v>
      </c>
      <c r="G237" s="111"/>
      <c r="H237" s="71"/>
      <c r="I237" s="29">
        <f t="shared" si="15"/>
        <v>0</v>
      </c>
      <c r="J237" s="112">
        <f t="shared" si="16"/>
        <v>0</v>
      </c>
      <c r="K237" s="118">
        <f t="shared" si="17"/>
        <v>0</v>
      </c>
      <c r="L237" s="29">
        <f t="shared" si="18"/>
        <v>0</v>
      </c>
      <c r="M237" s="112">
        <f t="shared" si="19"/>
        <v>0</v>
      </c>
      <c r="N237" s="122"/>
      <c r="O237" s="123"/>
    </row>
    <row r="238" spans="1:15" s="7" customFormat="1" ht="54" customHeight="1" x14ac:dyDescent="0.25">
      <c r="A238" s="24">
        <v>229</v>
      </c>
      <c r="B238" s="25" t="s">
        <v>914</v>
      </c>
      <c r="C238" s="70" t="s">
        <v>915</v>
      </c>
      <c r="D238" s="24" t="s">
        <v>12</v>
      </c>
      <c r="E238" s="24" t="s">
        <v>12</v>
      </c>
      <c r="F238" s="106">
        <v>1</v>
      </c>
      <c r="G238" s="111"/>
      <c r="H238" s="71"/>
      <c r="I238" s="29">
        <f t="shared" si="15"/>
        <v>0</v>
      </c>
      <c r="J238" s="112">
        <f t="shared" si="16"/>
        <v>0</v>
      </c>
      <c r="K238" s="118">
        <f t="shared" si="17"/>
        <v>0</v>
      </c>
      <c r="L238" s="29">
        <f t="shared" si="18"/>
        <v>0</v>
      </c>
      <c r="M238" s="112">
        <f t="shared" si="19"/>
        <v>0</v>
      </c>
      <c r="N238" s="122"/>
      <c r="O238" s="123"/>
    </row>
    <row r="239" spans="1:15" s="7" customFormat="1" ht="57.75" customHeight="1" x14ac:dyDescent="0.25">
      <c r="A239" s="24">
        <v>230</v>
      </c>
      <c r="B239" s="25" t="s">
        <v>914</v>
      </c>
      <c r="C239" s="70" t="s">
        <v>916</v>
      </c>
      <c r="D239" s="24" t="s">
        <v>12</v>
      </c>
      <c r="E239" s="24" t="s">
        <v>12</v>
      </c>
      <c r="F239" s="106">
        <v>1</v>
      </c>
      <c r="G239" s="111"/>
      <c r="H239" s="71"/>
      <c r="I239" s="29">
        <f t="shared" si="15"/>
        <v>0</v>
      </c>
      <c r="J239" s="112">
        <f t="shared" si="16"/>
        <v>0</v>
      </c>
      <c r="K239" s="118">
        <f t="shared" si="17"/>
        <v>0</v>
      </c>
      <c r="L239" s="29">
        <f t="shared" si="18"/>
        <v>0</v>
      </c>
      <c r="M239" s="112">
        <f t="shared" si="19"/>
        <v>0</v>
      </c>
      <c r="N239" s="122"/>
      <c r="O239" s="123"/>
    </row>
    <row r="240" spans="1:15" s="7" customFormat="1" ht="49.5" customHeight="1" x14ac:dyDescent="0.25">
      <c r="A240" s="24">
        <v>231</v>
      </c>
      <c r="B240" s="25" t="s">
        <v>917</v>
      </c>
      <c r="C240" s="70" t="s">
        <v>918</v>
      </c>
      <c r="D240" s="24" t="s">
        <v>12</v>
      </c>
      <c r="E240" s="24" t="s">
        <v>12</v>
      </c>
      <c r="F240" s="106">
        <v>1</v>
      </c>
      <c r="G240" s="111"/>
      <c r="H240" s="71"/>
      <c r="I240" s="29">
        <f t="shared" si="15"/>
        <v>0</v>
      </c>
      <c r="J240" s="112">
        <f t="shared" si="16"/>
        <v>0</v>
      </c>
      <c r="K240" s="118">
        <f t="shared" si="17"/>
        <v>0</v>
      </c>
      <c r="L240" s="29">
        <f t="shared" si="18"/>
        <v>0</v>
      </c>
      <c r="M240" s="112">
        <f t="shared" si="19"/>
        <v>0</v>
      </c>
      <c r="N240" s="122"/>
      <c r="O240" s="123"/>
    </row>
    <row r="241" spans="1:15" s="7" customFormat="1" ht="57.75" customHeight="1" x14ac:dyDescent="0.25">
      <c r="A241" s="24">
        <v>232</v>
      </c>
      <c r="B241" s="25" t="s">
        <v>919</v>
      </c>
      <c r="C241" s="70" t="s">
        <v>920</v>
      </c>
      <c r="D241" s="24" t="s">
        <v>12</v>
      </c>
      <c r="E241" s="24" t="s">
        <v>12</v>
      </c>
      <c r="F241" s="106">
        <v>1</v>
      </c>
      <c r="G241" s="111"/>
      <c r="H241" s="71"/>
      <c r="I241" s="29">
        <f t="shared" si="15"/>
        <v>0</v>
      </c>
      <c r="J241" s="112">
        <f t="shared" si="16"/>
        <v>0</v>
      </c>
      <c r="K241" s="118">
        <f t="shared" si="17"/>
        <v>0</v>
      </c>
      <c r="L241" s="29">
        <f t="shared" si="18"/>
        <v>0</v>
      </c>
      <c r="M241" s="112">
        <f t="shared" si="19"/>
        <v>0</v>
      </c>
      <c r="N241" s="122"/>
      <c r="O241" s="123"/>
    </row>
    <row r="242" spans="1:15" s="7" customFormat="1" ht="51" customHeight="1" x14ac:dyDescent="0.25">
      <c r="A242" s="24">
        <v>233</v>
      </c>
      <c r="B242" s="25" t="s">
        <v>921</v>
      </c>
      <c r="C242" s="70" t="s">
        <v>922</v>
      </c>
      <c r="D242" s="24" t="s">
        <v>12</v>
      </c>
      <c r="E242" s="24" t="s">
        <v>12</v>
      </c>
      <c r="F242" s="106">
        <v>1</v>
      </c>
      <c r="G242" s="111"/>
      <c r="H242" s="71"/>
      <c r="I242" s="29">
        <f t="shared" si="15"/>
        <v>0</v>
      </c>
      <c r="J242" s="112">
        <f t="shared" si="16"/>
        <v>0</v>
      </c>
      <c r="K242" s="118">
        <f t="shared" si="17"/>
        <v>0</v>
      </c>
      <c r="L242" s="29">
        <f t="shared" si="18"/>
        <v>0</v>
      </c>
      <c r="M242" s="112">
        <f t="shared" si="19"/>
        <v>0</v>
      </c>
      <c r="N242" s="122"/>
      <c r="O242" s="123"/>
    </row>
    <row r="243" spans="1:15" s="7" customFormat="1" ht="48.75" customHeight="1" x14ac:dyDescent="0.25">
      <c r="A243" s="24">
        <v>234</v>
      </c>
      <c r="B243" s="25" t="s">
        <v>921</v>
      </c>
      <c r="C243" s="70" t="s">
        <v>923</v>
      </c>
      <c r="D243" s="24" t="s">
        <v>12</v>
      </c>
      <c r="E243" s="24" t="s">
        <v>12</v>
      </c>
      <c r="F243" s="106">
        <v>1</v>
      </c>
      <c r="G243" s="111"/>
      <c r="H243" s="71"/>
      <c r="I243" s="29">
        <f t="shared" si="15"/>
        <v>0</v>
      </c>
      <c r="J243" s="112">
        <f t="shared" si="16"/>
        <v>0</v>
      </c>
      <c r="K243" s="118">
        <f t="shared" si="17"/>
        <v>0</v>
      </c>
      <c r="L243" s="29">
        <f t="shared" si="18"/>
        <v>0</v>
      </c>
      <c r="M243" s="112">
        <f t="shared" si="19"/>
        <v>0</v>
      </c>
      <c r="N243" s="122"/>
      <c r="O243" s="123"/>
    </row>
    <row r="244" spans="1:15" s="7" customFormat="1" ht="51.75" customHeight="1" x14ac:dyDescent="0.25">
      <c r="A244" s="24">
        <v>235</v>
      </c>
      <c r="B244" s="25" t="s">
        <v>924</v>
      </c>
      <c r="C244" s="70" t="s">
        <v>925</v>
      </c>
      <c r="D244" s="24" t="s">
        <v>12</v>
      </c>
      <c r="E244" s="24" t="s">
        <v>12</v>
      </c>
      <c r="F244" s="106">
        <v>1</v>
      </c>
      <c r="G244" s="111"/>
      <c r="H244" s="71"/>
      <c r="I244" s="29">
        <f t="shared" si="15"/>
        <v>0</v>
      </c>
      <c r="J244" s="112">
        <f t="shared" si="16"/>
        <v>0</v>
      </c>
      <c r="K244" s="118">
        <f t="shared" si="17"/>
        <v>0</v>
      </c>
      <c r="L244" s="29">
        <f t="shared" si="18"/>
        <v>0</v>
      </c>
      <c r="M244" s="112">
        <f t="shared" si="19"/>
        <v>0</v>
      </c>
      <c r="N244" s="122"/>
      <c r="O244" s="123"/>
    </row>
    <row r="245" spans="1:15" s="7" customFormat="1" ht="52.5" customHeight="1" x14ac:dyDescent="0.25">
      <c r="A245" s="24">
        <v>236</v>
      </c>
      <c r="B245" s="25" t="s">
        <v>924</v>
      </c>
      <c r="C245" s="70" t="s">
        <v>926</v>
      </c>
      <c r="D245" s="24" t="s">
        <v>12</v>
      </c>
      <c r="E245" s="24" t="s">
        <v>12</v>
      </c>
      <c r="F245" s="106">
        <v>1</v>
      </c>
      <c r="G245" s="111"/>
      <c r="H245" s="71"/>
      <c r="I245" s="29">
        <f t="shared" si="15"/>
        <v>0</v>
      </c>
      <c r="J245" s="112">
        <f t="shared" si="16"/>
        <v>0</v>
      </c>
      <c r="K245" s="118">
        <f t="shared" si="17"/>
        <v>0</v>
      </c>
      <c r="L245" s="29">
        <f t="shared" si="18"/>
        <v>0</v>
      </c>
      <c r="M245" s="112">
        <f t="shared" si="19"/>
        <v>0</v>
      </c>
      <c r="N245" s="122"/>
      <c r="O245" s="123"/>
    </row>
    <row r="246" spans="1:15" s="7" customFormat="1" ht="51.75" customHeight="1" x14ac:dyDescent="0.25">
      <c r="A246" s="24">
        <v>237</v>
      </c>
      <c r="B246" s="25" t="s">
        <v>927</v>
      </c>
      <c r="C246" s="70" t="s">
        <v>928</v>
      </c>
      <c r="D246" s="24" t="s">
        <v>12</v>
      </c>
      <c r="E246" s="24" t="s">
        <v>12</v>
      </c>
      <c r="F246" s="106">
        <v>1</v>
      </c>
      <c r="G246" s="111"/>
      <c r="H246" s="71"/>
      <c r="I246" s="29">
        <f t="shared" si="15"/>
        <v>0</v>
      </c>
      <c r="J246" s="112">
        <f t="shared" si="16"/>
        <v>0</v>
      </c>
      <c r="K246" s="118">
        <f t="shared" si="17"/>
        <v>0</v>
      </c>
      <c r="L246" s="29">
        <f t="shared" si="18"/>
        <v>0</v>
      </c>
      <c r="M246" s="112">
        <f t="shared" si="19"/>
        <v>0</v>
      </c>
      <c r="N246" s="122"/>
      <c r="O246" s="123"/>
    </row>
    <row r="247" spans="1:15" s="7" customFormat="1" ht="47.25" customHeight="1" x14ac:dyDescent="0.25">
      <c r="A247" s="24">
        <v>238</v>
      </c>
      <c r="B247" s="25" t="s">
        <v>927</v>
      </c>
      <c r="C247" s="70" t="s">
        <v>929</v>
      </c>
      <c r="D247" s="24" t="s">
        <v>12</v>
      </c>
      <c r="E247" s="24" t="s">
        <v>12</v>
      </c>
      <c r="F247" s="106">
        <v>1</v>
      </c>
      <c r="G247" s="111"/>
      <c r="H247" s="71"/>
      <c r="I247" s="29">
        <f t="shared" si="15"/>
        <v>0</v>
      </c>
      <c r="J247" s="112">
        <f t="shared" si="16"/>
        <v>0</v>
      </c>
      <c r="K247" s="118">
        <f t="shared" si="17"/>
        <v>0</v>
      </c>
      <c r="L247" s="29">
        <f t="shared" si="18"/>
        <v>0</v>
      </c>
      <c r="M247" s="112">
        <f t="shared" si="19"/>
        <v>0</v>
      </c>
      <c r="N247" s="122"/>
      <c r="O247" s="123"/>
    </row>
    <row r="248" spans="1:15" s="7" customFormat="1" ht="54.75" customHeight="1" x14ac:dyDescent="0.25">
      <c r="A248" s="24">
        <v>239</v>
      </c>
      <c r="B248" s="25" t="s">
        <v>930</v>
      </c>
      <c r="C248" s="70" t="s">
        <v>931</v>
      </c>
      <c r="D248" s="24" t="s">
        <v>12</v>
      </c>
      <c r="E248" s="24" t="s">
        <v>12</v>
      </c>
      <c r="F248" s="106">
        <v>1</v>
      </c>
      <c r="G248" s="111"/>
      <c r="H248" s="71"/>
      <c r="I248" s="29">
        <f t="shared" si="15"/>
        <v>0</v>
      </c>
      <c r="J248" s="112">
        <f t="shared" si="16"/>
        <v>0</v>
      </c>
      <c r="K248" s="118">
        <f t="shared" si="17"/>
        <v>0</v>
      </c>
      <c r="L248" s="29">
        <f t="shared" si="18"/>
        <v>0</v>
      </c>
      <c r="M248" s="112">
        <f t="shared" si="19"/>
        <v>0</v>
      </c>
      <c r="N248" s="122"/>
      <c r="O248" s="123"/>
    </row>
    <row r="249" spans="1:15" s="7" customFormat="1" ht="55.5" customHeight="1" x14ac:dyDescent="0.25">
      <c r="A249" s="24">
        <v>240</v>
      </c>
      <c r="B249" s="25" t="s">
        <v>930</v>
      </c>
      <c r="C249" s="70" t="s">
        <v>932</v>
      </c>
      <c r="D249" s="24" t="s">
        <v>12</v>
      </c>
      <c r="E249" s="24" t="s">
        <v>12</v>
      </c>
      <c r="F249" s="106">
        <v>1</v>
      </c>
      <c r="G249" s="111"/>
      <c r="H249" s="71"/>
      <c r="I249" s="29">
        <f t="shared" si="15"/>
        <v>0</v>
      </c>
      <c r="J249" s="112">
        <f t="shared" si="16"/>
        <v>0</v>
      </c>
      <c r="K249" s="118">
        <f t="shared" si="17"/>
        <v>0</v>
      </c>
      <c r="L249" s="29">
        <f t="shared" si="18"/>
        <v>0</v>
      </c>
      <c r="M249" s="112">
        <f t="shared" si="19"/>
        <v>0</v>
      </c>
      <c r="N249" s="122"/>
      <c r="O249" s="123"/>
    </row>
    <row r="250" spans="1:15" s="7" customFormat="1" ht="55.5" customHeight="1" x14ac:dyDescent="0.25">
      <c r="A250" s="24">
        <v>241</v>
      </c>
      <c r="B250" s="25" t="s">
        <v>933</v>
      </c>
      <c r="C250" s="70" t="s">
        <v>934</v>
      </c>
      <c r="D250" s="24" t="s">
        <v>12</v>
      </c>
      <c r="E250" s="24" t="s">
        <v>12</v>
      </c>
      <c r="F250" s="106">
        <v>1</v>
      </c>
      <c r="G250" s="111"/>
      <c r="H250" s="71"/>
      <c r="I250" s="29">
        <f t="shared" si="15"/>
        <v>0</v>
      </c>
      <c r="J250" s="112">
        <f t="shared" si="16"/>
        <v>0</v>
      </c>
      <c r="K250" s="118">
        <f t="shared" si="17"/>
        <v>0</v>
      </c>
      <c r="L250" s="29">
        <f t="shared" si="18"/>
        <v>0</v>
      </c>
      <c r="M250" s="112">
        <f t="shared" si="19"/>
        <v>0</v>
      </c>
      <c r="N250" s="122"/>
      <c r="O250" s="123"/>
    </row>
    <row r="251" spans="1:15" s="7" customFormat="1" ht="57.75" customHeight="1" x14ac:dyDescent="0.25">
      <c r="A251" s="24">
        <v>242</v>
      </c>
      <c r="B251" s="25" t="s">
        <v>933</v>
      </c>
      <c r="C251" s="70" t="s">
        <v>935</v>
      </c>
      <c r="D251" s="24" t="s">
        <v>12</v>
      </c>
      <c r="E251" s="24" t="s">
        <v>12</v>
      </c>
      <c r="F251" s="106">
        <v>1</v>
      </c>
      <c r="G251" s="111"/>
      <c r="H251" s="71"/>
      <c r="I251" s="29">
        <f t="shared" si="15"/>
        <v>0</v>
      </c>
      <c r="J251" s="112">
        <f t="shared" si="16"/>
        <v>0</v>
      </c>
      <c r="K251" s="118">
        <f t="shared" si="17"/>
        <v>0</v>
      </c>
      <c r="L251" s="29">
        <f t="shared" si="18"/>
        <v>0</v>
      </c>
      <c r="M251" s="112">
        <f t="shared" si="19"/>
        <v>0</v>
      </c>
      <c r="N251" s="122"/>
      <c r="O251" s="123"/>
    </row>
    <row r="252" spans="1:15" s="7" customFormat="1" ht="54.75" customHeight="1" x14ac:dyDescent="0.25">
      <c r="A252" s="24">
        <v>243</v>
      </c>
      <c r="B252" s="25" t="s">
        <v>936</v>
      </c>
      <c r="C252" s="70" t="s">
        <v>937</v>
      </c>
      <c r="D252" s="24" t="s">
        <v>12</v>
      </c>
      <c r="E252" s="24" t="s">
        <v>12</v>
      </c>
      <c r="F252" s="106">
        <v>1</v>
      </c>
      <c r="G252" s="111"/>
      <c r="H252" s="71"/>
      <c r="I252" s="29">
        <f t="shared" si="15"/>
        <v>0</v>
      </c>
      <c r="J252" s="112">
        <f t="shared" si="16"/>
        <v>0</v>
      </c>
      <c r="K252" s="118">
        <f t="shared" si="17"/>
        <v>0</v>
      </c>
      <c r="L252" s="29">
        <f t="shared" si="18"/>
        <v>0</v>
      </c>
      <c r="M252" s="112">
        <f t="shared" si="19"/>
        <v>0</v>
      </c>
      <c r="N252" s="122"/>
      <c r="O252" s="123"/>
    </row>
    <row r="253" spans="1:15" s="7" customFormat="1" ht="50.25" customHeight="1" x14ac:dyDescent="0.25">
      <c r="A253" s="24">
        <v>244</v>
      </c>
      <c r="B253" s="25" t="s">
        <v>936</v>
      </c>
      <c r="C253" s="70" t="s">
        <v>938</v>
      </c>
      <c r="D253" s="24" t="s">
        <v>12</v>
      </c>
      <c r="E253" s="24" t="s">
        <v>12</v>
      </c>
      <c r="F253" s="106">
        <v>1</v>
      </c>
      <c r="G253" s="111"/>
      <c r="H253" s="71"/>
      <c r="I253" s="29">
        <f t="shared" si="15"/>
        <v>0</v>
      </c>
      <c r="J253" s="112">
        <f t="shared" si="16"/>
        <v>0</v>
      </c>
      <c r="K253" s="118">
        <f t="shared" si="17"/>
        <v>0</v>
      </c>
      <c r="L253" s="29">
        <f t="shared" si="18"/>
        <v>0</v>
      </c>
      <c r="M253" s="112">
        <f t="shared" si="19"/>
        <v>0</v>
      </c>
      <c r="N253" s="122"/>
      <c r="O253" s="123"/>
    </row>
    <row r="254" spans="1:15" s="7" customFormat="1" ht="45.75" customHeight="1" x14ac:dyDescent="0.25">
      <c r="A254" s="24">
        <v>245</v>
      </c>
      <c r="B254" s="25" t="s">
        <v>939</v>
      </c>
      <c r="C254" s="70" t="s">
        <v>940</v>
      </c>
      <c r="D254" s="24" t="s">
        <v>12</v>
      </c>
      <c r="E254" s="24" t="s">
        <v>12</v>
      </c>
      <c r="F254" s="106">
        <v>1</v>
      </c>
      <c r="G254" s="111"/>
      <c r="H254" s="71"/>
      <c r="I254" s="29">
        <f t="shared" si="15"/>
        <v>0</v>
      </c>
      <c r="J254" s="112">
        <f t="shared" si="16"/>
        <v>0</v>
      </c>
      <c r="K254" s="118">
        <f t="shared" si="17"/>
        <v>0</v>
      </c>
      <c r="L254" s="29">
        <f t="shared" si="18"/>
        <v>0</v>
      </c>
      <c r="M254" s="112">
        <f t="shared" si="19"/>
        <v>0</v>
      </c>
      <c r="N254" s="122"/>
      <c r="O254" s="123"/>
    </row>
    <row r="255" spans="1:15" s="7" customFormat="1" ht="43.5" customHeight="1" x14ac:dyDescent="0.25">
      <c r="A255" s="24">
        <v>246</v>
      </c>
      <c r="B255" s="25" t="s">
        <v>939</v>
      </c>
      <c r="C255" s="70" t="s">
        <v>941</v>
      </c>
      <c r="D255" s="24" t="s">
        <v>12</v>
      </c>
      <c r="E255" s="24" t="s">
        <v>12</v>
      </c>
      <c r="F255" s="106">
        <v>1</v>
      </c>
      <c r="G255" s="111"/>
      <c r="H255" s="71"/>
      <c r="I255" s="29">
        <f t="shared" si="15"/>
        <v>0</v>
      </c>
      <c r="J255" s="112">
        <f t="shared" si="16"/>
        <v>0</v>
      </c>
      <c r="K255" s="118">
        <f t="shared" si="17"/>
        <v>0</v>
      </c>
      <c r="L255" s="29">
        <f t="shared" si="18"/>
        <v>0</v>
      </c>
      <c r="M255" s="112">
        <f t="shared" si="19"/>
        <v>0</v>
      </c>
      <c r="N255" s="122"/>
      <c r="O255" s="123"/>
    </row>
    <row r="256" spans="1:15" s="7" customFormat="1" ht="76.5" customHeight="1" x14ac:dyDescent="0.25">
      <c r="A256" s="24">
        <v>247</v>
      </c>
      <c r="B256" s="25" t="s">
        <v>942</v>
      </c>
      <c r="C256" s="70" t="s">
        <v>943</v>
      </c>
      <c r="D256" s="24" t="s">
        <v>12</v>
      </c>
      <c r="E256" s="24" t="s">
        <v>12</v>
      </c>
      <c r="F256" s="106">
        <v>1</v>
      </c>
      <c r="G256" s="111"/>
      <c r="H256" s="71"/>
      <c r="I256" s="29">
        <f t="shared" si="15"/>
        <v>0</v>
      </c>
      <c r="J256" s="112">
        <f t="shared" si="16"/>
        <v>0</v>
      </c>
      <c r="K256" s="118">
        <f t="shared" si="17"/>
        <v>0</v>
      </c>
      <c r="L256" s="29">
        <f t="shared" si="18"/>
        <v>0</v>
      </c>
      <c r="M256" s="112">
        <f t="shared" si="19"/>
        <v>0</v>
      </c>
      <c r="N256" s="122"/>
      <c r="O256" s="123"/>
    </row>
    <row r="257" spans="1:15" s="7" customFormat="1" ht="96" customHeight="1" x14ac:dyDescent="0.25">
      <c r="A257" s="24">
        <v>248</v>
      </c>
      <c r="B257" s="25" t="s">
        <v>942</v>
      </c>
      <c r="C257" s="70" t="s">
        <v>944</v>
      </c>
      <c r="D257" s="24" t="s">
        <v>12</v>
      </c>
      <c r="E257" s="24" t="s">
        <v>12</v>
      </c>
      <c r="F257" s="106">
        <v>1</v>
      </c>
      <c r="G257" s="111"/>
      <c r="H257" s="71"/>
      <c r="I257" s="29">
        <f t="shared" si="15"/>
        <v>0</v>
      </c>
      <c r="J257" s="112">
        <f t="shared" si="16"/>
        <v>0</v>
      </c>
      <c r="K257" s="118">
        <f t="shared" si="17"/>
        <v>0</v>
      </c>
      <c r="L257" s="29">
        <f t="shared" si="18"/>
        <v>0</v>
      </c>
      <c r="M257" s="112">
        <f t="shared" si="19"/>
        <v>0</v>
      </c>
      <c r="N257" s="122"/>
      <c r="O257" s="123"/>
    </row>
    <row r="258" spans="1:15" s="7" customFormat="1" ht="84.75" customHeight="1" x14ac:dyDescent="0.25">
      <c r="A258" s="24">
        <v>249</v>
      </c>
      <c r="B258" s="25" t="s">
        <v>945</v>
      </c>
      <c r="C258" s="70" t="s">
        <v>946</v>
      </c>
      <c r="D258" s="24" t="s">
        <v>12</v>
      </c>
      <c r="E258" s="24" t="s">
        <v>12</v>
      </c>
      <c r="F258" s="106">
        <v>1</v>
      </c>
      <c r="G258" s="111"/>
      <c r="H258" s="71"/>
      <c r="I258" s="29">
        <f t="shared" si="15"/>
        <v>0</v>
      </c>
      <c r="J258" s="112">
        <f t="shared" si="16"/>
        <v>0</v>
      </c>
      <c r="K258" s="118">
        <f t="shared" si="17"/>
        <v>0</v>
      </c>
      <c r="L258" s="29">
        <f t="shared" si="18"/>
        <v>0</v>
      </c>
      <c r="M258" s="112">
        <f t="shared" si="19"/>
        <v>0</v>
      </c>
      <c r="N258" s="122"/>
      <c r="O258" s="123"/>
    </row>
    <row r="259" spans="1:15" s="7" customFormat="1" ht="78" customHeight="1" x14ac:dyDescent="0.25">
      <c r="A259" s="24">
        <v>250</v>
      </c>
      <c r="B259" s="25" t="s">
        <v>945</v>
      </c>
      <c r="C259" s="70" t="s">
        <v>947</v>
      </c>
      <c r="D259" s="24" t="s">
        <v>12</v>
      </c>
      <c r="E259" s="24" t="s">
        <v>12</v>
      </c>
      <c r="F259" s="106">
        <v>1</v>
      </c>
      <c r="G259" s="111"/>
      <c r="H259" s="71"/>
      <c r="I259" s="29">
        <f t="shared" si="15"/>
        <v>0</v>
      </c>
      <c r="J259" s="112">
        <f t="shared" si="16"/>
        <v>0</v>
      </c>
      <c r="K259" s="118">
        <f t="shared" si="17"/>
        <v>0</v>
      </c>
      <c r="L259" s="29">
        <f t="shared" si="18"/>
        <v>0</v>
      </c>
      <c r="M259" s="112">
        <f t="shared" si="19"/>
        <v>0</v>
      </c>
      <c r="N259" s="122"/>
      <c r="O259" s="123"/>
    </row>
    <row r="260" spans="1:15" s="7" customFormat="1" ht="33.75" customHeight="1" x14ac:dyDescent="0.25">
      <c r="A260" s="24">
        <v>251</v>
      </c>
      <c r="B260" s="25" t="s">
        <v>948</v>
      </c>
      <c r="C260" s="70" t="s">
        <v>949</v>
      </c>
      <c r="D260" s="24" t="s">
        <v>12</v>
      </c>
      <c r="E260" s="24" t="s">
        <v>12</v>
      </c>
      <c r="F260" s="106">
        <v>1</v>
      </c>
      <c r="G260" s="111"/>
      <c r="H260" s="71"/>
      <c r="I260" s="29">
        <f t="shared" si="15"/>
        <v>0</v>
      </c>
      <c r="J260" s="112">
        <f t="shared" si="16"/>
        <v>0</v>
      </c>
      <c r="K260" s="118">
        <f t="shared" si="17"/>
        <v>0</v>
      </c>
      <c r="L260" s="29">
        <f t="shared" si="18"/>
        <v>0</v>
      </c>
      <c r="M260" s="112">
        <f t="shared" si="19"/>
        <v>0</v>
      </c>
      <c r="N260" s="122"/>
      <c r="O260" s="123"/>
    </row>
    <row r="261" spans="1:15" s="7" customFormat="1" ht="42" customHeight="1" x14ac:dyDescent="0.25">
      <c r="A261" s="24">
        <v>252</v>
      </c>
      <c r="B261" s="25" t="s">
        <v>950</v>
      </c>
      <c r="C261" s="70" t="s">
        <v>951</v>
      </c>
      <c r="D261" s="24" t="s">
        <v>12</v>
      </c>
      <c r="E261" s="24" t="s">
        <v>12</v>
      </c>
      <c r="F261" s="106">
        <v>1</v>
      </c>
      <c r="G261" s="111"/>
      <c r="H261" s="71"/>
      <c r="I261" s="29">
        <f t="shared" si="15"/>
        <v>0</v>
      </c>
      <c r="J261" s="112">
        <f t="shared" si="16"/>
        <v>0</v>
      </c>
      <c r="K261" s="118">
        <f t="shared" si="17"/>
        <v>0</v>
      </c>
      <c r="L261" s="29">
        <f t="shared" si="18"/>
        <v>0</v>
      </c>
      <c r="M261" s="112">
        <f t="shared" si="19"/>
        <v>0</v>
      </c>
      <c r="N261" s="122"/>
      <c r="O261" s="123"/>
    </row>
    <row r="262" spans="1:15" s="7" customFormat="1" ht="42.75" customHeight="1" x14ac:dyDescent="0.25">
      <c r="A262" s="24">
        <v>253</v>
      </c>
      <c r="B262" s="25" t="s">
        <v>952</v>
      </c>
      <c r="C262" s="70" t="s">
        <v>953</v>
      </c>
      <c r="D262" s="24" t="s">
        <v>12</v>
      </c>
      <c r="E262" s="24" t="s">
        <v>12</v>
      </c>
      <c r="F262" s="106">
        <v>1</v>
      </c>
      <c r="G262" s="111"/>
      <c r="H262" s="71"/>
      <c r="I262" s="29">
        <f t="shared" si="15"/>
        <v>0</v>
      </c>
      <c r="J262" s="112">
        <f t="shared" si="16"/>
        <v>0</v>
      </c>
      <c r="K262" s="118">
        <f t="shared" si="17"/>
        <v>0</v>
      </c>
      <c r="L262" s="29">
        <f t="shared" si="18"/>
        <v>0</v>
      </c>
      <c r="M262" s="112">
        <f t="shared" si="19"/>
        <v>0</v>
      </c>
      <c r="N262" s="122"/>
      <c r="O262" s="123"/>
    </row>
    <row r="263" spans="1:15" s="7" customFormat="1" ht="37.5" customHeight="1" x14ac:dyDescent="0.25">
      <c r="A263" s="24">
        <v>254</v>
      </c>
      <c r="B263" s="25" t="s">
        <v>954</v>
      </c>
      <c r="C263" s="70" t="s">
        <v>955</v>
      </c>
      <c r="D263" s="24" t="s">
        <v>12</v>
      </c>
      <c r="E263" s="24" t="s">
        <v>12</v>
      </c>
      <c r="F263" s="106">
        <v>1</v>
      </c>
      <c r="G263" s="111"/>
      <c r="H263" s="71"/>
      <c r="I263" s="29">
        <f t="shared" si="15"/>
        <v>0</v>
      </c>
      <c r="J263" s="112">
        <f t="shared" si="16"/>
        <v>0</v>
      </c>
      <c r="K263" s="118">
        <f t="shared" si="17"/>
        <v>0</v>
      </c>
      <c r="L263" s="29">
        <f t="shared" si="18"/>
        <v>0</v>
      </c>
      <c r="M263" s="112">
        <f t="shared" si="19"/>
        <v>0</v>
      </c>
      <c r="N263" s="122"/>
      <c r="O263" s="123"/>
    </row>
    <row r="264" spans="1:15" s="7" customFormat="1" ht="32.25" customHeight="1" x14ac:dyDescent="0.25">
      <c r="A264" s="24">
        <v>255</v>
      </c>
      <c r="B264" s="25" t="s">
        <v>952</v>
      </c>
      <c r="C264" s="70" t="s">
        <v>956</v>
      </c>
      <c r="D264" s="24" t="s">
        <v>12</v>
      </c>
      <c r="E264" s="24" t="s">
        <v>12</v>
      </c>
      <c r="F264" s="106">
        <v>1</v>
      </c>
      <c r="G264" s="111"/>
      <c r="H264" s="71"/>
      <c r="I264" s="29">
        <f t="shared" si="15"/>
        <v>0</v>
      </c>
      <c r="J264" s="112">
        <f t="shared" si="16"/>
        <v>0</v>
      </c>
      <c r="K264" s="118">
        <f t="shared" si="17"/>
        <v>0</v>
      </c>
      <c r="L264" s="29">
        <f t="shared" si="18"/>
        <v>0</v>
      </c>
      <c r="M264" s="112">
        <f t="shared" si="19"/>
        <v>0</v>
      </c>
      <c r="N264" s="122"/>
      <c r="O264" s="123"/>
    </row>
    <row r="265" spans="1:15" s="7" customFormat="1" ht="47.25" customHeight="1" x14ac:dyDescent="0.25">
      <c r="A265" s="24">
        <v>256</v>
      </c>
      <c r="B265" s="25" t="s">
        <v>957</v>
      </c>
      <c r="C265" s="70" t="s">
        <v>958</v>
      </c>
      <c r="D265" s="24" t="s">
        <v>12</v>
      </c>
      <c r="E265" s="24" t="s">
        <v>12</v>
      </c>
      <c r="F265" s="106">
        <v>1</v>
      </c>
      <c r="G265" s="111"/>
      <c r="H265" s="71"/>
      <c r="I265" s="29">
        <f t="shared" si="15"/>
        <v>0</v>
      </c>
      <c r="J265" s="112">
        <f t="shared" si="16"/>
        <v>0</v>
      </c>
      <c r="K265" s="118">
        <f t="shared" si="17"/>
        <v>0</v>
      </c>
      <c r="L265" s="29">
        <f t="shared" si="18"/>
        <v>0</v>
      </c>
      <c r="M265" s="112">
        <f t="shared" si="19"/>
        <v>0</v>
      </c>
      <c r="N265" s="122"/>
      <c r="O265" s="123"/>
    </row>
    <row r="266" spans="1:15" s="7" customFormat="1" ht="47.25" customHeight="1" x14ac:dyDescent="0.25">
      <c r="A266" s="24">
        <v>257</v>
      </c>
      <c r="B266" s="25" t="s">
        <v>959</v>
      </c>
      <c r="C266" s="70" t="s">
        <v>960</v>
      </c>
      <c r="D266" s="24" t="s">
        <v>12</v>
      </c>
      <c r="E266" s="24" t="s">
        <v>12</v>
      </c>
      <c r="F266" s="106">
        <v>1</v>
      </c>
      <c r="G266" s="111"/>
      <c r="H266" s="71"/>
      <c r="I266" s="29">
        <f t="shared" si="15"/>
        <v>0</v>
      </c>
      <c r="J266" s="112">
        <f t="shared" si="16"/>
        <v>0</v>
      </c>
      <c r="K266" s="118">
        <f t="shared" si="17"/>
        <v>0</v>
      </c>
      <c r="L266" s="29">
        <f t="shared" si="18"/>
        <v>0</v>
      </c>
      <c r="M266" s="112">
        <f t="shared" si="19"/>
        <v>0</v>
      </c>
      <c r="N266" s="122"/>
      <c r="O266" s="123"/>
    </row>
    <row r="267" spans="1:15" s="7" customFormat="1" ht="45" customHeight="1" x14ac:dyDescent="0.25">
      <c r="A267" s="24">
        <v>258</v>
      </c>
      <c r="B267" s="25" t="s">
        <v>961</v>
      </c>
      <c r="C267" s="70" t="s">
        <v>962</v>
      </c>
      <c r="D267" s="24" t="s">
        <v>12</v>
      </c>
      <c r="E267" s="24" t="s">
        <v>12</v>
      </c>
      <c r="F267" s="106">
        <v>1</v>
      </c>
      <c r="G267" s="111"/>
      <c r="H267" s="71"/>
      <c r="I267" s="29">
        <f t="shared" ref="I267:I276" si="20">G267/100*H267</f>
        <v>0</v>
      </c>
      <c r="J267" s="112">
        <f t="shared" ref="J267:J276" si="21">G267+I267</f>
        <v>0</v>
      </c>
      <c r="K267" s="118">
        <f t="shared" ref="K267:K276" si="22">F267*G267</f>
        <v>0</v>
      </c>
      <c r="L267" s="29">
        <f t="shared" ref="L267:L276" si="23">K267/100*H267</f>
        <v>0</v>
      </c>
      <c r="M267" s="112">
        <f t="shared" ref="M267:M276" si="24">K267+L267</f>
        <v>0</v>
      </c>
      <c r="N267" s="122"/>
      <c r="O267" s="123"/>
    </row>
    <row r="268" spans="1:15" s="7" customFormat="1" ht="37.5" customHeight="1" x14ac:dyDescent="0.25">
      <c r="A268" s="24">
        <v>259</v>
      </c>
      <c r="B268" s="25" t="s">
        <v>963</v>
      </c>
      <c r="C268" s="70" t="s">
        <v>964</v>
      </c>
      <c r="D268" s="24" t="s">
        <v>12</v>
      </c>
      <c r="E268" s="24" t="s">
        <v>12</v>
      </c>
      <c r="F268" s="106">
        <v>1</v>
      </c>
      <c r="G268" s="111"/>
      <c r="H268" s="71"/>
      <c r="I268" s="29">
        <f t="shared" si="20"/>
        <v>0</v>
      </c>
      <c r="J268" s="112">
        <f t="shared" si="21"/>
        <v>0</v>
      </c>
      <c r="K268" s="118">
        <f t="shared" si="22"/>
        <v>0</v>
      </c>
      <c r="L268" s="29">
        <f t="shared" si="23"/>
        <v>0</v>
      </c>
      <c r="M268" s="112">
        <f t="shared" si="24"/>
        <v>0</v>
      </c>
      <c r="N268" s="122"/>
      <c r="O268" s="123"/>
    </row>
    <row r="269" spans="1:15" s="7" customFormat="1" ht="27.75" customHeight="1" x14ac:dyDescent="0.25">
      <c r="A269" s="24">
        <v>260</v>
      </c>
      <c r="B269" s="25" t="s">
        <v>965</v>
      </c>
      <c r="C269" s="70" t="s">
        <v>966</v>
      </c>
      <c r="D269" s="24" t="s">
        <v>12</v>
      </c>
      <c r="E269" s="24" t="s">
        <v>12</v>
      </c>
      <c r="F269" s="106">
        <v>1</v>
      </c>
      <c r="G269" s="111"/>
      <c r="H269" s="71"/>
      <c r="I269" s="29">
        <f t="shared" si="20"/>
        <v>0</v>
      </c>
      <c r="J269" s="112">
        <f t="shared" si="21"/>
        <v>0</v>
      </c>
      <c r="K269" s="118">
        <f t="shared" si="22"/>
        <v>0</v>
      </c>
      <c r="L269" s="29">
        <f t="shared" si="23"/>
        <v>0</v>
      </c>
      <c r="M269" s="112">
        <f t="shared" si="24"/>
        <v>0</v>
      </c>
      <c r="N269" s="122"/>
      <c r="O269" s="123"/>
    </row>
    <row r="270" spans="1:15" s="7" customFormat="1" ht="38.25" customHeight="1" x14ac:dyDescent="0.25">
      <c r="A270" s="24">
        <v>261</v>
      </c>
      <c r="B270" s="25" t="s">
        <v>967</v>
      </c>
      <c r="C270" s="70" t="s">
        <v>968</v>
      </c>
      <c r="D270" s="24" t="s">
        <v>12</v>
      </c>
      <c r="E270" s="24" t="s">
        <v>12</v>
      </c>
      <c r="F270" s="106">
        <v>5</v>
      </c>
      <c r="G270" s="111"/>
      <c r="H270" s="71"/>
      <c r="I270" s="29">
        <f t="shared" si="20"/>
        <v>0</v>
      </c>
      <c r="J270" s="112">
        <f t="shared" si="21"/>
        <v>0</v>
      </c>
      <c r="K270" s="118">
        <f t="shared" si="22"/>
        <v>0</v>
      </c>
      <c r="L270" s="29">
        <f t="shared" si="23"/>
        <v>0</v>
      </c>
      <c r="M270" s="112">
        <f t="shared" si="24"/>
        <v>0</v>
      </c>
      <c r="N270" s="122"/>
      <c r="O270" s="123"/>
    </row>
    <row r="271" spans="1:15" s="7" customFormat="1" ht="29.25" customHeight="1" x14ac:dyDescent="0.25">
      <c r="A271" s="24">
        <v>262</v>
      </c>
      <c r="B271" s="25" t="s">
        <v>969</v>
      </c>
      <c r="C271" s="70" t="s">
        <v>970</v>
      </c>
      <c r="D271" s="24" t="s">
        <v>12</v>
      </c>
      <c r="E271" s="24" t="s">
        <v>12</v>
      </c>
      <c r="F271" s="106">
        <v>8</v>
      </c>
      <c r="G271" s="111"/>
      <c r="H271" s="71"/>
      <c r="I271" s="29">
        <f t="shared" si="20"/>
        <v>0</v>
      </c>
      <c r="J271" s="112">
        <f t="shared" si="21"/>
        <v>0</v>
      </c>
      <c r="K271" s="118">
        <f t="shared" si="22"/>
        <v>0</v>
      </c>
      <c r="L271" s="29">
        <f t="shared" si="23"/>
        <v>0</v>
      </c>
      <c r="M271" s="112">
        <f t="shared" si="24"/>
        <v>0</v>
      </c>
      <c r="N271" s="122"/>
      <c r="O271" s="123"/>
    </row>
    <row r="272" spans="1:15" s="7" customFormat="1" ht="25.5" customHeight="1" x14ac:dyDescent="0.25">
      <c r="A272" s="24">
        <v>263</v>
      </c>
      <c r="B272" s="25" t="s">
        <v>971</v>
      </c>
      <c r="C272" s="70" t="s">
        <v>972</v>
      </c>
      <c r="D272" s="24" t="s">
        <v>12</v>
      </c>
      <c r="E272" s="24" t="s">
        <v>12</v>
      </c>
      <c r="F272" s="106">
        <v>8</v>
      </c>
      <c r="G272" s="111"/>
      <c r="H272" s="71"/>
      <c r="I272" s="29">
        <f t="shared" si="20"/>
        <v>0</v>
      </c>
      <c r="J272" s="112">
        <f t="shared" si="21"/>
        <v>0</v>
      </c>
      <c r="K272" s="118">
        <f t="shared" si="22"/>
        <v>0</v>
      </c>
      <c r="L272" s="29">
        <f t="shared" si="23"/>
        <v>0</v>
      </c>
      <c r="M272" s="112">
        <f t="shared" si="24"/>
        <v>0</v>
      </c>
      <c r="N272" s="122"/>
      <c r="O272" s="123"/>
    </row>
    <row r="273" spans="1:15" s="7" customFormat="1" ht="28.5" customHeight="1" x14ac:dyDescent="0.25">
      <c r="A273" s="24">
        <v>264</v>
      </c>
      <c r="B273" s="25" t="s">
        <v>973</v>
      </c>
      <c r="C273" s="70" t="s">
        <v>974</v>
      </c>
      <c r="D273" s="24" t="s">
        <v>12</v>
      </c>
      <c r="E273" s="24" t="s">
        <v>12</v>
      </c>
      <c r="F273" s="106">
        <v>8</v>
      </c>
      <c r="G273" s="111"/>
      <c r="H273" s="71"/>
      <c r="I273" s="29">
        <f t="shared" si="20"/>
        <v>0</v>
      </c>
      <c r="J273" s="112">
        <f t="shared" si="21"/>
        <v>0</v>
      </c>
      <c r="K273" s="118">
        <f t="shared" si="22"/>
        <v>0</v>
      </c>
      <c r="L273" s="29">
        <f t="shared" si="23"/>
        <v>0</v>
      </c>
      <c r="M273" s="112">
        <f t="shared" si="24"/>
        <v>0</v>
      </c>
      <c r="N273" s="122"/>
      <c r="O273" s="123"/>
    </row>
    <row r="274" spans="1:15" s="7" customFormat="1" ht="31.5" customHeight="1" x14ac:dyDescent="0.25">
      <c r="A274" s="24">
        <v>265</v>
      </c>
      <c r="B274" s="25" t="s">
        <v>973</v>
      </c>
      <c r="C274" s="70" t="s">
        <v>974</v>
      </c>
      <c r="D274" s="24" t="s">
        <v>12</v>
      </c>
      <c r="E274" s="24" t="s">
        <v>12</v>
      </c>
      <c r="F274" s="106">
        <v>8</v>
      </c>
      <c r="G274" s="111"/>
      <c r="H274" s="71"/>
      <c r="I274" s="29">
        <f t="shared" si="20"/>
        <v>0</v>
      </c>
      <c r="J274" s="112">
        <f t="shared" si="21"/>
        <v>0</v>
      </c>
      <c r="K274" s="118">
        <f t="shared" si="22"/>
        <v>0</v>
      </c>
      <c r="L274" s="29">
        <f t="shared" si="23"/>
        <v>0</v>
      </c>
      <c r="M274" s="112">
        <f t="shared" si="24"/>
        <v>0</v>
      </c>
      <c r="N274" s="122"/>
      <c r="O274" s="123"/>
    </row>
    <row r="275" spans="1:15" s="7" customFormat="1" ht="40.5" customHeight="1" x14ac:dyDescent="0.25">
      <c r="A275" s="24">
        <v>266</v>
      </c>
      <c r="B275" s="25" t="s">
        <v>975</v>
      </c>
      <c r="C275" s="70" t="s">
        <v>976</v>
      </c>
      <c r="D275" s="24" t="s">
        <v>12</v>
      </c>
      <c r="E275" s="24" t="s">
        <v>12</v>
      </c>
      <c r="F275" s="106">
        <v>1</v>
      </c>
      <c r="G275" s="111"/>
      <c r="H275" s="71"/>
      <c r="I275" s="29">
        <f t="shared" si="20"/>
        <v>0</v>
      </c>
      <c r="J275" s="112">
        <f t="shared" si="21"/>
        <v>0</v>
      </c>
      <c r="K275" s="118">
        <f t="shared" si="22"/>
        <v>0</v>
      </c>
      <c r="L275" s="29">
        <f t="shared" si="23"/>
        <v>0</v>
      </c>
      <c r="M275" s="112">
        <f t="shared" si="24"/>
        <v>0</v>
      </c>
      <c r="N275" s="122"/>
      <c r="O275" s="123"/>
    </row>
    <row r="276" spans="1:15" ht="51.75" thickBot="1" x14ac:dyDescent="0.3">
      <c r="A276" s="24">
        <v>267</v>
      </c>
      <c r="B276" s="69" t="s">
        <v>977</v>
      </c>
      <c r="C276" s="70" t="s">
        <v>978</v>
      </c>
      <c r="D276" s="24" t="s">
        <v>12</v>
      </c>
      <c r="E276" s="24" t="s">
        <v>12</v>
      </c>
      <c r="F276" s="106">
        <v>30</v>
      </c>
      <c r="G276" s="113"/>
      <c r="H276" s="114"/>
      <c r="I276" s="115">
        <f t="shared" si="20"/>
        <v>0</v>
      </c>
      <c r="J276" s="116">
        <f t="shared" si="21"/>
        <v>0</v>
      </c>
      <c r="K276" s="119">
        <f t="shared" si="22"/>
        <v>0</v>
      </c>
      <c r="L276" s="115">
        <f t="shared" si="23"/>
        <v>0</v>
      </c>
      <c r="M276" s="116">
        <f t="shared" si="24"/>
        <v>0</v>
      </c>
      <c r="N276" s="124"/>
      <c r="O276" s="125"/>
    </row>
    <row r="277" spans="1:15" ht="15.75" thickBot="1" x14ac:dyDescent="0.3"/>
    <row r="278" spans="1:15" ht="54.75" customHeight="1" thickBot="1" x14ac:dyDescent="0.3">
      <c r="G278" s="93" t="s">
        <v>1090</v>
      </c>
      <c r="H278" s="94"/>
      <c r="I278" s="95"/>
      <c r="J278" s="96">
        <f>SUM(K10:K276)</f>
        <v>0</v>
      </c>
      <c r="K278" s="97"/>
      <c r="M278" s="68">
        <f>SUM(M10:M276)</f>
        <v>0</v>
      </c>
      <c r="N278" s="98" t="s">
        <v>1091</v>
      </c>
      <c r="O278" s="99"/>
    </row>
    <row r="280" spans="1:15" x14ac:dyDescent="0.25">
      <c r="G280" s="87" t="s">
        <v>1086</v>
      </c>
      <c r="H280" s="87"/>
      <c r="I280" s="87"/>
      <c r="J280" s="87"/>
      <c r="M280" s="88" t="s">
        <v>1087</v>
      </c>
      <c r="N280" s="88"/>
      <c r="O280" s="88"/>
    </row>
    <row r="281" spans="1:15" ht="43.5" customHeight="1" x14ac:dyDescent="0.25">
      <c r="M281" s="89" t="s">
        <v>1088</v>
      </c>
      <c r="N281" s="89"/>
      <c r="O281" s="89"/>
    </row>
  </sheetData>
  <mergeCells count="16">
    <mergeCell ref="G280:J280"/>
    <mergeCell ref="M280:O280"/>
    <mergeCell ref="M281:O281"/>
    <mergeCell ref="A8:F8"/>
    <mergeCell ref="G8:J8"/>
    <mergeCell ref="K8:M8"/>
    <mergeCell ref="N8:O8"/>
    <mergeCell ref="G278:I278"/>
    <mergeCell ref="J278:K278"/>
    <mergeCell ref="N278:O278"/>
    <mergeCell ref="M7:P7"/>
    <mergeCell ref="A1:G1"/>
    <mergeCell ref="A2:G2"/>
    <mergeCell ref="A3:G3"/>
    <mergeCell ref="A5:B5"/>
    <mergeCell ref="A6:B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Bežne dostupné  nižšej čistoty</vt:lpstr>
      <vt:lpstr>Protilátky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2020-02-24T08:32:07Z</dcterms:modified>
</cp:coreProperties>
</file>