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7" i="1" l="1"/>
  <c r="H67" i="1" s="1"/>
  <c r="I67" i="1" s="1"/>
  <c r="F62" i="1" l="1"/>
  <c r="H62" i="1" l="1"/>
  <c r="I62" i="1" s="1"/>
  <c r="F54" i="1"/>
  <c r="H54" i="1" l="1"/>
  <c r="I54" i="1" s="1"/>
  <c r="F74" i="1"/>
  <c r="H74" i="1" l="1"/>
  <c r="I74" i="1" s="1"/>
  <c r="F78" i="1"/>
  <c r="F77" i="1"/>
  <c r="H77" i="1" s="1"/>
  <c r="F76" i="1"/>
  <c r="H76" i="1" s="1"/>
  <c r="I76" i="1" s="1"/>
  <c r="F75" i="1"/>
  <c r="F73" i="1"/>
  <c r="H73" i="1" s="1"/>
  <c r="F72" i="1"/>
  <c r="H72" i="1" s="1"/>
  <c r="I72" i="1" s="1"/>
  <c r="F71" i="1"/>
  <c r="H71" i="1" s="1"/>
  <c r="F70" i="1"/>
  <c r="F69" i="1"/>
  <c r="F68" i="1"/>
  <c r="F66" i="1"/>
  <c r="F65" i="1"/>
  <c r="F64" i="1"/>
  <c r="F63" i="1"/>
  <c r="F61" i="1"/>
  <c r="F60" i="1"/>
  <c r="F59" i="1"/>
  <c r="H59" i="1" s="1"/>
  <c r="I59" i="1" s="1"/>
  <c r="F53" i="1"/>
  <c r="H53" i="1" s="1"/>
  <c r="H65" i="1" l="1"/>
  <c r="I65" i="1" s="1"/>
  <c r="H63" i="1"/>
  <c r="I63" i="1" s="1"/>
  <c r="I73" i="1"/>
  <c r="H64" i="1"/>
  <c r="I64" i="1" s="1"/>
  <c r="I77" i="1"/>
  <c r="H70" i="1"/>
  <c r="I70" i="1" s="1"/>
  <c r="H68" i="1"/>
  <c r="I68" i="1" s="1"/>
  <c r="I71" i="1"/>
  <c r="H60" i="1"/>
  <c r="I60" i="1" s="1"/>
  <c r="H66" i="1"/>
  <c r="I66" i="1" s="1"/>
  <c r="H75" i="1"/>
  <c r="I75" i="1" s="1"/>
  <c r="H61" i="1"/>
  <c r="I61" i="1" s="1"/>
  <c r="H69" i="1"/>
  <c r="I69" i="1" s="1"/>
  <c r="H78" i="1"/>
  <c r="I78" i="1" s="1"/>
  <c r="I53" i="1"/>
  <c r="F52" i="1"/>
  <c r="H52" i="1" l="1"/>
  <c r="I52" i="1" s="1"/>
  <c r="F51" i="1"/>
  <c r="H51" i="1" s="1"/>
  <c r="I51" i="1" s="1"/>
  <c r="F50" i="1"/>
  <c r="H50" i="1" s="1"/>
  <c r="I50" i="1" s="1"/>
  <c r="F49" i="1"/>
  <c r="F48" i="1"/>
  <c r="H48" i="1" s="1"/>
  <c r="I48" i="1" s="1"/>
  <c r="H49" i="1" l="1"/>
  <c r="I49" i="1" s="1"/>
  <c r="F44" i="1"/>
  <c r="F40" i="1"/>
  <c r="F36" i="1"/>
  <c r="H36" i="1" s="1"/>
  <c r="I36" i="1" s="1"/>
  <c r="F35" i="1"/>
  <c r="H35" i="1" s="1"/>
  <c r="I35" i="1" s="1"/>
  <c r="F31" i="1"/>
  <c r="H31" i="1" s="1"/>
  <c r="F27" i="1"/>
  <c r="H27" i="1" s="1"/>
  <c r="I27" i="1" s="1"/>
  <c r="F23" i="1"/>
  <c r="H23" i="1" s="1"/>
  <c r="I23" i="1" s="1"/>
  <c r="F19" i="1"/>
  <c r="F15" i="1"/>
  <c r="H15" i="1" s="1"/>
  <c r="I15" i="1" s="1"/>
  <c r="F14" i="1"/>
  <c r="F10" i="1"/>
  <c r="F6" i="1"/>
  <c r="F80" i="1" l="1"/>
  <c r="H80" i="1" s="1"/>
  <c r="I80" i="1" s="1"/>
  <c r="H6" i="1"/>
  <c r="I6" i="1" s="1"/>
  <c r="H40" i="1"/>
  <c r="I40" i="1" s="1"/>
  <c r="H44" i="1"/>
  <c r="I44" i="1" s="1"/>
  <c r="I31" i="1"/>
  <c r="H19" i="1"/>
  <c r="I19" i="1" s="1"/>
  <c r="H14" i="1"/>
  <c r="I14" i="1" s="1"/>
  <c r="H10" i="1"/>
  <c r="I10" i="1" s="1"/>
</calcChain>
</file>

<file path=xl/sharedStrings.xml><?xml version="1.0" encoding="utf-8"?>
<sst xmlns="http://schemas.openxmlformats.org/spreadsheetml/2006/main" count="242" uniqueCount="86">
  <si>
    <t>Názov položky</t>
  </si>
  <si>
    <t>Merná jednotka</t>
  </si>
  <si>
    <t>Jednotková cena v EUR bez DPH</t>
  </si>
  <si>
    <t>Sadzba DPH v %</t>
  </si>
  <si>
    <t>Výška DPH v EUR</t>
  </si>
  <si>
    <t>Cena celkom v EUR s DPH</t>
  </si>
  <si>
    <t>1.</t>
  </si>
  <si>
    <t>kus</t>
  </si>
  <si>
    <t xml:space="preserve"> 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</si>
  <si>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</si>
  <si>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</si>
  <si>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</si>
  <si>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</si>
  <si>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</si>
  <si>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</si>
  <si>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</si>
  <si>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</si>
  <si>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</si>
  <si>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</si>
  <si>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</si>
  <si>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</si>
  <si>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</si>
  <si>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</si>
  <si>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</si>
  <si>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Tabuľka č. 1: OSOBNÝ AUTOMOBIL SKUPINA I. </t>
  </si>
  <si>
    <t>Tabuľka č. 2: OSOBNÝ AUTOMOBIL SKUPINA I. – KAROSÉRIA</t>
  </si>
  <si>
    <t>Pol. č.</t>
  </si>
  <si>
    <t>Tabuľka č.3: OSOBNÝ AUTOMOBIL SKUPINA I. – MOTOR</t>
  </si>
  <si>
    <t xml:space="preserve">Tabuľka č. 4: OSOBNÝ AUTOMOBIL SKUPINA I. - PREVODOVKA </t>
  </si>
  <si>
    <t>Tabuľka č. 5: OSOBNÝ AUTOMOBIL SKUPINA I. - POHON KOLIES 4x4</t>
  </si>
  <si>
    <r>
      <rPr>
        <b/>
        <sz val="11"/>
        <color theme="1"/>
        <rFont val="Arial Narrow"/>
        <family val="2"/>
        <charset val="238"/>
      </rPr>
      <t>SKUPINA I.</t>
    </r>
    <r>
      <rPr>
        <sz val="11"/>
        <color theme="1"/>
        <rFont val="Arial Narrow"/>
        <family val="2"/>
        <charset val="238"/>
      </rPr>
      <t xml:space="preserve">
POVINNÉ
Príplatok za pohon kolies 4x4</t>
    </r>
  </si>
  <si>
    <t xml:space="preserve">Tabuľka č. 6: OSOBNÝ AUTOMOBIL SKUPINA II. </t>
  </si>
  <si>
    <t>Tabuľka č. 7: OSOBNÝ AUTOMOBIL SKUPINA II. – KAROSÉRIA</t>
  </si>
  <si>
    <t>Tabuľka č.8: OSOBNÝ AUTOMOBIL SKUPINA II. – MOTOR</t>
  </si>
  <si>
    <t xml:space="preserve">Tabuľka č. 9: OSOBNÝ AUTOMOBIL SKUPINA II. - PREVODOVKA </t>
  </si>
  <si>
    <t>Tabuľka č. 10: OSOBNÝ AUTOMOBIL SKUPINA II. - POHON KOLIES 4x4</t>
  </si>
  <si>
    <t>Cena celkom v EUR bez DPH</t>
  </si>
  <si>
    <t>Počet</t>
  </si>
  <si>
    <t>Súprava</t>
  </si>
  <si>
    <r>
      <rPr>
        <b/>
        <sz val="11"/>
        <color theme="1"/>
        <rFont val="Arial Narrow"/>
        <family val="2"/>
        <charset val="238"/>
      </rPr>
      <t>SKUPINA I. a II.</t>
    </r>
    <r>
      <rPr>
        <sz val="11"/>
        <color theme="1"/>
        <rFont val="Arial Narrow"/>
        <family val="2"/>
        <charset val="238"/>
      </rPr>
      <t xml:space="preserve">
Príplatková farba (uviesť aj odtiene)</t>
    </r>
  </si>
  <si>
    <r>
      <rPr>
        <b/>
        <sz val="11"/>
        <color theme="1"/>
        <rFont val="Arial Narrow"/>
        <family val="2"/>
        <charset val="238"/>
      </rPr>
      <t>SKUPINA I. a II.</t>
    </r>
    <r>
      <rPr>
        <sz val="11"/>
        <color theme="1"/>
        <rFont val="Arial Narrow"/>
        <family val="2"/>
        <charset val="238"/>
      </rPr>
      <t xml:space="preserve">
Metalická/perleťová farba</t>
    </r>
  </si>
  <si>
    <r>
      <rPr>
        <b/>
        <sz val="11"/>
        <color theme="1"/>
        <rFont val="Arial Narrow"/>
        <family val="2"/>
        <charset val="238"/>
      </rPr>
      <t>SKUPINA I. a II.</t>
    </r>
    <r>
      <rPr>
        <sz val="11"/>
        <color theme="1"/>
        <rFont val="Arial Narrow"/>
        <family val="2"/>
        <charset val="238"/>
      </rPr>
      <t xml:space="preserve">
Alarm </t>
    </r>
  </si>
  <si>
    <r>
      <rPr>
        <b/>
        <sz val="11"/>
        <color theme="1"/>
        <rFont val="Arial Narrow"/>
        <family val="2"/>
        <charset val="238"/>
      </rPr>
      <t>SKUPINA I. a II.</t>
    </r>
    <r>
      <rPr>
        <sz val="11"/>
        <color theme="1"/>
        <rFont val="Arial Narrow"/>
        <family val="2"/>
        <charset val="238"/>
      </rPr>
      <t xml:space="preserve">
Automatická 2- zónová klimatizácia</t>
    </r>
  </si>
  <si>
    <r>
      <rPr>
        <b/>
        <sz val="11"/>
        <color theme="1"/>
        <rFont val="Arial Narrow"/>
        <family val="2"/>
        <charset val="238"/>
      </rPr>
      <t>SKUPINA I. a II.</t>
    </r>
    <r>
      <rPr>
        <sz val="11"/>
        <color theme="1"/>
        <rFont val="Arial Narrow"/>
        <family val="2"/>
        <charset val="238"/>
      </rPr>
      <t xml:space="preserve">
Xenónové svetlomety / Full LED svetlomety</t>
    </r>
  </si>
  <si>
    <r>
      <rPr>
        <b/>
        <sz val="11"/>
        <color theme="1"/>
        <rFont val="Arial Narrow"/>
        <family val="2"/>
        <charset val="238"/>
      </rPr>
      <t>SKUPINA I. a II.</t>
    </r>
    <r>
      <rPr>
        <sz val="11"/>
        <color theme="1"/>
        <rFont val="Arial Narrow"/>
        <family val="2"/>
        <charset val="238"/>
      </rPr>
      <t xml:space="preserve">
Vyhrievanie predných sedadiel</t>
    </r>
  </si>
  <si>
    <r>
      <rPr>
        <b/>
        <sz val="11"/>
        <color theme="1"/>
        <rFont val="Arial Narrow"/>
        <family val="2"/>
        <charset val="238"/>
      </rPr>
      <t>SKUPINA I. a II.</t>
    </r>
    <r>
      <rPr>
        <sz val="11"/>
        <color theme="1"/>
        <rFont val="Arial Narrow"/>
        <family val="2"/>
        <charset val="238"/>
      </rPr>
      <t xml:space="preserve">
Ďažďový a svetelný senzor</t>
    </r>
  </si>
  <si>
    <r>
      <rPr>
        <b/>
        <sz val="11"/>
        <color theme="1"/>
        <rFont val="Arial Narrow"/>
        <family val="2"/>
        <charset val="238"/>
      </rPr>
      <t>SKUPINA I. a II.</t>
    </r>
    <r>
      <rPr>
        <sz val="11"/>
        <color theme="1"/>
        <rFont val="Arial Narrow"/>
        <family val="2"/>
        <charset val="238"/>
      </rPr>
      <t xml:space="preserve">
Navigačný systém</t>
    </r>
  </si>
  <si>
    <r>
      <rPr>
        <b/>
        <sz val="11"/>
        <color theme="1"/>
        <rFont val="Arial Narrow"/>
        <family val="2"/>
        <charset val="238"/>
      </rPr>
      <t>SKUPINA I. a II.</t>
    </r>
    <r>
      <rPr>
        <sz val="11"/>
        <color theme="1"/>
        <rFont val="Arial Narrow"/>
        <family val="2"/>
        <charset val="238"/>
      </rPr>
      <t xml:space="preserve">
Disky kolies z ľahkých zliatin</t>
    </r>
  </si>
  <si>
    <r>
      <rPr>
        <b/>
        <sz val="11"/>
        <color theme="1"/>
        <rFont val="Arial Narrow"/>
        <family val="2"/>
        <charset val="238"/>
      </rPr>
      <t>SKUPINA I. a II.</t>
    </r>
    <r>
      <rPr>
        <sz val="11"/>
        <color theme="1"/>
        <rFont val="Arial Narrow"/>
        <family val="2"/>
        <charset val="238"/>
      </rPr>
      <t xml:space="preserve">
Akustický parkovací systém (parkovacie senzory vzadu)</t>
    </r>
  </si>
  <si>
    <r>
      <rPr>
        <b/>
        <sz val="11"/>
        <color theme="1"/>
        <rFont val="Arial Narrow"/>
        <family val="2"/>
        <charset val="238"/>
      </rPr>
      <t>SKUPINA I. a II.</t>
    </r>
    <r>
      <rPr>
        <sz val="11"/>
        <color theme="1"/>
        <rFont val="Arial Narrow"/>
        <family val="2"/>
        <charset val="238"/>
      </rPr>
      <t xml:space="preserve">
Akustický parkovací systém (parkovacie senzory vpredu)</t>
    </r>
  </si>
  <si>
    <r>
      <rPr>
        <b/>
        <sz val="11"/>
        <color theme="1"/>
        <rFont val="Arial Narrow"/>
        <family val="2"/>
        <charset val="238"/>
      </rPr>
      <t>SKUPINA I. a II.</t>
    </r>
    <r>
      <rPr>
        <sz val="11"/>
        <color theme="1"/>
        <rFont val="Arial Narrow"/>
        <family val="2"/>
        <charset val="238"/>
      </rPr>
      <t xml:space="preserve">
Ťažné zariadenie s montážou</t>
    </r>
  </si>
  <si>
    <r>
      <rPr>
        <b/>
        <sz val="11"/>
        <color theme="1"/>
        <rFont val="Arial Narrow"/>
        <family val="2"/>
        <charset val="238"/>
      </rPr>
      <t>SKUPINA I. a II.</t>
    </r>
    <r>
      <rPr>
        <sz val="11"/>
        <color theme="1"/>
        <rFont val="Arial Narrow"/>
        <family val="2"/>
        <charset val="238"/>
      </rPr>
      <t xml:space="preserve">
Cúvacia kamera</t>
    </r>
  </si>
  <si>
    <r>
      <rPr>
        <b/>
        <sz val="11"/>
        <color theme="1"/>
        <rFont val="Arial Narrow"/>
        <family val="2"/>
        <charset val="238"/>
      </rPr>
      <t>SKUPINA I. a II.</t>
    </r>
    <r>
      <rPr>
        <sz val="11"/>
        <color theme="1"/>
        <rFont val="Arial Narrow"/>
        <family val="2"/>
        <charset val="238"/>
      </rPr>
      <t xml:space="preserve">
Systém núdzového brzdenia, systém sledovania jazdného pruhu, dynamická regulácia diaľkových svetiel, systém rozpoznávania a zobrazovania dopravných značiek, systém rozpoznania únavy vodiča, </t>
    </r>
  </si>
  <si>
    <t xml:space="preserve">Tabuľka č.11: ZVLÁŠTNE DOPLNKOVÉ PRÍSLUSLUŠENSTVO A VÝBAVA - AUTOMOBIL SKUPINY I. A AUTOMOBIL SKUPINY II. </t>
  </si>
  <si>
    <t>Tabuľka č. 12:  DOPLNKOVÉ PRÍSLUSLUŠENSTVO PRE AUTOMOBILY SKUPINY I. a II. (podkritérium d) kritéria č. 1)</t>
  </si>
  <si>
    <t>Vzor štruktúrovaného rozpočtu ceny</t>
  </si>
  <si>
    <t>Príloha č. 3 súťažných podkladov                      Štruktúrovaný rozpočet ceny</t>
  </si>
  <si>
    <r>
      <rPr>
        <b/>
        <sz val="11"/>
        <color theme="1"/>
        <rFont val="Arial Narrow"/>
        <family val="2"/>
        <charset val="238"/>
      </rPr>
      <t>SKUPINA I.</t>
    </r>
    <r>
      <rPr>
        <sz val="11"/>
        <color theme="1"/>
        <rFont val="Arial Narrow"/>
        <family val="2"/>
        <charset val="238"/>
      </rPr>
      <t xml:space="preserve">
Príplatok za karosériu vo vyhotovení  kombi</t>
    </r>
  </si>
  <si>
    <r>
      <rPr>
        <b/>
        <sz val="11"/>
        <color theme="1"/>
        <rFont val="Arial Narrow"/>
        <family val="2"/>
        <charset val="238"/>
      </rPr>
      <t>SKUPINA I.</t>
    </r>
    <r>
      <rPr>
        <sz val="11"/>
        <color theme="1"/>
        <rFont val="Arial Narrow"/>
        <family val="2"/>
        <charset val="238"/>
      </rPr>
      <t xml:space="preserve">
Príplatok za motor s výkonom vyšším ako min. 95 kW / 128 k (vrátane)</t>
    </r>
  </si>
  <si>
    <r>
      <rPr>
        <b/>
        <sz val="11"/>
        <color theme="1"/>
        <rFont val="Arial Narrow"/>
        <family val="2"/>
        <charset val="238"/>
      </rPr>
      <t>SKUPINA I.</t>
    </r>
    <r>
      <rPr>
        <sz val="11"/>
        <color theme="1"/>
        <rFont val="Arial Narrow"/>
        <family val="2"/>
        <charset val="238"/>
      </rPr>
      <t xml:space="preserve">
Príplatok za motor s výkonom vyšším ako min. 150 kW / 204 k (vrátane)</t>
    </r>
  </si>
  <si>
    <r>
      <rPr>
        <b/>
        <sz val="11"/>
        <color theme="1"/>
        <rFont val="Arial Narrow"/>
        <family val="2"/>
        <charset val="238"/>
      </rPr>
      <t>SKUPINA I.</t>
    </r>
    <r>
      <rPr>
        <sz val="11"/>
        <color theme="1"/>
        <rFont val="Arial Narrow"/>
        <family val="2"/>
        <charset val="238"/>
      </rPr>
      <t xml:space="preserve">
Príplatok za automatickú prevodovku</t>
    </r>
  </si>
  <si>
    <r>
      <rPr>
        <b/>
        <sz val="11"/>
        <color theme="1"/>
        <rFont val="Arial Narrow"/>
        <family val="2"/>
        <charset val="238"/>
      </rPr>
      <t>SKUPINA II.</t>
    </r>
    <r>
      <rPr>
        <sz val="11"/>
        <color theme="1"/>
        <rFont val="Arial Narrow"/>
        <family val="2"/>
        <charset val="238"/>
      </rPr>
      <t xml:space="preserve">
Príplatok za karosériu vo vyhotovení  kombi</t>
    </r>
  </si>
  <si>
    <r>
      <rPr>
        <b/>
        <sz val="11"/>
        <color theme="1"/>
        <rFont val="Arial Narrow"/>
        <family val="2"/>
        <charset val="238"/>
      </rPr>
      <t>SKUPINA II.</t>
    </r>
    <r>
      <rPr>
        <sz val="11"/>
        <color theme="1"/>
        <rFont val="Arial Narrow"/>
        <family val="2"/>
        <charset val="238"/>
      </rPr>
      <t xml:space="preserve">
Príplatok za motor s výkonom vyšším ako min. 95 kW / 128 k (vrátane)</t>
    </r>
  </si>
  <si>
    <r>
      <rPr>
        <b/>
        <sz val="11"/>
        <color theme="1"/>
        <rFont val="Arial Narrow"/>
        <family val="2"/>
        <charset val="238"/>
      </rPr>
      <t>SKUPINA II.</t>
    </r>
    <r>
      <rPr>
        <sz val="11"/>
        <color theme="1"/>
        <rFont val="Arial Narrow"/>
        <family val="2"/>
        <charset val="238"/>
      </rPr>
      <t xml:space="preserve">
Príplatok za motor s výkonom vyšším ako min. 130 kW / 177 k (vrátane)</t>
    </r>
  </si>
  <si>
    <r>
      <rPr>
        <b/>
        <sz val="11"/>
        <color theme="1"/>
        <rFont val="Arial Narrow"/>
        <family val="2"/>
        <charset val="238"/>
      </rPr>
      <t>SKUPINA II.</t>
    </r>
    <r>
      <rPr>
        <sz val="11"/>
        <color theme="1"/>
        <rFont val="Arial Narrow"/>
        <family val="2"/>
        <charset val="238"/>
      </rPr>
      <t xml:space="preserve">
Príplatok za automatickú prevodovku</t>
    </r>
  </si>
  <si>
    <r>
      <rPr>
        <b/>
        <sz val="11"/>
        <color theme="1"/>
        <rFont val="Arial Narrow"/>
        <family val="2"/>
        <charset val="238"/>
      </rPr>
      <t>SKUPINA II.</t>
    </r>
    <r>
      <rPr>
        <sz val="11"/>
        <color theme="1"/>
        <rFont val="Arial Narrow"/>
        <family val="2"/>
        <charset val="238"/>
      </rPr>
      <t xml:space="preserve">
Príplatok za pohon kolies 4x4</t>
    </r>
  </si>
  <si>
    <r>
      <rPr>
        <b/>
        <sz val="11"/>
        <color rgb="FF000000"/>
        <rFont val="Arial Narrow"/>
        <family val="2"/>
        <charset val="238"/>
      </rPr>
      <t>SKUPINA I. a II.</t>
    </r>
    <r>
      <rPr>
        <sz val="11"/>
        <color rgb="FF000000"/>
        <rFont val="Arial Narrow"/>
        <family val="2"/>
        <charset val="238"/>
      </rPr>
      <t xml:space="preserve">
</t>
    </r>
    <r>
      <rPr>
        <b/>
        <sz val="11"/>
        <color rgb="FF000000"/>
        <rFont val="Arial Narrow"/>
        <family val="2"/>
        <charset val="238"/>
      </rPr>
      <t>Príprava na montáž rádiostanice</t>
    </r>
    <r>
      <rPr>
        <sz val="11"/>
        <color rgb="FF000000"/>
        <rFont val="Arial Narrow"/>
        <family val="2"/>
        <charset val="238"/>
      </rPr>
      <t xml:space="preserve">
V rozsahu podľa písm. </t>
    </r>
    <r>
      <rPr>
        <b/>
        <sz val="11"/>
        <color rgb="FF000000"/>
        <rFont val="Arial Narrow"/>
        <family val="2"/>
        <charset val="238"/>
      </rPr>
      <t>A)</t>
    </r>
    <r>
      <rPr>
        <sz val="11"/>
        <color rgb="FF000000"/>
        <rFont val="Arial Narrow"/>
        <family val="2"/>
        <charset val="238"/>
      </rPr>
      <t xml:space="preserve"> opisu predmetu zákazky uvedeného v prílohe č. 1 predmetných súťažných podkladov, ktorá sa stane prílohou č. 1 rámcovej dohody.</t>
    </r>
  </si>
  <si>
    <r>
      <rPr>
        <b/>
        <sz val="11"/>
        <color rgb="FF000000"/>
        <rFont val="Arial Narrow"/>
        <family val="2"/>
        <charset val="238"/>
      </rPr>
      <t>SKUPINA I. a II.</t>
    </r>
    <r>
      <rPr>
        <sz val="11"/>
        <color rgb="FF000000"/>
        <rFont val="Arial Narrow"/>
        <family val="2"/>
        <charset val="238"/>
      </rPr>
      <t xml:space="preserve">
POLICAJNÝ ZBOR – POLEPY NA VOZIDLO
V rozsahu podľa písm. </t>
    </r>
    <r>
      <rPr>
        <b/>
        <sz val="11"/>
        <color rgb="FF000000"/>
        <rFont val="Arial Narrow"/>
        <family val="2"/>
        <charset val="238"/>
      </rPr>
      <t>B)</t>
    </r>
    <r>
      <rPr>
        <sz val="11"/>
        <color rgb="FF000000"/>
        <rFont val="Arial Narrow"/>
        <family val="2"/>
        <charset val="238"/>
      </rPr>
      <t xml:space="preserve"> opisu predmetu zákazky uvedeného v prílohe č. 1 predmetných súťažných podkladov, ktorá sa stane prílohou č. 1 rámcovej dohody.</t>
    </r>
  </si>
  <si>
    <t xml:space="preserve">Maximálna celková cena za dodanie požadovaného predmetu zákazky </t>
  </si>
  <si>
    <r>
      <rPr>
        <b/>
        <sz val="11"/>
        <rFont val="Arial Narrow"/>
        <family val="2"/>
        <charset val="238"/>
      </rPr>
      <t>SKUPINA I. a II</t>
    </r>
    <r>
      <rPr>
        <sz val="11"/>
        <rFont val="Arial Narrow"/>
        <family val="2"/>
        <charset val="238"/>
      </rPr>
      <t>.
Kožené sedadlá</t>
    </r>
  </si>
  <si>
    <r>
      <rPr>
        <b/>
        <sz val="11"/>
        <color rgb="FF000000"/>
        <rFont val="Arial Narrow"/>
        <family val="2"/>
        <charset val="238"/>
      </rPr>
      <t>SKUPINA I. a II.</t>
    </r>
    <r>
      <rPr>
        <sz val="11"/>
        <color rgb="FF000000"/>
        <rFont val="Arial Narrow"/>
        <family val="2"/>
        <charset val="238"/>
      </rPr>
      <t xml:space="preserve">
POLICAJNÝ ZBOR – VÝSTRAŽNÉ ZARIADENIA LEN PRE POLICAJNÝ ZBOR
</t>
    </r>
    <r>
      <rPr>
        <b/>
        <sz val="11"/>
        <color rgb="FF000000"/>
        <rFont val="Arial Narrow"/>
        <family val="2"/>
        <charset val="238"/>
      </rPr>
      <t>Zvláštne zvukové a svetelné výstražné zariadenia pre skrytú montáž</t>
    </r>
    <r>
      <rPr>
        <sz val="11"/>
        <color rgb="FF000000"/>
        <rFont val="Arial Narrow"/>
        <family val="2"/>
        <charset val="238"/>
      </rPr>
      <t xml:space="preserve">
V rozsahu podľa písm. </t>
    </r>
    <r>
      <rPr>
        <b/>
        <sz val="11"/>
        <color rgb="FF000000"/>
        <rFont val="Arial Narrow"/>
        <family val="2"/>
        <charset val="238"/>
      </rPr>
      <t>F)</t>
    </r>
    <r>
      <rPr>
        <sz val="11"/>
        <color rgb="FF000000"/>
        <rFont val="Arial Narrow"/>
        <family val="2"/>
        <charset val="238"/>
      </rPr>
      <t xml:space="preserve"> opisu predmetu zákazky uvedeného v prílohe č. 1 predmetných súťažných podkladov, ktorá sa stane prílohou č. 1 rámcovej dohody.</t>
    </r>
  </si>
  <si>
    <r>
      <rPr>
        <b/>
        <sz val="11"/>
        <color rgb="FF000000"/>
        <rFont val="Arial Narrow"/>
        <family val="2"/>
        <charset val="238"/>
      </rPr>
      <t>SKUPINA I. a II.</t>
    </r>
    <r>
      <rPr>
        <sz val="11"/>
        <color rgb="FF000000"/>
        <rFont val="Arial Narrow"/>
        <family val="2"/>
        <charset val="238"/>
      </rPr>
      <t xml:space="preserve">
POLICAJNÝ ZBOR – VÝSTRAŽNÉ ZARIADENIA LEN PRE POLICAJNÝ ZBOR
</t>
    </r>
    <r>
      <rPr>
        <b/>
        <sz val="11"/>
        <color rgb="FF000000"/>
        <rFont val="Arial Narrow"/>
        <family val="2"/>
        <charset val="238"/>
      </rPr>
      <t>Doplnkové svetelné výstražné zariadenia</t>
    </r>
    <r>
      <rPr>
        <sz val="11"/>
        <color rgb="FF000000"/>
        <rFont val="Arial Narrow"/>
        <family val="2"/>
        <charset val="238"/>
      </rPr>
      <t xml:space="preserve">
V rozsahu podľa písm. </t>
    </r>
    <r>
      <rPr>
        <b/>
        <sz val="11"/>
        <color rgb="FF000000"/>
        <rFont val="Arial Narrow"/>
        <family val="2"/>
        <charset val="238"/>
      </rPr>
      <t>E)</t>
    </r>
    <r>
      <rPr>
        <sz val="11"/>
        <color rgb="FF000000"/>
        <rFont val="Arial Narrow"/>
        <family val="2"/>
        <charset val="238"/>
      </rPr>
      <t xml:space="preserve"> opisu predmetu zákazky uvedeného v prílohe č. 1 predmetných súťažných podkladov, ktorá sa stane prílohou č. 1 rámcovej dohody.</t>
    </r>
  </si>
  <si>
    <r>
      <rPr>
        <b/>
        <sz val="11"/>
        <color rgb="FF000000"/>
        <rFont val="Arial Narrow"/>
        <family val="2"/>
        <charset val="238"/>
      </rPr>
      <t>SKUPINA I. a II.</t>
    </r>
    <r>
      <rPr>
        <sz val="11"/>
        <color rgb="FF000000"/>
        <rFont val="Arial Narrow"/>
        <family val="2"/>
        <charset val="238"/>
      </rPr>
      <t xml:space="preserve">
HASIČSKÝ A ZÁCHRANNÝ ZBOR – POLEPY
</t>
    </r>
    <r>
      <rPr>
        <b/>
        <sz val="11"/>
        <color rgb="FF000000"/>
        <rFont val="Arial Narrow"/>
        <family val="2"/>
        <charset val="238"/>
      </rPr>
      <t>Polep na vozidlo</t>
    </r>
    <r>
      <rPr>
        <sz val="11"/>
        <color rgb="FF000000"/>
        <rFont val="Arial Narrow"/>
        <family val="2"/>
        <charset val="238"/>
      </rPr>
      <t xml:space="preserve">
V rozsahu podľa písm. </t>
    </r>
    <r>
      <rPr>
        <b/>
        <sz val="11"/>
        <color rgb="FF000000"/>
        <rFont val="Arial Narrow"/>
        <family val="2"/>
        <charset val="238"/>
      </rPr>
      <t>C)</t>
    </r>
    <r>
      <rPr>
        <sz val="11"/>
        <color rgb="FF000000"/>
        <rFont val="Arial Narrow"/>
        <family val="2"/>
        <charset val="238"/>
      </rPr>
      <t xml:space="preserve"> opisu predmetu zákazky uvedeného v prílohe č. 1 predmetných súťažných podkladov, ktorá sa stane prílohou č. 1 rámcovej dohody.</t>
    </r>
  </si>
  <si>
    <r>
      <rPr>
        <b/>
        <sz val="11"/>
        <color rgb="FF000000"/>
        <rFont val="Arial Narrow"/>
        <family val="2"/>
        <charset val="238"/>
      </rPr>
      <t>SKUPINA I. a II.</t>
    </r>
    <r>
      <rPr>
        <sz val="11"/>
        <color rgb="FF000000"/>
        <rFont val="Arial Narrow"/>
        <family val="2"/>
        <charset val="238"/>
      </rPr>
      <t xml:space="preserve">
POLICAJNÝ ZBOR/
HASIČSKÝ A ZÁCHRANNÝ ZBOR – VÝSTRAŽNÉ ZARIADENIA
</t>
    </r>
    <r>
      <rPr>
        <b/>
        <sz val="11"/>
        <color rgb="FF000000"/>
        <rFont val="Arial Narrow"/>
        <family val="2"/>
        <charset val="238"/>
      </rPr>
      <t>Svetelné a zvukové výstražné zariadenie s určením pre Policajný zbor a Hasičský a záchranný zbor</t>
    </r>
    <r>
      <rPr>
        <sz val="11"/>
        <color rgb="FF000000"/>
        <rFont val="Arial Narrow"/>
        <family val="2"/>
        <charset val="238"/>
      </rPr>
      <t xml:space="preserve"> 
V rozsahu podľa písm. </t>
    </r>
    <r>
      <rPr>
        <b/>
        <sz val="11"/>
        <color rgb="FF000000"/>
        <rFont val="Arial Narrow"/>
        <family val="2"/>
        <charset val="238"/>
      </rPr>
      <t>D)</t>
    </r>
    <r>
      <rPr>
        <sz val="11"/>
        <color rgb="FF000000"/>
        <rFont val="Arial Narrow"/>
        <family val="2"/>
        <charset val="238"/>
      </rPr>
      <t xml:space="preserve"> opisu predmetu zákazky uvedeného v prílohe č. 1 predmetných súťažných podkladov, ktorá sa stane prílohou č. 1 rámcovej dohody.</t>
    </r>
  </si>
  <si>
    <r>
      <rPr>
        <b/>
        <sz val="11"/>
        <color rgb="FF000000"/>
        <rFont val="Arial Narrow"/>
        <family val="2"/>
        <charset val="238"/>
      </rPr>
      <t xml:space="preserve">SKUPINA I. </t>
    </r>
    <r>
      <rPr>
        <sz val="11"/>
        <color rgb="FF000000"/>
        <rFont val="Arial Narrow"/>
        <family val="2"/>
        <charset val="238"/>
      </rPr>
      <t xml:space="preserve">
Osobný automobil nižšej strednej triedy vo vyhotovení hatchback </t>
    </r>
    <r>
      <rPr>
        <sz val="11"/>
        <rFont val="Arial Narrow"/>
        <family val="2"/>
        <charset val="238"/>
      </rPr>
      <t>/ liftback</t>
    </r>
    <r>
      <rPr>
        <sz val="11"/>
        <color rgb="FF000000"/>
        <rFont val="Arial Narrow"/>
        <family val="2"/>
        <charset val="238"/>
      </rPr>
      <t xml:space="preserve">  so zážihovým benzínovým motorom </t>
    </r>
  </si>
  <si>
    <r>
      <rPr>
        <b/>
        <sz val="11"/>
        <color rgb="FF000000"/>
        <rFont val="Arial Narrow"/>
        <family val="2"/>
        <charset val="238"/>
      </rPr>
      <t xml:space="preserve">SKUPINA II. </t>
    </r>
    <r>
      <rPr>
        <sz val="11"/>
        <color rgb="FF000000"/>
        <rFont val="Arial Narrow"/>
        <family val="2"/>
        <charset val="238"/>
      </rPr>
      <t xml:space="preserve">
Osobný automobil nižšej strednej triedy vo vyhotovení hatchback</t>
    </r>
    <r>
      <rPr>
        <sz val="11"/>
        <rFont val="Arial Narrow"/>
        <family val="2"/>
        <charset val="238"/>
      </rPr>
      <t xml:space="preserve"> / liftback</t>
    </r>
    <r>
      <rPr>
        <sz val="11"/>
        <color rgb="FFFF0000"/>
        <rFont val="Arial Narrow"/>
        <family val="2"/>
        <charset val="238"/>
      </rPr>
      <t xml:space="preserve"> </t>
    </r>
    <r>
      <rPr>
        <sz val="11"/>
        <color rgb="FF000000"/>
        <rFont val="Arial Narrow"/>
        <family val="2"/>
        <charset val="238"/>
      </rPr>
      <t xml:space="preserve"> so vznetovým naftovým motorom </t>
    </r>
  </si>
  <si>
    <t>9.</t>
  </si>
  <si>
    <t>18.</t>
  </si>
  <si>
    <r>
      <rPr>
        <b/>
        <sz val="11"/>
        <color theme="1"/>
        <rFont val="Arial Narrow"/>
        <family val="2"/>
        <charset val="238"/>
      </rPr>
      <t xml:space="preserve">SKUPINA I. a II. </t>
    </r>
    <r>
      <rPr>
        <sz val="11"/>
        <color theme="1"/>
        <rFont val="Arial Narrow"/>
        <family val="2"/>
        <charset val="238"/>
      </rPr>
      <t xml:space="preserve">
Elektricky sklápateľné spätné zrkadlá</t>
    </r>
  </si>
  <si>
    <t>19.</t>
  </si>
  <si>
    <r>
      <t xml:space="preserve">SKUPINA I. a II.                                                 </t>
    </r>
    <r>
      <rPr>
        <sz val="11"/>
        <color theme="1"/>
        <rFont val="Arial Narrow"/>
        <family val="2"/>
        <charset val="238"/>
      </rPr>
      <t>Stmavené sklá Black-out.</t>
    </r>
  </si>
  <si>
    <r>
      <rPr>
        <b/>
        <sz val="11"/>
        <color theme="1"/>
        <rFont val="Arial Narrow"/>
        <family val="2"/>
        <charset val="238"/>
      </rPr>
      <t>SKUPINA I. a II.</t>
    </r>
    <r>
      <rPr>
        <sz val="11"/>
        <color theme="1"/>
        <rFont val="Arial Narrow"/>
        <family val="2"/>
        <charset val="238"/>
      </rPr>
      <t xml:space="preserve">
Stmavené zadné okná (od B stĺpika)</t>
    </r>
  </si>
  <si>
    <r>
      <rPr>
        <b/>
        <sz val="11"/>
        <rFont val="Arial Narrow"/>
        <family val="2"/>
        <charset val="238"/>
      </rPr>
      <t xml:space="preserve">SKUPINA I. a II. 
</t>
    </r>
    <r>
      <rPr>
        <sz val="11"/>
        <rFont val="Arial Narrow"/>
        <family val="2"/>
        <charset val="238"/>
      </rPr>
      <t>Adaptívny tempomat s obmedzovačom rýchlosti do 210km/h</t>
    </r>
  </si>
  <si>
    <r>
      <rPr>
        <b/>
        <sz val="11"/>
        <rFont val="Arial Narrow"/>
        <family val="2"/>
        <charset val="238"/>
      </rPr>
      <t>SKUPINA I. a II</t>
    </r>
    <r>
      <rPr>
        <sz val="11"/>
        <rFont val="Arial Narrow"/>
        <family val="2"/>
        <charset val="238"/>
      </rPr>
      <t>.
Panoramatické strešné okno</t>
    </r>
  </si>
  <si>
    <r>
      <rPr>
        <b/>
        <sz val="11"/>
        <rFont val="Arial Narrow"/>
        <family val="2"/>
        <charset val="238"/>
      </rPr>
      <t>SKUPINA I. a II.</t>
    </r>
    <r>
      <rPr>
        <sz val="11"/>
        <rFont val="Arial Narrow"/>
        <family val="2"/>
        <charset val="238"/>
      </rPr>
      <t xml:space="preserve">
POLICAJNÝ ZBOR
</t>
    </r>
    <r>
      <rPr>
        <b/>
        <sz val="11"/>
        <rFont val="Arial Narrow"/>
        <family val="2"/>
        <charset val="238"/>
      </rPr>
      <t>Poťah predných sedadiel odolný proti oderu</t>
    </r>
    <r>
      <rPr>
        <sz val="11"/>
        <rFont val="Arial Narrow"/>
        <family val="2"/>
        <charset val="238"/>
      </rPr>
      <t xml:space="preserve"> 
V rozsahu podľa písm. G</t>
    </r>
    <r>
      <rPr>
        <b/>
        <sz val="11"/>
        <rFont val="Arial Narrow"/>
        <family val="2"/>
        <charset val="238"/>
      </rPr>
      <t>)</t>
    </r>
    <r>
      <rPr>
        <sz val="11"/>
        <rFont val="Arial Narrow"/>
        <family val="2"/>
        <charset val="238"/>
      </rPr>
      <t xml:space="preserve"> opisu predmetu zákazky uvedeného v prílohe č. 1 predmetných súťažných podkladov, ktorá sa stane prílohou č. 1 rámcovej dohody.</t>
    </r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</si>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</sst>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10" fontId="1" fillId="4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4" fontId="2" fillId="3" borderId="9" xfId="0" applyNumberFormat="1" applyFont="1" applyFill="1" applyBorder="1" applyAlignment="1">
      <alignment vertical="center"/>
    </xf>
    <xf numFmtId="10" fontId="1" fillId="0" borderId="0" xfId="0" applyNumberFormat="1" applyFont="1" applyAlignment="1">
      <alignment horizontal="center" vertical="center" wrapText="1"/>
    </xf>
    <xf numFmtId="9" fontId="1" fillId="0" borderId="9" xfId="0" applyNumberFormat="1" applyFont="1" applyBorder="1" applyAlignment="1">
      <alignment vertical="center"/>
    </xf>
    <xf numFmtId="3" fontId="1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3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view="pageLayout" topLeftCell="A4" zoomScaleNormal="90" workbookViewId="0">
      <selection activeCell="F1" sqref="F1:I1"/>
    </sheetView>
  </sheetViews>
  <sheetFormatPr defaultColWidth="8.85546875" defaultRowHeight="16.5" x14ac:dyDescent="0.25"/>
  <cols>
    <col min="1" max="1" width="8.85546875" style="1"/>
    <col min="2" max="2" width="30.42578125" style="1" customWidth="1"/>
    <col min="3" max="3" width="8.85546875" style="1"/>
    <col min="4" max="4" width="10" style="1" customWidth="1"/>
    <col min="5" max="5" width="12.140625" style="1" customWidth="1"/>
    <col min="6" max="6" width="10" style="1" customWidth="1"/>
    <col min="7" max="8" width="8.85546875" style="1"/>
    <col min="9" max="9" width="13.28515625" style="1" customWidth="1"/>
    <col min="10" max="16384" width="8.85546875" style="1"/>
  </cols>
  <sheetData>
    <row r="1" spans="1:9" ht="37.35" customHeight="1" x14ac:dyDescent="0.25">
      <c r="F1" s="52" t="s">
        <v>56</v>
      </c>
      <c r="G1" s="52"/>
      <c r="H1" s="52"/>
      <c r="I1" s="52"/>
    </row>
    <row r="2" spans="1:9" x14ac:dyDescent="0.25">
      <c r="B2" s="53" t="s">
        <v>55</v>
      </c>
      <c r="C2" s="53"/>
      <c r="D2" s="53"/>
      <c r="E2" s="53"/>
      <c r="F2" s="53"/>
      <c r="G2" s="53"/>
    </row>
    <row r="4" spans="1:9" ht="17.25" thickBot="1" x14ac:dyDescent="0.3">
      <c r="A4" s="20" t="s">
        <v>24</v>
      </c>
    </row>
    <row r="5" spans="1:9" s="11" customFormat="1" ht="66.75" thickBot="1" x14ac:dyDescent="0.3">
      <c r="A5" s="4" t="s">
        <v>26</v>
      </c>
      <c r="B5" s="4" t="s">
        <v>0</v>
      </c>
      <c r="C5" s="4" t="s">
        <v>1</v>
      </c>
      <c r="D5" s="4" t="s">
        <v>37</v>
      </c>
      <c r="E5" s="4" t="s">
        <v>2</v>
      </c>
      <c r="F5" s="4" t="s">
        <v>36</v>
      </c>
      <c r="G5" s="4" t="s">
        <v>3</v>
      </c>
      <c r="H5" s="4" t="s">
        <v>4</v>
      </c>
      <c r="I5" s="4" t="s">
        <v>5</v>
      </c>
    </row>
    <row r="6" spans="1:9" ht="83.45" customHeight="1" thickBot="1" x14ac:dyDescent="0.3">
      <c r="A6" s="10" t="s">
        <v>6</v>
      </c>
      <c r="B6" s="2" t="s">
        <v>74</v>
      </c>
      <c r="C6" s="7" t="s">
        <v>7</v>
      </c>
      <c r="D6" s="25">
        <v>250</v>
      </c>
      <c r="E6" s="51"/>
      <c r="F6" s="17">
        <f>D6*E6</f>
        <v>0</v>
      </c>
      <c r="G6" s="18">
        <v>0.2</v>
      </c>
      <c r="H6" s="17">
        <f>F6*G6</f>
        <v>0</v>
      </c>
      <c r="I6" s="17">
        <f>F6+H6</f>
        <v>0</v>
      </c>
    </row>
    <row r="7" spans="1:9" ht="19.350000000000001" customHeight="1" x14ac:dyDescent="0.25">
      <c r="A7" s="1" t="s">
        <v>8</v>
      </c>
      <c r="E7" s="16"/>
      <c r="F7" s="52"/>
      <c r="G7" s="52"/>
      <c r="H7" s="52"/>
      <c r="I7" s="52"/>
    </row>
    <row r="8" spans="1:9" ht="17.25" thickBot="1" x14ac:dyDescent="0.3">
      <c r="A8" s="20" t="s">
        <v>25</v>
      </c>
    </row>
    <row r="9" spans="1:9" s="11" customFormat="1" ht="66.75" thickBot="1" x14ac:dyDescent="0.3">
      <c r="A9" s="4" t="s">
        <v>26</v>
      </c>
      <c r="B9" s="4" t="s">
        <v>0</v>
      </c>
      <c r="C9" s="4" t="s">
        <v>1</v>
      </c>
      <c r="D9" s="4" t="s">
        <v>37</v>
      </c>
      <c r="E9" s="4" t="s">
        <v>2</v>
      </c>
      <c r="F9" s="4" t="s">
        <v>36</v>
      </c>
      <c r="G9" s="4" t="s">
        <v>3</v>
      </c>
      <c r="H9" s="4" t="s">
        <v>4</v>
      </c>
      <c r="I9" s="4" t="s">
        <v>5</v>
      </c>
    </row>
    <row r="10" spans="1:9" ht="50.25" thickBot="1" x14ac:dyDescent="0.3">
      <c r="A10" s="7" t="s">
        <v>6</v>
      </c>
      <c r="B10" s="3" t="s">
        <v>57</v>
      </c>
      <c r="C10" s="7" t="s">
        <v>7</v>
      </c>
      <c r="D10" s="25">
        <v>200</v>
      </c>
      <c r="E10" s="8"/>
      <c r="F10" s="8">
        <f>D10*E10</f>
        <v>0</v>
      </c>
      <c r="G10" s="9">
        <v>0.2</v>
      </c>
      <c r="H10" s="8">
        <f>F10*G10</f>
        <v>0</v>
      </c>
      <c r="I10" s="8">
        <f>F10+H10</f>
        <v>0</v>
      </c>
    </row>
    <row r="12" spans="1:9" ht="17.25" thickBot="1" x14ac:dyDescent="0.3">
      <c r="A12" s="20" t="s">
        <v>27</v>
      </c>
    </row>
    <row r="13" spans="1:9" ht="66.75" thickBot="1" x14ac:dyDescent="0.3">
      <c r="A13" s="4" t="s">
        <v>26</v>
      </c>
      <c r="B13" s="5" t="s">
        <v>0</v>
      </c>
      <c r="C13" s="5" t="s">
        <v>1</v>
      </c>
      <c r="D13" s="4" t="s">
        <v>37</v>
      </c>
      <c r="E13" s="4" t="s">
        <v>2</v>
      </c>
      <c r="F13" s="4" t="s">
        <v>36</v>
      </c>
      <c r="G13" s="4" t="s">
        <v>3</v>
      </c>
      <c r="H13" s="4" t="s">
        <v>4</v>
      </c>
      <c r="I13" s="4" t="s">
        <v>5</v>
      </c>
    </row>
    <row r="14" spans="1:9" ht="66.75" thickBot="1" x14ac:dyDescent="0.3">
      <c r="A14" s="7" t="s">
        <v>6</v>
      </c>
      <c r="B14" s="3" t="s">
        <v>58</v>
      </c>
      <c r="C14" s="7" t="s">
        <v>7</v>
      </c>
      <c r="D14" s="25">
        <v>125</v>
      </c>
      <c r="E14" s="8"/>
      <c r="F14" s="8">
        <f>D14*E14</f>
        <v>0</v>
      </c>
      <c r="G14" s="9">
        <v>0.2</v>
      </c>
      <c r="H14" s="8">
        <f>F14*G14</f>
        <v>0</v>
      </c>
      <c r="I14" s="8">
        <f>F14+H14</f>
        <v>0</v>
      </c>
    </row>
    <row r="15" spans="1:9" ht="66.75" thickBot="1" x14ac:dyDescent="0.3">
      <c r="A15" s="7" t="s">
        <v>9</v>
      </c>
      <c r="B15" s="6" t="s">
        <v>59</v>
      </c>
      <c r="C15" s="7" t="s">
        <v>7</v>
      </c>
      <c r="D15" s="25">
        <v>125</v>
      </c>
      <c r="E15" s="8"/>
      <c r="F15" s="8">
        <f>D15*E15</f>
        <v>0</v>
      </c>
      <c r="G15" s="9">
        <v>0.2</v>
      </c>
      <c r="H15" s="8">
        <f>F15*G15</f>
        <v>0</v>
      </c>
      <c r="I15" s="8">
        <f>F15+H15</f>
        <v>0</v>
      </c>
    </row>
    <row r="17" spans="1:9" ht="17.25" thickBot="1" x14ac:dyDescent="0.3">
      <c r="A17" s="20" t="s">
        <v>28</v>
      </c>
    </row>
    <row r="18" spans="1:9" ht="66.75" thickBot="1" x14ac:dyDescent="0.3">
      <c r="A18" s="4" t="s">
        <v>26</v>
      </c>
      <c r="B18" s="5" t="s">
        <v>0</v>
      </c>
      <c r="C18" s="5" t="s">
        <v>1</v>
      </c>
      <c r="D18" s="4" t="s">
        <v>37</v>
      </c>
      <c r="E18" s="4" t="s">
        <v>2</v>
      </c>
      <c r="F18" s="4" t="s">
        <v>36</v>
      </c>
      <c r="G18" s="4" t="s">
        <v>3</v>
      </c>
      <c r="H18" s="4" t="s">
        <v>4</v>
      </c>
      <c r="I18" s="4" t="s">
        <v>5</v>
      </c>
    </row>
    <row r="19" spans="1:9" ht="50.25" thickBot="1" x14ac:dyDescent="0.3">
      <c r="A19" s="7" t="s">
        <v>6</v>
      </c>
      <c r="B19" s="3" t="s">
        <v>60</v>
      </c>
      <c r="C19" s="7" t="s">
        <v>7</v>
      </c>
      <c r="D19" s="25">
        <v>100</v>
      </c>
      <c r="E19" s="8"/>
      <c r="F19" s="8">
        <f>D19*E19</f>
        <v>0</v>
      </c>
      <c r="G19" s="9">
        <v>0.2</v>
      </c>
      <c r="H19" s="8">
        <f>F19*G19</f>
        <v>0</v>
      </c>
      <c r="I19" s="8">
        <f>F19+H19</f>
        <v>0</v>
      </c>
    </row>
    <row r="20" spans="1:9" x14ac:dyDescent="0.25">
      <c r="A20" s="12"/>
      <c r="B20" s="13"/>
      <c r="C20" s="12"/>
      <c r="D20" s="14"/>
      <c r="E20" s="14"/>
      <c r="F20" s="14"/>
      <c r="G20" s="15"/>
      <c r="H20" s="14"/>
      <c r="I20" s="14"/>
    </row>
    <row r="21" spans="1:9" ht="17.25" thickBot="1" x14ac:dyDescent="0.3">
      <c r="A21" s="20" t="s">
        <v>29</v>
      </c>
    </row>
    <row r="22" spans="1:9" ht="66.75" thickBot="1" x14ac:dyDescent="0.3">
      <c r="A22" s="4" t="s">
        <v>26</v>
      </c>
      <c r="B22" s="5" t="s">
        <v>0</v>
      </c>
      <c r="C22" s="5" t="s">
        <v>1</v>
      </c>
      <c r="D22" s="4" t="s">
        <v>37</v>
      </c>
      <c r="E22" s="4" t="s">
        <v>2</v>
      </c>
      <c r="F22" s="4" t="s">
        <v>36</v>
      </c>
      <c r="G22" s="4" t="s">
        <v>3</v>
      </c>
      <c r="H22" s="4" t="s">
        <v>4</v>
      </c>
      <c r="I22" s="4" t="s">
        <v>5</v>
      </c>
    </row>
    <row r="23" spans="1:9" ht="50.25" thickBot="1" x14ac:dyDescent="0.3">
      <c r="A23" s="7" t="s">
        <v>6</v>
      </c>
      <c r="B23" s="3" t="s">
        <v>30</v>
      </c>
      <c r="C23" s="7" t="s">
        <v>7</v>
      </c>
      <c r="D23" s="25">
        <v>75</v>
      </c>
      <c r="E23" s="8"/>
      <c r="F23" s="8">
        <f>D23*E23</f>
        <v>0</v>
      </c>
      <c r="G23" s="9">
        <v>0.2</v>
      </c>
      <c r="H23" s="8">
        <f>F23*G23</f>
        <v>0</v>
      </c>
      <c r="I23" s="8">
        <f>F23+H23</f>
        <v>0</v>
      </c>
    </row>
    <row r="24" spans="1:9" x14ac:dyDescent="0.25">
      <c r="A24" s="12"/>
      <c r="B24" s="13"/>
      <c r="C24" s="12"/>
      <c r="D24" s="14"/>
      <c r="E24" s="14"/>
      <c r="F24" s="14"/>
      <c r="G24" s="15"/>
      <c r="H24" s="14"/>
      <c r="I24" s="14"/>
    </row>
    <row r="25" spans="1:9" ht="17.25" thickBot="1" x14ac:dyDescent="0.3">
      <c r="A25" s="20" t="s">
        <v>31</v>
      </c>
    </row>
    <row r="26" spans="1:9" ht="66.75" thickBot="1" x14ac:dyDescent="0.3">
      <c r="A26" s="4" t="s">
        <v>26</v>
      </c>
      <c r="B26" s="4" t="s">
        <v>0</v>
      </c>
      <c r="C26" s="4" t="s">
        <v>1</v>
      </c>
      <c r="D26" s="4" t="s">
        <v>37</v>
      </c>
      <c r="E26" s="4" t="s">
        <v>2</v>
      </c>
      <c r="F26" s="4" t="s">
        <v>36</v>
      </c>
      <c r="G26" s="4" t="s">
        <v>3</v>
      </c>
      <c r="H26" s="4" t="s">
        <v>4</v>
      </c>
      <c r="I26" s="4" t="s">
        <v>5</v>
      </c>
    </row>
    <row r="27" spans="1:9" ht="99.75" thickBot="1" x14ac:dyDescent="0.3">
      <c r="A27" s="10" t="s">
        <v>6</v>
      </c>
      <c r="B27" s="2" t="s">
        <v>75</v>
      </c>
      <c r="C27" s="7" t="s">
        <v>7</v>
      </c>
      <c r="D27" s="25">
        <v>500</v>
      </c>
      <c r="E27" s="51"/>
      <c r="F27" s="8">
        <f>D27*E27</f>
        <v>0</v>
      </c>
      <c r="G27" s="9">
        <v>0.2</v>
      </c>
      <c r="H27" s="8">
        <f>F27*G27</f>
        <v>0</v>
      </c>
      <c r="I27" s="8">
        <f>F27+H27</f>
        <v>0</v>
      </c>
    </row>
    <row r="28" spans="1:9" x14ac:dyDescent="0.25">
      <c r="A28" s="1" t="s">
        <v>8</v>
      </c>
    </row>
    <row r="29" spans="1:9" ht="17.25" thickBot="1" x14ac:dyDescent="0.3">
      <c r="A29" s="20" t="s">
        <v>32</v>
      </c>
    </row>
    <row r="30" spans="1:9" ht="66.75" thickBot="1" x14ac:dyDescent="0.3">
      <c r="A30" s="4" t="s">
        <v>26</v>
      </c>
      <c r="B30" s="4" t="s">
        <v>0</v>
      </c>
      <c r="C30" s="4" t="s">
        <v>1</v>
      </c>
      <c r="D30" s="4" t="s">
        <v>37</v>
      </c>
      <c r="E30" s="4" t="s">
        <v>2</v>
      </c>
      <c r="F30" s="4" t="s">
        <v>36</v>
      </c>
      <c r="G30" s="4" t="s">
        <v>3</v>
      </c>
      <c r="H30" s="4" t="s">
        <v>4</v>
      </c>
      <c r="I30" s="4" t="s">
        <v>5</v>
      </c>
    </row>
    <row r="31" spans="1:9" ht="66.75" thickBot="1" x14ac:dyDescent="0.3">
      <c r="A31" s="7" t="s">
        <v>6</v>
      </c>
      <c r="B31" s="3" t="s">
        <v>61</v>
      </c>
      <c r="C31" s="7" t="s">
        <v>7</v>
      </c>
      <c r="D31" s="25">
        <v>450</v>
      </c>
      <c r="E31" s="8"/>
      <c r="F31" s="8">
        <f>D31*E31</f>
        <v>0</v>
      </c>
      <c r="G31" s="9">
        <v>0.2</v>
      </c>
      <c r="H31" s="8">
        <f>F31*G31</f>
        <v>0</v>
      </c>
      <c r="I31" s="8">
        <f>F31+H31</f>
        <v>0</v>
      </c>
    </row>
    <row r="33" spans="1:9" ht="17.25" thickBot="1" x14ac:dyDescent="0.3">
      <c r="A33" s="20" t="s">
        <v>33</v>
      </c>
    </row>
    <row r="34" spans="1:9" ht="66.75" thickBot="1" x14ac:dyDescent="0.3">
      <c r="A34" s="4" t="s">
        <v>26</v>
      </c>
      <c r="B34" s="5" t="s">
        <v>0</v>
      </c>
      <c r="C34" s="5" t="s">
        <v>1</v>
      </c>
      <c r="D34" s="4" t="s">
        <v>37</v>
      </c>
      <c r="E34" s="4" t="s">
        <v>2</v>
      </c>
      <c r="F34" s="4" t="s">
        <v>36</v>
      </c>
      <c r="G34" s="4" t="s">
        <v>3</v>
      </c>
      <c r="H34" s="4" t="s">
        <v>4</v>
      </c>
      <c r="I34" s="4" t="s">
        <v>5</v>
      </c>
    </row>
    <row r="35" spans="1:9" ht="66.75" thickBot="1" x14ac:dyDescent="0.3">
      <c r="A35" s="7" t="s">
        <v>6</v>
      </c>
      <c r="B35" s="3" t="s">
        <v>62</v>
      </c>
      <c r="C35" s="7" t="s">
        <v>7</v>
      </c>
      <c r="D35" s="25">
        <v>200</v>
      </c>
      <c r="E35" s="8"/>
      <c r="F35" s="8">
        <f>D35*E35</f>
        <v>0</v>
      </c>
      <c r="G35" s="9">
        <v>0.2</v>
      </c>
      <c r="H35" s="8">
        <f>F35*G35</f>
        <v>0</v>
      </c>
      <c r="I35" s="8">
        <f>F35+H35</f>
        <v>0</v>
      </c>
    </row>
    <row r="36" spans="1:9" ht="66.75" thickBot="1" x14ac:dyDescent="0.3">
      <c r="A36" s="7" t="s">
        <v>9</v>
      </c>
      <c r="B36" s="6" t="s">
        <v>63</v>
      </c>
      <c r="C36" s="7" t="s">
        <v>7</v>
      </c>
      <c r="D36" s="25">
        <v>15</v>
      </c>
      <c r="E36" s="8"/>
      <c r="F36" s="8">
        <f>D36*E36</f>
        <v>0</v>
      </c>
      <c r="G36" s="9">
        <v>0.2</v>
      </c>
      <c r="H36" s="8">
        <f>F36*G36</f>
        <v>0</v>
      </c>
      <c r="I36" s="8">
        <f>F36+H36</f>
        <v>0</v>
      </c>
    </row>
    <row r="38" spans="1:9" ht="17.25" thickBot="1" x14ac:dyDescent="0.3">
      <c r="A38" s="20" t="s">
        <v>34</v>
      </c>
    </row>
    <row r="39" spans="1:9" ht="66.75" thickBot="1" x14ac:dyDescent="0.3">
      <c r="A39" s="4" t="s">
        <v>26</v>
      </c>
      <c r="B39" s="5" t="s">
        <v>0</v>
      </c>
      <c r="C39" s="5" t="s">
        <v>1</v>
      </c>
      <c r="D39" s="4" t="s">
        <v>37</v>
      </c>
      <c r="E39" s="4" t="s">
        <v>2</v>
      </c>
      <c r="F39" s="4" t="s">
        <v>36</v>
      </c>
      <c r="G39" s="4" t="s">
        <v>3</v>
      </c>
      <c r="H39" s="4" t="s">
        <v>4</v>
      </c>
      <c r="I39" s="4" t="s">
        <v>5</v>
      </c>
    </row>
    <row r="40" spans="1:9" ht="50.25" thickBot="1" x14ac:dyDescent="0.3">
      <c r="A40" s="7" t="s">
        <v>6</v>
      </c>
      <c r="B40" s="3" t="s">
        <v>64</v>
      </c>
      <c r="C40" s="7" t="s">
        <v>7</v>
      </c>
      <c r="D40" s="25">
        <v>75</v>
      </c>
      <c r="E40" s="8"/>
      <c r="F40" s="8">
        <f>D40*E40</f>
        <v>0</v>
      </c>
      <c r="G40" s="9">
        <v>0.2</v>
      </c>
      <c r="H40" s="8">
        <f>F40*G40</f>
        <v>0</v>
      </c>
      <c r="I40" s="8">
        <f>F40+H40</f>
        <v>0</v>
      </c>
    </row>
    <row r="41" spans="1:9" x14ac:dyDescent="0.25">
      <c r="A41" s="12"/>
      <c r="B41" s="13"/>
      <c r="C41" s="12"/>
      <c r="D41" s="14"/>
      <c r="E41" s="14"/>
      <c r="F41" s="14"/>
      <c r="G41" s="15"/>
      <c r="H41" s="14"/>
      <c r="I41" s="14"/>
    </row>
    <row r="42" spans="1:9" ht="17.25" thickBot="1" x14ac:dyDescent="0.3">
      <c r="A42" s="20" t="s">
        <v>35</v>
      </c>
    </row>
    <row r="43" spans="1:9" ht="66.75" thickBot="1" x14ac:dyDescent="0.3">
      <c r="A43" s="4" t="s">
        <v>26</v>
      </c>
      <c r="B43" s="5" t="s">
        <v>0</v>
      </c>
      <c r="C43" s="5" t="s">
        <v>1</v>
      </c>
      <c r="D43" s="4" t="s">
        <v>37</v>
      </c>
      <c r="E43" s="4" t="s">
        <v>2</v>
      </c>
      <c r="F43" s="4" t="s">
        <v>36</v>
      </c>
      <c r="G43" s="4" t="s">
        <v>3</v>
      </c>
      <c r="H43" s="4" t="s">
        <v>4</v>
      </c>
      <c r="I43" s="4" t="s">
        <v>5</v>
      </c>
    </row>
    <row r="44" spans="1:9" ht="33.75" thickBot="1" x14ac:dyDescent="0.3">
      <c r="A44" s="7" t="s">
        <v>9</v>
      </c>
      <c r="B44" s="3" t="s">
        <v>65</v>
      </c>
      <c r="C44" s="7" t="s">
        <v>7</v>
      </c>
      <c r="D44" s="25">
        <v>250</v>
      </c>
      <c r="E44" s="8"/>
      <c r="F44" s="8">
        <f>D44*E44</f>
        <v>0</v>
      </c>
      <c r="G44" s="9">
        <v>0.2</v>
      </c>
      <c r="H44" s="8">
        <f>F44*G44</f>
        <v>0</v>
      </c>
      <c r="I44" s="8">
        <f>F44+H44</f>
        <v>0</v>
      </c>
    </row>
    <row r="46" spans="1:9" ht="17.25" thickBot="1" x14ac:dyDescent="0.3">
      <c r="A46" s="20" t="s">
        <v>53</v>
      </c>
    </row>
    <row r="47" spans="1:9" ht="66.75" thickBot="1" x14ac:dyDescent="0.3">
      <c r="A47" s="4" t="s">
        <v>26</v>
      </c>
      <c r="B47" s="5" t="s">
        <v>0</v>
      </c>
      <c r="C47" s="5" t="s">
        <v>1</v>
      </c>
      <c r="D47" s="4" t="s">
        <v>37</v>
      </c>
      <c r="E47" s="4" t="s">
        <v>2</v>
      </c>
      <c r="F47" s="4" t="s">
        <v>36</v>
      </c>
      <c r="G47" s="4" t="s">
        <v>3</v>
      </c>
      <c r="H47" s="4" t="s">
        <v>4</v>
      </c>
      <c r="I47" s="4" t="s">
        <v>5</v>
      </c>
    </row>
    <row r="48" spans="1:9" ht="132.75" thickBot="1" x14ac:dyDescent="0.3">
      <c r="A48" s="7" t="s">
        <v>6</v>
      </c>
      <c r="B48" s="2" t="s">
        <v>66</v>
      </c>
      <c r="C48" s="7" t="s">
        <v>38</v>
      </c>
      <c r="D48" s="25">
        <v>125</v>
      </c>
      <c r="E48" s="8"/>
      <c r="F48" s="8">
        <f t="shared" ref="F48:F52" si="0">D48*E48</f>
        <v>0</v>
      </c>
      <c r="G48" s="9">
        <v>0.2</v>
      </c>
      <c r="H48" s="8">
        <f t="shared" ref="H48:H52" si="1">F48*G48</f>
        <v>0</v>
      </c>
      <c r="I48" s="8">
        <f t="shared" ref="I48:I52" si="2">F48+H48</f>
        <v>0</v>
      </c>
    </row>
    <row r="49" spans="1:10" ht="149.25" thickBot="1" x14ac:dyDescent="0.3">
      <c r="A49" s="7" t="s">
        <v>9</v>
      </c>
      <c r="B49" s="2" t="s">
        <v>67</v>
      </c>
      <c r="C49" s="7" t="s">
        <v>38</v>
      </c>
      <c r="D49" s="25">
        <v>250</v>
      </c>
      <c r="E49" s="8"/>
      <c r="F49" s="8">
        <f t="shared" si="0"/>
        <v>0</v>
      </c>
      <c r="G49" s="9">
        <v>0.2</v>
      </c>
      <c r="H49" s="8">
        <f t="shared" si="1"/>
        <v>0</v>
      </c>
      <c r="I49" s="8">
        <f t="shared" si="2"/>
        <v>0</v>
      </c>
    </row>
    <row r="50" spans="1:10" ht="182.25" thickBot="1" x14ac:dyDescent="0.3">
      <c r="A50" s="7" t="s">
        <v>10</v>
      </c>
      <c r="B50" s="2" t="s">
        <v>71</v>
      </c>
      <c r="C50" s="7" t="s">
        <v>38</v>
      </c>
      <c r="D50" s="25">
        <v>250</v>
      </c>
      <c r="E50" s="8"/>
      <c r="F50" s="8">
        <f t="shared" si="0"/>
        <v>0</v>
      </c>
      <c r="G50" s="9">
        <v>0.2</v>
      </c>
      <c r="H50" s="8">
        <f t="shared" si="1"/>
        <v>0</v>
      </c>
      <c r="I50" s="8">
        <f t="shared" si="2"/>
        <v>0</v>
      </c>
    </row>
    <row r="51" spans="1:10" ht="181.35" customHeight="1" thickBot="1" x14ac:dyDescent="0.3">
      <c r="A51" s="7" t="s">
        <v>11</v>
      </c>
      <c r="B51" s="2" t="s">
        <v>70</v>
      </c>
      <c r="C51" s="7" t="s">
        <v>38</v>
      </c>
      <c r="D51" s="25">
        <v>250</v>
      </c>
      <c r="E51" s="8"/>
      <c r="F51" s="8">
        <f t="shared" si="0"/>
        <v>0</v>
      </c>
      <c r="G51" s="9">
        <v>0.2</v>
      </c>
      <c r="H51" s="8">
        <f t="shared" si="1"/>
        <v>0</v>
      </c>
      <c r="I51" s="8">
        <f t="shared" si="2"/>
        <v>0</v>
      </c>
    </row>
    <row r="52" spans="1:10" ht="165.75" thickBot="1" x14ac:dyDescent="0.3">
      <c r="A52" s="7" t="s">
        <v>12</v>
      </c>
      <c r="B52" s="2" t="s">
        <v>72</v>
      </c>
      <c r="C52" s="7" t="s">
        <v>38</v>
      </c>
      <c r="D52" s="25">
        <v>25</v>
      </c>
      <c r="E52" s="8"/>
      <c r="F52" s="8">
        <f t="shared" si="0"/>
        <v>0</v>
      </c>
      <c r="G52" s="9">
        <v>0.2</v>
      </c>
      <c r="H52" s="8">
        <f t="shared" si="1"/>
        <v>0</v>
      </c>
      <c r="I52" s="8">
        <f t="shared" si="2"/>
        <v>0</v>
      </c>
    </row>
    <row r="53" spans="1:10" ht="231.75" thickBot="1" x14ac:dyDescent="0.3">
      <c r="A53" s="7" t="s">
        <v>13</v>
      </c>
      <c r="B53" s="2" t="s">
        <v>73</v>
      </c>
      <c r="C53" s="7" t="s">
        <v>38</v>
      </c>
      <c r="D53" s="25">
        <v>25</v>
      </c>
      <c r="E53" s="8"/>
      <c r="F53" s="8">
        <f t="shared" ref="F53" si="3">D53*E53</f>
        <v>0</v>
      </c>
      <c r="G53" s="9">
        <v>0.2</v>
      </c>
      <c r="H53" s="8">
        <f t="shared" ref="H53" si="4">F53*G53</f>
        <v>0</v>
      </c>
      <c r="I53" s="8">
        <f t="shared" ref="I53" si="5">F53+H53</f>
        <v>0</v>
      </c>
    </row>
    <row r="54" spans="1:10" ht="165.75" thickBot="1" x14ac:dyDescent="0.3">
      <c r="A54" s="50" t="s">
        <v>14</v>
      </c>
      <c r="B54" s="49" t="s">
        <v>84</v>
      </c>
      <c r="C54" s="50" t="s">
        <v>38</v>
      </c>
      <c r="D54" s="45">
        <v>250</v>
      </c>
      <c r="E54" s="47"/>
      <c r="F54" s="47">
        <f t="shared" ref="F54" si="6">D54*E54</f>
        <v>0</v>
      </c>
      <c r="G54" s="48">
        <v>0.2</v>
      </c>
      <c r="H54" s="47">
        <f t="shared" ref="H54" si="7">F54*G54</f>
        <v>0</v>
      </c>
      <c r="I54" s="47">
        <f t="shared" ref="I54" si="8">F54+H54</f>
        <v>0</v>
      </c>
    </row>
    <row r="55" spans="1:10" x14ac:dyDescent="0.25">
      <c r="A55" s="38"/>
      <c r="B55" s="39"/>
      <c r="C55" s="38"/>
      <c r="D55" s="40"/>
      <c r="E55" s="41"/>
      <c r="F55" s="41"/>
      <c r="G55" s="42"/>
      <c r="H55" s="41"/>
      <c r="I55" s="41"/>
    </row>
    <row r="57" spans="1:10" ht="17.25" thickBot="1" x14ac:dyDescent="0.3">
      <c r="A57" s="20" t="s">
        <v>54</v>
      </c>
    </row>
    <row r="58" spans="1:10" ht="42" customHeight="1" thickBot="1" x14ac:dyDescent="0.3">
      <c r="A58" s="4" t="s">
        <v>26</v>
      </c>
      <c r="B58" s="4" t="s">
        <v>0</v>
      </c>
      <c r="C58" s="5" t="s">
        <v>1</v>
      </c>
      <c r="D58" s="4" t="s">
        <v>37</v>
      </c>
      <c r="E58" s="4" t="s">
        <v>2</v>
      </c>
      <c r="F58" s="4" t="s">
        <v>36</v>
      </c>
      <c r="G58" s="4" t="s">
        <v>3</v>
      </c>
      <c r="H58" s="4" t="s">
        <v>4</v>
      </c>
      <c r="I58" s="4" t="s">
        <v>5</v>
      </c>
    </row>
    <row r="59" spans="1:10" ht="33.75" thickBot="1" x14ac:dyDescent="0.3">
      <c r="A59" s="26" t="s">
        <v>6</v>
      </c>
      <c r="B59" s="27" t="s">
        <v>39</v>
      </c>
      <c r="C59" s="26" t="s">
        <v>7</v>
      </c>
      <c r="D59" s="25">
        <v>625</v>
      </c>
      <c r="E59" s="17"/>
      <c r="F59" s="8">
        <f t="shared" ref="F59:F78" si="9">D59*E59</f>
        <v>0</v>
      </c>
      <c r="G59" s="9">
        <v>0.2</v>
      </c>
      <c r="H59" s="8">
        <f t="shared" ref="H59:H78" si="10">F59*G59</f>
        <v>0</v>
      </c>
      <c r="I59" s="8">
        <f t="shared" ref="I59:I80" si="11">F59+H59</f>
        <v>0</v>
      </c>
    </row>
    <row r="60" spans="1:10" ht="33.75" thickBot="1" x14ac:dyDescent="0.3">
      <c r="A60" s="26" t="s">
        <v>9</v>
      </c>
      <c r="B60" s="27" t="s">
        <v>40</v>
      </c>
      <c r="C60" s="26" t="s">
        <v>7</v>
      </c>
      <c r="D60" s="25">
        <v>125</v>
      </c>
      <c r="E60" s="17"/>
      <c r="F60" s="8">
        <f t="shared" si="9"/>
        <v>0</v>
      </c>
      <c r="G60" s="9">
        <v>0.2</v>
      </c>
      <c r="H60" s="8">
        <f t="shared" si="10"/>
        <v>0</v>
      </c>
      <c r="I60" s="8">
        <f t="shared" si="11"/>
        <v>0</v>
      </c>
    </row>
    <row r="61" spans="1:10" ht="33.75" thickBot="1" x14ac:dyDescent="0.3">
      <c r="A61" s="26" t="s">
        <v>10</v>
      </c>
      <c r="B61" s="27" t="s">
        <v>41</v>
      </c>
      <c r="C61" s="26" t="s">
        <v>7</v>
      </c>
      <c r="D61" s="25">
        <v>125</v>
      </c>
      <c r="E61" s="17"/>
      <c r="F61" s="8">
        <f t="shared" si="9"/>
        <v>0</v>
      </c>
      <c r="G61" s="9">
        <v>0.2</v>
      </c>
      <c r="H61" s="8">
        <f t="shared" si="10"/>
        <v>0</v>
      </c>
      <c r="I61" s="8">
        <f t="shared" si="11"/>
        <v>0</v>
      </c>
    </row>
    <row r="62" spans="1:10" ht="66.75" thickBot="1" x14ac:dyDescent="0.3">
      <c r="A62" s="26" t="s">
        <v>11</v>
      </c>
      <c r="B62" s="28" t="s">
        <v>82</v>
      </c>
      <c r="C62" s="44" t="s">
        <v>7</v>
      </c>
      <c r="D62" s="45">
        <v>625</v>
      </c>
      <c r="E62" s="46"/>
      <c r="F62" s="47">
        <f t="shared" ref="F62" si="12">D62*E62</f>
        <v>0</v>
      </c>
      <c r="G62" s="48">
        <v>0.2</v>
      </c>
      <c r="H62" s="47">
        <f t="shared" ref="H62" si="13">F62*G62</f>
        <v>0</v>
      </c>
      <c r="I62" s="47">
        <f t="shared" ref="I62" si="14">F62+H62</f>
        <v>0</v>
      </c>
      <c r="J62" s="43"/>
    </row>
    <row r="63" spans="1:10" ht="33.75" thickBot="1" x14ac:dyDescent="0.3">
      <c r="A63" s="26" t="s">
        <v>12</v>
      </c>
      <c r="B63" s="27" t="s">
        <v>42</v>
      </c>
      <c r="C63" s="26" t="s">
        <v>7</v>
      </c>
      <c r="D63" s="25">
        <v>125</v>
      </c>
      <c r="E63" s="17"/>
      <c r="F63" s="8">
        <f t="shared" si="9"/>
        <v>0</v>
      </c>
      <c r="G63" s="9">
        <v>0.2</v>
      </c>
      <c r="H63" s="8">
        <f t="shared" si="10"/>
        <v>0</v>
      </c>
      <c r="I63" s="8">
        <f t="shared" si="11"/>
        <v>0</v>
      </c>
    </row>
    <row r="64" spans="1:10" ht="50.25" thickBot="1" x14ac:dyDescent="0.3">
      <c r="A64" s="26" t="s">
        <v>13</v>
      </c>
      <c r="B64" s="27" t="s">
        <v>43</v>
      </c>
      <c r="C64" s="26" t="s">
        <v>7</v>
      </c>
      <c r="D64" s="25">
        <v>75</v>
      </c>
      <c r="E64" s="17"/>
      <c r="F64" s="8">
        <f t="shared" si="9"/>
        <v>0</v>
      </c>
      <c r="G64" s="9">
        <v>0.2</v>
      </c>
      <c r="H64" s="8">
        <f t="shared" si="10"/>
        <v>0</v>
      </c>
      <c r="I64" s="8">
        <f t="shared" si="11"/>
        <v>0</v>
      </c>
    </row>
    <row r="65" spans="1:9" ht="33.75" thickBot="1" x14ac:dyDescent="0.3">
      <c r="A65" s="26" t="s">
        <v>14</v>
      </c>
      <c r="B65" s="27" t="s">
        <v>44</v>
      </c>
      <c r="C65" s="26" t="s">
        <v>7</v>
      </c>
      <c r="D65" s="25">
        <v>250</v>
      </c>
      <c r="E65" s="17"/>
      <c r="F65" s="8">
        <f t="shared" si="9"/>
        <v>0</v>
      </c>
      <c r="G65" s="9">
        <v>0.2</v>
      </c>
      <c r="H65" s="8">
        <f t="shared" si="10"/>
        <v>0</v>
      </c>
      <c r="I65" s="8">
        <f t="shared" si="11"/>
        <v>0</v>
      </c>
    </row>
    <row r="66" spans="1:9" ht="33.75" thickBot="1" x14ac:dyDescent="0.3">
      <c r="A66" s="26" t="s">
        <v>15</v>
      </c>
      <c r="B66" s="28" t="s">
        <v>69</v>
      </c>
      <c r="C66" s="26" t="s">
        <v>7</v>
      </c>
      <c r="D66" s="25">
        <v>250</v>
      </c>
      <c r="E66" s="17"/>
      <c r="F66" s="8">
        <f t="shared" si="9"/>
        <v>0</v>
      </c>
      <c r="G66" s="9">
        <v>0.2</v>
      </c>
      <c r="H66" s="8">
        <f t="shared" si="10"/>
        <v>0</v>
      </c>
      <c r="I66" s="8">
        <f t="shared" si="11"/>
        <v>0</v>
      </c>
    </row>
    <row r="67" spans="1:9" ht="33.75" thickBot="1" x14ac:dyDescent="0.3">
      <c r="A67" s="44" t="s">
        <v>76</v>
      </c>
      <c r="B67" s="28" t="s">
        <v>83</v>
      </c>
      <c r="C67" s="44" t="s">
        <v>7</v>
      </c>
      <c r="D67" s="45">
        <v>125</v>
      </c>
      <c r="E67" s="46"/>
      <c r="F67" s="47">
        <f t="shared" si="9"/>
        <v>0</v>
      </c>
      <c r="G67" s="48">
        <v>0.2</v>
      </c>
      <c r="H67" s="47">
        <f t="shared" ref="H67" si="15">F67*G67</f>
        <v>0</v>
      </c>
      <c r="I67" s="47">
        <f t="shared" ref="I67" si="16">F67+H67</f>
        <v>0</v>
      </c>
    </row>
    <row r="68" spans="1:9" ht="33.75" thickBot="1" x14ac:dyDescent="0.3">
      <c r="A68" s="26" t="s">
        <v>16</v>
      </c>
      <c r="B68" s="27" t="s">
        <v>45</v>
      </c>
      <c r="C68" s="26" t="s">
        <v>7</v>
      </c>
      <c r="D68" s="25">
        <v>125</v>
      </c>
      <c r="E68" s="17"/>
      <c r="F68" s="8">
        <f t="shared" si="9"/>
        <v>0</v>
      </c>
      <c r="G68" s="9">
        <v>0.2</v>
      </c>
      <c r="H68" s="8">
        <f t="shared" si="10"/>
        <v>0</v>
      </c>
      <c r="I68" s="8">
        <f t="shared" si="11"/>
        <v>0</v>
      </c>
    </row>
    <row r="69" spans="1:9" ht="33.75" thickBot="1" x14ac:dyDescent="0.3">
      <c r="A69" s="26" t="s">
        <v>17</v>
      </c>
      <c r="B69" s="27" t="s">
        <v>46</v>
      </c>
      <c r="C69" s="26" t="s">
        <v>7</v>
      </c>
      <c r="D69" s="25">
        <v>125</v>
      </c>
      <c r="E69" s="17"/>
      <c r="F69" s="8">
        <f t="shared" si="9"/>
        <v>0</v>
      </c>
      <c r="G69" s="9">
        <v>0.2</v>
      </c>
      <c r="H69" s="8">
        <f t="shared" si="10"/>
        <v>0</v>
      </c>
      <c r="I69" s="8">
        <f t="shared" si="11"/>
        <v>0</v>
      </c>
    </row>
    <row r="70" spans="1:9" ht="33.75" thickBot="1" x14ac:dyDescent="0.3">
      <c r="A70" s="26" t="s">
        <v>18</v>
      </c>
      <c r="B70" s="27" t="s">
        <v>47</v>
      </c>
      <c r="C70" s="26" t="s">
        <v>7</v>
      </c>
      <c r="D70" s="25">
        <v>75</v>
      </c>
      <c r="E70" s="17"/>
      <c r="F70" s="8">
        <f t="shared" si="9"/>
        <v>0</v>
      </c>
      <c r="G70" s="9">
        <v>0.2</v>
      </c>
      <c r="H70" s="8">
        <f t="shared" si="10"/>
        <v>0</v>
      </c>
      <c r="I70" s="8">
        <f t="shared" si="11"/>
        <v>0</v>
      </c>
    </row>
    <row r="71" spans="1:9" ht="50.25" thickBot="1" x14ac:dyDescent="0.3">
      <c r="A71" s="26" t="s">
        <v>19</v>
      </c>
      <c r="B71" s="27" t="s">
        <v>48</v>
      </c>
      <c r="C71" s="26" t="s">
        <v>7</v>
      </c>
      <c r="D71" s="25">
        <v>170</v>
      </c>
      <c r="E71" s="17"/>
      <c r="F71" s="8">
        <f t="shared" si="9"/>
        <v>0</v>
      </c>
      <c r="G71" s="9">
        <v>0.2</v>
      </c>
      <c r="H71" s="8">
        <f t="shared" si="10"/>
        <v>0</v>
      </c>
      <c r="I71" s="8">
        <f t="shared" si="11"/>
        <v>0</v>
      </c>
    </row>
    <row r="72" spans="1:9" ht="50.25" thickBot="1" x14ac:dyDescent="0.3">
      <c r="A72" s="26" t="s">
        <v>20</v>
      </c>
      <c r="B72" s="27" t="s">
        <v>49</v>
      </c>
      <c r="C72" s="26" t="s">
        <v>7</v>
      </c>
      <c r="D72" s="25">
        <v>170</v>
      </c>
      <c r="E72" s="17"/>
      <c r="F72" s="8">
        <f t="shared" si="9"/>
        <v>0</v>
      </c>
      <c r="G72" s="9">
        <v>0.2</v>
      </c>
      <c r="H72" s="8">
        <f t="shared" si="10"/>
        <v>0</v>
      </c>
      <c r="I72" s="8">
        <f t="shared" si="11"/>
        <v>0</v>
      </c>
    </row>
    <row r="73" spans="1:9" ht="33.75" thickBot="1" x14ac:dyDescent="0.3">
      <c r="A73" s="26" t="s">
        <v>21</v>
      </c>
      <c r="B73" s="27" t="s">
        <v>50</v>
      </c>
      <c r="C73" s="26" t="s">
        <v>7</v>
      </c>
      <c r="D73" s="25">
        <v>125</v>
      </c>
      <c r="E73" s="17"/>
      <c r="F73" s="8">
        <f t="shared" si="9"/>
        <v>0</v>
      </c>
      <c r="G73" s="9">
        <v>0.2</v>
      </c>
      <c r="H73" s="8">
        <f t="shared" si="10"/>
        <v>0</v>
      </c>
      <c r="I73" s="8">
        <f t="shared" si="11"/>
        <v>0</v>
      </c>
    </row>
    <row r="74" spans="1:9" ht="40.35" customHeight="1" thickBot="1" x14ac:dyDescent="0.3">
      <c r="A74" s="26" t="s">
        <v>22</v>
      </c>
      <c r="B74" s="37" t="s">
        <v>80</v>
      </c>
      <c r="C74" s="26" t="s">
        <v>7</v>
      </c>
      <c r="D74" s="25">
        <v>250</v>
      </c>
      <c r="E74" s="17"/>
      <c r="F74" s="8">
        <f t="shared" si="9"/>
        <v>0</v>
      </c>
      <c r="G74" s="9">
        <v>0.2</v>
      </c>
      <c r="H74" s="8">
        <f t="shared" si="10"/>
        <v>0</v>
      </c>
      <c r="I74" s="8">
        <f t="shared" si="11"/>
        <v>0</v>
      </c>
    </row>
    <row r="75" spans="1:9" ht="42" customHeight="1" thickBot="1" x14ac:dyDescent="0.3">
      <c r="A75" s="26" t="s">
        <v>23</v>
      </c>
      <c r="B75" s="29" t="s">
        <v>81</v>
      </c>
      <c r="C75" s="26" t="s">
        <v>7</v>
      </c>
      <c r="D75" s="25">
        <v>100</v>
      </c>
      <c r="E75" s="17"/>
      <c r="F75" s="8">
        <f t="shared" si="9"/>
        <v>0</v>
      </c>
      <c r="G75" s="9">
        <v>0.2</v>
      </c>
      <c r="H75" s="8">
        <f t="shared" si="10"/>
        <v>0</v>
      </c>
      <c r="I75" s="8">
        <f t="shared" si="11"/>
        <v>0</v>
      </c>
    </row>
    <row r="76" spans="1:9" ht="33.75" thickBot="1" x14ac:dyDescent="0.3">
      <c r="A76" s="30" t="s">
        <v>77</v>
      </c>
      <c r="B76" s="29" t="s">
        <v>78</v>
      </c>
      <c r="C76" s="26" t="s">
        <v>7</v>
      </c>
      <c r="D76" s="25">
        <v>125</v>
      </c>
      <c r="E76" s="17"/>
      <c r="F76" s="8">
        <f t="shared" si="9"/>
        <v>0</v>
      </c>
      <c r="G76" s="9">
        <v>0.2</v>
      </c>
      <c r="H76" s="8">
        <f t="shared" si="10"/>
        <v>0</v>
      </c>
      <c r="I76" s="8">
        <f t="shared" si="11"/>
        <v>0</v>
      </c>
    </row>
    <row r="77" spans="1:9" ht="33.75" thickBot="1" x14ac:dyDescent="0.3">
      <c r="A77" s="31" t="s">
        <v>79</v>
      </c>
      <c r="B77" s="29" t="s">
        <v>51</v>
      </c>
      <c r="C77" s="26" t="s">
        <v>7</v>
      </c>
      <c r="D77" s="25">
        <v>125</v>
      </c>
      <c r="E77" s="17"/>
      <c r="F77" s="8">
        <f t="shared" si="9"/>
        <v>0</v>
      </c>
      <c r="G77" s="9">
        <v>0.2</v>
      </c>
      <c r="H77" s="8">
        <f t="shared" si="10"/>
        <v>0</v>
      </c>
      <c r="I77" s="8">
        <f t="shared" si="11"/>
        <v>0</v>
      </c>
    </row>
    <row r="78" spans="1:9" ht="116.25" thickBot="1" x14ac:dyDescent="0.3">
      <c r="A78" s="31" t="s">
        <v>85</v>
      </c>
      <c r="B78" s="29" t="s">
        <v>52</v>
      </c>
      <c r="C78" s="26" t="s">
        <v>7</v>
      </c>
      <c r="D78" s="25">
        <v>50</v>
      </c>
      <c r="E78" s="17"/>
      <c r="F78" s="8">
        <f t="shared" si="9"/>
        <v>0</v>
      </c>
      <c r="G78" s="9">
        <v>0.2</v>
      </c>
      <c r="H78" s="8">
        <f t="shared" si="10"/>
        <v>0</v>
      </c>
      <c r="I78" s="8">
        <f t="shared" si="11"/>
        <v>0</v>
      </c>
    </row>
    <row r="79" spans="1:9" ht="17.25" thickBot="1" x14ac:dyDescent="0.3">
      <c r="A79" s="32"/>
      <c r="B79" s="33"/>
      <c r="C79" s="34"/>
      <c r="D79" s="35"/>
      <c r="E79" s="36"/>
      <c r="F79" s="19"/>
      <c r="G79" s="23"/>
      <c r="H79" s="19"/>
      <c r="I79" s="19"/>
    </row>
    <row r="80" spans="1:9" ht="27.6" customHeight="1" x14ac:dyDescent="0.25">
      <c r="A80" s="54" t="s">
        <v>68</v>
      </c>
      <c r="B80" s="54"/>
      <c r="C80" s="54"/>
      <c r="D80" s="54"/>
      <c r="E80" s="55"/>
      <c r="F80" s="22">
        <f>F6+F10+F14+F15+F19+F23+F27+F31+F35+F36+F40+F44+F48+F49+F50+F51+F52+F53+F54+F59+F60+F61+F62+F63+F64+F65+F66+F67+F68+F69+F70+F71+F72+F73+F74+F75+F76+F77+F78</f>
        <v>0</v>
      </c>
      <c r="G80" s="24">
        <v>0.2</v>
      </c>
      <c r="H80" s="21">
        <f>F80*0.2</f>
        <v>0</v>
      </c>
      <c r="I80" s="21">
        <f t="shared" si="11"/>
        <v>0</v>
      </c>
    </row>
  </sheetData>
  <mergeCells count="4">
    <mergeCell ref="F7:I7"/>
    <mergeCell ref="B2:G2"/>
    <mergeCell ref="F1:I1"/>
    <mergeCell ref="A80:E8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2019-05-09T06:15:16Z</dcterms:created>
  <dcterms:modified xsi:type="dcterms:W3CDTF">2019-05-30T12:29:18Z</dcterms:modified>
</cp:coreProperties>
</file>