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Prístroje COVID\SUTAZNE PODKLADY09112021\"/>
    </mc:Choice>
  </mc:AlternateContent>
  <bookViews>
    <workbookView xWindow="0" yWindow="0" windowWidth="28800" windowHeight="14100" tabRatio="881"/>
  </bookViews>
  <sheets>
    <sheet name="Príloha č. 1 Cenová ponuka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21" i="1"/>
  <c r="K16" i="1"/>
  <c r="K17" i="1"/>
  <c r="L17" i="1" s="1"/>
  <c r="M17" i="1" s="1"/>
  <c r="K18" i="1"/>
  <c r="K19" i="1"/>
  <c r="L19" i="1" s="1"/>
  <c r="K20" i="1"/>
  <c r="L20" i="1" s="1"/>
  <c r="I13" i="1"/>
  <c r="I14" i="1"/>
  <c r="I15" i="1"/>
  <c r="I16" i="1"/>
  <c r="J16" i="1" s="1"/>
  <c r="I17" i="1"/>
  <c r="J17" i="1" s="1"/>
  <c r="I18" i="1"/>
  <c r="J18" i="1" s="1"/>
  <c r="I19" i="1"/>
  <c r="M20" i="1" l="1"/>
  <c r="M19" i="1"/>
  <c r="L18" i="1"/>
  <c r="M18" i="1" s="1"/>
  <c r="K21" i="1" l="1"/>
  <c r="K22" i="1"/>
  <c r="L22" i="1" s="1"/>
  <c r="M22" i="1" s="1"/>
  <c r="K23" i="1"/>
  <c r="K24" i="1"/>
  <c r="L24" i="1" s="1"/>
  <c r="K25" i="1"/>
  <c r="L25" i="1" s="1"/>
  <c r="I21" i="1"/>
  <c r="J21" i="1" s="1"/>
  <c r="I22" i="1"/>
  <c r="J22" i="1" s="1"/>
  <c r="I23" i="1"/>
  <c r="J23" i="1" s="1"/>
  <c r="I24" i="1"/>
  <c r="J24" i="1" s="1"/>
  <c r="I25" i="1"/>
  <c r="J25" i="1" s="1"/>
  <c r="K13" i="1"/>
  <c r="L13" i="1" s="1"/>
  <c r="M13" i="1" s="1"/>
  <c r="K14" i="1"/>
  <c r="L14" i="1" s="1"/>
  <c r="M14" i="1" s="1"/>
  <c r="K15" i="1"/>
  <c r="L15" i="1" s="1"/>
  <c r="M15" i="1" s="1"/>
  <c r="L16" i="1"/>
  <c r="M16" i="1" s="1"/>
  <c r="J13" i="1"/>
  <c r="J14" i="1"/>
  <c r="J15" i="1"/>
  <c r="J19" i="1"/>
  <c r="I20" i="1"/>
  <c r="J20" i="1" s="1"/>
  <c r="L21" i="1" l="1"/>
  <c r="M21" i="1" s="1"/>
  <c r="M24" i="1"/>
  <c r="M25" i="1"/>
  <c r="L23" i="1"/>
  <c r="M23" i="1" s="1"/>
  <c r="I12" i="1"/>
  <c r="J12" i="1" s="1"/>
  <c r="K12" i="1"/>
  <c r="L12" i="1" s="1"/>
  <c r="M12" i="1" s="1"/>
  <c r="L28" i="1" l="1"/>
  <c r="J27" i="1"/>
</calcChain>
</file>

<file path=xl/sharedStrings.xml><?xml version="1.0" encoding="utf-8"?>
<sst xmlns="http://schemas.openxmlformats.org/spreadsheetml/2006/main" count="64" uniqueCount="51">
  <si>
    <t>Merná jednotka</t>
  </si>
  <si>
    <t xml:space="preserve">Sadzba  DPH v % </t>
  </si>
  <si>
    <t>v eurách          bez DPH</t>
  </si>
  <si>
    <t xml:space="preserve"> v eurách s DPH</t>
  </si>
  <si>
    <t>DPH v eurách</t>
  </si>
  <si>
    <t>v eurách           bez DPH</t>
  </si>
  <si>
    <t>Meno, priezvisko, podpis osoby zodpovednej za uchádzača/dodávateľa</t>
  </si>
  <si>
    <t>...................................................</t>
  </si>
  <si>
    <t>v eurách             s DPH</t>
  </si>
  <si>
    <t>Požadované množstvo</t>
  </si>
  <si>
    <t>Cena  za mernú jednotku</t>
  </si>
  <si>
    <t xml:space="preserve">Cena za požadované množstvo </t>
  </si>
  <si>
    <t>Číslo rozpočtovej položky</t>
  </si>
  <si>
    <t>Názov položky                  predmetu zákazky</t>
  </si>
  <si>
    <t>Poradové číslo</t>
  </si>
  <si>
    <t>1.</t>
  </si>
  <si>
    <t>2.</t>
  </si>
  <si>
    <t>1.1</t>
  </si>
  <si>
    <t>Technická špecifikácia</t>
  </si>
  <si>
    <t xml:space="preserve">Technická špecifikácia a štruktúrovaný rozpočet ceny predmetu dohody </t>
  </si>
  <si>
    <t>Príloha č. 1  Rámcovej dohody</t>
  </si>
  <si>
    <t xml:space="preserve">Názov zákazky: Súbor prístrojov pre vysokorýchlostnú PCR a k nemu prináležiaci spotrebný materiál pre projekt IPMVDCov </t>
  </si>
  <si>
    <t>Prístroje pre PCR</t>
  </si>
  <si>
    <t>súbor</t>
  </si>
  <si>
    <t>Spotrebný materiál</t>
  </si>
  <si>
    <t>2.1</t>
  </si>
  <si>
    <t>2.2</t>
  </si>
  <si>
    <t>2.3</t>
  </si>
  <si>
    <t>2.4</t>
  </si>
  <si>
    <t xml:space="preserve">balenie </t>
  </si>
  <si>
    <t>súprava</t>
  </si>
  <si>
    <t>1.2</t>
  </si>
  <si>
    <t>1.3</t>
  </si>
  <si>
    <t>1.4</t>
  </si>
  <si>
    <t>1.5</t>
  </si>
  <si>
    <t>1.6</t>
  </si>
  <si>
    <t>1.7</t>
  </si>
  <si>
    <t>1.8</t>
  </si>
  <si>
    <t>ks</t>
  </si>
  <si>
    <t xml:space="preserve">Vyplniť iba údaje podfarbené zelenou farbou </t>
  </si>
  <si>
    <t>Celková cena za dodanie predmetu zákazky                   v eurách s DPH</t>
  </si>
  <si>
    <t>Celková cena za dodanie predmetu zákazky  v eurách bez DPH</t>
  </si>
  <si>
    <t>Vlastné zdroje</t>
  </si>
  <si>
    <t xml:space="preserve">0H1P36         </t>
  </si>
  <si>
    <t>Verejný obstarávateľ/Kupujúci:  Univerzita Pavla Jozefa Šafárika v Košiciach, Šrobárova 2, 041 80  Košice</t>
  </si>
  <si>
    <t>Uchádzač/Predávajúci:</t>
  </si>
  <si>
    <t xml:space="preserve">Príloha č. 5  Súťažných podkladov </t>
  </si>
  <si>
    <t>projekt</t>
  </si>
  <si>
    <t>Ak uchádzač nie je platiteľom DPH v  Slovenskej republike, uvedie navrhovanú cenu celkom (ktorej súčasťou je aj DPH). Súčasne na túto skutočnosť v ponuke upozorní.  (Pozri súťažné podklady bod 13)</t>
  </si>
  <si>
    <t>Stĺpec 3: uchádzač doplní presný názov, typ výrobcu ponúkaného predmetu zákazky</t>
  </si>
  <si>
    <t>Stĺpec 4: uchádzač  doplní technickú špecifikáciu ním ponúkaného predmetu zákazky, technická špecifikácia musí spĺňať všetky požiadavky stanovené verejným obstarávateľom (Príloha č. 2 Opis predmetu zákazky).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</si>
</sst>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" fontId="5" fillId="7" borderId="5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49" fontId="5" fillId="7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2" fontId="5" fillId="7" borderId="5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2" fontId="15" fillId="7" borderId="1" xfId="0" applyNumberFormat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7" borderId="5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6" workbookViewId="0">
      <selection activeCell="A32" sqref="A32:H32"/>
    </sheetView>
  </sheetViews>
  <sheetFormatPr defaultColWidth="9.140625" defaultRowHeight="15" x14ac:dyDescent="0.25"/>
  <cols>
    <col min="1" max="1" width="11.140625" style="19" customWidth="1"/>
    <col min="2" max="2" width="7.7109375" style="19" customWidth="1"/>
    <col min="3" max="3" width="18.7109375" style="4" customWidth="1"/>
    <col min="4" max="4" width="25.7109375" style="4" customWidth="1"/>
    <col min="5" max="5" width="10.28515625" style="3" customWidth="1"/>
    <col min="6" max="6" width="11.7109375" style="3" customWidth="1"/>
    <col min="7" max="7" width="9.140625" style="3" customWidth="1"/>
    <col min="8" max="8" width="8" style="3" customWidth="1"/>
    <col min="9" max="9" width="8.5703125" style="3" customWidth="1"/>
    <col min="10" max="10" width="9.85546875" style="3" customWidth="1"/>
    <col min="11" max="11" width="12.140625" style="3" customWidth="1"/>
    <col min="12" max="12" width="9" style="3" customWidth="1"/>
    <col min="13" max="13" width="13.28515625" style="3" customWidth="1"/>
    <col min="14" max="16384" width="9.140625" style="2"/>
  </cols>
  <sheetData>
    <row r="1" spans="1:15" ht="18.75" customHeight="1" x14ac:dyDescent="0.25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 ht="20.25" customHeight="1" x14ac:dyDescent="0.25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5">
      <c r="A3" s="47" t="s">
        <v>45</v>
      </c>
      <c r="B3" s="47"/>
      <c r="C3" s="47"/>
      <c r="D3" s="47"/>
      <c r="E3" s="47"/>
      <c r="F3" s="47"/>
      <c r="G3" s="10"/>
      <c r="H3" s="10"/>
      <c r="I3" s="10"/>
      <c r="J3" s="10"/>
      <c r="K3" s="10"/>
    </row>
    <row r="4" spans="1:15" x14ac:dyDescent="0.25">
      <c r="A4" s="43"/>
      <c r="B4" s="25"/>
      <c r="C4" s="11"/>
      <c r="D4" s="30"/>
      <c r="E4" s="11"/>
      <c r="F4" s="11"/>
      <c r="G4" s="10"/>
      <c r="H4" s="10"/>
      <c r="I4" s="10"/>
      <c r="J4" s="10"/>
      <c r="K4" s="10"/>
    </row>
    <row r="5" spans="1:15" x14ac:dyDescent="0.25">
      <c r="A5" s="47" t="s">
        <v>46</v>
      </c>
      <c r="B5" s="47"/>
      <c r="C5" s="47"/>
      <c r="D5" s="47"/>
      <c r="E5" s="47"/>
      <c r="F5" s="47"/>
      <c r="G5" s="10"/>
      <c r="H5" s="10"/>
      <c r="I5" s="10"/>
      <c r="J5" s="10"/>
      <c r="K5" s="10"/>
    </row>
    <row r="6" spans="1:15" x14ac:dyDescent="0.25">
      <c r="A6" s="47" t="s">
        <v>20</v>
      </c>
      <c r="B6" s="47"/>
      <c r="C6" s="47"/>
      <c r="D6" s="47"/>
      <c r="E6" s="47"/>
      <c r="F6" s="47"/>
      <c r="G6" s="10"/>
      <c r="H6" s="10"/>
      <c r="I6" s="10"/>
      <c r="J6" s="10"/>
      <c r="K6" s="10"/>
    </row>
    <row r="7" spans="1:15" ht="15" customHeight="1" x14ac:dyDescent="0.25">
      <c r="A7" s="43"/>
      <c r="B7" s="30"/>
      <c r="C7" s="30"/>
      <c r="D7" s="56" t="s">
        <v>19</v>
      </c>
      <c r="E7" s="56"/>
      <c r="F7" s="56"/>
      <c r="G7" s="56"/>
      <c r="H7" s="56"/>
      <c r="I7" s="56"/>
      <c r="J7" s="56"/>
      <c r="K7" s="31"/>
      <c r="L7" s="19"/>
      <c r="M7" s="19"/>
    </row>
    <row r="8" spans="1:15" ht="13.5" customHeight="1" thickBot="1" x14ac:dyDescent="0.3">
      <c r="A8" s="5"/>
      <c r="B8" s="5"/>
      <c r="C8" s="6"/>
      <c r="D8" s="6"/>
      <c r="E8" s="5"/>
      <c r="F8" s="5"/>
      <c r="G8" s="5"/>
      <c r="H8" s="5"/>
      <c r="I8" s="5"/>
      <c r="J8" s="5"/>
      <c r="K8" s="8"/>
      <c r="L8" s="8"/>
      <c r="M8" s="8"/>
    </row>
    <row r="9" spans="1:15" ht="35.25" customHeight="1" thickBot="1" x14ac:dyDescent="0.3">
      <c r="A9" s="49"/>
      <c r="B9" s="49"/>
      <c r="C9" s="54"/>
      <c r="D9" s="54"/>
      <c r="E9" s="54"/>
      <c r="F9" s="55"/>
      <c r="G9" s="48" t="s">
        <v>10</v>
      </c>
      <c r="H9" s="49"/>
      <c r="I9" s="49"/>
      <c r="J9" s="50"/>
      <c r="K9" s="51" t="s">
        <v>11</v>
      </c>
      <c r="L9" s="52"/>
      <c r="M9" s="53"/>
    </row>
    <row r="10" spans="1:15" s="7" customFormat="1" ht="95.25" customHeight="1" thickBot="1" x14ac:dyDescent="0.3">
      <c r="A10" s="21" t="s">
        <v>12</v>
      </c>
      <c r="B10" s="21" t="s">
        <v>14</v>
      </c>
      <c r="C10" s="21" t="s">
        <v>13</v>
      </c>
      <c r="D10" s="21" t="s">
        <v>18</v>
      </c>
      <c r="E10" s="21" t="s">
        <v>0</v>
      </c>
      <c r="F10" s="20" t="s">
        <v>9</v>
      </c>
      <c r="G10" s="13" t="s">
        <v>2</v>
      </c>
      <c r="H10" s="14" t="s">
        <v>1</v>
      </c>
      <c r="I10" s="14" t="s">
        <v>4</v>
      </c>
      <c r="J10" s="15" t="s">
        <v>3</v>
      </c>
      <c r="K10" s="13" t="s">
        <v>5</v>
      </c>
      <c r="L10" s="14" t="s">
        <v>4</v>
      </c>
      <c r="M10" s="15" t="s">
        <v>8</v>
      </c>
    </row>
    <row r="11" spans="1:15" s="7" customFormat="1" ht="8.2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3">
        <v>6</v>
      </c>
      <c r="G11" s="28">
        <v>7</v>
      </c>
      <c r="H11" s="28">
        <v>8</v>
      </c>
      <c r="I11" s="28">
        <v>9</v>
      </c>
      <c r="J11" s="29">
        <v>10</v>
      </c>
      <c r="K11" s="27">
        <v>11</v>
      </c>
      <c r="L11" s="28">
        <v>12</v>
      </c>
      <c r="M11" s="29">
        <v>13</v>
      </c>
    </row>
    <row r="12" spans="1:15" ht="25.5" customHeight="1" x14ac:dyDescent="0.25">
      <c r="A12" s="65" t="s">
        <v>43</v>
      </c>
      <c r="B12" s="33" t="s">
        <v>15</v>
      </c>
      <c r="C12" s="73" t="s">
        <v>22</v>
      </c>
      <c r="D12" s="73"/>
      <c r="E12" s="34" t="s">
        <v>23</v>
      </c>
      <c r="F12" s="35">
        <v>1</v>
      </c>
      <c r="G12" s="38">
        <f>SUM(G13:G20)</f>
        <v>0</v>
      </c>
      <c r="H12" s="39">
        <v>20</v>
      </c>
      <c r="I12" s="38">
        <f>G12/100*H12</f>
        <v>0</v>
      </c>
      <c r="J12" s="38">
        <f>G12+I12</f>
        <v>0</v>
      </c>
      <c r="K12" s="38">
        <f>F12*G12</f>
        <v>0</v>
      </c>
      <c r="L12" s="38">
        <f>K12/100*H12</f>
        <v>0</v>
      </c>
      <c r="M12" s="38">
        <f>K12+L12</f>
        <v>0</v>
      </c>
    </row>
    <row r="13" spans="1:15" ht="25.5" customHeight="1" x14ac:dyDescent="0.25">
      <c r="A13" s="67"/>
      <c r="B13" s="26" t="s">
        <v>17</v>
      </c>
      <c r="C13" s="17"/>
      <c r="D13" s="37"/>
      <c r="E13" s="32" t="s">
        <v>38</v>
      </c>
      <c r="F13" s="18">
        <v>2</v>
      </c>
      <c r="G13" s="40"/>
      <c r="H13" s="41"/>
      <c r="I13" s="42">
        <f t="shared" ref="I13:I19" si="0">G13/100*H13</f>
        <v>0</v>
      </c>
      <c r="J13" s="42">
        <f t="shared" ref="J13:J25" si="1">G13+I13</f>
        <v>0</v>
      </c>
      <c r="K13" s="42">
        <f t="shared" ref="K13:K25" si="2">F13*G13</f>
        <v>0</v>
      </c>
      <c r="L13" s="42">
        <f t="shared" ref="L13:L25" si="3">K13/100*H13</f>
        <v>0</v>
      </c>
      <c r="M13" s="42">
        <f t="shared" ref="M13:M25" si="4">K13+L13</f>
        <v>0</v>
      </c>
    </row>
    <row r="14" spans="1:15" ht="25.5" customHeight="1" x14ac:dyDescent="0.25">
      <c r="A14" s="66"/>
      <c r="B14" s="26" t="s">
        <v>31</v>
      </c>
      <c r="C14" s="17"/>
      <c r="D14" s="17"/>
      <c r="E14" s="32" t="s">
        <v>38</v>
      </c>
      <c r="F14" s="18">
        <v>1</v>
      </c>
      <c r="G14" s="40"/>
      <c r="H14" s="41"/>
      <c r="I14" s="42">
        <f t="shared" si="0"/>
        <v>0</v>
      </c>
      <c r="J14" s="42">
        <f t="shared" si="1"/>
        <v>0</v>
      </c>
      <c r="K14" s="42">
        <f t="shared" si="2"/>
        <v>0</v>
      </c>
      <c r="L14" s="42">
        <f t="shared" si="3"/>
        <v>0</v>
      </c>
      <c r="M14" s="42">
        <f t="shared" si="4"/>
        <v>0</v>
      </c>
    </row>
    <row r="15" spans="1:15" ht="25.5" customHeight="1" x14ac:dyDescent="0.25">
      <c r="A15" s="65" t="s">
        <v>42</v>
      </c>
      <c r="B15" s="45" t="s">
        <v>32</v>
      </c>
      <c r="C15" s="17"/>
      <c r="D15" s="17"/>
      <c r="E15" s="32" t="s">
        <v>38</v>
      </c>
      <c r="F15" s="18">
        <v>1</v>
      </c>
      <c r="G15" s="40"/>
      <c r="H15" s="41"/>
      <c r="I15" s="42">
        <f t="shared" si="0"/>
        <v>0</v>
      </c>
      <c r="J15" s="42">
        <f t="shared" si="1"/>
        <v>0</v>
      </c>
      <c r="K15" s="42">
        <f t="shared" si="2"/>
        <v>0</v>
      </c>
      <c r="L15" s="42">
        <f t="shared" si="3"/>
        <v>0</v>
      </c>
      <c r="M15" s="42">
        <f t="shared" si="4"/>
        <v>0</v>
      </c>
    </row>
    <row r="16" spans="1:15" ht="25.5" customHeight="1" x14ac:dyDescent="0.25">
      <c r="A16" s="66"/>
      <c r="B16" s="45" t="s">
        <v>33</v>
      </c>
      <c r="C16" s="17"/>
      <c r="D16" s="17"/>
      <c r="E16" s="32" t="s">
        <v>38</v>
      </c>
      <c r="F16" s="18">
        <v>1</v>
      </c>
      <c r="G16" s="40"/>
      <c r="H16" s="41"/>
      <c r="I16" s="42">
        <f t="shared" si="0"/>
        <v>0</v>
      </c>
      <c r="J16" s="42">
        <f t="shared" si="1"/>
        <v>0</v>
      </c>
      <c r="K16" s="42">
        <f t="shared" si="2"/>
        <v>0</v>
      </c>
      <c r="L16" s="42">
        <f t="shared" si="3"/>
        <v>0</v>
      </c>
      <c r="M16" s="42">
        <f t="shared" si="4"/>
        <v>0</v>
      </c>
    </row>
    <row r="17" spans="1:15" ht="25.5" customHeight="1" x14ac:dyDescent="0.25">
      <c r="A17" s="65" t="s">
        <v>43</v>
      </c>
      <c r="B17" s="26" t="s">
        <v>34</v>
      </c>
      <c r="C17" s="17"/>
      <c r="D17" s="17"/>
      <c r="E17" s="32" t="s">
        <v>38</v>
      </c>
      <c r="F17" s="18">
        <v>1</v>
      </c>
      <c r="G17" s="40"/>
      <c r="H17" s="41"/>
      <c r="I17" s="42">
        <f t="shared" si="0"/>
        <v>0</v>
      </c>
      <c r="J17" s="42">
        <f t="shared" si="1"/>
        <v>0</v>
      </c>
      <c r="K17" s="42">
        <f t="shared" si="2"/>
        <v>0</v>
      </c>
      <c r="L17" s="42">
        <f t="shared" si="3"/>
        <v>0</v>
      </c>
      <c r="M17" s="42">
        <f t="shared" si="4"/>
        <v>0</v>
      </c>
    </row>
    <row r="18" spans="1:15" ht="25.5" customHeight="1" x14ac:dyDescent="0.25">
      <c r="A18" s="67"/>
      <c r="B18" s="26" t="s">
        <v>35</v>
      </c>
      <c r="C18" s="17"/>
      <c r="D18" s="17"/>
      <c r="E18" s="32" t="s">
        <v>38</v>
      </c>
      <c r="F18" s="18">
        <v>1</v>
      </c>
      <c r="G18" s="40"/>
      <c r="H18" s="41"/>
      <c r="I18" s="42">
        <f t="shared" si="0"/>
        <v>0</v>
      </c>
      <c r="J18" s="42">
        <f t="shared" si="1"/>
        <v>0</v>
      </c>
      <c r="K18" s="42">
        <f t="shared" si="2"/>
        <v>0</v>
      </c>
      <c r="L18" s="42">
        <f t="shared" si="3"/>
        <v>0</v>
      </c>
      <c r="M18" s="42">
        <f t="shared" si="4"/>
        <v>0</v>
      </c>
    </row>
    <row r="19" spans="1:15" ht="25.5" customHeight="1" x14ac:dyDescent="0.25">
      <c r="A19" s="66"/>
      <c r="B19" s="26" t="s">
        <v>36</v>
      </c>
      <c r="C19" s="17"/>
      <c r="D19" s="17"/>
      <c r="E19" s="32" t="s">
        <v>38</v>
      </c>
      <c r="F19" s="18">
        <v>1</v>
      </c>
      <c r="G19" s="40"/>
      <c r="H19" s="41"/>
      <c r="I19" s="42">
        <f t="shared" si="0"/>
        <v>0</v>
      </c>
      <c r="J19" s="42">
        <f t="shared" si="1"/>
        <v>0</v>
      </c>
      <c r="K19" s="42">
        <f t="shared" si="2"/>
        <v>0</v>
      </c>
      <c r="L19" s="42">
        <f t="shared" si="3"/>
        <v>0</v>
      </c>
      <c r="M19" s="42">
        <f t="shared" si="4"/>
        <v>0</v>
      </c>
    </row>
    <row r="20" spans="1:15" ht="25.5" customHeight="1" x14ac:dyDescent="0.25">
      <c r="A20" s="44" t="s">
        <v>42</v>
      </c>
      <c r="B20" s="26" t="s">
        <v>37</v>
      </c>
      <c r="C20" s="17"/>
      <c r="D20" s="17"/>
      <c r="E20" s="32" t="s">
        <v>38</v>
      </c>
      <c r="F20" s="18">
        <v>1</v>
      </c>
      <c r="G20" s="40"/>
      <c r="H20" s="41"/>
      <c r="I20" s="42">
        <f t="shared" ref="I20:I25" si="5">G20/100*H20</f>
        <v>0</v>
      </c>
      <c r="J20" s="42">
        <f t="shared" si="1"/>
        <v>0</v>
      </c>
      <c r="K20" s="42">
        <f t="shared" si="2"/>
        <v>0</v>
      </c>
      <c r="L20" s="42">
        <f t="shared" si="3"/>
        <v>0</v>
      </c>
      <c r="M20" s="42">
        <f t="shared" si="4"/>
        <v>0</v>
      </c>
    </row>
    <row r="21" spans="1:15" ht="25.5" customHeight="1" x14ac:dyDescent="0.25">
      <c r="A21" s="65" t="s">
        <v>43</v>
      </c>
      <c r="B21" s="36" t="s">
        <v>16</v>
      </c>
      <c r="C21" s="73" t="s">
        <v>24</v>
      </c>
      <c r="D21" s="73"/>
      <c r="E21" s="46" t="s">
        <v>47</v>
      </c>
      <c r="F21" s="35">
        <v>1</v>
      </c>
      <c r="G21" s="38">
        <f>SUM(G22:G25)</f>
        <v>0</v>
      </c>
      <c r="H21" s="39">
        <v>20</v>
      </c>
      <c r="I21" s="38">
        <f t="shared" si="5"/>
        <v>0</v>
      </c>
      <c r="J21" s="38">
        <f t="shared" si="1"/>
        <v>0</v>
      </c>
      <c r="K21" s="38">
        <f t="shared" si="2"/>
        <v>0</v>
      </c>
      <c r="L21" s="38">
        <f t="shared" si="3"/>
        <v>0</v>
      </c>
      <c r="M21" s="38">
        <f t="shared" si="4"/>
        <v>0</v>
      </c>
    </row>
    <row r="22" spans="1:15" ht="25.5" customHeight="1" x14ac:dyDescent="0.25">
      <c r="A22" s="67"/>
      <c r="B22" s="26" t="s">
        <v>25</v>
      </c>
      <c r="C22" s="17"/>
      <c r="D22" s="17"/>
      <c r="E22" s="32" t="s">
        <v>29</v>
      </c>
      <c r="F22" s="18">
        <v>35</v>
      </c>
      <c r="G22" s="40"/>
      <c r="H22" s="41"/>
      <c r="I22" s="42">
        <f t="shared" si="5"/>
        <v>0</v>
      </c>
      <c r="J22" s="42">
        <f t="shared" si="1"/>
        <v>0</v>
      </c>
      <c r="K22" s="42">
        <f t="shared" si="2"/>
        <v>0</v>
      </c>
      <c r="L22" s="42">
        <f t="shared" si="3"/>
        <v>0</v>
      </c>
      <c r="M22" s="42">
        <f t="shared" si="4"/>
        <v>0</v>
      </c>
    </row>
    <row r="23" spans="1:15" ht="25.5" customHeight="1" x14ac:dyDescent="0.25">
      <c r="A23" s="67"/>
      <c r="B23" s="26" t="s">
        <v>26</v>
      </c>
      <c r="C23" s="17"/>
      <c r="D23" s="17"/>
      <c r="E23" s="32" t="s">
        <v>29</v>
      </c>
      <c r="F23" s="18">
        <v>10</v>
      </c>
      <c r="G23" s="40"/>
      <c r="H23" s="41"/>
      <c r="I23" s="42">
        <f t="shared" si="5"/>
        <v>0</v>
      </c>
      <c r="J23" s="42">
        <f t="shared" si="1"/>
        <v>0</v>
      </c>
      <c r="K23" s="42">
        <f t="shared" si="2"/>
        <v>0</v>
      </c>
      <c r="L23" s="42">
        <f t="shared" si="3"/>
        <v>0</v>
      </c>
      <c r="M23" s="42">
        <f t="shared" si="4"/>
        <v>0</v>
      </c>
    </row>
    <row r="24" spans="1:15" ht="25.5" customHeight="1" x14ac:dyDescent="0.25">
      <c r="A24" s="67"/>
      <c r="B24" s="26" t="s">
        <v>27</v>
      </c>
      <c r="C24" s="17"/>
      <c r="D24" s="17"/>
      <c r="E24" s="32" t="s">
        <v>29</v>
      </c>
      <c r="F24" s="18">
        <v>90</v>
      </c>
      <c r="G24" s="40"/>
      <c r="H24" s="41"/>
      <c r="I24" s="42">
        <f t="shared" si="5"/>
        <v>0</v>
      </c>
      <c r="J24" s="42">
        <f t="shared" si="1"/>
        <v>0</v>
      </c>
      <c r="K24" s="42">
        <f t="shared" si="2"/>
        <v>0</v>
      </c>
      <c r="L24" s="42">
        <f t="shared" si="3"/>
        <v>0</v>
      </c>
      <c r="M24" s="42">
        <f t="shared" si="4"/>
        <v>0</v>
      </c>
    </row>
    <row r="25" spans="1:15" ht="25.5" customHeight="1" x14ac:dyDescent="0.25">
      <c r="A25" s="66"/>
      <c r="B25" s="26" t="s">
        <v>28</v>
      </c>
      <c r="C25" s="17"/>
      <c r="D25" s="17"/>
      <c r="E25" s="32" t="s">
        <v>30</v>
      </c>
      <c r="F25" s="18">
        <v>350</v>
      </c>
      <c r="G25" s="40"/>
      <c r="H25" s="41"/>
      <c r="I25" s="42">
        <f t="shared" si="5"/>
        <v>0</v>
      </c>
      <c r="J25" s="42">
        <f t="shared" si="1"/>
        <v>0</v>
      </c>
      <c r="K25" s="42">
        <f t="shared" si="2"/>
        <v>0</v>
      </c>
      <c r="L25" s="42">
        <f t="shared" si="3"/>
        <v>0</v>
      </c>
      <c r="M25" s="42">
        <f t="shared" si="4"/>
        <v>0</v>
      </c>
    </row>
    <row r="26" spans="1:15" ht="15.75" thickBot="1" x14ac:dyDescent="0.3">
      <c r="G26" s="10"/>
      <c r="H26" s="10"/>
      <c r="I26" s="10"/>
      <c r="J26" s="10"/>
      <c r="K26" s="10"/>
      <c r="L26" s="10"/>
      <c r="M26" s="10"/>
    </row>
    <row r="27" spans="1:15" ht="48.75" customHeight="1" thickBot="1" x14ac:dyDescent="0.3">
      <c r="C27" s="74" t="s">
        <v>39</v>
      </c>
      <c r="D27" s="74"/>
      <c r="G27" s="69" t="s">
        <v>41</v>
      </c>
      <c r="H27" s="70"/>
      <c r="I27" s="70"/>
      <c r="J27" s="71">
        <f>SUM(K12+K21)</f>
        <v>0</v>
      </c>
      <c r="K27" s="71"/>
      <c r="L27" s="16"/>
      <c r="M27" s="12"/>
    </row>
    <row r="28" spans="1:15" ht="60.75" customHeight="1" thickBot="1" x14ac:dyDescent="0.3">
      <c r="A28" s="68" t="s">
        <v>48</v>
      </c>
      <c r="B28" s="68"/>
      <c r="C28" s="68"/>
      <c r="D28" s="68"/>
      <c r="G28" s="60" t="s">
        <v>40</v>
      </c>
      <c r="H28" s="61"/>
      <c r="I28" s="61"/>
      <c r="J28" s="61"/>
      <c r="K28" s="62"/>
      <c r="L28" s="63">
        <f>SUM(M12+M21)</f>
        <v>0</v>
      </c>
      <c r="M28" s="64"/>
    </row>
    <row r="29" spans="1:15" ht="30.75" customHeight="1" x14ac:dyDescent="0.25">
      <c r="A29" s="75" t="s">
        <v>49</v>
      </c>
      <c r="B29" s="75"/>
      <c r="C29" s="75"/>
      <c r="D29" s="75"/>
      <c r="E29" s="2"/>
      <c r="F29" s="2"/>
    </row>
    <row r="30" spans="1:15" ht="51" customHeight="1" x14ac:dyDescent="0.25">
      <c r="A30" s="75" t="s">
        <v>50</v>
      </c>
      <c r="B30" s="75"/>
      <c r="C30" s="75"/>
      <c r="D30" s="75"/>
      <c r="E30" s="2"/>
      <c r="F30" s="2"/>
      <c r="G30" s="9"/>
      <c r="H30" s="9"/>
      <c r="I30" s="9"/>
      <c r="J30" s="72" t="s">
        <v>7</v>
      </c>
      <c r="K30" s="72"/>
      <c r="L30" s="72"/>
      <c r="M30" s="72"/>
    </row>
    <row r="31" spans="1:15" ht="30" customHeight="1" x14ac:dyDescent="0.25">
      <c r="C31" s="2"/>
      <c r="D31" s="2"/>
      <c r="E31" s="2"/>
      <c r="F31" s="2"/>
      <c r="J31" s="57" t="s">
        <v>6</v>
      </c>
      <c r="K31" s="57"/>
      <c r="L31" s="57"/>
      <c r="M31" s="57"/>
      <c r="N31" s="1"/>
    </row>
    <row r="32" spans="1:15" ht="84.75" customHeight="1" x14ac:dyDescent="0.25">
      <c r="A32" s="59"/>
      <c r="B32" s="59"/>
      <c r="C32" s="59"/>
      <c r="D32" s="59"/>
      <c r="E32" s="59"/>
      <c r="F32" s="59"/>
      <c r="G32" s="59"/>
      <c r="H32" s="59"/>
      <c r="I32" s="19"/>
      <c r="J32" s="19"/>
      <c r="K32" s="19"/>
      <c r="L32" s="19"/>
      <c r="M32" s="19"/>
      <c r="N32" s="1"/>
      <c r="O32" s="1"/>
    </row>
    <row r="33" spans="1:8" x14ac:dyDescent="0.25">
      <c r="A33" s="24"/>
      <c r="B33" s="24"/>
      <c r="C33" s="24"/>
      <c r="D33" s="24"/>
      <c r="E33" s="24"/>
      <c r="F33" s="24"/>
      <c r="G33" s="24"/>
    </row>
    <row r="34" spans="1:8" ht="12" customHeight="1" x14ac:dyDescent="0.25">
      <c r="A34" s="58"/>
      <c r="B34" s="58"/>
      <c r="C34" s="58"/>
      <c r="D34" s="58"/>
      <c r="E34" s="58"/>
      <c r="F34" s="58"/>
      <c r="G34" s="58"/>
      <c r="H34" s="58"/>
    </row>
    <row r="35" spans="1:8" x14ac:dyDescent="0.25">
      <c r="C35" s="2"/>
      <c r="D35" s="2"/>
      <c r="E35" s="2"/>
      <c r="F35" s="2"/>
    </row>
  </sheetData>
  <sortState ref="C4:H217">
    <sortCondition ref="C4:C217"/>
  </sortState>
  <mergeCells count="27">
    <mergeCell ref="G27:I27"/>
    <mergeCell ref="J27:K27"/>
    <mergeCell ref="J30:M30"/>
    <mergeCell ref="C12:D12"/>
    <mergeCell ref="C21:D21"/>
    <mergeCell ref="C27:D27"/>
    <mergeCell ref="A29:D29"/>
    <mergeCell ref="A30:D30"/>
    <mergeCell ref="A15:A16"/>
    <mergeCell ref="A12:A14"/>
    <mergeCell ref="A17:A19"/>
    <mergeCell ref="A21:A25"/>
    <mergeCell ref="A28:D28"/>
    <mergeCell ref="J31:M31"/>
    <mergeCell ref="A34:H34"/>
    <mergeCell ref="A32:H32"/>
    <mergeCell ref="G28:K28"/>
    <mergeCell ref="L28:M28"/>
    <mergeCell ref="A1:M1"/>
    <mergeCell ref="G9:J9"/>
    <mergeCell ref="K9:M9"/>
    <mergeCell ref="A3:F3"/>
    <mergeCell ref="A5:F5"/>
    <mergeCell ref="A6:F6"/>
    <mergeCell ref="A9:F9"/>
    <mergeCell ref="A2:O2"/>
    <mergeCell ref="D7:J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 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2021-12-07T10:49:27Z</dcterms:modified>
</cp:coreProperties>
</file>