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ko\Desktop\"/>
    </mc:Choice>
  </mc:AlternateContent>
  <xr:revisionPtr revIDLastSave="0" documentId="13_ncr:1_{FE0B8EBD-11C9-4F14-B113-BBED0D468B99}" xr6:coauthVersionLast="45" xr6:coauthVersionMax="45" xr10:uidLastSave="{00000000-0000-0000-0000-000000000000}"/>
  <bookViews>
    <workbookView xWindow="-120" yWindow="-120" windowWidth="24240" windowHeight="13140" xr2:uid="{A1229181-B33B-4085-A46A-04DB8F58124D}"/>
  </bookViews>
  <sheets>
    <sheet name="Časť B Torty a raňajkové pečiv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I3" i="1"/>
  <c r="I4" i="1"/>
  <c r="I5" i="1"/>
  <c r="I6" i="1"/>
  <c r="J6" i="1" s="1"/>
  <c r="I7" i="1"/>
  <c r="I8" i="1"/>
  <c r="I9" i="1"/>
  <c r="I10" i="1"/>
  <c r="J10" i="1" s="1"/>
  <c r="I11" i="1"/>
  <c r="I12" i="1"/>
  <c r="I13" i="1"/>
  <c r="I14" i="1"/>
  <c r="J14" i="1" s="1"/>
  <c r="I15" i="1"/>
  <c r="I16" i="1"/>
  <c r="I17" i="1"/>
  <c r="I18" i="1"/>
  <c r="J18" i="1" s="1"/>
  <c r="I19" i="1"/>
  <c r="I20" i="1"/>
  <c r="I21" i="1"/>
  <c r="I22" i="1"/>
  <c r="J22" i="1" s="1"/>
  <c r="I23" i="1"/>
  <c r="I24" i="1"/>
  <c r="I25" i="1"/>
  <c r="I26" i="1"/>
  <c r="J26" i="1" s="1"/>
  <c r="I27" i="1"/>
  <c r="I28" i="1"/>
  <c r="I29" i="1"/>
  <c r="I30" i="1"/>
  <c r="J30" i="1" s="1"/>
  <c r="I31" i="1"/>
  <c r="I32" i="1"/>
  <c r="I33" i="1"/>
  <c r="I34" i="1"/>
  <c r="J34" i="1" s="1"/>
  <c r="I35" i="1"/>
  <c r="I36" i="1"/>
  <c r="I37" i="1"/>
  <c r="I38" i="1"/>
  <c r="J38" i="1" s="1"/>
  <c r="I39" i="1"/>
  <c r="I40" i="1"/>
  <c r="I41" i="1"/>
  <c r="I42" i="1"/>
  <c r="J42" i="1" s="1"/>
  <c r="I43" i="1"/>
  <c r="I44" i="1"/>
  <c r="I45" i="1"/>
  <c r="I46" i="1"/>
  <c r="J46" i="1" s="1"/>
  <c r="I47" i="1"/>
  <c r="J3" i="1"/>
  <c r="J4" i="1"/>
  <c r="J5" i="1"/>
  <c r="J7" i="1"/>
  <c r="J8" i="1"/>
  <c r="J9" i="1"/>
  <c r="J11" i="1"/>
  <c r="J12" i="1"/>
  <c r="J13" i="1"/>
  <c r="J15" i="1"/>
  <c r="J16" i="1"/>
  <c r="J17" i="1"/>
  <c r="J19" i="1"/>
  <c r="J20" i="1"/>
  <c r="J21" i="1"/>
  <c r="J23" i="1"/>
  <c r="J24" i="1"/>
  <c r="J25" i="1"/>
  <c r="J27" i="1"/>
  <c r="J28" i="1"/>
  <c r="J29" i="1"/>
  <c r="J31" i="1"/>
  <c r="J32" i="1"/>
  <c r="J33" i="1"/>
  <c r="J35" i="1"/>
  <c r="J36" i="1"/>
  <c r="J37" i="1"/>
  <c r="J39" i="1"/>
  <c r="J40" i="1"/>
  <c r="J41" i="1"/>
  <c r="J43" i="1"/>
  <c r="J44" i="1"/>
  <c r="J45" i="1"/>
  <c r="J47" i="1"/>
  <c r="J2" i="1"/>
  <c r="I2" i="1"/>
  <c r="H2" i="1"/>
  <c r="I48" i="1" l="1"/>
  <c r="J48" i="1"/>
</calcChain>
</file>

<file path=xl/sharedStrings.xml><?xml version="1.0" encoding="utf-8"?>
<sst xmlns="http://schemas.openxmlformats.org/spreadsheetml/2006/main" count="196" uniqueCount="135">
  <si>
    <t>P. č.</t>
  </si>
  <si>
    <t>Názov položky predmetu zákazky</t>
  </si>
  <si>
    <t>Špecifikácia položky predmetu zákazky</t>
  </si>
  <si>
    <t>MJ</t>
  </si>
  <si>
    <t>Požadované balenie</t>
  </si>
  <si>
    <t>Cena za MJ v € bez DPH</t>
  </si>
  <si>
    <t>Cena za MJ v € s DPH</t>
  </si>
  <si>
    <t>Čokoládová torta krájaná</t>
  </si>
  <si>
    <t>Hlbokomrazená torta s čokoládovou náplňou, hmotnosť cca 1400g, krájaná na 12 porcií po cca 117g</t>
  </si>
  <si>
    <t>ks</t>
  </si>
  <si>
    <t>1x1400g</t>
  </si>
  <si>
    <t>Čokoládová torta brownies</t>
  </si>
  <si>
    <t>Hlbokomrazený cukrársky výrobok s čokoládovou príchuťou</t>
  </si>
  <si>
    <t>1x1000g</t>
  </si>
  <si>
    <t>Duo torta deň a noc</t>
  </si>
  <si>
    <t>Hlbokomrazená torta, vhodná aj pre celiatikov, bez aditív a konzervantov, hmotnosť cca 1350g, priemer cca 24cm, krájaná na 14 porcií</t>
  </si>
  <si>
    <t>1x1350</t>
  </si>
  <si>
    <t>Čokoládová torta Mousse</t>
  </si>
  <si>
    <t xml:space="preserve">Hlbokomrazená torta s čokoládovou náplňou, hmotnosť cca 1200g, krájaná </t>
  </si>
  <si>
    <t>1x1200g</t>
  </si>
  <si>
    <t>Višňovo-stracciatellová torta</t>
  </si>
  <si>
    <t>Hlbokomrazená torta kruhového tvaru s príchuťou višňa a stracciatella, hmotnosť cca 1400g</t>
  </si>
  <si>
    <t>Schwarzwaldská višňová torta</t>
  </si>
  <si>
    <t>Hlbokomrazený cukrársky výrobok z čokolády a šľahačkovej smotany, hmotnosť cca 1500g, krájaná</t>
  </si>
  <si>
    <t>Tvarohovo-malinová torta</t>
  </si>
  <si>
    <t>Hlbokomrazený cukrársky výrobok s tvarohom a malinovou príchuťou, krájaný na 12 porcií po cca 133 g</t>
  </si>
  <si>
    <t>1x1600g</t>
  </si>
  <si>
    <t>Sacher torta</t>
  </si>
  <si>
    <t>Hlbokomrazený cukrársky výrobok, čokoládové piškotové cesto Sacher s marhuľovým džemom v strede, pokryté čokoládovou polevou, hmotnosť cca 1200g</t>
  </si>
  <si>
    <t>Mrkvová torta</t>
  </si>
  <si>
    <t xml:space="preserve">Piškotové cesto mrkvové, hmotnosť cca 2300g, krájaná </t>
  </si>
  <si>
    <t>1x2300g</t>
  </si>
  <si>
    <t>Čučoriedková smotanová torta</t>
  </si>
  <si>
    <t xml:space="preserve">Piškotové cesto plnené čučoriedkami, hmotnosť cca 1200g, krájaná </t>
  </si>
  <si>
    <t>Jahodová torta krájaná</t>
  </si>
  <si>
    <t>Piškotové cesto plnené jahodami, hmotnosť cca 1400g, krájaná na 14 ks</t>
  </si>
  <si>
    <t>Torta s lesným ovocím</t>
  </si>
  <si>
    <t>Hlbokomrazený cukrársky výrobok s príchuťou smotany a lesného ovocia</t>
  </si>
  <si>
    <t>Jahodová torta Pannacotta</t>
  </si>
  <si>
    <t>Hlbokomrazený cukrársky výrobok, piškotové cesto so smotanou, jahodovou príchuťou a jahodovou dreňou, ozdobený bielou čokoládou, múčkovým cukrom a jahodami, hmotnosť cca 1500g</t>
  </si>
  <si>
    <t>1x1500g</t>
  </si>
  <si>
    <t>Karamelová kráľovská smotanová torta</t>
  </si>
  <si>
    <t xml:space="preserve">Piškotové cesto so smotanovou náplňou, hmotnosť cca 1270g, krájaná </t>
  </si>
  <si>
    <t>1x1270g</t>
  </si>
  <si>
    <t>Hlbokomrazená torta kruhového tvaru s priemerom 24 cm s korpusom zo sušienok a s náplňou z tvarohového syra, hmotnosť cca 1600g, krájaná na 12 porcií po cca 133g</t>
  </si>
  <si>
    <t>Cheesecake</t>
  </si>
  <si>
    <t>Hlbokozmrazený cukrársky výrobok s jemnou vanilkovou príchuťou, z hmoty so syrom a smotanou (cca 83%), s vanilkovou a citrónovou príchuťou na krehkom korpuse (cca 17%)</t>
  </si>
  <si>
    <t>Slivkový koláč krájaný s mrveničkou</t>
  </si>
  <si>
    <t>Jemné pečivo hlbokomrazené, s maslovou mrveničkou, krájaný na 20 porcií</t>
  </si>
  <si>
    <t>1x2600g</t>
  </si>
  <si>
    <t>Višňový koláč krájaný s mrveničkou</t>
  </si>
  <si>
    <t>Jemné pečivo hlbokomrazené, s maslovou mrveničkou, hmotnosť cca 2000g, krájaný na 12 porcií po cca 166g</t>
  </si>
  <si>
    <t>1x2000g</t>
  </si>
  <si>
    <t>Schwarzwaldský koláč krájaný</t>
  </si>
  <si>
    <t>Hlbokomrazený cukrársky výrobok, čokoládová piškota so smotanou a príchuťou schwarzwaldskej griotky, hmotnosť cca 2250g, krájaný na 20 porcií</t>
  </si>
  <si>
    <t>1x2250g</t>
  </si>
  <si>
    <t>Tiramisu</t>
  </si>
  <si>
    <t>Hlbokozmrazený cukrársky výrobok s náplňou mascarpone, kávová piškota pokrytá smotanovým mascarpone, posypaný kakaovým práškom, hmotnosť cca 1000g</t>
  </si>
  <si>
    <t>Kokosové guličky</t>
  </si>
  <si>
    <t>Hlbokomrazený cukrársky výrobok, kokosové guličky plnené mliečnym krémom (balenie cca 3x900g) a kakaovým krémom (balenie cca 3x900g)</t>
  </si>
  <si>
    <t>6x900g</t>
  </si>
  <si>
    <t>Muffin čokoládový</t>
  </si>
  <si>
    <t>Hlbokomrazený cukrársky výrobok, jemné pečivo predpečené, piškotové čokoládové cesto, hmotnosť cca 100g, balený v papierovom košíčku</t>
  </si>
  <si>
    <t>18x100g</t>
  </si>
  <si>
    <t>Muffin čučoriedkový</t>
  </si>
  <si>
    <t>Hlbokomrazený cukrársky výrobok, jemné pečivo predpečené, piškotové cesto s čučoriedkovou príchuťou, s čučoriedkami vnútri a posypaný maslovou mrveničkou, hmotnosť cca 110g, balený v papierovom košíčku</t>
  </si>
  <si>
    <t>18x110g</t>
  </si>
  <si>
    <t>Cesto na muffin čučoriedkový</t>
  </si>
  <si>
    <t>Piškotové cesto čučoriedkové</t>
  </si>
  <si>
    <t>1x3kg</t>
  </si>
  <si>
    <t>Muffin vanilkový</t>
  </si>
  <si>
    <t>Hlbokomrazený cukrársky výrobok, jemné pečivo predpečené, piškotové cesto s vanilkovou príchuťou, hmotnosť cca 100g, balený v papierovom košíčku</t>
  </si>
  <si>
    <t>Cesto na muffin vanilkový</t>
  </si>
  <si>
    <t>Piškotové cesto vanilkové</t>
  </si>
  <si>
    <t>Čerešňový koláč mriežkovaný</t>
  </si>
  <si>
    <t>Hlbokomrazené jemné pečivo s čerešňovou príchuťou, hmotnosť cca 1500g</t>
  </si>
  <si>
    <t>10x350g</t>
  </si>
  <si>
    <t>Marhuľový koláč mriežkovaný</t>
  </si>
  <si>
    <t>Hlbokomrazené jemné pečivo s marhuľovou príchuťou, hmotnosť cca 1500g</t>
  </si>
  <si>
    <t>Mriežka jahoda-vanilka</t>
  </si>
  <si>
    <t>Hlbokomrazené jemné pečivo z pľundrového cesta, plnené jahodovou a vanilkovou náplňou</t>
  </si>
  <si>
    <t>70x100g</t>
  </si>
  <si>
    <t>Mriežka malina-puding</t>
  </si>
  <si>
    <t>Hlbokomrazené jemné pečivo z pľundrového cesta, plnené malinovou a pudingovou náplňou</t>
  </si>
  <si>
    <t>80x80g</t>
  </si>
  <si>
    <t>Mriežka marhuľa-tvaroh</t>
  </si>
  <si>
    <t>Hlbokomrazené jemné pečivo z pľundrového cesta, plnené marhuľovou a tvarohovou náplňou</t>
  </si>
  <si>
    <t>35x100g</t>
  </si>
  <si>
    <t>Štrúdľa jablková</t>
  </si>
  <si>
    <t>Hlbokomrazená štrúdľa z lístkového cesta, s jablkovou náplňou a hrozienkami, porciovaná</t>
  </si>
  <si>
    <t>40x100g</t>
  </si>
  <si>
    <t>Štrúdľa jablkovo-orechová</t>
  </si>
  <si>
    <t>Štrúdľa makovo-višňová</t>
  </si>
  <si>
    <t>Hlbokomrazená štrúdľa z lístkového cesta, s makovo-višňovou náplňou, porciovaná</t>
  </si>
  <si>
    <t>Štrúdľa tvarohová s hrozienkami</t>
  </si>
  <si>
    <t>Hlbokomrazená štrúdľa z lístkového cesta, s tvarohovou náplňou a hrozienkami, porciovaná</t>
  </si>
  <si>
    <t>Pletenec s pekanovými orechmi</t>
  </si>
  <si>
    <t>Hlbokomrazené predpečené jemné pečivo, s pekanovými orechmi, hmotnosť cca 95g</t>
  </si>
  <si>
    <t>48x95g</t>
  </si>
  <si>
    <t>Škoricový slimák</t>
  </si>
  <si>
    <t>Hlbokomrazené jemné pečivo, nepredpečené, potreté vajcom, pripravené na pečenie</t>
  </si>
  <si>
    <t>30x90g</t>
  </si>
  <si>
    <t>Syrový slimák</t>
  </si>
  <si>
    <t>Hlbokomrazené jemné pečivo, nepredpečené, potreté vajcom, pripravené na pečenie syrová príchuť</t>
  </si>
  <si>
    <t>60x100g</t>
  </si>
  <si>
    <t>Croissant so syrom</t>
  </si>
  <si>
    <t>Hlbokomrazené jemné pečivo z kysnutého lístkového cesta, so syrovou príchuťou</t>
  </si>
  <si>
    <t>60x60g</t>
  </si>
  <si>
    <t>Panini - hovädzie mäso a cheddar</t>
  </si>
  <si>
    <t>Predgrilované panini plnené hovädzím mäsom a syrom cheddar, hmotnosť cca 150g</t>
  </si>
  <si>
    <t>12x150g</t>
  </si>
  <si>
    <t>Panini - kuracie mäso a syr</t>
  </si>
  <si>
    <t>Predgrilované panini plnené kuracím mäsom a syrom, hmotnosť cca 140g</t>
  </si>
  <si>
    <t>12x140g</t>
  </si>
  <si>
    <t>Panini - mozzarella a paradajky</t>
  </si>
  <si>
    <t>Predgrilované panini plnené mozzarellou a paradajkami, hmotnosť cca 150g</t>
  </si>
  <si>
    <t>Panini - šunka a ementál</t>
  </si>
  <si>
    <t>Predgrilované panini plnené šunkou a syrom ementál, hmotnosť cca 140g</t>
  </si>
  <si>
    <t>12x125g</t>
  </si>
  <si>
    <t>Mini snacks - slaný mix</t>
  </si>
  <si>
    <t>Slaný pekársky výrobok z múky slaný</t>
  </si>
  <si>
    <t>kg</t>
  </si>
  <si>
    <t>2x4kg</t>
  </si>
  <si>
    <t>Pagáčik oškvarkový</t>
  </si>
  <si>
    <t>Hlbokomrazené jemné pečivo k dopečeniu s príchuťou oškvariek, balenie cca 2 x 6kg</t>
  </si>
  <si>
    <t>2x6kg</t>
  </si>
  <si>
    <t>Pagáčik syrový</t>
  </si>
  <si>
    <t>Hlbokomrazené jemné pečivo k dopečeniu s príchuťou syra, balenie cca 600 x 20g</t>
  </si>
  <si>
    <t>SPOLU</t>
  </si>
  <si>
    <t>Položky, ktoré môžu odkazovať na konkrétny typ výrobku, môžu byť nahradené ekvivalentným výrobkom.</t>
  </si>
  <si>
    <t>Požadované množstvo</t>
  </si>
  <si>
    <t>Americký cheesecake classic</t>
  </si>
  <si>
    <t>Hlbokomrazená štrúdľa z lístkového cesta, s jablkovou náplňou a vlašskými orechmi, porciovaná</t>
  </si>
  <si>
    <t>Cena za predpokladané množstvo v € bez DPH</t>
  </si>
  <si>
    <t>Cena za predpokladané množstvo v €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</si>
</sst>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3" fontId="6" fillId="0" borderId="1" xfId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" fontId="6" fillId="0" borderId="1" xfId="1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4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6889C-00D8-4EE2-B56E-51000CD090B0}">
  <dimension ref="A1:O61"/>
  <sheetViews>
    <sheetView tabSelected="1" topLeftCell="A40" zoomScaleNormal="100" workbookViewId="0">
      <selection activeCell="M4" sqref="M4"/>
    </sheetView>
  </sheetViews>
  <sheetFormatPr defaultRowHeight="12" x14ac:dyDescent="0.2"/>
  <cols>
    <col min="1" max="1" width="4.7109375" style="3" customWidth="1"/>
    <col min="2" max="2" width="31.5703125" style="20" customWidth="1"/>
    <col min="3" max="3" width="38.140625" style="13" customWidth="1"/>
    <col min="4" max="4" width="5.7109375" style="3" customWidth="1"/>
    <col min="5" max="5" width="9.85546875" style="3" customWidth="1"/>
    <col min="6" max="6" width="10.42578125" style="3" customWidth="1"/>
    <col min="7" max="7" width="7.7109375" style="3" customWidth="1"/>
    <col min="8" max="8" width="8.85546875" style="3" customWidth="1"/>
    <col min="9" max="9" width="12" style="3" customWidth="1"/>
    <col min="10" max="10" width="12.28515625" style="3" customWidth="1"/>
    <col min="11" max="16384" width="9.140625" style="3"/>
  </cols>
  <sheetData>
    <row r="1" spans="1:15" ht="48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130</v>
      </c>
      <c r="G1" s="2" t="s">
        <v>5</v>
      </c>
      <c r="H1" s="2" t="s">
        <v>6</v>
      </c>
      <c r="I1" s="2" t="s">
        <v>133</v>
      </c>
      <c r="J1" s="2" t="s">
        <v>134</v>
      </c>
    </row>
    <row r="2" spans="1:15" ht="36" x14ac:dyDescent="0.2">
      <c r="A2" s="4">
        <v>1</v>
      </c>
      <c r="B2" s="5" t="s">
        <v>7</v>
      </c>
      <c r="C2" s="6" t="s">
        <v>8</v>
      </c>
      <c r="D2" s="5" t="s">
        <v>9</v>
      </c>
      <c r="E2" s="5" t="s">
        <v>10</v>
      </c>
      <c r="F2" s="4">
        <v>50</v>
      </c>
      <c r="G2" s="7"/>
      <c r="H2" s="8">
        <f>G2*1.2</f>
        <v>0</v>
      </c>
      <c r="I2" s="8">
        <f>F2*G2</f>
        <v>0</v>
      </c>
      <c r="J2" s="8">
        <f>I2*1.2</f>
        <v>0</v>
      </c>
      <c r="K2" s="9"/>
      <c r="L2" s="9"/>
      <c r="M2" s="9"/>
      <c r="N2" s="9"/>
      <c r="O2" s="9"/>
    </row>
    <row r="3" spans="1:15" ht="24" x14ac:dyDescent="0.2">
      <c r="A3" s="4">
        <v>2</v>
      </c>
      <c r="B3" s="5" t="s">
        <v>11</v>
      </c>
      <c r="C3" s="6" t="s">
        <v>12</v>
      </c>
      <c r="D3" s="5" t="s">
        <v>9</v>
      </c>
      <c r="E3" s="5" t="s">
        <v>13</v>
      </c>
      <c r="F3" s="4">
        <v>30</v>
      </c>
      <c r="G3" s="7"/>
      <c r="H3" s="8">
        <f t="shared" ref="H3:H47" si="0">G3*1.2</f>
        <v>0</v>
      </c>
      <c r="I3" s="8">
        <f t="shared" ref="I3:I47" si="1">F3*G3</f>
        <v>0</v>
      </c>
      <c r="J3" s="8">
        <f t="shared" ref="J3:J47" si="2">I3*1.2</f>
        <v>0</v>
      </c>
      <c r="K3" s="9"/>
      <c r="L3" s="9"/>
      <c r="M3" s="9"/>
      <c r="N3" s="9"/>
      <c r="O3" s="9"/>
    </row>
    <row r="4" spans="1:15" ht="48" x14ac:dyDescent="0.2">
      <c r="A4" s="4">
        <v>3</v>
      </c>
      <c r="B4" s="5" t="s">
        <v>14</v>
      </c>
      <c r="C4" s="6" t="s">
        <v>15</v>
      </c>
      <c r="D4" s="5" t="s">
        <v>9</v>
      </c>
      <c r="E4" s="5" t="s">
        <v>16</v>
      </c>
      <c r="F4" s="4">
        <v>50</v>
      </c>
      <c r="G4" s="7"/>
      <c r="H4" s="8">
        <f t="shared" si="0"/>
        <v>0</v>
      </c>
      <c r="I4" s="8">
        <f t="shared" si="1"/>
        <v>0</v>
      </c>
      <c r="J4" s="8">
        <f t="shared" si="2"/>
        <v>0</v>
      </c>
      <c r="K4" s="9"/>
      <c r="L4" s="9"/>
      <c r="M4" s="9"/>
      <c r="N4" s="9"/>
      <c r="O4" s="9"/>
    </row>
    <row r="5" spans="1:15" ht="24" x14ac:dyDescent="0.2">
      <c r="A5" s="4">
        <v>4</v>
      </c>
      <c r="B5" s="5" t="s">
        <v>17</v>
      </c>
      <c r="C5" s="6" t="s">
        <v>18</v>
      </c>
      <c r="D5" s="5" t="s">
        <v>9</v>
      </c>
      <c r="E5" s="5" t="s">
        <v>19</v>
      </c>
      <c r="F5" s="4">
        <v>20</v>
      </c>
      <c r="G5" s="7"/>
      <c r="H5" s="8">
        <f t="shared" si="0"/>
        <v>0</v>
      </c>
      <c r="I5" s="8">
        <f t="shared" si="1"/>
        <v>0</v>
      </c>
      <c r="J5" s="8">
        <f t="shared" si="2"/>
        <v>0</v>
      </c>
      <c r="K5" s="9"/>
      <c r="L5" s="9"/>
      <c r="M5" s="9"/>
      <c r="N5" s="9"/>
      <c r="O5" s="9"/>
    </row>
    <row r="6" spans="1:15" ht="36" x14ac:dyDescent="0.2">
      <c r="A6" s="4">
        <v>5</v>
      </c>
      <c r="B6" s="5" t="s">
        <v>20</v>
      </c>
      <c r="C6" s="6" t="s">
        <v>21</v>
      </c>
      <c r="D6" s="5" t="s">
        <v>9</v>
      </c>
      <c r="E6" s="5" t="s">
        <v>10</v>
      </c>
      <c r="F6" s="4">
        <v>30</v>
      </c>
      <c r="G6" s="7"/>
      <c r="H6" s="8">
        <f t="shared" si="0"/>
        <v>0</v>
      </c>
      <c r="I6" s="8">
        <f t="shared" si="1"/>
        <v>0</v>
      </c>
      <c r="J6" s="8">
        <f t="shared" si="2"/>
        <v>0</v>
      </c>
      <c r="K6" s="9"/>
      <c r="L6" s="9"/>
      <c r="M6" s="9"/>
      <c r="N6" s="9"/>
      <c r="O6" s="9"/>
    </row>
    <row r="7" spans="1:15" ht="36" x14ac:dyDescent="0.2">
      <c r="A7" s="4">
        <v>6</v>
      </c>
      <c r="B7" s="5" t="s">
        <v>22</v>
      </c>
      <c r="C7" s="6" t="s">
        <v>23</v>
      </c>
      <c r="D7" s="5" t="s">
        <v>9</v>
      </c>
      <c r="E7" s="5" t="s">
        <v>19</v>
      </c>
      <c r="F7" s="4">
        <v>30</v>
      </c>
      <c r="G7" s="7"/>
      <c r="H7" s="8">
        <f t="shared" si="0"/>
        <v>0</v>
      </c>
      <c r="I7" s="8">
        <f t="shared" si="1"/>
        <v>0</v>
      </c>
      <c r="J7" s="8">
        <f t="shared" si="2"/>
        <v>0</v>
      </c>
      <c r="K7" s="9"/>
      <c r="L7" s="9"/>
      <c r="M7" s="9"/>
      <c r="N7" s="9"/>
      <c r="O7" s="9"/>
    </row>
    <row r="8" spans="1:15" ht="36" x14ac:dyDescent="0.2">
      <c r="A8" s="4">
        <v>7</v>
      </c>
      <c r="B8" s="5" t="s">
        <v>24</v>
      </c>
      <c r="C8" s="6" t="s">
        <v>25</v>
      </c>
      <c r="D8" s="5" t="s">
        <v>9</v>
      </c>
      <c r="E8" s="5" t="s">
        <v>26</v>
      </c>
      <c r="F8" s="4">
        <v>30</v>
      </c>
      <c r="G8" s="7"/>
      <c r="H8" s="8">
        <f t="shared" si="0"/>
        <v>0</v>
      </c>
      <c r="I8" s="8">
        <f t="shared" si="1"/>
        <v>0</v>
      </c>
      <c r="J8" s="8">
        <f t="shared" si="2"/>
        <v>0</v>
      </c>
      <c r="K8" s="9"/>
      <c r="L8" s="9"/>
      <c r="M8" s="9"/>
      <c r="N8" s="9"/>
      <c r="O8" s="9"/>
    </row>
    <row r="9" spans="1:15" ht="48" x14ac:dyDescent="0.2">
      <c r="A9" s="4">
        <v>8</v>
      </c>
      <c r="B9" s="5" t="s">
        <v>27</v>
      </c>
      <c r="C9" s="6" t="s">
        <v>28</v>
      </c>
      <c r="D9" s="5" t="s">
        <v>9</v>
      </c>
      <c r="E9" s="5" t="s">
        <v>13</v>
      </c>
      <c r="F9" s="4">
        <v>30</v>
      </c>
      <c r="G9" s="7"/>
      <c r="H9" s="8">
        <f t="shared" si="0"/>
        <v>0</v>
      </c>
      <c r="I9" s="8">
        <f t="shared" si="1"/>
        <v>0</v>
      </c>
      <c r="J9" s="8">
        <f t="shared" si="2"/>
        <v>0</v>
      </c>
      <c r="K9" s="9"/>
      <c r="L9" s="9"/>
      <c r="M9" s="9"/>
      <c r="N9" s="9"/>
      <c r="O9" s="9"/>
    </row>
    <row r="10" spans="1:15" ht="24" x14ac:dyDescent="0.2">
      <c r="A10" s="4">
        <v>9</v>
      </c>
      <c r="B10" s="5" t="s">
        <v>29</v>
      </c>
      <c r="C10" s="6" t="s">
        <v>30</v>
      </c>
      <c r="D10" s="5" t="s">
        <v>9</v>
      </c>
      <c r="E10" s="5" t="s">
        <v>31</v>
      </c>
      <c r="F10" s="4">
        <v>10</v>
      </c>
      <c r="G10" s="7"/>
      <c r="H10" s="8">
        <f t="shared" si="0"/>
        <v>0</v>
      </c>
      <c r="I10" s="8">
        <f t="shared" si="1"/>
        <v>0</v>
      </c>
      <c r="J10" s="8">
        <f t="shared" si="2"/>
        <v>0</v>
      </c>
      <c r="K10" s="9"/>
      <c r="L10" s="9"/>
      <c r="M10" s="9"/>
      <c r="N10" s="9"/>
      <c r="O10" s="9"/>
    </row>
    <row r="11" spans="1:15" ht="24" x14ac:dyDescent="0.2">
      <c r="A11" s="4">
        <v>10</v>
      </c>
      <c r="B11" s="5" t="s">
        <v>32</v>
      </c>
      <c r="C11" s="6" t="s">
        <v>33</v>
      </c>
      <c r="D11" s="5" t="s">
        <v>9</v>
      </c>
      <c r="E11" s="5" t="s">
        <v>19</v>
      </c>
      <c r="F11" s="4">
        <v>50</v>
      </c>
      <c r="G11" s="10"/>
      <c r="H11" s="8">
        <f t="shared" si="0"/>
        <v>0</v>
      </c>
      <c r="I11" s="8">
        <f t="shared" si="1"/>
        <v>0</v>
      </c>
      <c r="J11" s="8">
        <f t="shared" si="2"/>
        <v>0</v>
      </c>
      <c r="K11" s="9"/>
      <c r="L11" s="9"/>
      <c r="M11" s="9"/>
      <c r="N11" s="9"/>
      <c r="O11" s="9"/>
    </row>
    <row r="12" spans="1:15" ht="24" x14ac:dyDescent="0.2">
      <c r="A12" s="4">
        <v>11</v>
      </c>
      <c r="B12" s="5" t="s">
        <v>34</v>
      </c>
      <c r="C12" s="6" t="s">
        <v>35</v>
      </c>
      <c r="D12" s="5" t="s">
        <v>9</v>
      </c>
      <c r="E12" s="5" t="s">
        <v>10</v>
      </c>
      <c r="F12" s="4">
        <v>50</v>
      </c>
      <c r="G12" s="7"/>
      <c r="H12" s="8">
        <f t="shared" si="0"/>
        <v>0</v>
      </c>
      <c r="I12" s="8">
        <f t="shared" si="1"/>
        <v>0</v>
      </c>
      <c r="J12" s="8">
        <f t="shared" si="2"/>
        <v>0</v>
      </c>
      <c r="K12" s="9"/>
      <c r="L12" s="9"/>
      <c r="M12" s="9"/>
      <c r="N12" s="9"/>
      <c r="O12" s="9"/>
    </row>
    <row r="13" spans="1:15" ht="24" x14ac:dyDescent="0.2">
      <c r="A13" s="4">
        <v>12</v>
      </c>
      <c r="B13" s="5" t="s">
        <v>36</v>
      </c>
      <c r="C13" s="6" t="s">
        <v>37</v>
      </c>
      <c r="D13" s="5" t="s">
        <v>9</v>
      </c>
      <c r="E13" s="5" t="s">
        <v>19</v>
      </c>
      <c r="F13" s="4">
        <v>30</v>
      </c>
      <c r="G13" s="7"/>
      <c r="H13" s="8">
        <f t="shared" si="0"/>
        <v>0</v>
      </c>
      <c r="I13" s="8">
        <f t="shared" si="1"/>
        <v>0</v>
      </c>
      <c r="J13" s="8">
        <f t="shared" si="2"/>
        <v>0</v>
      </c>
      <c r="K13" s="9"/>
      <c r="L13" s="9"/>
      <c r="M13" s="9"/>
      <c r="N13" s="9"/>
      <c r="O13" s="9"/>
    </row>
    <row r="14" spans="1:15" ht="60" x14ac:dyDescent="0.2">
      <c r="A14" s="4">
        <v>13</v>
      </c>
      <c r="B14" s="5" t="s">
        <v>38</v>
      </c>
      <c r="C14" s="6" t="s">
        <v>39</v>
      </c>
      <c r="D14" s="5" t="s">
        <v>9</v>
      </c>
      <c r="E14" s="5" t="s">
        <v>40</v>
      </c>
      <c r="F14" s="4">
        <v>30</v>
      </c>
      <c r="G14" s="7"/>
      <c r="H14" s="8">
        <f t="shared" si="0"/>
        <v>0</v>
      </c>
      <c r="I14" s="8">
        <f t="shared" si="1"/>
        <v>0</v>
      </c>
      <c r="J14" s="8">
        <f t="shared" si="2"/>
        <v>0</v>
      </c>
      <c r="K14" s="9"/>
      <c r="L14" s="9"/>
      <c r="M14" s="9"/>
      <c r="N14" s="9"/>
      <c r="O14" s="9"/>
    </row>
    <row r="15" spans="1:15" ht="24" x14ac:dyDescent="0.2">
      <c r="A15" s="4">
        <v>14</v>
      </c>
      <c r="B15" s="5" t="s">
        <v>41</v>
      </c>
      <c r="C15" s="6" t="s">
        <v>42</v>
      </c>
      <c r="D15" s="5" t="s">
        <v>9</v>
      </c>
      <c r="E15" s="5" t="s">
        <v>43</v>
      </c>
      <c r="F15" s="4">
        <v>20</v>
      </c>
      <c r="G15" s="7"/>
      <c r="H15" s="8">
        <f t="shared" si="0"/>
        <v>0</v>
      </c>
      <c r="I15" s="8">
        <f t="shared" si="1"/>
        <v>0</v>
      </c>
      <c r="J15" s="8">
        <f t="shared" si="2"/>
        <v>0</v>
      </c>
      <c r="K15" s="9"/>
      <c r="L15" s="9"/>
      <c r="M15" s="9"/>
      <c r="N15" s="9"/>
      <c r="O15" s="9"/>
    </row>
    <row r="16" spans="1:15" ht="48" x14ac:dyDescent="0.2">
      <c r="A16" s="4">
        <v>15</v>
      </c>
      <c r="B16" s="11" t="s">
        <v>131</v>
      </c>
      <c r="C16" s="6" t="s">
        <v>44</v>
      </c>
      <c r="D16" s="5" t="s">
        <v>9</v>
      </c>
      <c r="E16" s="5" t="s">
        <v>26</v>
      </c>
      <c r="F16" s="4">
        <v>50</v>
      </c>
      <c r="G16" s="7"/>
      <c r="H16" s="8">
        <f t="shared" si="0"/>
        <v>0</v>
      </c>
      <c r="I16" s="8">
        <f t="shared" si="1"/>
        <v>0</v>
      </c>
      <c r="J16" s="8">
        <f t="shared" si="2"/>
        <v>0</v>
      </c>
      <c r="K16" s="9"/>
      <c r="L16" s="9"/>
      <c r="M16" s="9"/>
      <c r="N16" s="9"/>
      <c r="O16" s="9"/>
    </row>
    <row r="17" spans="1:15" ht="48" x14ac:dyDescent="0.2">
      <c r="A17" s="4">
        <v>16</v>
      </c>
      <c r="B17" s="5" t="s">
        <v>45</v>
      </c>
      <c r="C17" s="6" t="s">
        <v>46</v>
      </c>
      <c r="D17" s="5" t="s">
        <v>9</v>
      </c>
      <c r="E17" s="5" t="s">
        <v>10</v>
      </c>
      <c r="F17" s="4">
        <v>50</v>
      </c>
      <c r="G17" s="7"/>
      <c r="H17" s="8">
        <f t="shared" si="0"/>
        <v>0</v>
      </c>
      <c r="I17" s="8">
        <f t="shared" si="1"/>
        <v>0</v>
      </c>
      <c r="J17" s="8">
        <f t="shared" si="2"/>
        <v>0</v>
      </c>
      <c r="K17" s="9"/>
      <c r="L17" s="9"/>
      <c r="M17" s="9"/>
      <c r="N17" s="9"/>
      <c r="O17" s="9"/>
    </row>
    <row r="18" spans="1:15" ht="24" x14ac:dyDescent="0.2">
      <c r="A18" s="4">
        <v>17</v>
      </c>
      <c r="B18" s="5" t="s">
        <v>47</v>
      </c>
      <c r="C18" s="6" t="s">
        <v>48</v>
      </c>
      <c r="D18" s="5" t="s">
        <v>9</v>
      </c>
      <c r="E18" s="5" t="s">
        <v>49</v>
      </c>
      <c r="F18" s="4">
        <v>30</v>
      </c>
      <c r="G18" s="7"/>
      <c r="H18" s="8">
        <f t="shared" si="0"/>
        <v>0</v>
      </c>
      <c r="I18" s="8">
        <f t="shared" si="1"/>
        <v>0</v>
      </c>
      <c r="J18" s="8">
        <f t="shared" si="2"/>
        <v>0</v>
      </c>
      <c r="K18" s="9"/>
      <c r="L18" s="9"/>
      <c r="M18" s="9"/>
      <c r="N18" s="9"/>
      <c r="O18" s="9"/>
    </row>
    <row r="19" spans="1:15" ht="36" x14ac:dyDescent="0.2">
      <c r="A19" s="4">
        <v>18</v>
      </c>
      <c r="B19" s="5" t="s">
        <v>50</v>
      </c>
      <c r="C19" s="12" t="s">
        <v>51</v>
      </c>
      <c r="D19" s="5" t="s">
        <v>9</v>
      </c>
      <c r="E19" s="5" t="s">
        <v>52</v>
      </c>
      <c r="F19" s="4">
        <v>30</v>
      </c>
      <c r="G19" s="7"/>
      <c r="H19" s="8">
        <f t="shared" si="0"/>
        <v>0</v>
      </c>
      <c r="I19" s="8">
        <f t="shared" si="1"/>
        <v>0</v>
      </c>
      <c r="J19" s="8">
        <f t="shared" si="2"/>
        <v>0</v>
      </c>
      <c r="K19" s="9"/>
      <c r="L19" s="9"/>
      <c r="M19" s="9"/>
      <c r="N19" s="9"/>
      <c r="O19" s="9"/>
    </row>
    <row r="20" spans="1:15" ht="48" x14ac:dyDescent="0.2">
      <c r="A20" s="4">
        <v>19</v>
      </c>
      <c r="B20" s="5" t="s">
        <v>53</v>
      </c>
      <c r="C20" s="6" t="s">
        <v>54</v>
      </c>
      <c r="D20" s="5" t="s">
        <v>9</v>
      </c>
      <c r="E20" s="5" t="s">
        <v>55</v>
      </c>
      <c r="F20" s="4">
        <v>30</v>
      </c>
      <c r="G20" s="7"/>
      <c r="H20" s="8">
        <f t="shared" si="0"/>
        <v>0</v>
      </c>
      <c r="I20" s="8">
        <f t="shared" si="1"/>
        <v>0</v>
      </c>
      <c r="J20" s="8">
        <f t="shared" si="2"/>
        <v>0</v>
      </c>
      <c r="K20" s="9"/>
      <c r="L20" s="9"/>
      <c r="M20" s="9"/>
      <c r="N20" s="9"/>
      <c r="O20" s="9"/>
    </row>
    <row r="21" spans="1:15" ht="48" x14ac:dyDescent="0.2">
      <c r="A21" s="4">
        <v>20</v>
      </c>
      <c r="B21" s="5" t="s">
        <v>56</v>
      </c>
      <c r="C21" s="6" t="s">
        <v>57</v>
      </c>
      <c r="D21" s="5" t="s">
        <v>9</v>
      </c>
      <c r="E21" s="5" t="s">
        <v>13</v>
      </c>
      <c r="F21" s="4">
        <v>30</v>
      </c>
      <c r="G21" s="7"/>
      <c r="H21" s="8">
        <f t="shared" si="0"/>
        <v>0</v>
      </c>
      <c r="I21" s="8">
        <f t="shared" si="1"/>
        <v>0</v>
      </c>
      <c r="J21" s="8">
        <f t="shared" si="2"/>
        <v>0</v>
      </c>
      <c r="K21" s="9"/>
      <c r="L21" s="9"/>
      <c r="M21" s="9"/>
      <c r="N21" s="9"/>
      <c r="O21" s="9"/>
    </row>
    <row r="22" spans="1:15" ht="48" x14ac:dyDescent="0.2">
      <c r="A22" s="4">
        <v>21</v>
      </c>
      <c r="B22" s="5" t="s">
        <v>58</v>
      </c>
      <c r="C22" s="6" t="s">
        <v>59</v>
      </c>
      <c r="D22" s="5" t="s">
        <v>9</v>
      </c>
      <c r="E22" s="5" t="s">
        <v>60</v>
      </c>
      <c r="F22" s="4">
        <v>50</v>
      </c>
      <c r="G22" s="7"/>
      <c r="H22" s="8">
        <f t="shared" si="0"/>
        <v>0</v>
      </c>
      <c r="I22" s="8">
        <f t="shared" si="1"/>
        <v>0</v>
      </c>
      <c r="J22" s="8">
        <f t="shared" si="2"/>
        <v>0</v>
      </c>
      <c r="K22" s="9"/>
      <c r="L22" s="9"/>
      <c r="M22" s="9"/>
      <c r="N22" s="9"/>
      <c r="O22" s="9"/>
    </row>
    <row r="23" spans="1:15" ht="48" x14ac:dyDescent="0.2">
      <c r="A23" s="4">
        <v>22</v>
      </c>
      <c r="B23" s="5" t="s">
        <v>61</v>
      </c>
      <c r="C23" s="6" t="s">
        <v>62</v>
      </c>
      <c r="D23" s="5" t="s">
        <v>9</v>
      </c>
      <c r="E23" s="5" t="s">
        <v>63</v>
      </c>
      <c r="F23" s="4">
        <v>50</v>
      </c>
      <c r="G23" s="7"/>
      <c r="H23" s="8">
        <f t="shared" si="0"/>
        <v>0</v>
      </c>
      <c r="I23" s="8">
        <f t="shared" si="1"/>
        <v>0</v>
      </c>
      <c r="J23" s="8">
        <f t="shared" si="2"/>
        <v>0</v>
      </c>
      <c r="K23" s="9"/>
      <c r="L23" s="9"/>
      <c r="M23" s="9"/>
      <c r="N23" s="9"/>
      <c r="O23" s="9"/>
    </row>
    <row r="24" spans="1:15" ht="72" x14ac:dyDescent="0.2">
      <c r="A24" s="4">
        <v>23</v>
      </c>
      <c r="B24" s="5" t="s">
        <v>64</v>
      </c>
      <c r="C24" s="6" t="s">
        <v>65</v>
      </c>
      <c r="D24" s="5" t="s">
        <v>9</v>
      </c>
      <c r="E24" s="5" t="s">
        <v>66</v>
      </c>
      <c r="F24" s="4">
        <v>30</v>
      </c>
      <c r="G24" s="7"/>
      <c r="H24" s="8">
        <f t="shared" si="0"/>
        <v>0</v>
      </c>
      <c r="I24" s="8">
        <f t="shared" si="1"/>
        <v>0</v>
      </c>
      <c r="J24" s="8">
        <f t="shared" si="2"/>
        <v>0</v>
      </c>
      <c r="K24" s="9"/>
      <c r="L24" s="9"/>
      <c r="M24" s="9"/>
      <c r="N24" s="9"/>
      <c r="O24" s="9"/>
    </row>
    <row r="25" spans="1:15" x14ac:dyDescent="0.2">
      <c r="A25" s="4">
        <v>24</v>
      </c>
      <c r="B25" s="5" t="s">
        <v>67</v>
      </c>
      <c r="C25" s="6" t="s">
        <v>68</v>
      </c>
      <c r="D25" s="5" t="s">
        <v>9</v>
      </c>
      <c r="E25" s="5" t="s">
        <v>69</v>
      </c>
      <c r="F25" s="4">
        <v>30</v>
      </c>
      <c r="G25" s="7"/>
      <c r="H25" s="8">
        <f t="shared" si="0"/>
        <v>0</v>
      </c>
      <c r="I25" s="8">
        <f t="shared" si="1"/>
        <v>0</v>
      </c>
      <c r="J25" s="8">
        <f t="shared" si="2"/>
        <v>0</v>
      </c>
      <c r="K25" s="9"/>
      <c r="L25" s="9"/>
      <c r="M25" s="9"/>
      <c r="N25" s="9"/>
      <c r="O25" s="9"/>
    </row>
    <row r="26" spans="1:15" ht="48" x14ac:dyDescent="0.2">
      <c r="A26" s="4">
        <v>25</v>
      </c>
      <c r="B26" s="5" t="s">
        <v>70</v>
      </c>
      <c r="C26" s="6" t="s">
        <v>71</v>
      </c>
      <c r="D26" s="5" t="s">
        <v>9</v>
      </c>
      <c r="E26" s="5" t="s">
        <v>63</v>
      </c>
      <c r="F26" s="4">
        <v>30</v>
      </c>
      <c r="G26" s="7"/>
      <c r="H26" s="8">
        <f t="shared" si="0"/>
        <v>0</v>
      </c>
      <c r="I26" s="8">
        <f t="shared" si="1"/>
        <v>0</v>
      </c>
      <c r="J26" s="8">
        <f t="shared" si="2"/>
        <v>0</v>
      </c>
      <c r="K26" s="9"/>
      <c r="L26" s="9"/>
      <c r="M26" s="9"/>
      <c r="N26" s="9"/>
      <c r="O26" s="9"/>
    </row>
    <row r="27" spans="1:15" x14ac:dyDescent="0.2">
      <c r="A27" s="4">
        <v>26</v>
      </c>
      <c r="B27" s="5" t="s">
        <v>72</v>
      </c>
      <c r="C27" s="6" t="s">
        <v>73</v>
      </c>
      <c r="D27" s="5" t="s">
        <v>9</v>
      </c>
      <c r="E27" s="5" t="s">
        <v>69</v>
      </c>
      <c r="F27" s="4">
        <v>30</v>
      </c>
      <c r="G27" s="7"/>
      <c r="H27" s="8">
        <f t="shared" si="0"/>
        <v>0</v>
      </c>
      <c r="I27" s="8">
        <f t="shared" si="1"/>
        <v>0</v>
      </c>
      <c r="J27" s="8">
        <f t="shared" si="2"/>
        <v>0</v>
      </c>
      <c r="K27" s="9"/>
      <c r="L27" s="9"/>
      <c r="M27" s="9"/>
      <c r="N27" s="9"/>
      <c r="O27" s="9"/>
    </row>
    <row r="28" spans="1:15" ht="24" x14ac:dyDescent="0.2">
      <c r="A28" s="4">
        <v>27</v>
      </c>
      <c r="B28" s="5" t="s">
        <v>74</v>
      </c>
      <c r="C28" s="6" t="s">
        <v>75</v>
      </c>
      <c r="D28" s="5" t="s">
        <v>9</v>
      </c>
      <c r="E28" s="5" t="s">
        <v>76</v>
      </c>
      <c r="F28" s="4">
        <v>20</v>
      </c>
      <c r="G28" s="7"/>
      <c r="H28" s="8">
        <f t="shared" si="0"/>
        <v>0</v>
      </c>
      <c r="I28" s="8">
        <f t="shared" si="1"/>
        <v>0</v>
      </c>
      <c r="J28" s="8">
        <f t="shared" si="2"/>
        <v>0</v>
      </c>
      <c r="K28" s="9"/>
      <c r="L28" s="9"/>
      <c r="M28" s="9"/>
      <c r="N28" s="9"/>
      <c r="O28" s="9"/>
    </row>
    <row r="29" spans="1:15" ht="24" x14ac:dyDescent="0.2">
      <c r="A29" s="4">
        <v>28</v>
      </c>
      <c r="B29" s="5" t="s">
        <v>77</v>
      </c>
      <c r="C29" s="6" t="s">
        <v>78</v>
      </c>
      <c r="D29" s="5" t="s">
        <v>9</v>
      </c>
      <c r="E29" s="5" t="s">
        <v>76</v>
      </c>
      <c r="F29" s="4">
        <v>20</v>
      </c>
      <c r="G29" s="7"/>
      <c r="H29" s="8">
        <f t="shared" si="0"/>
        <v>0</v>
      </c>
      <c r="I29" s="8">
        <f t="shared" si="1"/>
        <v>0</v>
      </c>
      <c r="J29" s="8">
        <f t="shared" si="2"/>
        <v>0</v>
      </c>
      <c r="K29" s="9"/>
      <c r="L29" s="9"/>
      <c r="M29" s="9"/>
      <c r="N29" s="9"/>
      <c r="O29" s="9"/>
    </row>
    <row r="30" spans="1:15" ht="36" x14ac:dyDescent="0.2">
      <c r="A30" s="4">
        <v>29</v>
      </c>
      <c r="B30" s="5" t="s">
        <v>79</v>
      </c>
      <c r="C30" s="6" t="s">
        <v>80</v>
      </c>
      <c r="D30" s="5" t="s">
        <v>9</v>
      </c>
      <c r="E30" s="5" t="s">
        <v>81</v>
      </c>
      <c r="F30" s="4">
        <v>30</v>
      </c>
      <c r="G30" s="7"/>
      <c r="H30" s="8">
        <f t="shared" si="0"/>
        <v>0</v>
      </c>
      <c r="I30" s="8">
        <f t="shared" si="1"/>
        <v>0</v>
      </c>
      <c r="J30" s="8">
        <f t="shared" si="2"/>
        <v>0</v>
      </c>
      <c r="K30" s="9"/>
      <c r="L30" s="9"/>
      <c r="M30" s="9"/>
      <c r="N30" s="9"/>
      <c r="O30" s="9"/>
    </row>
    <row r="31" spans="1:15" ht="36" x14ac:dyDescent="0.2">
      <c r="A31" s="4">
        <v>30</v>
      </c>
      <c r="B31" s="5" t="s">
        <v>82</v>
      </c>
      <c r="C31" s="6" t="s">
        <v>83</v>
      </c>
      <c r="D31" s="5" t="s">
        <v>9</v>
      </c>
      <c r="E31" s="5" t="s">
        <v>84</v>
      </c>
      <c r="F31" s="4">
        <v>30</v>
      </c>
      <c r="G31" s="7"/>
      <c r="H31" s="8">
        <f t="shared" si="0"/>
        <v>0</v>
      </c>
      <c r="I31" s="8">
        <f t="shared" si="1"/>
        <v>0</v>
      </c>
      <c r="J31" s="8">
        <f t="shared" si="2"/>
        <v>0</v>
      </c>
      <c r="K31" s="9"/>
      <c r="L31" s="9"/>
      <c r="M31" s="9"/>
      <c r="N31" s="9"/>
      <c r="O31" s="9"/>
    </row>
    <row r="32" spans="1:15" ht="36" x14ac:dyDescent="0.2">
      <c r="A32" s="4">
        <v>31</v>
      </c>
      <c r="B32" s="5" t="s">
        <v>85</v>
      </c>
      <c r="C32" s="6" t="s">
        <v>86</v>
      </c>
      <c r="D32" s="5" t="s">
        <v>9</v>
      </c>
      <c r="E32" s="5" t="s">
        <v>87</v>
      </c>
      <c r="F32" s="4">
        <v>30</v>
      </c>
      <c r="G32" s="7"/>
      <c r="H32" s="8">
        <f t="shared" si="0"/>
        <v>0</v>
      </c>
      <c r="I32" s="8">
        <f t="shared" si="1"/>
        <v>0</v>
      </c>
      <c r="J32" s="8">
        <f t="shared" si="2"/>
        <v>0</v>
      </c>
      <c r="K32" s="9"/>
      <c r="L32" s="9"/>
      <c r="M32" s="9"/>
      <c r="N32" s="9"/>
      <c r="O32" s="9"/>
    </row>
    <row r="33" spans="1:15" ht="24" x14ac:dyDescent="0.2">
      <c r="A33" s="4">
        <v>32</v>
      </c>
      <c r="B33" s="5" t="s">
        <v>88</v>
      </c>
      <c r="C33" s="6" t="s">
        <v>89</v>
      </c>
      <c r="D33" s="5" t="s">
        <v>9</v>
      </c>
      <c r="E33" s="5" t="s">
        <v>90</v>
      </c>
      <c r="F33" s="4">
        <v>30</v>
      </c>
      <c r="G33" s="7"/>
      <c r="H33" s="8">
        <f t="shared" si="0"/>
        <v>0</v>
      </c>
      <c r="I33" s="8">
        <f t="shared" si="1"/>
        <v>0</v>
      </c>
      <c r="J33" s="8">
        <f t="shared" si="2"/>
        <v>0</v>
      </c>
      <c r="K33" s="9"/>
      <c r="L33" s="9"/>
      <c r="M33" s="9"/>
      <c r="N33" s="9"/>
      <c r="O33" s="9"/>
    </row>
    <row r="34" spans="1:15" ht="36" x14ac:dyDescent="0.2">
      <c r="A34" s="4">
        <v>33</v>
      </c>
      <c r="B34" s="5" t="s">
        <v>91</v>
      </c>
      <c r="C34" s="6" t="s">
        <v>132</v>
      </c>
      <c r="D34" s="5" t="s">
        <v>9</v>
      </c>
      <c r="E34" s="5" t="s">
        <v>90</v>
      </c>
      <c r="F34" s="4">
        <v>30</v>
      </c>
      <c r="G34" s="7"/>
      <c r="H34" s="8">
        <f t="shared" si="0"/>
        <v>0</v>
      </c>
      <c r="I34" s="8">
        <f t="shared" si="1"/>
        <v>0</v>
      </c>
      <c r="J34" s="8">
        <f t="shared" si="2"/>
        <v>0</v>
      </c>
      <c r="K34" s="9"/>
      <c r="L34" s="9"/>
      <c r="M34" s="9"/>
      <c r="N34" s="9"/>
      <c r="O34" s="9"/>
    </row>
    <row r="35" spans="1:15" ht="24" x14ac:dyDescent="0.2">
      <c r="A35" s="4">
        <v>34</v>
      </c>
      <c r="B35" s="5" t="s">
        <v>92</v>
      </c>
      <c r="C35" s="6" t="s">
        <v>93</v>
      </c>
      <c r="D35" s="5" t="s">
        <v>9</v>
      </c>
      <c r="E35" s="5" t="s">
        <v>90</v>
      </c>
      <c r="F35" s="4">
        <v>30</v>
      </c>
      <c r="G35" s="7"/>
      <c r="H35" s="8">
        <f t="shared" si="0"/>
        <v>0</v>
      </c>
      <c r="I35" s="8">
        <f t="shared" si="1"/>
        <v>0</v>
      </c>
      <c r="J35" s="8">
        <f t="shared" si="2"/>
        <v>0</v>
      </c>
      <c r="K35" s="9"/>
      <c r="L35" s="9"/>
      <c r="M35" s="9"/>
      <c r="N35" s="9"/>
      <c r="O35" s="9"/>
    </row>
    <row r="36" spans="1:15" ht="36" x14ac:dyDescent="0.2">
      <c r="A36" s="4">
        <v>35</v>
      </c>
      <c r="B36" s="5" t="s">
        <v>94</v>
      </c>
      <c r="C36" s="6" t="s">
        <v>95</v>
      </c>
      <c r="D36" s="5" t="s">
        <v>9</v>
      </c>
      <c r="E36" s="5" t="s">
        <v>90</v>
      </c>
      <c r="F36" s="4">
        <v>30</v>
      </c>
      <c r="G36" s="7"/>
      <c r="H36" s="8">
        <f t="shared" si="0"/>
        <v>0</v>
      </c>
      <c r="I36" s="8">
        <f t="shared" si="1"/>
        <v>0</v>
      </c>
      <c r="J36" s="8">
        <f t="shared" si="2"/>
        <v>0</v>
      </c>
      <c r="K36" s="9"/>
      <c r="L36" s="9"/>
      <c r="M36" s="9"/>
      <c r="N36" s="9"/>
      <c r="O36" s="9"/>
    </row>
    <row r="37" spans="1:15" s="13" customFormat="1" ht="24" x14ac:dyDescent="0.25">
      <c r="A37" s="4">
        <v>36</v>
      </c>
      <c r="B37" s="5" t="s">
        <v>96</v>
      </c>
      <c r="C37" s="6" t="s">
        <v>97</v>
      </c>
      <c r="D37" s="5" t="s">
        <v>9</v>
      </c>
      <c r="E37" s="5" t="s">
        <v>98</v>
      </c>
      <c r="F37" s="4">
        <v>30</v>
      </c>
      <c r="G37" s="7"/>
      <c r="H37" s="8">
        <f t="shared" si="0"/>
        <v>0</v>
      </c>
      <c r="I37" s="8">
        <f t="shared" si="1"/>
        <v>0</v>
      </c>
      <c r="J37" s="8">
        <f t="shared" si="2"/>
        <v>0</v>
      </c>
      <c r="K37" s="9"/>
      <c r="L37" s="9"/>
      <c r="M37" s="9"/>
      <c r="N37" s="9"/>
      <c r="O37" s="9"/>
    </row>
    <row r="38" spans="1:15" s="13" customFormat="1" ht="24" x14ac:dyDescent="0.25">
      <c r="A38" s="4">
        <v>37</v>
      </c>
      <c r="B38" s="5" t="s">
        <v>99</v>
      </c>
      <c r="C38" s="6" t="s">
        <v>100</v>
      </c>
      <c r="D38" s="5" t="s">
        <v>9</v>
      </c>
      <c r="E38" s="5" t="s">
        <v>101</v>
      </c>
      <c r="F38" s="4">
        <v>30</v>
      </c>
      <c r="G38" s="7"/>
      <c r="H38" s="8">
        <f t="shared" si="0"/>
        <v>0</v>
      </c>
      <c r="I38" s="8">
        <f t="shared" si="1"/>
        <v>0</v>
      </c>
      <c r="J38" s="8">
        <f t="shared" si="2"/>
        <v>0</v>
      </c>
      <c r="K38" s="9"/>
      <c r="L38" s="9"/>
      <c r="M38" s="9"/>
      <c r="N38" s="9"/>
      <c r="O38" s="9"/>
    </row>
    <row r="39" spans="1:15" s="13" customFormat="1" ht="36" x14ac:dyDescent="0.25">
      <c r="A39" s="4">
        <v>38</v>
      </c>
      <c r="B39" s="5" t="s">
        <v>102</v>
      </c>
      <c r="C39" s="6" t="s">
        <v>103</v>
      </c>
      <c r="D39" s="5" t="s">
        <v>9</v>
      </c>
      <c r="E39" s="5" t="s">
        <v>104</v>
      </c>
      <c r="F39" s="4">
        <v>30</v>
      </c>
      <c r="G39" s="7"/>
      <c r="H39" s="8">
        <f t="shared" si="0"/>
        <v>0</v>
      </c>
      <c r="I39" s="8">
        <f t="shared" si="1"/>
        <v>0</v>
      </c>
      <c r="J39" s="8">
        <f t="shared" si="2"/>
        <v>0</v>
      </c>
      <c r="K39" s="9"/>
      <c r="L39" s="9"/>
      <c r="M39" s="9"/>
      <c r="N39" s="9"/>
      <c r="O39" s="9"/>
    </row>
    <row r="40" spans="1:15" s="13" customFormat="1" ht="24" x14ac:dyDescent="0.25">
      <c r="A40" s="4">
        <v>39</v>
      </c>
      <c r="B40" s="5" t="s">
        <v>105</v>
      </c>
      <c r="C40" s="6" t="s">
        <v>106</v>
      </c>
      <c r="D40" s="5" t="s">
        <v>9</v>
      </c>
      <c r="E40" s="5" t="s">
        <v>107</v>
      </c>
      <c r="F40" s="4">
        <v>10</v>
      </c>
      <c r="G40" s="7"/>
      <c r="H40" s="8">
        <f t="shared" si="0"/>
        <v>0</v>
      </c>
      <c r="I40" s="8">
        <f t="shared" si="1"/>
        <v>0</v>
      </c>
      <c r="J40" s="8">
        <f t="shared" si="2"/>
        <v>0</v>
      </c>
      <c r="K40" s="9"/>
      <c r="L40" s="9"/>
      <c r="M40" s="9"/>
      <c r="N40" s="9"/>
      <c r="O40" s="9"/>
    </row>
    <row r="41" spans="1:15" ht="24" x14ac:dyDescent="0.2">
      <c r="A41" s="4">
        <v>40</v>
      </c>
      <c r="B41" s="5" t="s">
        <v>108</v>
      </c>
      <c r="C41" s="6" t="s">
        <v>109</v>
      </c>
      <c r="D41" s="5" t="s">
        <v>9</v>
      </c>
      <c r="E41" s="5" t="s">
        <v>110</v>
      </c>
      <c r="F41" s="4">
        <v>30</v>
      </c>
      <c r="G41" s="7"/>
      <c r="H41" s="8">
        <f t="shared" si="0"/>
        <v>0</v>
      </c>
      <c r="I41" s="8">
        <f t="shared" si="1"/>
        <v>0</v>
      </c>
      <c r="J41" s="8">
        <f t="shared" si="2"/>
        <v>0</v>
      </c>
      <c r="K41" s="9"/>
      <c r="L41" s="9"/>
      <c r="M41" s="9"/>
      <c r="N41" s="9"/>
      <c r="O41" s="9"/>
    </row>
    <row r="42" spans="1:15" ht="24" x14ac:dyDescent="0.2">
      <c r="A42" s="4">
        <v>41</v>
      </c>
      <c r="B42" s="5" t="s">
        <v>111</v>
      </c>
      <c r="C42" s="6" t="s">
        <v>112</v>
      </c>
      <c r="D42" s="5" t="s">
        <v>9</v>
      </c>
      <c r="E42" s="5" t="s">
        <v>113</v>
      </c>
      <c r="F42" s="4">
        <v>30</v>
      </c>
      <c r="G42" s="7"/>
      <c r="H42" s="8">
        <f t="shared" si="0"/>
        <v>0</v>
      </c>
      <c r="I42" s="8">
        <f t="shared" si="1"/>
        <v>0</v>
      </c>
      <c r="J42" s="8">
        <f t="shared" si="2"/>
        <v>0</v>
      </c>
      <c r="K42" s="9"/>
      <c r="L42" s="9"/>
      <c r="M42" s="9"/>
      <c r="N42" s="9"/>
      <c r="O42" s="9"/>
    </row>
    <row r="43" spans="1:15" ht="24" x14ac:dyDescent="0.2">
      <c r="A43" s="4">
        <v>42</v>
      </c>
      <c r="B43" s="5" t="s">
        <v>114</v>
      </c>
      <c r="C43" s="6" t="s">
        <v>115</v>
      </c>
      <c r="D43" s="5" t="s">
        <v>9</v>
      </c>
      <c r="E43" s="5" t="s">
        <v>113</v>
      </c>
      <c r="F43" s="4">
        <v>30</v>
      </c>
      <c r="G43" s="7"/>
      <c r="H43" s="8">
        <f t="shared" si="0"/>
        <v>0</v>
      </c>
      <c r="I43" s="8">
        <f t="shared" si="1"/>
        <v>0</v>
      </c>
      <c r="J43" s="8">
        <f t="shared" si="2"/>
        <v>0</v>
      </c>
      <c r="K43" s="9"/>
      <c r="L43" s="9"/>
      <c r="M43" s="9"/>
      <c r="N43" s="9"/>
      <c r="O43" s="9"/>
    </row>
    <row r="44" spans="1:15" ht="24" x14ac:dyDescent="0.2">
      <c r="A44" s="4">
        <v>43</v>
      </c>
      <c r="B44" s="5" t="s">
        <v>116</v>
      </c>
      <c r="C44" s="6" t="s">
        <v>117</v>
      </c>
      <c r="D44" s="5" t="s">
        <v>9</v>
      </c>
      <c r="E44" s="5" t="s">
        <v>118</v>
      </c>
      <c r="F44" s="4">
        <v>30</v>
      </c>
      <c r="G44" s="7"/>
      <c r="H44" s="8">
        <f t="shared" si="0"/>
        <v>0</v>
      </c>
      <c r="I44" s="8">
        <f t="shared" si="1"/>
        <v>0</v>
      </c>
      <c r="J44" s="8">
        <f t="shared" si="2"/>
        <v>0</v>
      </c>
      <c r="K44" s="9"/>
      <c r="L44" s="9"/>
      <c r="M44" s="9"/>
      <c r="N44" s="9"/>
      <c r="O44" s="9"/>
    </row>
    <row r="45" spans="1:15" s="13" customFormat="1" x14ac:dyDescent="0.25">
      <c r="A45" s="4">
        <v>44</v>
      </c>
      <c r="B45" s="5" t="s">
        <v>119</v>
      </c>
      <c r="C45" s="6" t="s">
        <v>120</v>
      </c>
      <c r="D45" s="5" t="s">
        <v>121</v>
      </c>
      <c r="E45" s="5" t="s">
        <v>122</v>
      </c>
      <c r="F45" s="4">
        <v>50</v>
      </c>
      <c r="G45" s="7"/>
      <c r="H45" s="8">
        <f t="shared" si="0"/>
        <v>0</v>
      </c>
      <c r="I45" s="8">
        <f t="shared" si="1"/>
        <v>0</v>
      </c>
      <c r="J45" s="8">
        <f t="shared" si="2"/>
        <v>0</v>
      </c>
      <c r="K45" s="9"/>
      <c r="L45" s="9"/>
      <c r="M45" s="9"/>
      <c r="N45" s="9"/>
      <c r="O45" s="9"/>
    </row>
    <row r="46" spans="1:15" ht="24" x14ac:dyDescent="0.2">
      <c r="A46" s="4">
        <v>45</v>
      </c>
      <c r="B46" s="5" t="s">
        <v>123</v>
      </c>
      <c r="C46" s="6" t="s">
        <v>124</v>
      </c>
      <c r="D46" s="5" t="s">
        <v>9</v>
      </c>
      <c r="E46" s="5" t="s">
        <v>125</v>
      </c>
      <c r="F46" s="4">
        <v>30</v>
      </c>
      <c r="G46" s="7"/>
      <c r="H46" s="8">
        <f t="shared" si="0"/>
        <v>0</v>
      </c>
      <c r="I46" s="8">
        <f t="shared" si="1"/>
        <v>0</v>
      </c>
      <c r="J46" s="8">
        <f t="shared" si="2"/>
        <v>0</v>
      </c>
      <c r="K46" s="9"/>
      <c r="L46" s="9"/>
      <c r="M46" s="9"/>
      <c r="N46" s="9"/>
      <c r="O46" s="9"/>
    </row>
    <row r="47" spans="1:15" ht="24" x14ac:dyDescent="0.2">
      <c r="A47" s="4">
        <v>46</v>
      </c>
      <c r="B47" s="5" t="s">
        <v>126</v>
      </c>
      <c r="C47" s="6" t="s">
        <v>127</v>
      </c>
      <c r="D47" s="5" t="s">
        <v>9</v>
      </c>
      <c r="E47" s="5" t="s">
        <v>125</v>
      </c>
      <c r="F47" s="4">
        <v>30</v>
      </c>
      <c r="G47" s="7"/>
      <c r="H47" s="8">
        <f t="shared" si="0"/>
        <v>0</v>
      </c>
      <c r="I47" s="8">
        <f t="shared" si="1"/>
        <v>0</v>
      </c>
      <c r="J47" s="8">
        <f t="shared" si="2"/>
        <v>0</v>
      </c>
      <c r="K47" s="9"/>
      <c r="L47" s="9"/>
      <c r="M47" s="9"/>
      <c r="N47" s="9"/>
      <c r="O47" s="9"/>
    </row>
    <row r="48" spans="1:15" x14ac:dyDescent="0.2">
      <c r="A48" s="21" t="s">
        <v>128</v>
      </c>
      <c r="B48" s="22"/>
      <c r="C48" s="22"/>
      <c r="D48" s="22"/>
      <c r="E48" s="22"/>
      <c r="F48" s="22"/>
      <c r="G48" s="22"/>
      <c r="H48" s="23"/>
      <c r="I48" s="14">
        <f>SUM(I2:I47)</f>
        <v>0</v>
      </c>
      <c r="J48" s="14">
        <f>SUM(J2:J47)</f>
        <v>0</v>
      </c>
      <c r="K48" s="9"/>
      <c r="L48" s="9"/>
      <c r="M48" s="9"/>
      <c r="N48" s="9"/>
      <c r="O48" s="9"/>
    </row>
    <row r="49" spans="1:15" x14ac:dyDescent="0.2">
      <c r="A49" s="9"/>
      <c r="B49" s="15"/>
      <c r="C49" s="16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</row>
    <row r="50" spans="1:15" ht="15" x14ac:dyDescent="0.2">
      <c r="A50" s="9"/>
      <c r="B50" s="17" t="s">
        <v>129</v>
      </c>
      <c r="C50" s="16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</row>
    <row r="51" spans="1:15" x14ac:dyDescent="0.2">
      <c r="A51" s="9"/>
      <c r="B51" s="15"/>
      <c r="C51" s="16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</row>
    <row r="52" spans="1:15" ht="15" x14ac:dyDescent="0.2">
      <c r="A52" s="9"/>
      <c r="B52" s="18"/>
      <c r="C52" s="3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</row>
    <row r="53" spans="1:15" x14ac:dyDescent="0.2">
      <c r="A53" s="9"/>
      <c r="B53" s="15"/>
      <c r="C53" s="16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</row>
    <row r="54" spans="1:15" x14ac:dyDescent="0.2">
      <c r="B54" s="19"/>
    </row>
    <row r="55" spans="1:15" x14ac:dyDescent="0.2">
      <c r="B55" s="19"/>
    </row>
    <row r="56" spans="1:15" x14ac:dyDescent="0.2">
      <c r="B56" s="19"/>
    </row>
    <row r="57" spans="1:15" x14ac:dyDescent="0.2">
      <c r="B57" s="19"/>
    </row>
    <row r="58" spans="1:15" x14ac:dyDescent="0.2">
      <c r="B58" s="19"/>
    </row>
    <row r="59" spans="1:15" x14ac:dyDescent="0.2">
      <c r="B59" s="19"/>
    </row>
    <row r="60" spans="1:15" x14ac:dyDescent="0.2">
      <c r="B60" s="19"/>
    </row>
    <row r="61" spans="1:15" x14ac:dyDescent="0.2">
      <c r="B61" s="19"/>
    </row>
  </sheetData>
  <mergeCells count="1">
    <mergeCell ref="A48:H48"/>
  </mergeCells>
  <pageMargins left="0.7" right="0.7" top="0.75" bottom="0.75" header="0.3" footer="0.3"/>
  <pageSetup paperSize="9" orientation="portrait" r:id="rId1"/>
  <ignoredErrors>
    <ignoredError sqref="I2:I4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Časť B Torty a raňajkové pečivo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janko</dc:creator>
  <cp:lastModifiedBy>janko</cp:lastModifiedBy>
  <dcterms:created xsi:type="dcterms:W3CDTF">2020-03-25T13:50:30Z</dcterms:created>
  <dcterms:modified xsi:type="dcterms:W3CDTF">2020-03-27T09:41:11Z</dcterms:modified>
</cp:coreProperties>
</file>