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\CHEMIA\Súťažné podklady\"/>
    </mc:Choice>
  </mc:AlternateContent>
  <bookViews>
    <workbookView xWindow="-105" yWindow="-105" windowWidth="23250" windowHeight="12570" tabRatio="881"/>
  </bookViews>
  <sheets>
    <sheet name="Špeciálne chemikálie vysokej či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7" i="2" l="1"/>
  <c r="N43" i="2"/>
  <c r="N75" i="2"/>
  <c r="N91" i="2"/>
  <c r="N107" i="2"/>
  <c r="N139" i="2"/>
  <c r="N203" i="2"/>
  <c r="N267" i="2"/>
  <c r="N331" i="2"/>
  <c r="N354" i="2"/>
  <c r="N358" i="2"/>
  <c r="N362" i="2"/>
  <c r="N366" i="2"/>
  <c r="N370" i="2"/>
  <c r="N374" i="2"/>
  <c r="N378" i="2"/>
  <c r="N382" i="2"/>
  <c r="N386" i="2"/>
  <c r="N390" i="2"/>
  <c r="N394" i="2"/>
  <c r="N398" i="2"/>
  <c r="N402" i="2"/>
  <c r="N406" i="2"/>
  <c r="N410" i="2"/>
  <c r="N414" i="2"/>
  <c r="N418" i="2"/>
  <c r="N422" i="2"/>
  <c r="N426" i="2"/>
  <c r="N430" i="2"/>
  <c r="N434" i="2"/>
  <c r="N438" i="2"/>
  <c r="N442" i="2"/>
  <c r="N446" i="2"/>
  <c r="N450" i="2"/>
  <c r="N454" i="2"/>
  <c r="N458" i="2"/>
  <c r="N462" i="2"/>
  <c r="N466" i="2"/>
  <c r="N470" i="2"/>
  <c r="N474" i="2"/>
  <c r="N478" i="2"/>
  <c r="N482" i="2"/>
  <c r="N486" i="2"/>
  <c r="N490" i="2"/>
  <c r="N494" i="2"/>
  <c r="N498" i="2"/>
  <c r="N502" i="2"/>
  <c r="N506" i="2"/>
  <c r="N510" i="2"/>
  <c r="N514" i="2"/>
  <c r="N518" i="2"/>
  <c r="N522" i="2"/>
  <c r="N526" i="2"/>
  <c r="N530" i="2"/>
  <c r="N534" i="2"/>
  <c r="N538" i="2"/>
  <c r="N542" i="2"/>
  <c r="N546" i="2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M76" i="2"/>
  <c r="N76" i="2" s="1"/>
  <c r="M77" i="2"/>
  <c r="N77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M92" i="2"/>
  <c r="N92" i="2" s="1"/>
  <c r="M93" i="2"/>
  <c r="N93" i="2" s="1"/>
  <c r="M94" i="2"/>
  <c r="N94" i="2" s="1"/>
  <c r="M95" i="2"/>
  <c r="N95" i="2" s="1"/>
  <c r="M96" i="2"/>
  <c r="N96" i="2" s="1"/>
  <c r="M97" i="2"/>
  <c r="N97" i="2" s="1"/>
  <c r="M98" i="2"/>
  <c r="N98" i="2" s="1"/>
  <c r="M99" i="2"/>
  <c r="N99" i="2" s="1"/>
  <c r="M100" i="2"/>
  <c r="N100" i="2" s="1"/>
  <c r="M101" i="2"/>
  <c r="N101" i="2" s="1"/>
  <c r="M102" i="2"/>
  <c r="N102" i="2" s="1"/>
  <c r="M103" i="2"/>
  <c r="N103" i="2" s="1"/>
  <c r="M104" i="2"/>
  <c r="N104" i="2" s="1"/>
  <c r="M105" i="2"/>
  <c r="N105" i="2" s="1"/>
  <c r="M106" i="2"/>
  <c r="N106" i="2" s="1"/>
  <c r="M107" i="2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5" i="2"/>
  <c r="N115" i="2" s="1"/>
  <c r="M116" i="2"/>
  <c r="N116" i="2" s="1"/>
  <c r="M117" i="2"/>
  <c r="N117" i="2" s="1"/>
  <c r="M118" i="2"/>
  <c r="N118" i="2" s="1"/>
  <c r="M119" i="2"/>
  <c r="N119" i="2" s="1"/>
  <c r="M120" i="2"/>
  <c r="N120" i="2" s="1"/>
  <c r="M121" i="2"/>
  <c r="N121" i="2" s="1"/>
  <c r="M122" i="2"/>
  <c r="N122" i="2" s="1"/>
  <c r="M123" i="2"/>
  <c r="N123" i="2" s="1"/>
  <c r="M124" i="2"/>
  <c r="N124" i="2" s="1"/>
  <c r="M125" i="2"/>
  <c r="N125" i="2" s="1"/>
  <c r="M126" i="2"/>
  <c r="N126" i="2" s="1"/>
  <c r="M127" i="2"/>
  <c r="N127" i="2" s="1"/>
  <c r="M128" i="2"/>
  <c r="N128" i="2" s="1"/>
  <c r="M129" i="2"/>
  <c r="N129" i="2" s="1"/>
  <c r="M130" i="2"/>
  <c r="N130" i="2" s="1"/>
  <c r="M131" i="2"/>
  <c r="N131" i="2" s="1"/>
  <c r="M132" i="2"/>
  <c r="N132" i="2" s="1"/>
  <c r="M133" i="2"/>
  <c r="N133" i="2" s="1"/>
  <c r="M134" i="2"/>
  <c r="N134" i="2" s="1"/>
  <c r="M135" i="2"/>
  <c r="N135" i="2" s="1"/>
  <c r="M136" i="2"/>
  <c r="N136" i="2" s="1"/>
  <c r="M137" i="2"/>
  <c r="N137" i="2" s="1"/>
  <c r="M138" i="2"/>
  <c r="N138" i="2" s="1"/>
  <c r="M139" i="2"/>
  <c r="M140" i="2"/>
  <c r="N140" i="2" s="1"/>
  <c r="M141" i="2"/>
  <c r="N141" i="2" s="1"/>
  <c r="M142" i="2"/>
  <c r="N142" i="2" s="1"/>
  <c r="M143" i="2"/>
  <c r="N143" i="2" s="1"/>
  <c r="M144" i="2"/>
  <c r="N144" i="2" s="1"/>
  <c r="M145" i="2"/>
  <c r="N145" i="2" s="1"/>
  <c r="M146" i="2"/>
  <c r="N146" i="2" s="1"/>
  <c r="M147" i="2"/>
  <c r="N147" i="2" s="1"/>
  <c r="M148" i="2"/>
  <c r="N148" i="2" s="1"/>
  <c r="M149" i="2"/>
  <c r="N149" i="2" s="1"/>
  <c r="M150" i="2"/>
  <c r="N150" i="2" s="1"/>
  <c r="M151" i="2"/>
  <c r="N151" i="2" s="1"/>
  <c r="M152" i="2"/>
  <c r="N152" i="2" s="1"/>
  <c r="M153" i="2"/>
  <c r="N153" i="2" s="1"/>
  <c r="M154" i="2"/>
  <c r="N154" i="2" s="1"/>
  <c r="M155" i="2"/>
  <c r="N155" i="2" s="1"/>
  <c r="M156" i="2"/>
  <c r="N156" i="2" s="1"/>
  <c r="M157" i="2"/>
  <c r="N157" i="2" s="1"/>
  <c r="M158" i="2"/>
  <c r="N158" i="2" s="1"/>
  <c r="M159" i="2"/>
  <c r="N159" i="2" s="1"/>
  <c r="M160" i="2"/>
  <c r="N160" i="2" s="1"/>
  <c r="M161" i="2"/>
  <c r="N161" i="2" s="1"/>
  <c r="M162" i="2"/>
  <c r="N162" i="2" s="1"/>
  <c r="M163" i="2"/>
  <c r="N163" i="2" s="1"/>
  <c r="M164" i="2"/>
  <c r="N164" i="2" s="1"/>
  <c r="M165" i="2"/>
  <c r="N165" i="2" s="1"/>
  <c r="M166" i="2"/>
  <c r="N166" i="2" s="1"/>
  <c r="M167" i="2"/>
  <c r="N167" i="2" s="1"/>
  <c r="M168" i="2"/>
  <c r="N168" i="2" s="1"/>
  <c r="M169" i="2"/>
  <c r="N169" i="2" s="1"/>
  <c r="M170" i="2"/>
  <c r="N170" i="2" s="1"/>
  <c r="M171" i="2"/>
  <c r="N171" i="2" s="1"/>
  <c r="M172" i="2"/>
  <c r="N172" i="2" s="1"/>
  <c r="M173" i="2"/>
  <c r="N173" i="2" s="1"/>
  <c r="M174" i="2"/>
  <c r="N174" i="2" s="1"/>
  <c r="M175" i="2"/>
  <c r="N175" i="2" s="1"/>
  <c r="M176" i="2"/>
  <c r="N176" i="2" s="1"/>
  <c r="M177" i="2"/>
  <c r="N177" i="2" s="1"/>
  <c r="M178" i="2"/>
  <c r="N178" i="2" s="1"/>
  <c r="M179" i="2"/>
  <c r="N179" i="2" s="1"/>
  <c r="M180" i="2"/>
  <c r="N180" i="2" s="1"/>
  <c r="M181" i="2"/>
  <c r="N181" i="2" s="1"/>
  <c r="M182" i="2"/>
  <c r="N182" i="2" s="1"/>
  <c r="M183" i="2"/>
  <c r="N183" i="2" s="1"/>
  <c r="M184" i="2"/>
  <c r="N184" i="2" s="1"/>
  <c r="M185" i="2"/>
  <c r="N185" i="2" s="1"/>
  <c r="M186" i="2"/>
  <c r="N186" i="2" s="1"/>
  <c r="M187" i="2"/>
  <c r="N187" i="2" s="1"/>
  <c r="M188" i="2"/>
  <c r="N188" i="2" s="1"/>
  <c r="M189" i="2"/>
  <c r="N189" i="2" s="1"/>
  <c r="M190" i="2"/>
  <c r="N190" i="2" s="1"/>
  <c r="M191" i="2"/>
  <c r="N191" i="2" s="1"/>
  <c r="M192" i="2"/>
  <c r="N192" i="2" s="1"/>
  <c r="M193" i="2"/>
  <c r="N193" i="2" s="1"/>
  <c r="M194" i="2"/>
  <c r="N194" i="2" s="1"/>
  <c r="M195" i="2"/>
  <c r="N195" i="2" s="1"/>
  <c r="M196" i="2"/>
  <c r="N196" i="2" s="1"/>
  <c r="M197" i="2"/>
  <c r="N197" i="2" s="1"/>
  <c r="M198" i="2"/>
  <c r="N198" i="2" s="1"/>
  <c r="M199" i="2"/>
  <c r="N199" i="2" s="1"/>
  <c r="M200" i="2"/>
  <c r="N200" i="2" s="1"/>
  <c r="M201" i="2"/>
  <c r="N201" i="2" s="1"/>
  <c r="M202" i="2"/>
  <c r="N202" i="2" s="1"/>
  <c r="M203" i="2"/>
  <c r="M204" i="2"/>
  <c r="N204" i="2" s="1"/>
  <c r="M205" i="2"/>
  <c r="N205" i="2" s="1"/>
  <c r="M206" i="2"/>
  <c r="N206" i="2" s="1"/>
  <c r="M207" i="2"/>
  <c r="N207" i="2" s="1"/>
  <c r="M208" i="2"/>
  <c r="N208" i="2" s="1"/>
  <c r="M209" i="2"/>
  <c r="N209" i="2" s="1"/>
  <c r="M210" i="2"/>
  <c r="N210" i="2" s="1"/>
  <c r="M211" i="2"/>
  <c r="N211" i="2" s="1"/>
  <c r="M212" i="2"/>
  <c r="N212" i="2" s="1"/>
  <c r="M213" i="2"/>
  <c r="N213" i="2" s="1"/>
  <c r="M214" i="2"/>
  <c r="N214" i="2" s="1"/>
  <c r="M215" i="2"/>
  <c r="N215" i="2" s="1"/>
  <c r="M216" i="2"/>
  <c r="N216" i="2" s="1"/>
  <c r="M217" i="2"/>
  <c r="N217" i="2" s="1"/>
  <c r="M218" i="2"/>
  <c r="N218" i="2" s="1"/>
  <c r="M219" i="2"/>
  <c r="N219" i="2" s="1"/>
  <c r="M220" i="2"/>
  <c r="N220" i="2" s="1"/>
  <c r="M221" i="2"/>
  <c r="N221" i="2" s="1"/>
  <c r="M222" i="2"/>
  <c r="N222" i="2" s="1"/>
  <c r="M223" i="2"/>
  <c r="N223" i="2" s="1"/>
  <c r="M224" i="2"/>
  <c r="N224" i="2" s="1"/>
  <c r="M225" i="2"/>
  <c r="N225" i="2" s="1"/>
  <c r="M226" i="2"/>
  <c r="N226" i="2" s="1"/>
  <c r="M227" i="2"/>
  <c r="N227" i="2" s="1"/>
  <c r="M228" i="2"/>
  <c r="N228" i="2" s="1"/>
  <c r="M229" i="2"/>
  <c r="N229" i="2" s="1"/>
  <c r="M230" i="2"/>
  <c r="N230" i="2" s="1"/>
  <c r="M231" i="2"/>
  <c r="N231" i="2" s="1"/>
  <c r="M232" i="2"/>
  <c r="N232" i="2" s="1"/>
  <c r="M233" i="2"/>
  <c r="N233" i="2" s="1"/>
  <c r="M234" i="2"/>
  <c r="N234" i="2" s="1"/>
  <c r="M235" i="2"/>
  <c r="N235" i="2" s="1"/>
  <c r="M236" i="2"/>
  <c r="N236" i="2" s="1"/>
  <c r="M237" i="2"/>
  <c r="N237" i="2" s="1"/>
  <c r="M238" i="2"/>
  <c r="N238" i="2" s="1"/>
  <c r="M239" i="2"/>
  <c r="N239" i="2" s="1"/>
  <c r="M240" i="2"/>
  <c r="N240" i="2" s="1"/>
  <c r="M241" i="2"/>
  <c r="N241" i="2" s="1"/>
  <c r="M242" i="2"/>
  <c r="N242" i="2" s="1"/>
  <c r="M243" i="2"/>
  <c r="N243" i="2" s="1"/>
  <c r="M244" i="2"/>
  <c r="N244" i="2" s="1"/>
  <c r="M245" i="2"/>
  <c r="N245" i="2" s="1"/>
  <c r="M246" i="2"/>
  <c r="N246" i="2" s="1"/>
  <c r="M247" i="2"/>
  <c r="N247" i="2" s="1"/>
  <c r="M248" i="2"/>
  <c r="N248" i="2" s="1"/>
  <c r="M249" i="2"/>
  <c r="N249" i="2" s="1"/>
  <c r="M250" i="2"/>
  <c r="N250" i="2" s="1"/>
  <c r="M251" i="2"/>
  <c r="N251" i="2" s="1"/>
  <c r="M252" i="2"/>
  <c r="N252" i="2" s="1"/>
  <c r="M253" i="2"/>
  <c r="N253" i="2" s="1"/>
  <c r="M254" i="2"/>
  <c r="N254" i="2" s="1"/>
  <c r="M255" i="2"/>
  <c r="N255" i="2" s="1"/>
  <c r="M256" i="2"/>
  <c r="N256" i="2" s="1"/>
  <c r="M257" i="2"/>
  <c r="N257" i="2" s="1"/>
  <c r="M258" i="2"/>
  <c r="N258" i="2" s="1"/>
  <c r="M259" i="2"/>
  <c r="N259" i="2" s="1"/>
  <c r="M260" i="2"/>
  <c r="N260" i="2" s="1"/>
  <c r="M261" i="2"/>
  <c r="N261" i="2" s="1"/>
  <c r="M262" i="2"/>
  <c r="N262" i="2" s="1"/>
  <c r="M263" i="2"/>
  <c r="N263" i="2" s="1"/>
  <c r="M264" i="2"/>
  <c r="N264" i="2" s="1"/>
  <c r="M265" i="2"/>
  <c r="N265" i="2" s="1"/>
  <c r="M266" i="2"/>
  <c r="N266" i="2" s="1"/>
  <c r="M267" i="2"/>
  <c r="M268" i="2"/>
  <c r="N268" i="2" s="1"/>
  <c r="M269" i="2"/>
  <c r="N269" i="2" s="1"/>
  <c r="M270" i="2"/>
  <c r="N270" i="2" s="1"/>
  <c r="M271" i="2"/>
  <c r="N271" i="2" s="1"/>
  <c r="M272" i="2"/>
  <c r="N272" i="2" s="1"/>
  <c r="M273" i="2"/>
  <c r="N273" i="2" s="1"/>
  <c r="M274" i="2"/>
  <c r="N274" i="2" s="1"/>
  <c r="M275" i="2"/>
  <c r="N275" i="2" s="1"/>
  <c r="M276" i="2"/>
  <c r="N276" i="2" s="1"/>
  <c r="M277" i="2"/>
  <c r="N277" i="2" s="1"/>
  <c r="M278" i="2"/>
  <c r="N278" i="2" s="1"/>
  <c r="M279" i="2"/>
  <c r="N279" i="2" s="1"/>
  <c r="M280" i="2"/>
  <c r="N280" i="2" s="1"/>
  <c r="M281" i="2"/>
  <c r="N281" i="2" s="1"/>
  <c r="M282" i="2"/>
  <c r="N282" i="2" s="1"/>
  <c r="M283" i="2"/>
  <c r="N283" i="2" s="1"/>
  <c r="M284" i="2"/>
  <c r="N284" i="2" s="1"/>
  <c r="M285" i="2"/>
  <c r="N285" i="2" s="1"/>
  <c r="M286" i="2"/>
  <c r="N286" i="2" s="1"/>
  <c r="M287" i="2"/>
  <c r="N287" i="2" s="1"/>
  <c r="M288" i="2"/>
  <c r="N288" i="2" s="1"/>
  <c r="M289" i="2"/>
  <c r="N289" i="2" s="1"/>
  <c r="M290" i="2"/>
  <c r="N290" i="2" s="1"/>
  <c r="M291" i="2"/>
  <c r="N291" i="2" s="1"/>
  <c r="M292" i="2"/>
  <c r="N292" i="2" s="1"/>
  <c r="M293" i="2"/>
  <c r="N293" i="2" s="1"/>
  <c r="M294" i="2"/>
  <c r="N294" i="2" s="1"/>
  <c r="M295" i="2"/>
  <c r="N295" i="2" s="1"/>
  <c r="M296" i="2"/>
  <c r="N296" i="2" s="1"/>
  <c r="M297" i="2"/>
  <c r="N297" i="2" s="1"/>
  <c r="M298" i="2"/>
  <c r="N298" i="2" s="1"/>
  <c r="M299" i="2"/>
  <c r="N299" i="2" s="1"/>
  <c r="M300" i="2"/>
  <c r="N300" i="2" s="1"/>
  <c r="M301" i="2"/>
  <c r="N301" i="2" s="1"/>
  <c r="M302" i="2"/>
  <c r="N302" i="2" s="1"/>
  <c r="M303" i="2"/>
  <c r="N303" i="2" s="1"/>
  <c r="M304" i="2"/>
  <c r="N304" i="2" s="1"/>
  <c r="M305" i="2"/>
  <c r="N305" i="2" s="1"/>
  <c r="M306" i="2"/>
  <c r="N306" i="2" s="1"/>
  <c r="M307" i="2"/>
  <c r="N307" i="2" s="1"/>
  <c r="M308" i="2"/>
  <c r="N308" i="2" s="1"/>
  <c r="M309" i="2"/>
  <c r="N309" i="2" s="1"/>
  <c r="M310" i="2"/>
  <c r="N310" i="2" s="1"/>
  <c r="M311" i="2"/>
  <c r="N311" i="2" s="1"/>
  <c r="M312" i="2"/>
  <c r="N312" i="2" s="1"/>
  <c r="M313" i="2"/>
  <c r="N313" i="2" s="1"/>
  <c r="M314" i="2"/>
  <c r="N314" i="2" s="1"/>
  <c r="M315" i="2"/>
  <c r="N315" i="2" s="1"/>
  <c r="M316" i="2"/>
  <c r="N316" i="2" s="1"/>
  <c r="M317" i="2"/>
  <c r="N317" i="2" s="1"/>
  <c r="M318" i="2"/>
  <c r="N318" i="2" s="1"/>
  <c r="M319" i="2"/>
  <c r="N319" i="2" s="1"/>
  <c r="M320" i="2"/>
  <c r="N320" i="2" s="1"/>
  <c r="M321" i="2"/>
  <c r="N321" i="2" s="1"/>
  <c r="M322" i="2"/>
  <c r="N322" i="2" s="1"/>
  <c r="M323" i="2"/>
  <c r="N323" i="2" s="1"/>
  <c r="M324" i="2"/>
  <c r="N324" i="2" s="1"/>
  <c r="M325" i="2"/>
  <c r="N325" i="2" s="1"/>
  <c r="M326" i="2"/>
  <c r="N326" i="2" s="1"/>
  <c r="M327" i="2"/>
  <c r="N327" i="2" s="1"/>
  <c r="M328" i="2"/>
  <c r="N328" i="2" s="1"/>
  <c r="M329" i="2"/>
  <c r="N329" i="2" s="1"/>
  <c r="M330" i="2"/>
  <c r="N330" i="2" s="1"/>
  <c r="M331" i="2"/>
  <c r="M332" i="2"/>
  <c r="N332" i="2" s="1"/>
  <c r="M333" i="2"/>
  <c r="N333" i="2" s="1"/>
  <c r="M334" i="2"/>
  <c r="N334" i="2" s="1"/>
  <c r="M335" i="2"/>
  <c r="N335" i="2" s="1"/>
  <c r="M336" i="2"/>
  <c r="N336" i="2" s="1"/>
  <c r="M337" i="2"/>
  <c r="N337" i="2" s="1"/>
  <c r="M338" i="2"/>
  <c r="N338" i="2" s="1"/>
  <c r="M339" i="2"/>
  <c r="N339" i="2" s="1"/>
  <c r="M340" i="2"/>
  <c r="N340" i="2" s="1"/>
  <c r="M341" i="2"/>
  <c r="N341" i="2" s="1"/>
  <c r="M342" i="2"/>
  <c r="N342" i="2" s="1"/>
  <c r="M343" i="2"/>
  <c r="N343" i="2" s="1"/>
  <c r="M344" i="2"/>
  <c r="N344" i="2" s="1"/>
  <c r="M345" i="2"/>
  <c r="N345" i="2" s="1"/>
  <c r="M346" i="2"/>
  <c r="N346" i="2" s="1"/>
  <c r="M347" i="2"/>
  <c r="N347" i="2" s="1"/>
  <c r="M348" i="2"/>
  <c r="N348" i="2" s="1"/>
  <c r="M349" i="2"/>
  <c r="N349" i="2" s="1"/>
  <c r="M350" i="2"/>
  <c r="N350" i="2" s="1"/>
  <c r="M351" i="2"/>
  <c r="N351" i="2" s="1"/>
  <c r="M352" i="2"/>
  <c r="N352" i="2" s="1"/>
  <c r="M353" i="2"/>
  <c r="N353" i="2" s="1"/>
  <c r="M354" i="2"/>
  <c r="M355" i="2"/>
  <c r="N355" i="2" s="1"/>
  <c r="M356" i="2"/>
  <c r="N356" i="2" s="1"/>
  <c r="M357" i="2"/>
  <c r="N357" i="2" s="1"/>
  <c r="M358" i="2"/>
  <c r="M359" i="2"/>
  <c r="N359" i="2" s="1"/>
  <c r="M360" i="2"/>
  <c r="N360" i="2" s="1"/>
  <c r="M361" i="2"/>
  <c r="N361" i="2" s="1"/>
  <c r="M362" i="2"/>
  <c r="M363" i="2"/>
  <c r="N363" i="2" s="1"/>
  <c r="M364" i="2"/>
  <c r="N364" i="2" s="1"/>
  <c r="M365" i="2"/>
  <c r="N365" i="2" s="1"/>
  <c r="M366" i="2"/>
  <c r="M367" i="2"/>
  <c r="N367" i="2" s="1"/>
  <c r="M368" i="2"/>
  <c r="N368" i="2" s="1"/>
  <c r="M369" i="2"/>
  <c r="N369" i="2" s="1"/>
  <c r="M370" i="2"/>
  <c r="M371" i="2"/>
  <c r="N371" i="2" s="1"/>
  <c r="M372" i="2"/>
  <c r="N372" i="2" s="1"/>
  <c r="M373" i="2"/>
  <c r="N373" i="2" s="1"/>
  <c r="M374" i="2"/>
  <c r="M375" i="2"/>
  <c r="N375" i="2" s="1"/>
  <c r="M376" i="2"/>
  <c r="N376" i="2" s="1"/>
  <c r="M377" i="2"/>
  <c r="N377" i="2" s="1"/>
  <c r="M378" i="2"/>
  <c r="M379" i="2"/>
  <c r="N379" i="2" s="1"/>
  <c r="M380" i="2"/>
  <c r="N380" i="2" s="1"/>
  <c r="M381" i="2"/>
  <c r="N381" i="2" s="1"/>
  <c r="M382" i="2"/>
  <c r="M383" i="2"/>
  <c r="N383" i="2" s="1"/>
  <c r="M384" i="2"/>
  <c r="N384" i="2" s="1"/>
  <c r="M385" i="2"/>
  <c r="N385" i="2" s="1"/>
  <c r="M386" i="2"/>
  <c r="M387" i="2"/>
  <c r="N387" i="2" s="1"/>
  <c r="M388" i="2"/>
  <c r="N388" i="2" s="1"/>
  <c r="M389" i="2"/>
  <c r="N389" i="2" s="1"/>
  <c r="M390" i="2"/>
  <c r="M391" i="2"/>
  <c r="N391" i="2" s="1"/>
  <c r="M392" i="2"/>
  <c r="N392" i="2" s="1"/>
  <c r="M393" i="2"/>
  <c r="N393" i="2" s="1"/>
  <c r="M394" i="2"/>
  <c r="M395" i="2"/>
  <c r="N395" i="2" s="1"/>
  <c r="M396" i="2"/>
  <c r="N396" i="2" s="1"/>
  <c r="M397" i="2"/>
  <c r="N397" i="2" s="1"/>
  <c r="M398" i="2"/>
  <c r="M399" i="2"/>
  <c r="N399" i="2" s="1"/>
  <c r="M400" i="2"/>
  <c r="N400" i="2" s="1"/>
  <c r="M401" i="2"/>
  <c r="N401" i="2" s="1"/>
  <c r="M402" i="2"/>
  <c r="M403" i="2"/>
  <c r="N403" i="2" s="1"/>
  <c r="M404" i="2"/>
  <c r="N404" i="2" s="1"/>
  <c r="M405" i="2"/>
  <c r="N405" i="2" s="1"/>
  <c r="M406" i="2"/>
  <c r="M407" i="2"/>
  <c r="N407" i="2" s="1"/>
  <c r="M408" i="2"/>
  <c r="N408" i="2" s="1"/>
  <c r="M409" i="2"/>
  <c r="N409" i="2" s="1"/>
  <c r="M410" i="2"/>
  <c r="M411" i="2"/>
  <c r="N411" i="2" s="1"/>
  <c r="M412" i="2"/>
  <c r="N412" i="2" s="1"/>
  <c r="M413" i="2"/>
  <c r="N413" i="2" s="1"/>
  <c r="M414" i="2"/>
  <c r="M415" i="2"/>
  <c r="N415" i="2" s="1"/>
  <c r="M416" i="2"/>
  <c r="N416" i="2" s="1"/>
  <c r="M417" i="2"/>
  <c r="N417" i="2" s="1"/>
  <c r="M418" i="2"/>
  <c r="M419" i="2"/>
  <c r="N419" i="2" s="1"/>
  <c r="M420" i="2"/>
  <c r="N420" i="2" s="1"/>
  <c r="M421" i="2"/>
  <c r="N421" i="2" s="1"/>
  <c r="M422" i="2"/>
  <c r="M423" i="2"/>
  <c r="N423" i="2" s="1"/>
  <c r="M424" i="2"/>
  <c r="N424" i="2" s="1"/>
  <c r="M425" i="2"/>
  <c r="N425" i="2" s="1"/>
  <c r="M426" i="2"/>
  <c r="M427" i="2"/>
  <c r="N427" i="2" s="1"/>
  <c r="M428" i="2"/>
  <c r="N428" i="2" s="1"/>
  <c r="M429" i="2"/>
  <c r="N429" i="2" s="1"/>
  <c r="M430" i="2"/>
  <c r="M431" i="2"/>
  <c r="N431" i="2" s="1"/>
  <c r="M432" i="2"/>
  <c r="N432" i="2" s="1"/>
  <c r="M433" i="2"/>
  <c r="N433" i="2" s="1"/>
  <c r="M434" i="2"/>
  <c r="M435" i="2"/>
  <c r="N435" i="2" s="1"/>
  <c r="M436" i="2"/>
  <c r="N436" i="2" s="1"/>
  <c r="M437" i="2"/>
  <c r="N437" i="2" s="1"/>
  <c r="M438" i="2"/>
  <c r="M439" i="2"/>
  <c r="N439" i="2" s="1"/>
  <c r="M440" i="2"/>
  <c r="N440" i="2" s="1"/>
  <c r="M441" i="2"/>
  <c r="N441" i="2" s="1"/>
  <c r="M442" i="2"/>
  <c r="M443" i="2"/>
  <c r="N443" i="2" s="1"/>
  <c r="M444" i="2"/>
  <c r="N444" i="2" s="1"/>
  <c r="M445" i="2"/>
  <c r="N445" i="2" s="1"/>
  <c r="M446" i="2"/>
  <c r="M447" i="2"/>
  <c r="N447" i="2" s="1"/>
  <c r="M448" i="2"/>
  <c r="N448" i="2" s="1"/>
  <c r="M449" i="2"/>
  <c r="N449" i="2" s="1"/>
  <c r="M450" i="2"/>
  <c r="M451" i="2"/>
  <c r="N451" i="2" s="1"/>
  <c r="M452" i="2"/>
  <c r="N452" i="2" s="1"/>
  <c r="M453" i="2"/>
  <c r="N453" i="2" s="1"/>
  <c r="M454" i="2"/>
  <c r="M455" i="2"/>
  <c r="N455" i="2" s="1"/>
  <c r="M456" i="2"/>
  <c r="N456" i="2" s="1"/>
  <c r="M457" i="2"/>
  <c r="N457" i="2" s="1"/>
  <c r="M458" i="2"/>
  <c r="M459" i="2"/>
  <c r="N459" i="2" s="1"/>
  <c r="M460" i="2"/>
  <c r="N460" i="2" s="1"/>
  <c r="M461" i="2"/>
  <c r="N461" i="2" s="1"/>
  <c r="M462" i="2"/>
  <c r="M463" i="2"/>
  <c r="N463" i="2" s="1"/>
  <c r="M464" i="2"/>
  <c r="N464" i="2" s="1"/>
  <c r="M465" i="2"/>
  <c r="N465" i="2" s="1"/>
  <c r="M466" i="2"/>
  <c r="M467" i="2"/>
  <c r="N467" i="2" s="1"/>
  <c r="M468" i="2"/>
  <c r="N468" i="2" s="1"/>
  <c r="M469" i="2"/>
  <c r="N469" i="2" s="1"/>
  <c r="M470" i="2"/>
  <c r="M471" i="2"/>
  <c r="N471" i="2" s="1"/>
  <c r="M472" i="2"/>
  <c r="N472" i="2" s="1"/>
  <c r="M473" i="2"/>
  <c r="N473" i="2" s="1"/>
  <c r="M474" i="2"/>
  <c r="M475" i="2"/>
  <c r="N475" i="2" s="1"/>
  <c r="M476" i="2"/>
  <c r="N476" i="2" s="1"/>
  <c r="M477" i="2"/>
  <c r="N477" i="2" s="1"/>
  <c r="M478" i="2"/>
  <c r="M479" i="2"/>
  <c r="N479" i="2" s="1"/>
  <c r="M480" i="2"/>
  <c r="N480" i="2" s="1"/>
  <c r="M481" i="2"/>
  <c r="N481" i="2" s="1"/>
  <c r="M482" i="2"/>
  <c r="M483" i="2"/>
  <c r="N483" i="2" s="1"/>
  <c r="M484" i="2"/>
  <c r="N484" i="2" s="1"/>
  <c r="M485" i="2"/>
  <c r="N485" i="2" s="1"/>
  <c r="M486" i="2"/>
  <c r="M487" i="2"/>
  <c r="N487" i="2" s="1"/>
  <c r="M488" i="2"/>
  <c r="N488" i="2" s="1"/>
  <c r="M489" i="2"/>
  <c r="N489" i="2" s="1"/>
  <c r="M490" i="2"/>
  <c r="M491" i="2"/>
  <c r="N491" i="2" s="1"/>
  <c r="M492" i="2"/>
  <c r="N492" i="2" s="1"/>
  <c r="M493" i="2"/>
  <c r="N493" i="2" s="1"/>
  <c r="M494" i="2"/>
  <c r="M495" i="2"/>
  <c r="N495" i="2" s="1"/>
  <c r="M496" i="2"/>
  <c r="N496" i="2" s="1"/>
  <c r="M497" i="2"/>
  <c r="N497" i="2" s="1"/>
  <c r="M498" i="2"/>
  <c r="M499" i="2"/>
  <c r="N499" i="2" s="1"/>
  <c r="M500" i="2"/>
  <c r="N500" i="2" s="1"/>
  <c r="M501" i="2"/>
  <c r="N501" i="2" s="1"/>
  <c r="M502" i="2"/>
  <c r="M503" i="2"/>
  <c r="N503" i="2" s="1"/>
  <c r="M504" i="2"/>
  <c r="N504" i="2" s="1"/>
  <c r="M505" i="2"/>
  <c r="N505" i="2" s="1"/>
  <c r="M506" i="2"/>
  <c r="M507" i="2"/>
  <c r="N507" i="2" s="1"/>
  <c r="M508" i="2"/>
  <c r="N508" i="2" s="1"/>
  <c r="M509" i="2"/>
  <c r="N509" i="2" s="1"/>
  <c r="M510" i="2"/>
  <c r="M511" i="2"/>
  <c r="N511" i="2" s="1"/>
  <c r="M512" i="2"/>
  <c r="N512" i="2" s="1"/>
  <c r="M514" i="2"/>
  <c r="M515" i="2"/>
  <c r="N515" i="2" s="1"/>
  <c r="M516" i="2"/>
  <c r="N516" i="2" s="1"/>
  <c r="M517" i="2"/>
  <c r="N517" i="2" s="1"/>
  <c r="M518" i="2"/>
  <c r="M519" i="2"/>
  <c r="N519" i="2" s="1"/>
  <c r="M520" i="2"/>
  <c r="N520" i="2" s="1"/>
  <c r="M521" i="2"/>
  <c r="N521" i="2" s="1"/>
  <c r="M522" i="2"/>
  <c r="M523" i="2"/>
  <c r="N523" i="2" s="1"/>
  <c r="M524" i="2"/>
  <c r="N524" i="2" s="1"/>
  <c r="M525" i="2"/>
  <c r="N525" i="2" s="1"/>
  <c r="M526" i="2"/>
  <c r="M527" i="2"/>
  <c r="N527" i="2" s="1"/>
  <c r="M528" i="2"/>
  <c r="N528" i="2" s="1"/>
  <c r="M529" i="2"/>
  <c r="N529" i="2" s="1"/>
  <c r="M530" i="2"/>
  <c r="M531" i="2"/>
  <c r="N531" i="2" s="1"/>
  <c r="M532" i="2"/>
  <c r="N532" i="2" s="1"/>
  <c r="M533" i="2"/>
  <c r="N533" i="2" s="1"/>
  <c r="M534" i="2"/>
  <c r="M535" i="2"/>
  <c r="N535" i="2" s="1"/>
  <c r="M536" i="2"/>
  <c r="N536" i="2" s="1"/>
  <c r="M537" i="2"/>
  <c r="N537" i="2" s="1"/>
  <c r="M538" i="2"/>
  <c r="M539" i="2"/>
  <c r="N539" i="2" s="1"/>
  <c r="M540" i="2"/>
  <c r="N540" i="2" s="1"/>
  <c r="M541" i="2"/>
  <c r="N541" i="2" s="1"/>
  <c r="M542" i="2"/>
  <c r="M543" i="2"/>
  <c r="N543" i="2" s="1"/>
  <c r="M544" i="2"/>
  <c r="N544" i="2" s="1"/>
  <c r="M545" i="2"/>
  <c r="N545" i="2" s="1"/>
  <c r="M546" i="2"/>
  <c r="M547" i="2"/>
  <c r="N547" i="2" s="1"/>
  <c r="M548" i="2"/>
  <c r="N548" i="2" s="1"/>
  <c r="M549" i="2"/>
  <c r="N549" i="2" s="1"/>
  <c r="L11" i="2"/>
  <c r="M11" i="2" s="1"/>
  <c r="N11" i="2" s="1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M513" i="2" s="1"/>
  <c r="N513" i="2" s="1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10" i="2"/>
  <c r="K13" i="2"/>
  <c r="K21" i="2"/>
  <c r="K37" i="2"/>
  <c r="K53" i="2"/>
  <c r="K69" i="2"/>
  <c r="K77" i="2"/>
  <c r="K85" i="2"/>
  <c r="K93" i="2"/>
  <c r="K101" i="2"/>
  <c r="K109" i="2"/>
  <c r="K117" i="2"/>
  <c r="K125" i="2"/>
  <c r="K133" i="2"/>
  <c r="K141" i="2"/>
  <c r="K149" i="2"/>
  <c r="K157" i="2"/>
  <c r="K165" i="2"/>
  <c r="K173" i="2"/>
  <c r="K181" i="2"/>
  <c r="K189" i="2"/>
  <c r="K197" i="2"/>
  <c r="K205" i="2"/>
  <c r="K213" i="2"/>
  <c r="K221" i="2"/>
  <c r="K229" i="2"/>
  <c r="K237" i="2"/>
  <c r="K245" i="2"/>
  <c r="K253" i="2"/>
  <c r="K261" i="2"/>
  <c r="K269" i="2"/>
  <c r="K277" i="2"/>
  <c r="K285" i="2"/>
  <c r="K293" i="2"/>
  <c r="K301" i="2"/>
  <c r="K309" i="2"/>
  <c r="K317" i="2"/>
  <c r="K325" i="2"/>
  <c r="K333" i="2"/>
  <c r="K341" i="2"/>
  <c r="K349" i="2"/>
  <c r="K357" i="2"/>
  <c r="K365" i="2"/>
  <c r="K370" i="2"/>
  <c r="K375" i="2"/>
  <c r="K381" i="2"/>
  <c r="K386" i="2"/>
  <c r="K391" i="2"/>
  <c r="K397" i="2"/>
  <c r="K402" i="2"/>
  <c r="K407" i="2"/>
  <c r="K413" i="2"/>
  <c r="K418" i="2"/>
  <c r="K423" i="2"/>
  <c r="K429" i="2"/>
  <c r="K434" i="2"/>
  <c r="K439" i="2"/>
  <c r="K445" i="2"/>
  <c r="K450" i="2"/>
  <c r="K455" i="2"/>
  <c r="K461" i="2"/>
  <c r="K466" i="2"/>
  <c r="K471" i="2"/>
  <c r="K477" i="2"/>
  <c r="K482" i="2"/>
  <c r="K487" i="2"/>
  <c r="K493" i="2"/>
  <c r="K498" i="2"/>
  <c r="K503" i="2"/>
  <c r="K509" i="2"/>
  <c r="K514" i="2"/>
  <c r="K519" i="2"/>
  <c r="K525" i="2"/>
  <c r="K530" i="2"/>
  <c r="K535" i="2"/>
  <c r="K541" i="2"/>
  <c r="K546" i="2"/>
  <c r="J11" i="2"/>
  <c r="K11" i="2" s="1"/>
  <c r="J12" i="2"/>
  <c r="K12" i="2" s="1"/>
  <c r="J13" i="2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5" i="2"/>
  <c r="J166" i="2"/>
  <c r="K166" i="2" s="1"/>
  <c r="J167" i="2"/>
  <c r="K167" i="2" s="1"/>
  <c r="J168" i="2"/>
  <c r="K168" i="2" s="1"/>
  <c r="J169" i="2"/>
  <c r="K169" i="2" s="1"/>
  <c r="J170" i="2"/>
  <c r="K170" i="2" s="1"/>
  <c r="J171" i="2"/>
  <c r="K171" i="2" s="1"/>
  <c r="J172" i="2"/>
  <c r="K172" i="2" s="1"/>
  <c r="J173" i="2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J230" i="2"/>
  <c r="K230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J254" i="2"/>
  <c r="K254" i="2" s="1"/>
  <c r="J255" i="2"/>
  <c r="K255" i="2" s="1"/>
  <c r="J256" i="2"/>
  <c r="K256" i="2" s="1"/>
  <c r="J257" i="2"/>
  <c r="K257" i="2" s="1"/>
  <c r="J258" i="2"/>
  <c r="K258" i="2" s="1"/>
  <c r="J259" i="2"/>
  <c r="K259" i="2" s="1"/>
  <c r="J260" i="2"/>
  <c r="K260" i="2" s="1"/>
  <c r="J261" i="2"/>
  <c r="J262" i="2"/>
  <c r="K262" i="2" s="1"/>
  <c r="J263" i="2"/>
  <c r="K263" i="2" s="1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J270" i="2"/>
  <c r="K270" i="2" s="1"/>
  <c r="J271" i="2"/>
  <c r="K271" i="2" s="1"/>
  <c r="J272" i="2"/>
  <c r="K272" i="2" s="1"/>
  <c r="J273" i="2"/>
  <c r="K273" i="2" s="1"/>
  <c r="J274" i="2"/>
  <c r="K274" i="2" s="1"/>
  <c r="J275" i="2"/>
  <c r="K275" i="2" s="1"/>
  <c r="J276" i="2"/>
  <c r="K276" i="2" s="1"/>
  <c r="J277" i="2"/>
  <c r="J278" i="2"/>
  <c r="K278" i="2" s="1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J310" i="2"/>
  <c r="K310" i="2" s="1"/>
  <c r="J311" i="2"/>
  <c r="K311" i="2" s="1"/>
  <c r="J312" i="2"/>
  <c r="K312" i="2" s="1"/>
  <c r="J313" i="2"/>
  <c r="K313" i="2" s="1"/>
  <c r="J314" i="2"/>
  <c r="K314" i="2" s="1"/>
  <c r="J315" i="2"/>
  <c r="K315" i="2" s="1"/>
  <c r="J316" i="2"/>
  <c r="K316" i="2" s="1"/>
  <c r="J317" i="2"/>
  <c r="J318" i="2"/>
  <c r="K318" i="2" s="1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J326" i="2"/>
  <c r="K326" i="2" s="1"/>
  <c r="J327" i="2"/>
  <c r="K327" i="2" s="1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J334" i="2"/>
  <c r="K334" i="2" s="1"/>
  <c r="J335" i="2"/>
  <c r="K335" i="2" s="1"/>
  <c r="J336" i="2"/>
  <c r="K336" i="2" s="1"/>
  <c r="J337" i="2"/>
  <c r="K337" i="2" s="1"/>
  <c r="J338" i="2"/>
  <c r="K338" i="2" s="1"/>
  <c r="J339" i="2"/>
  <c r="K339" i="2" s="1"/>
  <c r="J340" i="2"/>
  <c r="K340" i="2" s="1"/>
  <c r="J341" i="2"/>
  <c r="J342" i="2"/>
  <c r="K342" i="2" s="1"/>
  <c r="J343" i="2"/>
  <c r="K343" i="2" s="1"/>
  <c r="J344" i="2"/>
  <c r="K344" i="2" s="1"/>
  <c r="J345" i="2"/>
  <c r="K345" i="2" s="1"/>
  <c r="J346" i="2"/>
  <c r="K346" i="2" s="1"/>
  <c r="J347" i="2"/>
  <c r="K347" i="2" s="1"/>
  <c r="J348" i="2"/>
  <c r="K348" i="2" s="1"/>
  <c r="J349" i="2"/>
  <c r="J350" i="2"/>
  <c r="K350" i="2" s="1"/>
  <c r="J351" i="2"/>
  <c r="K351" i="2" s="1"/>
  <c r="J352" i="2"/>
  <c r="K352" i="2" s="1"/>
  <c r="J353" i="2"/>
  <c r="K353" i="2" s="1"/>
  <c r="J354" i="2"/>
  <c r="K354" i="2" s="1"/>
  <c r="J355" i="2"/>
  <c r="K355" i="2" s="1"/>
  <c r="J356" i="2"/>
  <c r="K356" i="2" s="1"/>
  <c r="J357" i="2"/>
  <c r="J358" i="2"/>
  <c r="K358" i="2" s="1"/>
  <c r="J359" i="2"/>
  <c r="K359" i="2" s="1"/>
  <c r="J360" i="2"/>
  <c r="K360" i="2" s="1"/>
  <c r="J361" i="2"/>
  <c r="K361" i="2" s="1"/>
  <c r="J362" i="2"/>
  <c r="K362" i="2" s="1"/>
  <c r="J363" i="2"/>
  <c r="K363" i="2" s="1"/>
  <c r="J364" i="2"/>
  <c r="K364" i="2" s="1"/>
  <c r="J365" i="2"/>
  <c r="J366" i="2"/>
  <c r="K366" i="2" s="1"/>
  <c r="J367" i="2"/>
  <c r="K367" i="2" s="1"/>
  <c r="J368" i="2"/>
  <c r="K368" i="2" s="1"/>
  <c r="J369" i="2"/>
  <c r="K369" i="2" s="1"/>
  <c r="J370" i="2"/>
  <c r="J371" i="2"/>
  <c r="K371" i="2" s="1"/>
  <c r="J372" i="2"/>
  <c r="K372" i="2" s="1"/>
  <c r="J373" i="2"/>
  <c r="K373" i="2" s="1"/>
  <c r="J374" i="2"/>
  <c r="K374" i="2" s="1"/>
  <c r="J375" i="2"/>
  <c r="J376" i="2"/>
  <c r="K376" i="2" s="1"/>
  <c r="J377" i="2"/>
  <c r="K377" i="2" s="1"/>
  <c r="J378" i="2"/>
  <c r="K378" i="2" s="1"/>
  <c r="J379" i="2"/>
  <c r="K379" i="2" s="1"/>
  <c r="J380" i="2"/>
  <c r="K380" i="2" s="1"/>
  <c r="J381" i="2"/>
  <c r="J382" i="2"/>
  <c r="K382" i="2" s="1"/>
  <c r="J383" i="2"/>
  <c r="K383" i="2" s="1"/>
  <c r="J384" i="2"/>
  <c r="K384" i="2" s="1"/>
  <c r="J385" i="2"/>
  <c r="K385" i="2" s="1"/>
  <c r="J386" i="2"/>
  <c r="J387" i="2"/>
  <c r="K387" i="2" s="1"/>
  <c r="J388" i="2"/>
  <c r="K388" i="2" s="1"/>
  <c r="J389" i="2"/>
  <c r="K389" i="2" s="1"/>
  <c r="J390" i="2"/>
  <c r="K390" i="2" s="1"/>
  <c r="J391" i="2"/>
  <c r="J392" i="2"/>
  <c r="K392" i="2" s="1"/>
  <c r="J393" i="2"/>
  <c r="K393" i="2" s="1"/>
  <c r="J394" i="2"/>
  <c r="K394" i="2" s="1"/>
  <c r="J395" i="2"/>
  <c r="K395" i="2" s="1"/>
  <c r="J396" i="2"/>
  <c r="K396" i="2" s="1"/>
  <c r="J397" i="2"/>
  <c r="J398" i="2"/>
  <c r="K398" i="2" s="1"/>
  <c r="J399" i="2"/>
  <c r="K399" i="2" s="1"/>
  <c r="J400" i="2"/>
  <c r="K400" i="2" s="1"/>
  <c r="J401" i="2"/>
  <c r="K401" i="2" s="1"/>
  <c r="J402" i="2"/>
  <c r="J403" i="2"/>
  <c r="K403" i="2" s="1"/>
  <c r="J404" i="2"/>
  <c r="K404" i="2" s="1"/>
  <c r="J405" i="2"/>
  <c r="K405" i="2" s="1"/>
  <c r="J406" i="2"/>
  <c r="K406" i="2" s="1"/>
  <c r="J407" i="2"/>
  <c r="J408" i="2"/>
  <c r="K408" i="2" s="1"/>
  <c r="J409" i="2"/>
  <c r="K409" i="2" s="1"/>
  <c r="J410" i="2"/>
  <c r="K410" i="2" s="1"/>
  <c r="J411" i="2"/>
  <c r="K411" i="2" s="1"/>
  <c r="J412" i="2"/>
  <c r="K412" i="2" s="1"/>
  <c r="J413" i="2"/>
  <c r="J414" i="2"/>
  <c r="K414" i="2" s="1"/>
  <c r="J415" i="2"/>
  <c r="K415" i="2" s="1"/>
  <c r="J416" i="2"/>
  <c r="K416" i="2" s="1"/>
  <c r="J417" i="2"/>
  <c r="K417" i="2" s="1"/>
  <c r="J418" i="2"/>
  <c r="J419" i="2"/>
  <c r="K419" i="2" s="1"/>
  <c r="J420" i="2"/>
  <c r="K420" i="2" s="1"/>
  <c r="J421" i="2"/>
  <c r="K421" i="2" s="1"/>
  <c r="J422" i="2"/>
  <c r="K422" i="2" s="1"/>
  <c r="J423" i="2"/>
  <c r="J424" i="2"/>
  <c r="K424" i="2" s="1"/>
  <c r="J425" i="2"/>
  <c r="K425" i="2" s="1"/>
  <c r="J426" i="2"/>
  <c r="K426" i="2" s="1"/>
  <c r="J427" i="2"/>
  <c r="K427" i="2" s="1"/>
  <c r="J428" i="2"/>
  <c r="K428" i="2" s="1"/>
  <c r="J429" i="2"/>
  <c r="J430" i="2"/>
  <c r="K430" i="2" s="1"/>
  <c r="J431" i="2"/>
  <c r="K431" i="2" s="1"/>
  <c r="J432" i="2"/>
  <c r="K432" i="2" s="1"/>
  <c r="J433" i="2"/>
  <c r="K433" i="2" s="1"/>
  <c r="J434" i="2"/>
  <c r="J435" i="2"/>
  <c r="K435" i="2" s="1"/>
  <c r="J436" i="2"/>
  <c r="K436" i="2" s="1"/>
  <c r="J437" i="2"/>
  <c r="K437" i="2" s="1"/>
  <c r="J438" i="2"/>
  <c r="K438" i="2" s="1"/>
  <c r="J439" i="2"/>
  <c r="J440" i="2"/>
  <c r="K440" i="2" s="1"/>
  <c r="J441" i="2"/>
  <c r="K441" i="2" s="1"/>
  <c r="J442" i="2"/>
  <c r="K442" i="2" s="1"/>
  <c r="J443" i="2"/>
  <c r="K443" i="2" s="1"/>
  <c r="J444" i="2"/>
  <c r="K444" i="2" s="1"/>
  <c r="J445" i="2"/>
  <c r="J446" i="2"/>
  <c r="K446" i="2" s="1"/>
  <c r="J447" i="2"/>
  <c r="K447" i="2" s="1"/>
  <c r="J448" i="2"/>
  <c r="K448" i="2" s="1"/>
  <c r="J449" i="2"/>
  <c r="K449" i="2" s="1"/>
  <c r="J450" i="2"/>
  <c r="J451" i="2"/>
  <c r="K451" i="2" s="1"/>
  <c r="J452" i="2"/>
  <c r="K452" i="2" s="1"/>
  <c r="J453" i="2"/>
  <c r="K453" i="2" s="1"/>
  <c r="J454" i="2"/>
  <c r="K454" i="2" s="1"/>
  <c r="J455" i="2"/>
  <c r="J456" i="2"/>
  <c r="K456" i="2" s="1"/>
  <c r="J457" i="2"/>
  <c r="K457" i="2" s="1"/>
  <c r="J458" i="2"/>
  <c r="K458" i="2" s="1"/>
  <c r="J459" i="2"/>
  <c r="K459" i="2" s="1"/>
  <c r="J460" i="2"/>
  <c r="K460" i="2" s="1"/>
  <c r="J461" i="2"/>
  <c r="J462" i="2"/>
  <c r="K462" i="2" s="1"/>
  <c r="J463" i="2"/>
  <c r="K463" i="2" s="1"/>
  <c r="J464" i="2"/>
  <c r="K464" i="2" s="1"/>
  <c r="J465" i="2"/>
  <c r="K465" i="2" s="1"/>
  <c r="J466" i="2"/>
  <c r="J467" i="2"/>
  <c r="K467" i="2" s="1"/>
  <c r="J468" i="2"/>
  <c r="K468" i="2" s="1"/>
  <c r="J469" i="2"/>
  <c r="K469" i="2" s="1"/>
  <c r="J470" i="2"/>
  <c r="K470" i="2" s="1"/>
  <c r="J471" i="2"/>
  <c r="J472" i="2"/>
  <c r="K472" i="2" s="1"/>
  <c r="J473" i="2"/>
  <c r="K473" i="2" s="1"/>
  <c r="J474" i="2"/>
  <c r="K474" i="2" s="1"/>
  <c r="J475" i="2"/>
  <c r="K475" i="2" s="1"/>
  <c r="J476" i="2"/>
  <c r="K476" i="2" s="1"/>
  <c r="J477" i="2"/>
  <c r="J478" i="2"/>
  <c r="K478" i="2" s="1"/>
  <c r="J479" i="2"/>
  <c r="K479" i="2" s="1"/>
  <c r="J480" i="2"/>
  <c r="K480" i="2" s="1"/>
  <c r="J481" i="2"/>
  <c r="K481" i="2" s="1"/>
  <c r="J482" i="2"/>
  <c r="J483" i="2"/>
  <c r="K483" i="2" s="1"/>
  <c r="J484" i="2"/>
  <c r="K484" i="2" s="1"/>
  <c r="J485" i="2"/>
  <c r="K485" i="2" s="1"/>
  <c r="J486" i="2"/>
  <c r="K486" i="2" s="1"/>
  <c r="J487" i="2"/>
  <c r="J488" i="2"/>
  <c r="K488" i="2" s="1"/>
  <c r="J489" i="2"/>
  <c r="K489" i="2" s="1"/>
  <c r="J490" i="2"/>
  <c r="K490" i="2" s="1"/>
  <c r="J491" i="2"/>
  <c r="K491" i="2" s="1"/>
  <c r="J492" i="2"/>
  <c r="K492" i="2" s="1"/>
  <c r="J493" i="2"/>
  <c r="J494" i="2"/>
  <c r="K494" i="2" s="1"/>
  <c r="J495" i="2"/>
  <c r="K495" i="2" s="1"/>
  <c r="J496" i="2"/>
  <c r="K496" i="2" s="1"/>
  <c r="J497" i="2"/>
  <c r="K497" i="2" s="1"/>
  <c r="J498" i="2"/>
  <c r="J499" i="2"/>
  <c r="K499" i="2" s="1"/>
  <c r="J500" i="2"/>
  <c r="K500" i="2" s="1"/>
  <c r="J501" i="2"/>
  <c r="K501" i="2" s="1"/>
  <c r="J502" i="2"/>
  <c r="K502" i="2" s="1"/>
  <c r="J503" i="2"/>
  <c r="J504" i="2"/>
  <c r="K504" i="2" s="1"/>
  <c r="J505" i="2"/>
  <c r="K505" i="2" s="1"/>
  <c r="J506" i="2"/>
  <c r="K506" i="2" s="1"/>
  <c r="J507" i="2"/>
  <c r="K507" i="2" s="1"/>
  <c r="J508" i="2"/>
  <c r="K508" i="2" s="1"/>
  <c r="J509" i="2"/>
  <c r="J510" i="2"/>
  <c r="K510" i="2" s="1"/>
  <c r="J511" i="2"/>
  <c r="K511" i="2" s="1"/>
  <c r="J512" i="2"/>
  <c r="K512" i="2" s="1"/>
  <c r="J513" i="2"/>
  <c r="K513" i="2" s="1"/>
  <c r="J514" i="2"/>
  <c r="J515" i="2"/>
  <c r="K515" i="2" s="1"/>
  <c r="J516" i="2"/>
  <c r="K516" i="2" s="1"/>
  <c r="J517" i="2"/>
  <c r="K517" i="2" s="1"/>
  <c r="J518" i="2"/>
  <c r="K518" i="2" s="1"/>
  <c r="J519" i="2"/>
  <c r="J520" i="2"/>
  <c r="K520" i="2" s="1"/>
  <c r="J521" i="2"/>
  <c r="K521" i="2" s="1"/>
  <c r="J522" i="2"/>
  <c r="K522" i="2" s="1"/>
  <c r="J523" i="2"/>
  <c r="K523" i="2" s="1"/>
  <c r="J524" i="2"/>
  <c r="K524" i="2" s="1"/>
  <c r="J525" i="2"/>
  <c r="J526" i="2"/>
  <c r="K526" i="2" s="1"/>
  <c r="J527" i="2"/>
  <c r="K527" i="2" s="1"/>
  <c r="J528" i="2"/>
  <c r="K528" i="2" s="1"/>
  <c r="J529" i="2"/>
  <c r="K529" i="2" s="1"/>
  <c r="J530" i="2"/>
  <c r="J531" i="2"/>
  <c r="K531" i="2" s="1"/>
  <c r="J532" i="2"/>
  <c r="K532" i="2" s="1"/>
  <c r="J533" i="2"/>
  <c r="K533" i="2" s="1"/>
  <c r="J534" i="2"/>
  <c r="K534" i="2" s="1"/>
  <c r="J535" i="2"/>
  <c r="J536" i="2"/>
  <c r="K536" i="2" s="1"/>
  <c r="J537" i="2"/>
  <c r="K537" i="2" s="1"/>
  <c r="J538" i="2"/>
  <c r="K538" i="2" s="1"/>
  <c r="J539" i="2"/>
  <c r="K539" i="2" s="1"/>
  <c r="J540" i="2"/>
  <c r="K540" i="2" s="1"/>
  <c r="J541" i="2"/>
  <c r="J542" i="2"/>
  <c r="K542" i="2" s="1"/>
  <c r="J543" i="2"/>
  <c r="K543" i="2" s="1"/>
  <c r="J544" i="2"/>
  <c r="K544" i="2" s="1"/>
  <c r="J545" i="2"/>
  <c r="K545" i="2" s="1"/>
  <c r="J546" i="2"/>
  <c r="J547" i="2"/>
  <c r="K547" i="2" s="1"/>
  <c r="J548" i="2"/>
  <c r="K548" i="2" s="1"/>
  <c r="J549" i="2"/>
  <c r="K549" i="2" s="1"/>
  <c r="J10" i="2"/>
  <c r="K10" i="2" s="1"/>
  <c r="M10" i="2" l="1"/>
  <c r="N10" i="2" s="1"/>
  <c r="N551" i="2" s="1"/>
  <c r="K551" i="2"/>
</calcChain>
</file>

<file path=xl/sharedStrings.xml><?xml version="1.0" encoding="utf-8"?>
<sst xmlns="http://schemas.openxmlformats.org/spreadsheetml/2006/main" count="2702" uniqueCount="1530">
  <si>
    <t xml:space="preserve">Poradové číslo </t>
  </si>
  <si>
    <t>Položka predmetu zákazky</t>
  </si>
  <si>
    <t>CAS číslo</t>
  </si>
  <si>
    <t>Špecifikácia predmetu zákazky</t>
  </si>
  <si>
    <t>Merná jednotka</t>
  </si>
  <si>
    <t xml:space="preserve">Požadované balenie </t>
  </si>
  <si>
    <t>Ponukaný výrobca</t>
  </si>
  <si>
    <t>Katalógové číslo ponúkaného tovaru</t>
  </si>
  <si>
    <t>bal</t>
  </si>
  <si>
    <t>Azid sodný</t>
  </si>
  <si>
    <t>26628-22-8</t>
  </si>
  <si>
    <t>Benzaldehyd</t>
  </si>
  <si>
    <t>100-52-7</t>
  </si>
  <si>
    <t>Bromid draselný</t>
  </si>
  <si>
    <t>50-99-7</t>
  </si>
  <si>
    <t>7757-79-1</t>
  </si>
  <si>
    <t>Dusičnan olovnatý</t>
  </si>
  <si>
    <t>10099-74-8</t>
  </si>
  <si>
    <t>Dusičnan strieborný</t>
  </si>
  <si>
    <t>7761-88-8</t>
  </si>
  <si>
    <t>Dusičnan železitý nonahydrát</t>
  </si>
  <si>
    <t>7782-61-8</t>
  </si>
  <si>
    <t>Hydrogénuhličitan sodný</t>
  </si>
  <si>
    <t>144-55-8</t>
  </si>
  <si>
    <t>Hydroxid sodný</t>
  </si>
  <si>
    <t>1310-73-2</t>
  </si>
  <si>
    <t>Chlorid amónny</t>
  </si>
  <si>
    <t>12125-02-9</t>
  </si>
  <si>
    <t>Chlorid kobaltnatý hexahydrát</t>
  </si>
  <si>
    <t>7791-13-1</t>
  </si>
  <si>
    <t>Chlorid mangánatý tetrahydrát</t>
  </si>
  <si>
    <t>13446-34-9</t>
  </si>
  <si>
    <t>Chlorid sodný</t>
  </si>
  <si>
    <t>7647-14-5</t>
  </si>
  <si>
    <t>Chlorid zinočnatý</t>
  </si>
  <si>
    <t>7646-85-7</t>
  </si>
  <si>
    <t>7697-37-2</t>
  </si>
  <si>
    <t>7664-38-2</t>
  </si>
  <si>
    <t>Kyselina chlorovodíková</t>
  </si>
  <si>
    <t>7647-01-0</t>
  </si>
  <si>
    <t>Kyselina mravčia</t>
  </si>
  <si>
    <t>64-18-6</t>
  </si>
  <si>
    <t>Kyselina octová</t>
  </si>
  <si>
    <t>64-19-7</t>
  </si>
  <si>
    <t>Kyselina sírová</t>
  </si>
  <si>
    <t>7664-93-9</t>
  </si>
  <si>
    <t>Paraformaldehyd</t>
  </si>
  <si>
    <t>30525-89-4</t>
  </si>
  <si>
    <t>7722-84-1</t>
  </si>
  <si>
    <t>Síra</t>
  </si>
  <si>
    <t>7704-34-9</t>
  </si>
  <si>
    <t>Síran železnatý heptahydrát</t>
  </si>
  <si>
    <t>terc-Butanol</t>
  </si>
  <si>
    <t>75-65-0</t>
  </si>
  <si>
    <t>7440-66-6</t>
  </si>
  <si>
    <t>Predpokl. odberné množstvo predpokladaného balenia (ks/bal)</t>
  </si>
  <si>
    <t>(+)-Dimetyl L-tartrát</t>
  </si>
  <si>
    <t>608-68-4</t>
  </si>
  <si>
    <t>(+)-Dimetyl L-tartrát, 99%, 100 g</t>
  </si>
  <si>
    <t>(3-Aminopropyl)trimetoxysilán</t>
  </si>
  <si>
    <t>13822-56-5</t>
  </si>
  <si>
    <t>(3-Aminopropyl)trimetoxysilán, 97%, 100 ml</t>
  </si>
  <si>
    <t>(3-Glycidyloxypropyl)trimetoxysilán</t>
  </si>
  <si>
    <t>2530-83-8</t>
  </si>
  <si>
    <t xml:space="preserve">3-Glycidyloxypropyl)trimetoxysilán, ≥98%, 100 ml </t>
  </si>
  <si>
    <t>(3-Chloropropyl)triethoxysilán</t>
  </si>
  <si>
    <t>5089-70-3</t>
  </si>
  <si>
    <t>(3-Chloropropyl)trietoxysilán, 95%, 1 l</t>
  </si>
  <si>
    <t>[5-(4,6-dichlortriazinyl)aminofluoresceín]</t>
  </si>
  <si>
    <t>21811-74-5</t>
  </si>
  <si>
    <t>[5-(4,6-dichlortriazinyl)aminofluoresceín], DTAF, 100 mg</t>
  </si>
  <si>
    <t>1,1,3,3-Tetrametoxypropán</t>
  </si>
  <si>
    <t>102-52-3</t>
  </si>
  <si>
    <t>1,1,3,3-Tetrametoxypropán, 100 ml</t>
  </si>
  <si>
    <t>1,1′-Tiokarbonyldiimidazol</t>
  </si>
  <si>
    <t>6160-65-2</t>
  </si>
  <si>
    <t>1,1′-Tiokarbonyldiimidazol,  ≥95.0%, 5 g</t>
  </si>
  <si>
    <t>1,12-Dodekándiol</t>
  </si>
  <si>
    <t>5675-51-4</t>
  </si>
  <si>
    <t>1,12-Dodekándiol, 99%, 25 g</t>
  </si>
  <si>
    <t>1,1-Difenyl-2-picrylhydrazyl</t>
  </si>
  <si>
    <t>1898-66-4</t>
  </si>
  <si>
    <t>1,1-Difenyl-2-picrylhydrazyl, 1 g</t>
  </si>
  <si>
    <t>1,2- Dibrómetán</t>
  </si>
  <si>
    <t>106-93-4</t>
  </si>
  <si>
    <t>1,2- Dibrómetán, 98%, 250 g</t>
  </si>
  <si>
    <t>1,2,4-Benzéntrikarboxyl anhydrid</t>
  </si>
  <si>
    <t>552-30-7</t>
  </si>
  <si>
    <t>1,2,4-Benzéntrikarboxyl anhydrid, 97%, 500 g</t>
  </si>
  <si>
    <t>1,2-Bis(3-aminopropylamino)etán</t>
  </si>
  <si>
    <t>10563-26-5</t>
  </si>
  <si>
    <t>technical grade, 94%, 100 ml</t>
  </si>
  <si>
    <t>1,2-Bis(trimetylsiloxy)etán</t>
  </si>
  <si>
    <t>7381-30-8</t>
  </si>
  <si>
    <t>1,2-Bis(trimetylsiloxy)etán, 98%, 10 g</t>
  </si>
  <si>
    <t>1,2-dioleoyl-sn-glycero-3-fosfocholín</t>
  </si>
  <si>
    <t>4235-95-4</t>
  </si>
  <si>
    <t>(1,2-dioleoyl-sn-glycero-3-phosphocholine), DOPC, lyofilizovaný prášok, 1 g</t>
  </si>
  <si>
    <t>1,3,5-Trihydroxybenzén</t>
  </si>
  <si>
    <t>108-73-6</t>
  </si>
  <si>
    <t>(Phloroglucinol), ≥99.0% (HPLC), 100 g</t>
  </si>
  <si>
    <t>1,3-Diamino-2-propanol</t>
  </si>
  <si>
    <t>616-29-5</t>
  </si>
  <si>
    <t>1,3-Diamino-2-propanol, 95%, 5g</t>
  </si>
  <si>
    <t>1,3-Dibromo-2-propanol</t>
  </si>
  <si>
    <t>96-21-9</t>
  </si>
  <si>
    <t>technical grade kvalita, 95%, 5g</t>
  </si>
  <si>
    <t>1,3-dioxolan</t>
  </si>
  <si>
    <t>646-06-0</t>
  </si>
  <si>
    <t>bezvodý, ~75 ppm BHT ako inhibítor, 99.8%, 100 ml</t>
  </si>
  <si>
    <t>1,4-Butándiol</t>
  </si>
  <si>
    <t>110-63-4</t>
  </si>
  <si>
    <t>ReagentPlus kvalita, 99%, 1 l</t>
  </si>
  <si>
    <t>1,4-Butánditiol</t>
  </si>
  <si>
    <t>1191-08-8</t>
  </si>
  <si>
    <t>1,4-Butánditiol, 97%, 5g</t>
  </si>
  <si>
    <t>1,6-Difenyl-1,3,5-hexatrién</t>
  </si>
  <si>
    <t>1720-32-7</t>
  </si>
  <si>
    <t>1,6-Difenyl-1,3,5-hexatrién, 98%, 5 g</t>
  </si>
  <si>
    <t xml:space="preserve">1,6-Hexándiol </t>
  </si>
  <si>
    <t>629-11-8</t>
  </si>
  <si>
    <t>1,6-Hexándiol, 99%, 50 g</t>
  </si>
  <si>
    <t>1,7-Heptándiol</t>
  </si>
  <si>
    <t>629-30-1</t>
  </si>
  <si>
    <t>1,7-Heptándiol, 95%, 10 g</t>
  </si>
  <si>
    <t>1-Bromonaftalén</t>
  </si>
  <si>
    <t>90-11-9</t>
  </si>
  <si>
    <t>1-Bromonaftalén, 97%, 100 g</t>
  </si>
  <si>
    <t>1-Bromooktán</t>
  </si>
  <si>
    <t>111-83-1</t>
  </si>
  <si>
    <t>1-Bromooktán, 99%, 100 g</t>
  </si>
  <si>
    <t>1-Butanol</t>
  </si>
  <si>
    <t>71-36-3</t>
  </si>
  <si>
    <t>1-Butanol, 99.9%, 1 l</t>
  </si>
  <si>
    <t>1-Butanol, ACS reagent, 500 ml</t>
  </si>
  <si>
    <t>1-Etylpiperidín</t>
  </si>
  <si>
    <t>766-09-6</t>
  </si>
  <si>
    <t>1-Etylpiperidín, 99%, 100 ml</t>
  </si>
  <si>
    <t>1-Naftol</t>
  </si>
  <si>
    <t>90-15-3</t>
  </si>
  <si>
    <t>ReagentPlus kvalita, ≥99%, 100 g</t>
  </si>
  <si>
    <t>1-Tetradecén</t>
  </si>
  <si>
    <t>1120-36-1</t>
  </si>
  <si>
    <t>1-Tetradecén, ≥97.0% (GC), 25 ml</t>
  </si>
  <si>
    <t xml:space="preserve">2,2,2-Tribromoetanol </t>
  </si>
  <si>
    <t>75-80-9</t>
  </si>
  <si>
    <t>2,2,2-Tribromoetanol, 97%, 5 g</t>
  </si>
  <si>
    <t>2,3-Butándión</t>
  </si>
  <si>
    <t>431-03-8</t>
  </si>
  <si>
    <t>2,3-Butándión, 97%, 100 ml</t>
  </si>
  <si>
    <t>2,3-Dihydroxy benzoová kyselina</t>
  </si>
  <si>
    <t>303-38-8</t>
  </si>
  <si>
    <t>(2,3-Dihydroxy benzoic acid), 99%, 5 g</t>
  </si>
  <si>
    <t>84-58-2</t>
  </si>
  <si>
    <t>DDQ, 98%, 10 g</t>
  </si>
  <si>
    <t>2,5-Dimetylpyrazín</t>
  </si>
  <si>
    <t>123-32-0</t>
  </si>
  <si>
    <t xml:space="preserve"> ≥98%, FCC, FG, 100 g</t>
  </si>
  <si>
    <t>91-04-3</t>
  </si>
  <si>
    <t>2´,7´-dichlorofluoresceín diacetát</t>
  </si>
  <si>
    <t>2044-85-1</t>
  </si>
  <si>
    <t>(2´,7´-dichlorofluorescein diacetate), ≥95% (HPLC), 1 g</t>
  </si>
  <si>
    <t>2′,6′-Dihydroxyacetofenón</t>
  </si>
  <si>
    <t>699-83-2</t>
  </si>
  <si>
    <t xml:space="preserve">DHAP, 97%, 10 g  </t>
  </si>
  <si>
    <t>2′-Deoxyuridín 5′-trifosfát sodná soľ</t>
  </si>
  <si>
    <t>102814-08-4</t>
  </si>
  <si>
    <t>(2′-Deoxyuridine 5′-triphosphate sodium salt, dUTP sodium salt), ≥95%, 25 mg</t>
  </si>
  <si>
    <t>2-Aminobenzotiazol</t>
  </si>
  <si>
    <t>136-95-8</t>
  </si>
  <si>
    <t>2-Aminobenzotiazol, 97%, 100 g</t>
  </si>
  <si>
    <t>2-Aminobenzyl alkohol</t>
  </si>
  <si>
    <t>5344-90-1</t>
  </si>
  <si>
    <t>2-aminobenzyl alkohol, 98 %, 25 g</t>
  </si>
  <si>
    <t>2-Aminoetanol</t>
  </si>
  <si>
    <t>141-43-5</t>
  </si>
  <si>
    <t xml:space="preserve">ETA, etanolamín, ≥98 %, 500 ml </t>
  </si>
  <si>
    <t>2-Aminofenol</t>
  </si>
  <si>
    <t>95-55-6</t>
  </si>
  <si>
    <t>2-aminofenol, 99%, 100 g</t>
  </si>
  <si>
    <t>2-Aminotereflatová kyselina</t>
  </si>
  <si>
    <t>10312-55-7</t>
  </si>
  <si>
    <t>2-Aminotereflatová kyselina, 99%, 25 g</t>
  </si>
  <si>
    <t>2-Bróm-4-nitrotoluén</t>
  </si>
  <si>
    <t>7745-93-9</t>
  </si>
  <si>
    <t>2-Brómo-4-nitrotoluén, 98%, 25 g</t>
  </si>
  <si>
    <t>2-Butanón</t>
  </si>
  <si>
    <t>78-93-3</t>
  </si>
  <si>
    <t>ACS kvalita, ≥99.0%, 500 ml</t>
  </si>
  <si>
    <t>2-Deoxy-D-glukóza</t>
  </si>
  <si>
    <t>154-17-6</t>
  </si>
  <si>
    <t>≥98% (GC), kryštalická, 5 g</t>
  </si>
  <si>
    <t>2-Deoxy-D-ribóza</t>
  </si>
  <si>
    <t>533-67-5</t>
  </si>
  <si>
    <t>2-Deoxy-D-ribóza, 97%, 5 g</t>
  </si>
  <si>
    <t>2-etoxyetanol</t>
  </si>
  <si>
    <t>110-80-5</t>
  </si>
  <si>
    <t>reagent grade kvalita, 99%, 2.5 l</t>
  </si>
  <si>
    <t>2-Iodopropán</t>
  </si>
  <si>
    <t>75-30-9</t>
  </si>
  <si>
    <t xml:space="preserve">obsahuje Cu ako stabilizátor, 99%, 100 g </t>
  </si>
  <si>
    <t>2-Metyl-1,3-cyklohexándión</t>
  </si>
  <si>
    <t>1193-55-1</t>
  </si>
  <si>
    <t>2-Metyl-1,3-cyklohexándión, 97%, 25 g</t>
  </si>
  <si>
    <t>2-Metyl-2-butanol</t>
  </si>
  <si>
    <t>75-85-4</t>
  </si>
  <si>
    <t>ReagentPlus kvalita, 99%, 250 ml</t>
  </si>
  <si>
    <t>2-Metyl-2-butén</t>
  </si>
  <si>
    <t>513-35-9</t>
  </si>
  <si>
    <t>2-Methyl-2-butén, ≥95.0% (GC), 250 ml</t>
  </si>
  <si>
    <t>2-Nitrobenzaldehyd</t>
  </si>
  <si>
    <t>552-89-6</t>
  </si>
  <si>
    <t>2-Nitrobenzaldehyd, 98%, 100 g</t>
  </si>
  <si>
    <t>2-Nitrofenyl β-D-galaktopyranozid</t>
  </si>
  <si>
    <t>368-07-3</t>
  </si>
  <si>
    <t>2-Nitrophenyl β-D-galactopyranoside, 2-Nitrofenyl β-D-galaktopyranozid, ≥98%, 1 g</t>
  </si>
  <si>
    <t>2-Tiobarbiturová kyselina</t>
  </si>
  <si>
    <t>504-17-6</t>
  </si>
  <si>
    <t>TBA, (2-Thiobarbituric acid),  ≥98%, 25 g</t>
  </si>
  <si>
    <t>3,3-diaminobenzidine</t>
  </si>
  <si>
    <t>91-95-2</t>
  </si>
  <si>
    <t>3,5-Dinitrosalicylová kyselina</t>
  </si>
  <si>
    <t>609-99-4</t>
  </si>
  <si>
    <t>DNS, (3,5-Dinitrosalicylic acid), 98 %, 100 g</t>
  </si>
  <si>
    <t>3′-Nitroacetofenón</t>
  </si>
  <si>
    <t>121-89-1</t>
  </si>
  <si>
    <t>ReagentPlus kvalita, 99%, 500 g</t>
  </si>
  <si>
    <t>3-Aminobenzonitril</t>
  </si>
  <si>
    <t>2237-30-1</t>
  </si>
  <si>
    <t>3-Aminobenzonitril, 99%, 5 g</t>
  </si>
  <si>
    <t>3-Aminobenzyl alkohol</t>
  </si>
  <si>
    <t>1877-77-6</t>
  </si>
  <si>
    <t>3-Aminobenzyl alkohol, 97%, 10 g</t>
  </si>
  <si>
    <t>3-Bromobenzonitril</t>
  </si>
  <si>
    <t>6952-59-6</t>
  </si>
  <si>
    <t>3-Bromobenzonitril, 99%, 10 g</t>
  </si>
  <si>
    <t>3-Dimetylamino-1-propyl chlorid hydrochlorid</t>
  </si>
  <si>
    <t>3-Dimetylamino-1-propyl chlorid hydrochlorid, 96%, 100 g</t>
  </si>
  <si>
    <t>3-Etylanilín</t>
  </si>
  <si>
    <t>587-02-0</t>
  </si>
  <si>
    <t>3-Ethylanilín, 98%, 10 g</t>
  </si>
  <si>
    <t>3-Chloropropionyl chlorid</t>
  </si>
  <si>
    <t>625-36-5</t>
  </si>
  <si>
    <t>technical grade kvalita, 100 ml</t>
  </si>
  <si>
    <t>4-(Dimetylamino)benzoová kyselina</t>
  </si>
  <si>
    <t>619-84-1</t>
  </si>
  <si>
    <t>4-(Dimetylamino)benzoová kyselina, 98%, 100 g</t>
  </si>
  <si>
    <t>4-Aminobenzonitril</t>
  </si>
  <si>
    <t>873-74-5</t>
  </si>
  <si>
    <t>4-Aminobenzonitril, 98%, 10 g</t>
  </si>
  <si>
    <t>4-Aminobenzyl alkohol</t>
  </si>
  <si>
    <t>623-04-1</t>
  </si>
  <si>
    <t>4-Aminobenzyl alkohol 98%, 5 g</t>
  </si>
  <si>
    <t>4-bromoacetofenón</t>
  </si>
  <si>
    <t>99-90-1</t>
  </si>
  <si>
    <t>4-bromoacetofenón, 98%, 100 g</t>
  </si>
  <si>
    <t>4-Bromobenzonitril</t>
  </si>
  <si>
    <t>623-00-7</t>
  </si>
  <si>
    <t>4-Bromobenzonitril, 99%, 10 g</t>
  </si>
  <si>
    <t>4-Butylanilín</t>
  </si>
  <si>
    <t>104-13-2</t>
  </si>
  <si>
    <t>4-Butylanilín, 97%, 100 g</t>
  </si>
  <si>
    <t>4-Etylanilín</t>
  </si>
  <si>
    <t>589-16-2</t>
  </si>
  <si>
    <t>4-Etylanilín, 98%, 100 ml</t>
  </si>
  <si>
    <t>4-Fluorobenzaldehyd</t>
  </si>
  <si>
    <t>459-57-4</t>
  </si>
  <si>
    <t>4-Fluorobenzaldehyd, 98%, 10 g</t>
  </si>
  <si>
    <t>4-Chlorobenzaldehyd</t>
  </si>
  <si>
    <t>104-88-1</t>
  </si>
  <si>
    <t>4-Chlorobenzaldehyd, 97%, 50 g</t>
  </si>
  <si>
    <t>4-Methylmorfolín N-oxid</t>
  </si>
  <si>
    <t>7529-22-8</t>
  </si>
  <si>
    <t xml:space="preserve">NMO, 97%, 25 g </t>
  </si>
  <si>
    <t>4-Metoxybenzyl chlorid</t>
  </si>
  <si>
    <t>824-94-2</t>
  </si>
  <si>
    <t>obsahuje K2CO3 ako stabilizátor, 98%, 25 g</t>
  </si>
  <si>
    <t>4-Metylfenyl izotiokyanát</t>
  </si>
  <si>
    <t>622-59-3</t>
  </si>
  <si>
    <t>(p-Tolyl isothiocyanate), 97%, 5 g</t>
  </si>
  <si>
    <t>4-Nitrofenyl butyrát</t>
  </si>
  <si>
    <t>2635-84-9</t>
  </si>
  <si>
    <t>(4-Nitrophenyl butyrate), ≥98%, 5 g</t>
  </si>
  <si>
    <t>4-Nitrofenyl α-D-galaktopyranozid</t>
  </si>
  <si>
    <t>7493-95-0</t>
  </si>
  <si>
    <t>4-Nitrophenyl α-D-galactopyranoside, 4-Nitrofenyl α-D-galaktopyranozid, substrát α-galactozidázy, 1 g</t>
  </si>
  <si>
    <t>4-Nitrofenyl α-D-glukopyranozid</t>
  </si>
  <si>
    <t>3767-28-0</t>
  </si>
  <si>
    <t>4-Nitrophenyl α-D-glucopyranoside, 4-Nitrofenyl α-D-glukopyranozid, ≥99% , 1g</t>
  </si>
  <si>
    <t>4-Nitrofenyl β-D-glukopyranozid</t>
  </si>
  <si>
    <t>2492-87-7</t>
  </si>
  <si>
    <t xml:space="preserve"> 4-Nitrophenyl β-D-glucopyranoside, 4-Nitrofenyl β-D-glukopyranozid, ≥98% (TLC), 1 g</t>
  </si>
  <si>
    <t>4-nitrofenyl-α-D-galaktopyranozid</t>
  </si>
  <si>
    <t>4-nitrophenyl-α-D-galactopyranoside, ≥99%, 1 g</t>
  </si>
  <si>
    <t>10344-94-2</t>
  </si>
  <si>
    <t>(4-nitrophenyl-β-D-glucuronide), ≥95%, 1 g</t>
  </si>
  <si>
    <t>4-oxo-4H-1-benzopyrán-2-karboxylová kyselina</t>
  </si>
  <si>
    <t>4940-39-0</t>
  </si>
  <si>
    <t>(4-oxo-4H-1-benzopyran-2-carboxylic acid), 5 g</t>
  </si>
  <si>
    <t>4-Pentylanilín</t>
  </si>
  <si>
    <t>33228-44-3</t>
  </si>
  <si>
    <t>4-Pentylanilín, 98%, 5 g</t>
  </si>
  <si>
    <t xml:space="preserve">4-Propylanilín </t>
  </si>
  <si>
    <t>2696-84-6</t>
  </si>
  <si>
    <t>4-Propylanilín,  98%, 1 g</t>
  </si>
  <si>
    <t>5,5′-Ditiobis(2-nitrobenzoová kyselina)</t>
  </si>
  <si>
    <t>69-78-3</t>
  </si>
  <si>
    <t>DTNB, (5,5′-Dithiobis(2-nitrobenzoic acid), ReagentPlus kvalita, 99%, 1 g</t>
  </si>
  <si>
    <t>5-bróm-2´-deoxyuridín</t>
  </si>
  <si>
    <t>59-14-3</t>
  </si>
  <si>
    <t>BrdU, ≥99% (HPLC), 500 mg</t>
  </si>
  <si>
    <t>5-Bromoindol</t>
  </si>
  <si>
    <t>10075-50-0</t>
  </si>
  <si>
    <t>5-Bromoindol, 99%, 5 g</t>
  </si>
  <si>
    <t>5-Fluoroindol</t>
  </si>
  <si>
    <t>399-52-0</t>
  </si>
  <si>
    <t xml:space="preserve">5-Fluoroindol, 98%, 1 g </t>
  </si>
  <si>
    <t>5-Fluoroindolín</t>
  </si>
  <si>
    <t>2343-22-8</t>
  </si>
  <si>
    <t>5-Fluoroindolín, 97%,1 g</t>
  </si>
  <si>
    <t>7,12-Dimetylbenz[a]antracén</t>
  </si>
  <si>
    <t>57-97-6</t>
  </si>
  <si>
    <t xml:space="preserve">DMBA, (7,12-Dimethylbenz[a]anthracene), ≥95%, 1 g </t>
  </si>
  <si>
    <t>Acetanhydrid</t>
  </si>
  <si>
    <t>108-24-7</t>
  </si>
  <si>
    <t>Acetokarmín</t>
  </si>
  <si>
    <t>Acetokarmín, 5 g</t>
  </si>
  <si>
    <t>Acetoorceín</t>
  </si>
  <si>
    <t>Acetoorceín, 5 g</t>
  </si>
  <si>
    <t>aktívny silikón, polymér</t>
  </si>
  <si>
    <t>Antifoam A Concentrate, aktívny silikón polymér (100 %), 100 g</t>
  </si>
  <si>
    <t>Alanín</t>
  </si>
  <si>
    <t>56-41-7</t>
  </si>
  <si>
    <t>Alanín, p.a, ≥99%, 100 g</t>
  </si>
  <si>
    <t xml:space="preserve">alfa-Karotén </t>
  </si>
  <si>
    <t>7488-99-5</t>
  </si>
  <si>
    <t>Karotén-α -, štandard pre HPLC, 1 mg</t>
  </si>
  <si>
    <t>Amberlit</t>
  </si>
  <si>
    <t>52439-77-7</t>
  </si>
  <si>
    <t>Amberlit,  IRA-402, Cl-forma, (ion-exchange resin), 1 kg</t>
  </si>
  <si>
    <t>Amónium tetrachloroplatinát (II)</t>
  </si>
  <si>
    <t>13820-41-2</t>
  </si>
  <si>
    <t>Amónium tetrachloroplatinát (II), 99%, 1 g</t>
  </si>
  <si>
    <t>Anhydrid kyseliny butánovej</t>
  </si>
  <si>
    <t>106-31-0</t>
  </si>
  <si>
    <t xml:space="preserve">(Butyric anhydride), purum, ≥97.0% (NT), 98%, 1 l </t>
  </si>
  <si>
    <t>Antimycin A</t>
  </si>
  <si>
    <t>1397-94-0</t>
  </si>
  <si>
    <t>Azid sodný, ≥99.5%, 5 g</t>
  </si>
  <si>
    <t>Azulén</t>
  </si>
  <si>
    <t>275-51-4</t>
  </si>
  <si>
    <t>Azulén, 99%, 100mg</t>
  </si>
  <si>
    <t>Benzaldehyd, ≥99%, reagent grade kvalita, 2.5 l</t>
  </si>
  <si>
    <t>Benzoát sodný</t>
  </si>
  <si>
    <t>532-32-1</t>
  </si>
  <si>
    <t>purum p.a., ≥99.0%, 250 g</t>
  </si>
  <si>
    <t>Benzofenón</t>
  </si>
  <si>
    <t> 119-61-9</t>
  </si>
  <si>
    <t>Benzofenón, reagentplus kvalita, 1 kg</t>
  </si>
  <si>
    <t>Benzotiazol</t>
  </si>
  <si>
    <t>95-16-9</t>
  </si>
  <si>
    <t>Benzotiazol, 96%, 100 g</t>
  </si>
  <si>
    <t>Benzyl bromid</t>
  </si>
  <si>
    <t>100-39-0</t>
  </si>
  <si>
    <t>Benzyl bromid, 98%, 100 g</t>
  </si>
  <si>
    <t>beta-Alanín</t>
  </si>
  <si>
    <t>107-95-9</t>
  </si>
  <si>
    <t>beta-Alanín, č., ≥99.0%, 50 g</t>
  </si>
  <si>
    <t>beta-cyklodetrín</t>
  </si>
  <si>
    <t>7585-39-9</t>
  </si>
  <si>
    <t>beta-Cyclodextrín, ≥97%, 25g</t>
  </si>
  <si>
    <t>beta-Estradiol</t>
  </si>
  <si>
    <t>50-28-2</t>
  </si>
  <si>
    <t>beta-Estradiol, ≥98%, 1 g</t>
  </si>
  <si>
    <t>beta-Karotén</t>
  </si>
  <si>
    <t>7235-40-7</t>
  </si>
  <si>
    <t>beta-Karotén, ≥97.0% (UV), 5 g</t>
  </si>
  <si>
    <t>Biliverdín hydrochlorid</t>
  </si>
  <si>
    <t xml:space="preserve">Biliverdín hydrochlorid, ≥97.0% (TLC), 50 mg </t>
  </si>
  <si>
    <t>Bórhydrid sodný</t>
  </si>
  <si>
    <t>16940-66-2</t>
  </si>
  <si>
    <t>NaBH4, granulovaný, 10-40 mesh, 98%, 25 g</t>
  </si>
  <si>
    <t>BrdU- 5-bromdeoxyuridín</t>
  </si>
  <si>
    <t>BrdU- 5-bromdeoxyuridin, 500 mg</t>
  </si>
  <si>
    <t>Bromoacetyl bromid</t>
  </si>
  <si>
    <t>598-21-0</t>
  </si>
  <si>
    <t>Bromoacetyl bromid, ≥98%, 100 g</t>
  </si>
  <si>
    <t>Brómoctová kyselina</t>
  </si>
  <si>
    <t>79-08-3</t>
  </si>
  <si>
    <t>reagent grade kvalita, 97%, 100 g</t>
  </si>
  <si>
    <t>Calcein-AM</t>
  </si>
  <si>
    <t>148504-34-1</t>
  </si>
  <si>
    <t>Calcein-AM, ≥96.0% (HPLC), 1 mg</t>
  </si>
  <si>
    <t>Celulóza</t>
  </si>
  <si>
    <t>9004-34-6</t>
  </si>
  <si>
    <t>vlákna-stredná veľkosť (cellulose fibers-medium), 250 g</t>
  </si>
  <si>
    <t>Citrát sodný dihydrát</t>
  </si>
  <si>
    <t>ACS reagent kvalita, ≥99.0%, 500 g</t>
  </si>
  <si>
    <t>Citrát sodný, granulárny, reagent, čistota 99,9%, 500g</t>
  </si>
  <si>
    <t>Citrát sódny dihydrát</t>
  </si>
  <si>
    <t>Citric acid Na3 Sodium salt, čistota pre molekulovú biológiu,  ≥99%, 1 kg</t>
  </si>
  <si>
    <t>Cromolyn sodná soľ</t>
  </si>
  <si>
    <t>15826-37-6</t>
  </si>
  <si>
    <t>(Cromolyn sodium salt), ≥95%, 5 g</t>
  </si>
  <si>
    <t>Cysteín</t>
  </si>
  <si>
    <t>52-90-4</t>
  </si>
  <si>
    <t>L- cysteine, ≥98.0%, powder, 1 g</t>
  </si>
  <si>
    <t>D(-)-Ribóza</t>
  </si>
  <si>
    <t>50-69-1</t>
  </si>
  <si>
    <t>D(-)-Ribóza, ≥98%, 100 g</t>
  </si>
  <si>
    <t>D-(+)-Maltóza hydrát</t>
  </si>
  <si>
    <t>6363-53-7</t>
  </si>
  <si>
    <t>D-(+)-Maltóza.H2O, 95%, 100 g</t>
  </si>
  <si>
    <t>Dextran</t>
  </si>
  <si>
    <t>9004-54-0</t>
  </si>
  <si>
    <t xml:space="preserve">Dextran, 500 mg </t>
  </si>
  <si>
    <t xml:space="preserve">9011-18-1 </t>
  </si>
  <si>
    <t xml:space="preserve">Dextran sulfát sodný (dextran sulfate sodium salt), Mr ~ 40 000, 5 g     </t>
  </si>
  <si>
    <t xml:space="preserve">Dextran sulfát sodný (dextran sulfate sodium salt), Mr ~ 15 000, 5 g         </t>
  </si>
  <si>
    <t xml:space="preserve">Dextran sulfát sodný (dextran sulfate sodium salt), Mr ~ 4 000, 5 g           </t>
  </si>
  <si>
    <t>D-Glukóza</t>
  </si>
  <si>
    <t>D-Glukóza, &gt;99.5%, 1 kg</t>
  </si>
  <si>
    <t>Dicyklohexylkarbodiimid</t>
  </si>
  <si>
    <t>538-75-0</t>
  </si>
  <si>
    <t>DCC, 99%, 100 g</t>
  </si>
  <si>
    <t>Dietyl pyrokarbonát</t>
  </si>
  <si>
    <t>1609-47-8</t>
  </si>
  <si>
    <t>(Diethyl pyrocarbonate), 99% (NT), 25 ml</t>
  </si>
  <si>
    <t>Dietylén glykol</t>
  </si>
  <si>
    <t>111-46-6</t>
  </si>
  <si>
    <t>puriss. p.a., ≥99.0% (GC), bezfarebný, 1 l</t>
  </si>
  <si>
    <t>Dihydroethidium</t>
  </si>
  <si>
    <t>104821-25-2</t>
  </si>
  <si>
    <t>(Dihydroethidium, Hydroethidine), ≥95%, 10 mg</t>
  </si>
  <si>
    <t>Dichlorotris(1,10-fenantrolín)ruténium(II) hydrát</t>
  </si>
  <si>
    <t>207802-45-7</t>
  </si>
  <si>
    <t>(Dichlorotris(1,10-phenanthroline)ruthenium(II) hydrate), 98%, 1 g</t>
  </si>
  <si>
    <t>Diizobutylalumínium hydrid</t>
  </si>
  <si>
    <t>1191-15-7</t>
  </si>
  <si>
    <t>DIBAL-H, roztok 25 wt. % v toluéne, 100 g</t>
  </si>
  <si>
    <t>DIBAL-H, roztok 20 wt. % v toluéne, 400 ml</t>
  </si>
  <si>
    <t>DIBAL-H, roztok 1.0 M v toluéne, 100 ml</t>
  </si>
  <si>
    <t>Dimetyl karbonát bezvodý</t>
  </si>
  <si>
    <t>616-38-6</t>
  </si>
  <si>
    <t>bezvodý, ≥99%, 100 ml</t>
  </si>
  <si>
    <t>Di-terc-butyl dikarbonát</t>
  </si>
  <si>
    <t>24424-99-5</t>
  </si>
  <si>
    <t>Boc2O, ReagentPlus kvalita, 99%, 50 g</t>
  </si>
  <si>
    <t>Ditioničitan sodný</t>
  </si>
  <si>
    <t>7775-14-6</t>
  </si>
  <si>
    <t>(Sodium hydrosulfite), Na2S2O4, technical grade kvalita, 85%,1 kg</t>
  </si>
  <si>
    <t>DOWEX 50</t>
  </si>
  <si>
    <t>69011-20-7</t>
  </si>
  <si>
    <t xml:space="preserve">DOWEX 50WX8, Na+, silno kyslý, 100-200 mesh, 100 g </t>
  </si>
  <si>
    <t>DURCUPAN ACM</t>
  </si>
  <si>
    <t>(DURCUPAN ACM, set for 1L embedding mixture), set pre 1 l, 100 ml</t>
  </si>
  <si>
    <t>(DURCUPAN ACM, single component A, M epoxy resin), komponent A, 100 ml</t>
  </si>
  <si>
    <t>(DURCUPAN ACM, single component B, hardener 964), komponent B, 100 ml</t>
  </si>
  <si>
    <t>(DURCUPAN ACM, single component C, accelerator 960 (DY 060), komponent C, 100 ml</t>
  </si>
  <si>
    <t>(DURCUPAN ACM, single component D), komponent D, 100 ml</t>
  </si>
  <si>
    <t>Dusičnan amónno-ceričitý</t>
  </si>
  <si>
    <t>16774-21-3</t>
  </si>
  <si>
    <t>CAN, (Ammonium cerium(IV) nitrate), ACS reagent kvalita, ≥98.5%, 50 g</t>
  </si>
  <si>
    <t>CAN, (Ammonium cerium(IV) nitrate), 98% p.a., 100 g</t>
  </si>
  <si>
    <t xml:space="preserve">Dusičnan draselný </t>
  </si>
  <si>
    <t>KNO3,na stopovú analýzu, ≥99.995%, 100 g</t>
  </si>
  <si>
    <t>Dusičnan dysprozitý hydrát</t>
  </si>
  <si>
    <t>100641-13-2</t>
  </si>
  <si>
    <t>(Dysprosium Nitrate hydrate), 99.5% , 25 g</t>
  </si>
  <si>
    <t>Dusičnan gadolinitý hexahydrát</t>
  </si>
  <si>
    <t>19598-90-4</t>
  </si>
  <si>
    <t>(Gadolinium Nitrate Hexahydrate), 99.5%, 25 g</t>
  </si>
  <si>
    <t>Dusičnan horečnatý hydrát</t>
  </si>
  <si>
    <t>15710-66-4</t>
  </si>
  <si>
    <t>Mn(NO3)2·xH2O, 98%, 25 g</t>
  </si>
  <si>
    <t>Dusičnan lítny</t>
  </si>
  <si>
    <t>7790-69-4</t>
  </si>
  <si>
    <t>LiNO3, p.a., 100 g</t>
  </si>
  <si>
    <t>Dusičnan nikelnatý hexahydrát</t>
  </si>
  <si>
    <t>13478-00-7</t>
  </si>
  <si>
    <t>Ni(NO3)2 · 6H2O, kryštalický, 100 g</t>
  </si>
  <si>
    <t>PB(NO3)2, Dusičnan olovnatý, reagent, A.C.S., čistota 99,5%, 25g</t>
  </si>
  <si>
    <t>AgNO3, BioXtra kvalita, &gt;99%, (titrácia), 25 g</t>
  </si>
  <si>
    <t xml:space="preserve">EDTA (kyselina etylendiamintetraoctová) </t>
  </si>
  <si>
    <t>60-00-4</t>
  </si>
  <si>
    <t>EDTA, ACS reagent kvalita, 99.4-100.6%, prášok, 100 g</t>
  </si>
  <si>
    <t>EdU</t>
  </si>
  <si>
    <t>61135-33-9</t>
  </si>
  <si>
    <t>(5-ethynyl-2′-deoxyuridine), CPR, 5 mg</t>
  </si>
  <si>
    <t>Emodín</t>
  </si>
  <si>
    <t>518-82-1</t>
  </si>
  <si>
    <t>Emodin, analytical standard, ≥97.0% (HPLC) , 10 mg</t>
  </si>
  <si>
    <t>Estriol</t>
  </si>
  <si>
    <t>50-27-1</t>
  </si>
  <si>
    <t>Estriol, ≥97%, 100 mg</t>
  </si>
  <si>
    <t>Estrón</t>
  </si>
  <si>
    <t>53-16-7</t>
  </si>
  <si>
    <t>Estrón, ≥99%, 500 mg</t>
  </si>
  <si>
    <t>Etyl 4-aminobenzoát</t>
  </si>
  <si>
    <t>94-09-7</t>
  </si>
  <si>
    <t>Etyl 4-aminobenzoát, 98%, 100 g</t>
  </si>
  <si>
    <t>Etyl bromoacetát</t>
  </si>
  <si>
    <t>105-36-2</t>
  </si>
  <si>
    <t>Etyl bromoacetát, 98%, 100 g</t>
  </si>
  <si>
    <t>Etylbromopyruvát</t>
  </si>
  <si>
    <t>70-23-5</t>
  </si>
  <si>
    <t xml:space="preserve">Etylbromopyruvát, 90%, 100 g </t>
  </si>
  <si>
    <t xml:space="preserve">Etylén karbonát </t>
  </si>
  <si>
    <t>96-49-1</t>
  </si>
  <si>
    <t>Ethylene carbonate, bezvodý, 99%, 1kg</t>
  </si>
  <si>
    <t>Fenazín metosulfát</t>
  </si>
  <si>
    <t>299-11-6</t>
  </si>
  <si>
    <t>(Phenazine methosulfate), PMS, ≥90% (UV), prášok, 1 g</t>
  </si>
  <si>
    <t>Fenyl izotiokyanát</t>
  </si>
  <si>
    <t>103-72-0</t>
  </si>
  <si>
    <t>PITC, reagent grade kvalita, 98%, 100 g</t>
  </si>
  <si>
    <t>Ferrocén</t>
  </si>
  <si>
    <t>102-54-5</t>
  </si>
  <si>
    <t>Ferrocene 98%, 100 g</t>
  </si>
  <si>
    <t>Formamid</t>
  </si>
  <si>
    <t>75-12-7</t>
  </si>
  <si>
    <t>p.a., ACS reagent, ≥99.5%, 1 l</t>
  </si>
  <si>
    <t>Formvar 15/95</t>
  </si>
  <si>
    <t>resin, prášok, (polyvinylformal), 100g</t>
  </si>
  <si>
    <t>Fosforylchlorid</t>
  </si>
  <si>
    <t>10025-87-3</t>
  </si>
  <si>
    <t>(Phosphorus(V) oxychloride), POCl3, 99%, 1 kg</t>
  </si>
  <si>
    <t>Glutatatión</t>
  </si>
  <si>
    <t>70-18-8</t>
  </si>
  <si>
    <t>L-Glutathione reduced, ≥98.0%, powder, 1 g</t>
  </si>
  <si>
    <t>Glutatión oxidovaný</t>
  </si>
  <si>
    <t>27025-41-8</t>
  </si>
  <si>
    <t>GSSG, glutatión oxidovaný, ≥98% (HPLC), 500 mg</t>
  </si>
  <si>
    <t>Glycín hydrochlorid</t>
  </si>
  <si>
    <t>6000-43-7</t>
  </si>
  <si>
    <t>Glycín hydrochlorid, ≥99% (HPLC), 100 g</t>
  </si>
  <si>
    <t>Grafén oxid</t>
  </si>
  <si>
    <t>prášok, 15-20 listov, 4-10% (edge-oxidized), 1g</t>
  </si>
  <si>
    <t>Grubbsov katalyzátor I. generácie</t>
  </si>
  <si>
    <t>172222-30-9</t>
  </si>
  <si>
    <t>Grubbsov katalyzátor I. generácie 97%, 1 g</t>
  </si>
  <si>
    <t>Grubbsov katalyzátor II. Generácie</t>
  </si>
  <si>
    <t>246047-72-3</t>
  </si>
  <si>
    <t>Grubbsov katalyzátor II. generácie, 500 mg</t>
  </si>
  <si>
    <t>Guanidín hydrochlorid</t>
  </si>
  <si>
    <t>50-01-1</t>
  </si>
  <si>
    <t>Guanidín hydrochlorid, ≥98% , 1 kg</t>
  </si>
  <si>
    <t>Hexametyldisilazán</t>
  </si>
  <si>
    <t>999-97-3</t>
  </si>
  <si>
    <t>HMDS, reagent grade kvalita, ≥99%, 100 ml</t>
  </si>
  <si>
    <t>Hydrazín monohydrát</t>
  </si>
  <si>
    <t>7803-57-8</t>
  </si>
  <si>
    <t>N2H4 64-65 %, reagent grade kvalita, 98%, 100 g</t>
  </si>
  <si>
    <t>Hydrid sodný</t>
  </si>
  <si>
    <t>7646-69-7</t>
  </si>
  <si>
    <t>60% emulzia v minerálnom oleji, 100 g</t>
  </si>
  <si>
    <t>Hydrogenuhličitan amónny</t>
  </si>
  <si>
    <t>1066-33-7</t>
  </si>
  <si>
    <t>NH4HCO3, kvalita BioUltra, ≥99.5%, 500 g</t>
  </si>
  <si>
    <t>NaOH, pelety, pre analýzu, puriss., spĺňa analytickú špecifikáciu Ph. Eur., BP, NF, E524, 98-100.5%, 1 kg</t>
  </si>
  <si>
    <t>Hyperforin dicyklohexylamóniová soľ</t>
  </si>
  <si>
    <t>238074-03-8</t>
  </si>
  <si>
    <t>(Hyperforin dicyclohexylammonium salt), Hyp-DCHA, vysoká čistota, 1 mg</t>
  </si>
  <si>
    <t xml:space="preserve">Hypericín </t>
  </si>
  <si>
    <t>548-04-9</t>
  </si>
  <si>
    <t>Chlorid bárnatý</t>
  </si>
  <si>
    <t>10361-37-2</t>
  </si>
  <si>
    <t>BaCl2, 99.9%, 250 g</t>
  </si>
  <si>
    <t>Chlorid ceritý heptahydrát</t>
  </si>
  <si>
    <t>18618-55-8</t>
  </si>
  <si>
    <t>CeCl3.7H2O, 99.9%, 25 g</t>
  </si>
  <si>
    <t>Chlorid dysprozitý hexahydrát</t>
  </si>
  <si>
    <t>15059-52-6</t>
  </si>
  <si>
    <t>DyCl3.6(H2O), 99.9% , 25 g</t>
  </si>
  <si>
    <t>Chlorid gadolinitý hexahydrát</t>
  </si>
  <si>
    <t>13450-84-5</t>
  </si>
  <si>
    <t>GdCl3.6H2O, 99%, (titrácia), 25 g</t>
  </si>
  <si>
    <t>Chlorid hlinitý</t>
  </si>
  <si>
    <t>7446-70-0</t>
  </si>
  <si>
    <t xml:space="preserve">Chlorid paládnatý </t>
  </si>
  <si>
    <t>PdCl2, p.a., 99%, 1 g</t>
  </si>
  <si>
    <t>Chlorid rutenitý</t>
  </si>
  <si>
    <t>10049-08-8</t>
  </si>
  <si>
    <t>RuCl3, obsah Ru 45-55%, 10 g</t>
  </si>
  <si>
    <t>Chlorid rutenitý hydrát</t>
  </si>
  <si>
    <t>14898-67-0</t>
  </si>
  <si>
    <t>RuCl3.xH2O, ReagentPlus kvalita, 5 g</t>
  </si>
  <si>
    <t>NaCl, ≥99.999%, 100 g</t>
  </si>
  <si>
    <t>Chlorid vanaditý</t>
  </si>
  <si>
    <t>7718-98-1</t>
  </si>
  <si>
    <t>VCl3, 97%, 25 g</t>
  </si>
  <si>
    <t>Chlorid zlatitý hydrát</t>
  </si>
  <si>
    <t>27988-77-8</t>
  </si>
  <si>
    <t>HAuCl4.xH2O, 99.999%, 500 mg</t>
  </si>
  <si>
    <t>Chlorid zlatitý trihydrát</t>
  </si>
  <si>
    <t>16961-25-4</t>
  </si>
  <si>
    <t>HAuCl4.3H2O, ≥99.9%, 1 g</t>
  </si>
  <si>
    <t>Chlorid železitý</t>
  </si>
  <si>
    <t>7705-08-0</t>
  </si>
  <si>
    <t>FeCl3, p.a., reagent grade kvalita , 97%, 100 g</t>
  </si>
  <si>
    <t>Chloritan sodný</t>
  </si>
  <si>
    <t>7758-19-2</t>
  </si>
  <si>
    <t>NaClO2, p.a., min. 80%, 250 g</t>
  </si>
  <si>
    <t xml:space="preserve">Cholesterol </t>
  </si>
  <si>
    <t>57-88-5</t>
  </si>
  <si>
    <t xml:space="preserve">Cholesterol, Sigma Grade kvalita, z ovčej vlny, ≥99%, 5 g </t>
  </si>
  <si>
    <t>Imidazol</t>
  </si>
  <si>
    <t>288-32-4</t>
  </si>
  <si>
    <t>puriss. p.a., ≥99.5% (GC), 500 g</t>
  </si>
  <si>
    <t>Indigo</t>
  </si>
  <si>
    <t>482-89-3</t>
  </si>
  <si>
    <t>Indigová modrá, syntetická, obsah farbiva: 95%, 25 g</t>
  </si>
  <si>
    <t xml:space="preserve">Indol-3-karbaldehyd </t>
  </si>
  <si>
    <t>487-89-8</t>
  </si>
  <si>
    <t>Indol-3-karbaldehyd 97%, 25 g</t>
  </si>
  <si>
    <t>Indolín</t>
  </si>
  <si>
    <t>496-15-1</t>
  </si>
  <si>
    <t>Indolín 99%, 25 g</t>
  </si>
  <si>
    <t>Indomethacin</t>
  </si>
  <si>
    <t>53-86-1</t>
  </si>
  <si>
    <t>Indomethacin, ≥99% (TLC), 5 g</t>
  </si>
  <si>
    <t>Inulín</t>
  </si>
  <si>
    <t>9005-80-5</t>
  </si>
  <si>
    <t>research grade kvalita, 25 g</t>
  </si>
  <si>
    <t>Iodoetán</t>
  </si>
  <si>
    <t>75-03-6</t>
  </si>
  <si>
    <t>Iodoetán, 99%, 100 g</t>
  </si>
  <si>
    <t>JC-1</t>
  </si>
  <si>
    <t>3520-43-2</t>
  </si>
  <si>
    <t>CBIC2(3), JC-1, ≥97.0%, 5 mg</t>
  </si>
  <si>
    <t>Jodid kobaltnatý</t>
  </si>
  <si>
    <t>15238-00-3</t>
  </si>
  <si>
    <t>CoI2, 10 g</t>
  </si>
  <si>
    <t>Jodid nikelnatý</t>
  </si>
  <si>
    <t>13462-90-3</t>
  </si>
  <si>
    <t>NiI2, prášok, 5 g</t>
  </si>
  <si>
    <t>Karbonyl kyanid 4-(trifluorometoxy)fenylhydrazon</t>
  </si>
  <si>
    <t>370-86-5</t>
  </si>
  <si>
    <t>Carbonyl cyanide 4-(trifluoromethoxy)phenylhydrazone, FCCP, prášok, ≥98%, 10 mg</t>
  </si>
  <si>
    <t>Ko143 hydrate</t>
  </si>
  <si>
    <t>461054-93-3</t>
  </si>
  <si>
    <t>Ko143 hydrate, ≥98% (HPLC), 5 mg</t>
  </si>
  <si>
    <t>Kobalt</t>
  </si>
  <si>
    <t>7440-48-4</t>
  </si>
  <si>
    <t>Kobalt, kúsky, 99,5%, 1 kg</t>
  </si>
  <si>
    <t>Kolagén</t>
  </si>
  <si>
    <t>9007-34-5</t>
  </si>
  <si>
    <t>kolagén z potkaních chvostov, čistota BioReagent, 50 mg</t>
  </si>
  <si>
    <t>Kremičitan sodný</t>
  </si>
  <si>
    <t>Kremičitan sodný roztok (Sodium silicate solution), 1 l</t>
  </si>
  <si>
    <t>Kryštáľová violeť</t>
  </si>
  <si>
    <t>548-62-9</t>
  </si>
  <si>
    <t>Kryštáľová violeť (Crystal violet), 25 g</t>
  </si>
  <si>
    <t>Kyanobórhydrid sodný</t>
  </si>
  <si>
    <t>25895-60-7</t>
  </si>
  <si>
    <t xml:space="preserve">NaBH3CN, reagent grade kvalita, 95%, 50 g </t>
  </si>
  <si>
    <t>Kyselina 2-jódbenzoová</t>
  </si>
  <si>
    <t>88-67-5</t>
  </si>
  <si>
    <t>Kyselina 2-jódbenzoová 98%, 100 g</t>
  </si>
  <si>
    <t>Kyselina 3,5-dinitrobenzoová</t>
  </si>
  <si>
    <t>99-34-3</t>
  </si>
  <si>
    <t>štandard pre kvantitatívnu NMR,  min. 98%, 5 g</t>
  </si>
  <si>
    <t xml:space="preserve">Kyselina dusičná </t>
  </si>
  <si>
    <t>Kyselina dusičná ACS reagent 90%, 500 ml</t>
  </si>
  <si>
    <t>Kyselina dusičná ACS reagent, 70%, 500 ml</t>
  </si>
  <si>
    <t>Kyselina fosfomolybdénová</t>
  </si>
  <si>
    <t>51429-74-4</t>
  </si>
  <si>
    <t>Kyselina fosfomolybdénová, hydrát, 100 g</t>
  </si>
  <si>
    <t>Kyselina fosforečná</t>
  </si>
  <si>
    <t>H3PO4, pre HPLC, 85-90%, 100 ml</t>
  </si>
  <si>
    <t>Kyselina chlóroctová</t>
  </si>
  <si>
    <t>79-11-8</t>
  </si>
  <si>
    <t>ClCH2COOH, 99%, 25 g</t>
  </si>
  <si>
    <t>Kyselina chlorovodíková, ACS reagent, 37%, 500 ml</t>
  </si>
  <si>
    <t>Kyselina jablčná</t>
  </si>
  <si>
    <t>97-67-6</t>
  </si>
  <si>
    <t>(L-Malic Acid), 95-100% , 500 g</t>
  </si>
  <si>
    <t>Kyselina karmínová/Prírodná červená 4</t>
  </si>
  <si>
    <t>1260-17-9</t>
  </si>
  <si>
    <t>(Carminic acid,Natural Red 4), 1 g</t>
  </si>
  <si>
    <t>Kyselina maleínová</t>
  </si>
  <si>
    <t>110-16-7</t>
  </si>
  <si>
    <t>Maleic acid ≥99% (HPLC), 500g</t>
  </si>
  <si>
    <t>Kyselina mandľová, (R)-(-)-</t>
  </si>
  <si>
    <t>611-71-2</t>
  </si>
  <si>
    <t>((R)-(-)-Mandelic acid), ≥99%, 5 g</t>
  </si>
  <si>
    <t>Kyselina mandľová, (S)-(+)-</t>
  </si>
  <si>
    <t>17199-29-0</t>
  </si>
  <si>
    <t>((S)-(+)-Mandelic acid),  ≥99%, 25 g</t>
  </si>
  <si>
    <t>Kyselina mravčia, LC-MS kvalita, 50 ml</t>
  </si>
  <si>
    <t>Kyselina octová, ACS reagent, 500 ml</t>
  </si>
  <si>
    <t>Kyselina palmitová</t>
  </si>
  <si>
    <t>57-10-3</t>
  </si>
  <si>
    <t>(Palmitic acid), ≥99% , 25 g</t>
  </si>
  <si>
    <t>Kyselina polyfosforečná</t>
  </si>
  <si>
    <t>8017-16-1</t>
  </si>
  <si>
    <t>≥83% phosphate (ako P2O5) basis, 4x2.5 kg</t>
  </si>
  <si>
    <t>reagent grade kvalita, 115% H3PO4 basis, 1 kg</t>
  </si>
  <si>
    <t>Kyselina sírová 95-97%, pre analýzu, 2.5 l</t>
  </si>
  <si>
    <t xml:space="preserve">Kyselina trifluóroctová </t>
  </si>
  <si>
    <t>76-05-1</t>
  </si>
  <si>
    <t>TFA, pre HPLC, ≥99.0%, 100 ml</t>
  </si>
  <si>
    <t>TFA, ≥99%, redestilovaná, na sekvenciu proteínov, 25 g</t>
  </si>
  <si>
    <t>Kyselina trichlóroctová</t>
  </si>
  <si>
    <t>76-03-9</t>
  </si>
  <si>
    <t>TCA, p.a., ≥99.0%, 500 g</t>
  </si>
  <si>
    <t>L-(-)-xylóza</t>
  </si>
  <si>
    <t>609-06-3</t>
  </si>
  <si>
    <t>L-(-)-xylóza, zmes anomérov, ≥99%, 25 g</t>
  </si>
  <si>
    <t>L-(+)-Arabinóza</t>
  </si>
  <si>
    <t>5328-37-0</t>
  </si>
  <si>
    <t>L-(+)-Arabinóza, ≥99%, 100 g</t>
  </si>
  <si>
    <t>L-Cysteín hydrochlorid monohydrát</t>
  </si>
  <si>
    <t xml:space="preserve"> 7048-04-6</t>
  </si>
  <si>
    <t>(L-Cysteine hydrochloride monohydrate), pre biochemické analýzy, 100 g</t>
  </si>
  <si>
    <t>L-glutamín</t>
  </si>
  <si>
    <t>56-85-9</t>
  </si>
  <si>
    <t>ReagentPlus kvalita, ≥99% (HPLC), 100 g</t>
  </si>
  <si>
    <t>L-glutamín, roztok</t>
  </si>
  <si>
    <t>200 mM roztok, sterilný, čistota pre bunkové kultúry (BioXtra kvalita), 100 ml</t>
  </si>
  <si>
    <t>L-Histidín</t>
  </si>
  <si>
    <t>71-00-1</t>
  </si>
  <si>
    <t>L-Histidín, ≥99%, 25 g</t>
  </si>
  <si>
    <t>Lignín, alkalický</t>
  </si>
  <si>
    <t>s nízkym obsahom sulfonátov, (Lignin, alkali, low sulfonate content), priemerná Mw ~ 10000, nečistoty: 4% síry, pH: 10,5 (3 wt %), 100 g</t>
  </si>
  <si>
    <t xml:space="preserve">Lítium bistrifluórmetánsulfonimidát  </t>
  </si>
  <si>
    <t>90076-65-6</t>
  </si>
  <si>
    <t xml:space="preserve">(Bis(trifluoromethane)sulfonimide lithium salt), 99.95%, 25 g </t>
  </si>
  <si>
    <t>Lítium hexafluorofosfát roztok</t>
  </si>
  <si>
    <t xml:space="preserve">21324-40-3 </t>
  </si>
  <si>
    <t>roztok LiPF6, (in ethylene carbonate and ethyl methyl carbonate, 1.0 M LiPF6 v EC/EMC=50/50 (v/v)), battery grade kvalita, 100 ml</t>
  </si>
  <si>
    <t>Lítium, páska so šírkou 19 mm</t>
  </si>
  <si>
    <t>7439-93-2</t>
  </si>
  <si>
    <t>Kovové lítium - páska, hrúbka 0,75 mm, šírka 19 mm, 99,9%, 100 g</t>
  </si>
  <si>
    <t>Lítium, páska so šírkou 23 mm</t>
  </si>
  <si>
    <t>Kovové lítium - páska, hrúbka 0,38 mm, šírka 23 mm, 99,9%, 100 g</t>
  </si>
  <si>
    <t>L-Tyrozín</t>
  </si>
  <si>
    <t>60-18-4</t>
  </si>
  <si>
    <t>L-Tyrozín, p.a, ≥97%, FG, 250 g</t>
  </si>
  <si>
    <t>Luminol</t>
  </si>
  <si>
    <t>521-31-3</t>
  </si>
  <si>
    <t>Luminol, 97%, 5 g</t>
  </si>
  <si>
    <t>Malononitril</t>
  </si>
  <si>
    <t>109-77-3</t>
  </si>
  <si>
    <t>Malononitril, ≥99%, 100 g</t>
  </si>
  <si>
    <t>Metyl bromoacetát</t>
  </si>
  <si>
    <t>96-32-2</t>
  </si>
  <si>
    <t>Metyl bromoacetát, 97%, 100 g</t>
  </si>
  <si>
    <t>Metyljodid</t>
  </si>
  <si>
    <t>74-88-4</t>
  </si>
  <si>
    <t>Metyljodid, 99,5%, 100 g</t>
  </si>
  <si>
    <t>Metyl-β-D-galaktopyranozid</t>
  </si>
  <si>
    <t>1824-94-8</t>
  </si>
  <si>
    <t>Metyl-β-D-galaktopyranozid, pre syntézu, 1 g</t>
  </si>
  <si>
    <t>Mezitaldehyd</t>
  </si>
  <si>
    <t>487-68-3</t>
  </si>
  <si>
    <t>Mezitaldehyd, 98%, 10 g</t>
  </si>
  <si>
    <t>Mitoxantrón dihydrochlorid</t>
  </si>
  <si>
    <t>70476-82-3</t>
  </si>
  <si>
    <t>(Mitoxantrone dihydrochloride), ≥97% (HPLC), 10 mg</t>
  </si>
  <si>
    <t>MK-571 sodná soľ hydrát</t>
  </si>
  <si>
    <t>115103-85-0</t>
  </si>
  <si>
    <t>MK-571 sodium salt hydrate, ≥95.0% (HPLC), 5 mg</t>
  </si>
  <si>
    <t>Molybdén</t>
  </si>
  <si>
    <t>7439-98-7</t>
  </si>
  <si>
    <t>Molybdén prášok, 99,99%, 100 g</t>
  </si>
  <si>
    <t>N,N-Diizopropyletylamín</t>
  </si>
  <si>
    <t>7087-68-5</t>
  </si>
  <si>
    <t>DIPEA, ≥99%, 100 ml</t>
  </si>
  <si>
    <t>N,N-Dimetylbutylamín</t>
  </si>
  <si>
    <t> 927-62-8</t>
  </si>
  <si>
    <t>N,N-Dimethylbutylamín, 99%, 250 ml</t>
  </si>
  <si>
    <t>N,N-Dimetylcyklohexylamín</t>
  </si>
  <si>
    <t>98-94-2</t>
  </si>
  <si>
    <t>N,N-Dimetylcyklohexylamín, 99%, 25 ml</t>
  </si>
  <si>
    <t>N-Acetyl-L-Cysteín</t>
  </si>
  <si>
    <t>616-91-1</t>
  </si>
  <si>
    <t>≥99% (TLC), prášok, 25 g</t>
  </si>
  <si>
    <t>Nafion 117</t>
  </si>
  <si>
    <t>31175-20-9</t>
  </si>
  <si>
    <t>Nafion 117 roztok, ~5% v zmesi krátkych alifatických alkoholov a vody, 25 mg</t>
  </si>
  <si>
    <t>N-Brómsukcínimid</t>
  </si>
  <si>
    <t>128-08-5</t>
  </si>
  <si>
    <t>NBS, ReagentPlus kvalita, 99%, 250 g</t>
  </si>
  <si>
    <t>n-Butyllítium</t>
  </si>
  <si>
    <t>109-72-8</t>
  </si>
  <si>
    <t>n-BuLi, 1,6 M roztok v hexáne, 100 ml</t>
  </si>
  <si>
    <t>Nikel</t>
  </si>
  <si>
    <t>7440-02-0</t>
  </si>
  <si>
    <t>Nikel prášok, 99,7% 1 kg</t>
  </si>
  <si>
    <t>Nikotínamid</t>
  </si>
  <si>
    <t>98-92-0</t>
  </si>
  <si>
    <t>Nikotínamid, ≥99.5% (HPLC), 100 g</t>
  </si>
  <si>
    <t xml:space="preserve">Nikotínamiddinukleotidfosfát </t>
  </si>
  <si>
    <t>2646-71-1</t>
  </si>
  <si>
    <t>NADPH, ≥93% (HPLC), 250 mg</t>
  </si>
  <si>
    <t>Octan amónny</t>
  </si>
  <si>
    <t>631-61-8</t>
  </si>
  <si>
    <t>Octan amónny, ≥99.0%, HPLC kvalita, 50 g</t>
  </si>
  <si>
    <t>Oligomycin A</t>
  </si>
  <si>
    <t>579-13-5</t>
  </si>
  <si>
    <t>Oligomycin A, ≥95% (HPLC), 5 mg</t>
  </si>
  <si>
    <t>Osman draselný dihydrát</t>
  </si>
  <si>
    <t>10022-66-9</t>
  </si>
  <si>
    <t>(Potassium Osmate(VI) Dihydrate), 500 mg</t>
  </si>
  <si>
    <t>o-Toluidín</t>
  </si>
  <si>
    <t>95-53-4</t>
  </si>
  <si>
    <t>o-Toluidín, ≥99%, 100 g</t>
  </si>
  <si>
    <t>o-Vanilín</t>
  </si>
  <si>
    <t>148-53-8</t>
  </si>
  <si>
    <t>o-Vanilín, 99%, 100 g</t>
  </si>
  <si>
    <t>Oxalyl chlorid</t>
  </si>
  <si>
    <t>79-37-8</t>
  </si>
  <si>
    <t>Oxalyl chlorid, 98%, 25 g</t>
  </si>
  <si>
    <t>Oxid molybdénový</t>
  </si>
  <si>
    <t>1313-27-5</t>
  </si>
  <si>
    <t>MoO3, p.a., 99.5%, 100 g</t>
  </si>
  <si>
    <t>Paládium hydroxid</t>
  </si>
  <si>
    <t>12135-22-7</t>
  </si>
  <si>
    <t xml:space="preserve">Paládium na uhlí </t>
  </si>
  <si>
    <t>Paládium na uhlí 10% Pd, 10 g</t>
  </si>
  <si>
    <t>p-Anizaldehyd</t>
  </si>
  <si>
    <t>123-11-5</t>
  </si>
  <si>
    <t>p-Anizaldehyd, 98%, 500 g</t>
  </si>
  <si>
    <t>Platina na uhlí</t>
  </si>
  <si>
    <t>3 wt. %, matrix aktivované uhlie, 5 g</t>
  </si>
  <si>
    <t>p-Nitrobenzaldehyd</t>
  </si>
  <si>
    <t>555-16-8</t>
  </si>
  <si>
    <t>p-Nitrobenzaldehyd, 98%, 25 g</t>
  </si>
  <si>
    <t>Polyvinylidén fluorid</t>
  </si>
  <si>
    <t> 24937-79-9</t>
  </si>
  <si>
    <t>PVDF, priemerná Mw 534 000 g/mol, prášok, 100 g</t>
  </si>
  <si>
    <t>Polyvinylpirolidón</t>
  </si>
  <si>
    <t>9003-39-8</t>
  </si>
  <si>
    <t>PVP, (povidone), prášok, priem. Mw ~55,000, 500 g</t>
  </si>
  <si>
    <t>Proadifén hydrochlorid</t>
  </si>
  <si>
    <t>62-68-0</t>
  </si>
  <si>
    <t>(Proadifen hydrochloride), ≥95%, 100 mg</t>
  </si>
  <si>
    <t>Protoporfyrin IX</t>
  </si>
  <si>
    <t>553-12-8</t>
  </si>
  <si>
    <t>Protoporphyrin IX, ≥95%, 1 g</t>
  </si>
  <si>
    <t>p-Toluénsulfonyl chlorid</t>
  </si>
  <si>
    <t>98-59-9</t>
  </si>
  <si>
    <t>Tozyl chlorid, reagent grade kvalita, ≥98%, 250 g</t>
  </si>
  <si>
    <t>Tozyl chlorid, reagent grade kvalita, ≥98%, 500 g</t>
  </si>
  <si>
    <t>Pyridíniumchlorochromát</t>
  </si>
  <si>
    <t>26299-14-9</t>
  </si>
  <si>
    <t xml:space="preserve">PCC, 98%, 100 g </t>
  </si>
  <si>
    <t>Pyrohroznan sodný</t>
  </si>
  <si>
    <t>113-24-6</t>
  </si>
  <si>
    <t>ReagentPlus kvalita, ≥99%, 25 g</t>
  </si>
  <si>
    <t xml:space="preserve">Pyrokatechol </t>
  </si>
  <si>
    <t>120-80-9</t>
  </si>
  <si>
    <t>Pyrokatechol 99%, 100 g</t>
  </si>
  <si>
    <t>Pyrol</t>
  </si>
  <si>
    <t>109-97-7</t>
  </si>
  <si>
    <t>Pyrol, ≥98%, FCC, FG, 100 g</t>
  </si>
  <si>
    <t>Pyronin</t>
  </si>
  <si>
    <t>Raneyov nikel</t>
  </si>
  <si>
    <t>Raneyov nikel, aktivovaný katalyzátor, 50% vo vode, 100 g</t>
  </si>
  <si>
    <t>Retinol</t>
  </si>
  <si>
    <t>68-26-8</t>
  </si>
  <si>
    <t xml:space="preserve"> ≥97.5% (HPLC), ~3100 U/mg, 250 mg</t>
  </si>
  <si>
    <t>Rodamín 123</t>
  </si>
  <si>
    <t>62669-70-9</t>
  </si>
  <si>
    <t>bioreagent pre fluorescenciu, ≥85% (HPLC), 10 mg</t>
  </si>
  <si>
    <t>Rotenon</t>
  </si>
  <si>
    <t>83-79-4</t>
  </si>
  <si>
    <t>Rotenone, ≥95%, 1 g</t>
  </si>
  <si>
    <t>Salicylaldehyd</t>
  </si>
  <si>
    <t>90-02-8</t>
  </si>
  <si>
    <t>reagent grade kvalita, 98%, 100 g</t>
  </si>
  <si>
    <t>Saponín</t>
  </si>
  <si>
    <t>8047-15-2</t>
  </si>
  <si>
    <t>Saponín, neiónový surfaktant, adjuvant, 250 g</t>
  </si>
  <si>
    <t>purum p.a., ≥99.5%, 1 kg</t>
  </si>
  <si>
    <t>Styrén</t>
  </si>
  <si>
    <t>100-42-5</t>
  </si>
  <si>
    <t>Styrén, ≥99%, 1 kg</t>
  </si>
  <si>
    <t>Štandardný roztok Ag</t>
  </si>
  <si>
    <t>AgNO3 v HNO3, 1000 mg/l Ag, 250 ml</t>
  </si>
  <si>
    <t>terc-Butanol, extra čistý, 99.5%, 2.5 l</t>
  </si>
  <si>
    <t>terc-Butanol, ≥99% (GC), 1 l</t>
  </si>
  <si>
    <t xml:space="preserve">terc-Butyldifenylsilyl chlorid </t>
  </si>
  <si>
    <t>58479-61-1</t>
  </si>
  <si>
    <t>TBDPSCl, 98%, 50 g</t>
  </si>
  <si>
    <t xml:space="preserve">terc-Butyldimetylsilyl chlorid </t>
  </si>
  <si>
    <t>18162-48-6</t>
  </si>
  <si>
    <t>TBDMSCl, pre syntézu, reagent grade kvalita, 97%, 100 g</t>
  </si>
  <si>
    <t>Tetraboritan sodný</t>
  </si>
  <si>
    <t>1330-43-4</t>
  </si>
  <si>
    <t>(Sodium tetraborate), Borax, 99.998%, 5 g</t>
  </si>
  <si>
    <t>Tetrabutylamónium fluorid hydrát</t>
  </si>
  <si>
    <t>22206-57-1</t>
  </si>
  <si>
    <t>TBAF, 98%, 10 g</t>
  </si>
  <si>
    <t>Tetrabutylamónium jodid</t>
  </si>
  <si>
    <t>311-28-4</t>
  </si>
  <si>
    <t>TBAI, reagent grade kvalita, 98%, 100 g</t>
  </si>
  <si>
    <t>Tetraetylén glykol</t>
  </si>
  <si>
    <t>112-60-7</t>
  </si>
  <si>
    <t>Tetraetylén glykol, 99%, 1 kg</t>
  </si>
  <si>
    <t>Tioacetát draselný</t>
  </si>
  <si>
    <t>10387-40-3</t>
  </si>
  <si>
    <t>Tioacetát draselný, 98%, 25 g</t>
  </si>
  <si>
    <t xml:space="preserve">Tioglykolát sodný </t>
  </si>
  <si>
    <t>367-51-1</t>
  </si>
  <si>
    <t>(Sodium thioglycolate), ≥96.5%, 500 g</t>
  </si>
  <si>
    <t>Tiomočovina</t>
  </si>
  <si>
    <t>62-56-6</t>
  </si>
  <si>
    <t>puriss. p.a., ACS reagent kvalita, ≥99.0%, 100 g</t>
  </si>
  <si>
    <t>Toluidínová modrá O, certified</t>
  </si>
  <si>
    <t>92-31-9</t>
  </si>
  <si>
    <t>Toluidínová modrá O, certifikovaná, C.N. DcU-10, 50 g</t>
  </si>
  <si>
    <t>trans-Stilbén</t>
  </si>
  <si>
    <t>103-30-0</t>
  </si>
  <si>
    <t>trans-Stilbén, 96%, 25 g</t>
  </si>
  <si>
    <t>Tributylcín hydrid</t>
  </si>
  <si>
    <t>688-73-3</t>
  </si>
  <si>
    <t>Tributylcín hydrid, 97%, 50 g</t>
  </si>
  <si>
    <t>Tributylcín oxid</t>
  </si>
  <si>
    <t>56-35-9</t>
  </si>
  <si>
    <t>TBTO, 96%, 100 g</t>
  </si>
  <si>
    <t>Trietoxysilán</t>
  </si>
  <si>
    <t>998-30-1</t>
  </si>
  <si>
    <t>Trietoxysilán, 95 %, 50 ml</t>
  </si>
  <si>
    <t>Trietylén glykol</t>
  </si>
  <si>
    <t>112-27-6</t>
  </si>
  <si>
    <t>Trietylén glykol, 99%, 1 l</t>
  </si>
  <si>
    <t>Trifenylfosín</t>
  </si>
  <si>
    <t>603-35-0</t>
  </si>
  <si>
    <t>Trifenylfosín, ≥95.0% (GC), 1 kg</t>
  </si>
  <si>
    <t>Triizopropylsilyl chlorid</t>
  </si>
  <si>
    <t>13154-24-0</t>
  </si>
  <si>
    <t>TIPSCl, 97%, 10 g</t>
  </si>
  <si>
    <t>Trimetylsilyl triflát</t>
  </si>
  <si>
    <t>27607-77-8</t>
  </si>
  <si>
    <t>TMSOTf, 99%, 50 g</t>
  </si>
  <si>
    <t>TMSOTf, 99%, 10 g</t>
  </si>
  <si>
    <t>Tritylchlorid</t>
  </si>
  <si>
    <t>76-83-5</t>
  </si>
  <si>
    <t>TrCl, 97%, 100 g</t>
  </si>
  <si>
    <t>TrCl, 97%, 500 g</t>
  </si>
  <si>
    <t>Uhličitan ceritý hydrát</t>
  </si>
  <si>
    <t>54451-25-1</t>
  </si>
  <si>
    <t>Ce2(CO3)3.xH2O, 99.9%, 50 g</t>
  </si>
  <si>
    <t>Uhličitan lítny</t>
  </si>
  <si>
    <t>554-13-2</t>
  </si>
  <si>
    <t>Li2CO3, p.a., 99.99%, 50 g</t>
  </si>
  <si>
    <t>Umbeliferon</t>
  </si>
  <si>
    <t>93-35-6</t>
  </si>
  <si>
    <t>(Umbelliferone), 99%, 25 g</t>
  </si>
  <si>
    <t>Undekanal</t>
  </si>
  <si>
    <t>112-44-7</t>
  </si>
  <si>
    <t>Undekanal, 97%, 25 g</t>
  </si>
  <si>
    <t>Valspodar</t>
  </si>
  <si>
    <t>121584-18-7</t>
  </si>
  <si>
    <t>Valspodar, ≥98% (HPLC), 5 mg</t>
  </si>
  <si>
    <t>Vanilín</t>
  </si>
  <si>
    <t>121-33-5</t>
  </si>
  <si>
    <t>ReagentPlus kvalita, 99%, 100 g</t>
  </si>
  <si>
    <t>28166-41-8</t>
  </si>
  <si>
    <t>(α-Cyano-4-hydroxycinnamic acid), ≥98% (TLC), prášok, 10 g</t>
  </si>
  <si>
    <t>Pyronin, 5 g</t>
  </si>
  <si>
    <t>56-40-6</t>
  </si>
  <si>
    <t>7786-30-3</t>
  </si>
  <si>
    <t>151-21-3</t>
  </si>
  <si>
    <t>Tween 20</t>
  </si>
  <si>
    <t>Zopiklon</t>
  </si>
  <si>
    <t>Analytický štandard (40 mg)</t>
  </si>
  <si>
    <t>Dietylamin</t>
  </si>
  <si>
    <t>Čistota - p. a.; 99,5% (GC), (250 mL)</t>
  </si>
  <si>
    <t>Etylamin</t>
  </si>
  <si>
    <t>70% vodný roztok; 500 ml</t>
  </si>
  <si>
    <t>Molekulová hmotnosť - 409,81 g/mol; hustota - 2,43 pri 25°C g/mL; 1 g</t>
  </si>
  <si>
    <t xml:space="preserve">Zinok práškový </t>
  </si>
  <si>
    <t>Calmagite</t>
  </si>
  <si>
    <t>Tiokyantan sodný (Sodium thiocyanate) vzorec NaSCN</t>
  </si>
  <si>
    <t>Cytochróm c</t>
  </si>
  <si>
    <t>Dodecylbenzénsulfonát sodný</t>
  </si>
  <si>
    <t>Etylénglykol</t>
  </si>
  <si>
    <t>Naproxen sodium, 5 g</t>
  </si>
  <si>
    <t>Glycín</t>
  </si>
  <si>
    <t>Kyselina linolová</t>
  </si>
  <si>
    <t>Folin Ciocalteuovo fenolové činidlo</t>
  </si>
  <si>
    <t xml:space="preserve">Chlorid lítny </t>
  </si>
  <si>
    <t>Chlorid železnatý bezvodý</t>
  </si>
  <si>
    <t>43200-80-2</t>
  </si>
  <si>
    <t>109-89-7</t>
  </si>
  <si>
    <t>Chlorid platnatý, 73% Pt, 5g</t>
  </si>
  <si>
    <t>5,7-Dichloro-8-hydroxyquinoline, 98% , 100 g</t>
  </si>
  <si>
    <t>7-Bromo-8-hydroxyquinoline, 97%, 5g</t>
  </si>
  <si>
    <t>Síran nikelnatý hexahydrát</t>
  </si>
  <si>
    <t>9007-43-6</t>
  </si>
  <si>
    <t>3,3-diaminobenzidine,  ≥99.9% HPLC 10g</t>
  </si>
  <si>
    <t>75-04-7</t>
  </si>
  <si>
    <t>5970-45-6</t>
  </si>
  <si>
    <t>Chloroplatinic acid hydrate</t>
  </si>
  <si>
    <t>26023-84-7</t>
  </si>
  <si>
    <t>10025-65-7</t>
  </si>
  <si>
    <t>773-76-2</t>
  </si>
  <si>
    <t>7-Bromo-8-hydroxychinolín</t>
  </si>
  <si>
    <t>5,7-Dichloro-8-hydroxychinolín</t>
  </si>
  <si>
    <t>13019-32-4</t>
  </si>
  <si>
    <t xml:space="preserve">ZnCl2, bezvodý, p.a., ≥98%, 100g </t>
  </si>
  <si>
    <t>MnCl2.4H2O, ≥98%, 100 g</t>
  </si>
  <si>
    <t>10101-97-0</t>
  </si>
  <si>
    <t>NiSO4 · 6H2O, Síran nikelnatý hexahydrát, 98+%, ACS reagent kvalita, 100 g</t>
  </si>
  <si>
    <t>Fe(NO3)3 · 9H2O, Iron(III) nitrate nonahydrate, pre bunkové línie, 100 g</t>
  </si>
  <si>
    <t>prásškový zinok, zrnitosť - 3,6 mikrometrov, 250 g</t>
  </si>
  <si>
    <t>NaOH, ultačistý hydroxid sodný, ≥98% , bezvodý, 500 g</t>
  </si>
  <si>
    <t>Oxid dysprozitý</t>
  </si>
  <si>
    <t>1308-87-8</t>
  </si>
  <si>
    <t>Oxid dysprozitý, Dy2O3, 99,9%, 25 g</t>
  </si>
  <si>
    <t>Tetrachloridoplatnatan draselný</t>
  </si>
  <si>
    <t>10025-99-7</t>
  </si>
  <si>
    <t>K2PtCl4, Potassium tetrachloroplatinate(II), 98%, 5 g</t>
  </si>
  <si>
    <t>EGTA</t>
  </si>
  <si>
    <t>67-42-5</t>
  </si>
  <si>
    <t>Etylén glykol - bis (2-aminoetyleter)-N,N,N',N' -tetraoctová kyselina, ethylene glycol - bis (2-aminoethylether)-N,N,N',N' -tetraacetic acid, ≥97.0%, 10 g</t>
  </si>
  <si>
    <t>3147-14-6</t>
  </si>
  <si>
    <t>Calmagite, 10 g</t>
  </si>
  <si>
    <t>2-amino-2 methyl-1 propanol, 100 ml</t>
  </si>
  <si>
    <t>2-amino-2 metyl-1 propanol</t>
  </si>
  <si>
    <t>124-68-5</t>
  </si>
  <si>
    <t>N,N-Dimetylformamid dimetylacetál</t>
  </si>
  <si>
    <t>4637-24-5</t>
  </si>
  <si>
    <t>N,N-Dimethylformamide dimethyl acetal, 97%, 25 g</t>
  </si>
  <si>
    <t>97%, 10 g</t>
  </si>
  <si>
    <t>Kyselina listová</t>
  </si>
  <si>
    <t>59-30-3</t>
  </si>
  <si>
    <t>Amyl acetát</t>
  </si>
  <si>
    <t>99%, 1 kg</t>
  </si>
  <si>
    <t>628-63-7</t>
  </si>
  <si>
    <t>Tributyl fosfát</t>
  </si>
  <si>
    <t>126-73-8</t>
  </si>
  <si>
    <t>97%, 2.5 l</t>
  </si>
  <si>
    <t>Pd(OH)2, Paládium hydroxid na uhlí 20% Pd, 10 g</t>
  </si>
  <si>
    <t>Pd(OH)2, Paládium hydroxid na uhlí 20% Pd, 1 g</t>
  </si>
  <si>
    <t>(Sodium hydrosulfite), Na2S2O4, ≥82% (RT), 250 g</t>
  </si>
  <si>
    <t>NaSCN (Sodium thiocyanate), 99,99%, 50 g</t>
  </si>
  <si>
    <t>540-72-7</t>
  </si>
  <si>
    <t>148-24-3</t>
  </si>
  <si>
    <t xml:space="preserve">8-hydroxyquinoline, 99%, 500 g </t>
  </si>
  <si>
    <t>8-hydroxychinolín</t>
  </si>
  <si>
    <t>5-chloro-8-hydroxychinolín</t>
  </si>
  <si>
    <t>130-16-5</t>
  </si>
  <si>
    <t xml:space="preserve">5-Chloro-8-quinolinol, 95% , 250 g </t>
  </si>
  <si>
    <t>Proteín vo forme lyofilizovaného prášku, izolovaný z konského srdca, ≥95 %, 500 mg</t>
  </si>
  <si>
    <t>CoCl2 . 6H2O, vhodný na kultiváciu buniek a kultúr hmyzích buniek, čistota premium, 25 g</t>
  </si>
  <si>
    <t>25155-30-0</t>
  </si>
  <si>
    <t>technický, 500 g</t>
  </si>
  <si>
    <t>99.8%, 100 mg</t>
  </si>
  <si>
    <t>107-21-1</t>
  </si>
  <si>
    <t>NaCl, ≥99%, bezvodý, free-flowing, redi-dri a reagentPlus kvalita, 1 kg</t>
  </si>
  <si>
    <t>1518-16-7</t>
  </si>
  <si>
    <t>7,7,8,8-Tetrakyanochinodimetán</t>
  </si>
  <si>
    <t>TCNQ, 7,7,8,8-Tetracyanoquinodimethane, 98%, 10 g</t>
  </si>
  <si>
    <t>kyselina rubeanová</t>
  </si>
  <si>
    <t>79-40-3</t>
  </si>
  <si>
    <t xml:space="preserve"> Rubeanic acid, min 98%, 10 g</t>
  </si>
  <si>
    <t>min 98%, 5 g</t>
  </si>
  <si>
    <t>4,4'-Dipyridyl</t>
  </si>
  <si>
    <t>553-26-4</t>
  </si>
  <si>
    <t>10277-43-7</t>
  </si>
  <si>
    <t>La(NO3)3 · 6H2O, Lanthanum(III) nitrate hexahydrate, min 99.99%, 5 g</t>
  </si>
  <si>
    <t>Lanthanum(III) nitrát hexahydrát</t>
  </si>
  <si>
    <t>Praseodymium(III) nitrate hexahydrate, min 99.99%, 10 g</t>
  </si>
  <si>
    <t>Samárium(III) nitrát hexahydrát</t>
  </si>
  <si>
    <t>Terbium(III) nitrát hexahydrát</t>
  </si>
  <si>
    <t>Praseodymium(III) nitrát hexahydrát</t>
  </si>
  <si>
    <t>15878-77-0</t>
  </si>
  <si>
    <t>13759-83-6</t>
  </si>
  <si>
    <t>Samarium(III) nitrate hexahydrate, min 99.999%, 5 g</t>
  </si>
  <si>
    <t>Terbium(III) nitrate hexahydrate, min 99.9%, 5 g</t>
  </si>
  <si>
    <t>Europium(III) nitrate hydrate, min 99.9%, 1 g</t>
  </si>
  <si>
    <t>Europium(III) nitrát hydrát</t>
  </si>
  <si>
    <t> 100587-95-9</t>
  </si>
  <si>
    <t>13451-19-9</t>
  </si>
  <si>
    <t>Holmium(III) nitrát pentahydrát</t>
  </si>
  <si>
    <t>Holmium(III) nitrate pentahydrate, min 99.9%, 10 g</t>
  </si>
  <si>
    <t>14483-18-2</t>
  </si>
  <si>
    <t>10241-05-1</t>
  </si>
  <si>
    <t>MoCl5, Molybdenum(V) chloride, min 95%, 25 g</t>
  </si>
  <si>
    <t>13283-01-7</t>
  </si>
  <si>
    <t>WCl6, Tungsten(VI) chloride, 99.9%, 10 g</t>
  </si>
  <si>
    <t>Chlorid wolframový</t>
  </si>
  <si>
    <t>Chlorid molybdeničný</t>
  </si>
  <si>
    <t>Cr(NO3)3 · 9H2O, Chromium(III) nitrate nonahydrate, min 99.99%, 5 g</t>
  </si>
  <si>
    <t>Dusičnan chromitý nonahydrát</t>
  </si>
  <si>
    <t>10026-11-6</t>
  </si>
  <si>
    <t xml:space="preserve"> ZrCl4, Zirconium(IV) chloride, 99.5%, 5 g</t>
  </si>
  <si>
    <t>Chlorid zirkoničitý</t>
  </si>
  <si>
    <t>7784-27-2</t>
  </si>
  <si>
    <t>Al(NO3)3 · 9 H2O, Aluminum nitrate nonahydrate, 98%, 100 g</t>
  </si>
  <si>
    <t>Dusičnan hlinitý nonahydrát</t>
  </si>
  <si>
    <t>1,3,5-Tris(4-karboxyfenyl)benzén</t>
  </si>
  <si>
    <t>50446-44-1</t>
  </si>
  <si>
    <t>1,3,5-Tris(4-carboxyphenyl)benzene, min. 98%, 1 g</t>
  </si>
  <si>
    <t>Naproxen 98.5%, 5 g</t>
  </si>
  <si>
    <t>22204-53-1</t>
  </si>
  <si>
    <t>Naproxen</t>
  </si>
  <si>
    <t>26159-34-2</t>
  </si>
  <si>
    <t>Naproxen sodium, min 98%, 5 g</t>
  </si>
  <si>
    <t>Chlorohexidine, 99.5%, 1 g</t>
  </si>
  <si>
    <t>55-56-1</t>
  </si>
  <si>
    <t>Chlorohexidín</t>
  </si>
  <si>
    <t>5-Fluorouracil</t>
  </si>
  <si>
    <t>51-21-8</t>
  </si>
  <si>
    <t>min 99.9%, 500 mg</t>
  </si>
  <si>
    <t>min 99%, 5 g</t>
  </si>
  <si>
    <t>Pemetrexed</t>
  </si>
  <si>
    <t>357166-29-1</t>
  </si>
  <si>
    <t>Tetraethyl orthosilicate, 99.99%, 1 ml</t>
  </si>
  <si>
    <t>78-10-4</t>
  </si>
  <si>
    <t>Tetraetyl orthosilikát</t>
  </si>
  <si>
    <t>Trifenylmetanol</t>
  </si>
  <si>
    <t>76-84-6</t>
  </si>
  <si>
    <t>97%, 50 g</t>
  </si>
  <si>
    <t>Isopentyl nitrite, 96%, 100 ml</t>
  </si>
  <si>
    <t>Isopentyl nitrite</t>
  </si>
  <si>
    <t>110-46-3</t>
  </si>
  <si>
    <t>DOX, Doxorubicin hydrochloride, 98%, 150 mg</t>
  </si>
  <si>
    <t>25316-40-9</t>
  </si>
  <si>
    <t>Doxorubicin hydrochlorid</t>
  </si>
  <si>
    <t>99.5%, 100 g</t>
  </si>
  <si>
    <t>106627-54-7</t>
  </si>
  <si>
    <t>Sulfo-NHS, N-Hydroxysulfosuccinimide sodium salt, 98%, 1 g</t>
  </si>
  <si>
    <t>N-Hydroxysulfosukcínimid sodná soľ</t>
  </si>
  <si>
    <t>Thulium(III) nitrate pentahydrate, 99.9%, 5 g</t>
  </si>
  <si>
    <t>36548-87-5</t>
  </si>
  <si>
    <t>Tulium(III) nitrát pentahydrát</t>
  </si>
  <si>
    <t>Chlorid joditý</t>
  </si>
  <si>
    <t>Chlorid jódny</t>
  </si>
  <si>
    <t>865-44-1</t>
  </si>
  <si>
    <t xml:space="preserve"> ICl3, 97%, 50 g</t>
  </si>
  <si>
    <t>7790-99-0</t>
  </si>
  <si>
    <t>ICl, 95%,  reagent grade kvalita, 100 g</t>
  </si>
  <si>
    <t>Jodid zinočnatý</t>
  </si>
  <si>
    <t>ZnI₂,  98%, 50 g</t>
  </si>
  <si>
    <t>10139-47-6</t>
  </si>
  <si>
    <t>Dihydrát bromidu zinočnatého</t>
  </si>
  <si>
    <t>18921-13-6</t>
  </si>
  <si>
    <t>ZnBr2.2H2O, 99%, 100 g</t>
  </si>
  <si>
    <t>35218-75-8</t>
  </si>
  <si>
    <t>4,4',4”,4”'-(Porphine-5,10,15,20-tetrayl)tetrakis(benzenesulfonic acid), 95%, 100 mg</t>
  </si>
  <si>
    <t>4,4',4”,4”'-(Porphine-5,10,15,20-tetrayl)tetrakis(benzénsulfónová kyselina)</t>
  </si>
  <si>
    <t>(2,4-Dichlorophenoxyacetic acid),  97%, 5 g</t>
  </si>
  <si>
    <t xml:space="preserve">Kyselina 2,4-dichlórfenoxyoctová </t>
  </si>
  <si>
    <t>94-75-7</t>
  </si>
  <si>
    <t>Anhydrid kyseliny octovej, ReagentPlus kvalita, 99%, 1 l</t>
  </si>
  <si>
    <t>Anhydrid kyseliny octovej, ReagentPlus kvalita, 99%, 100 ml</t>
  </si>
  <si>
    <t>1-metylimidazol</t>
  </si>
  <si>
    <t>616-47-7</t>
  </si>
  <si>
    <t>≥99%, purifikovaný redestiláciou, 100 ml</t>
  </si>
  <si>
    <t xml:space="preserve">ETA, etanolamín, ≥98 %, 100 ml </t>
  </si>
  <si>
    <t>≥98.5%, vhodný pre bunkové kultúry, 100 g</t>
  </si>
  <si>
    <t>60-33-3</t>
  </si>
  <si>
    <t>technická, 58-74% (GC), nečistoty 18 až 32% kyseliny olejovej, 250 ml</t>
  </si>
  <si>
    <t>bezvodý,  98%, 250 g</t>
  </si>
  <si>
    <t>Fluoroglucinol</t>
  </si>
  <si>
    <t>koncentrácia 2 M, 500 ml</t>
  </si>
  <si>
    <t xml:space="preserve">Kyselina L - askorbová </t>
  </si>
  <si>
    <t>50-81-7</t>
  </si>
  <si>
    <t>vitamín C, reagent grade kvalita, kryštalická, 25 g</t>
  </si>
  <si>
    <t>7447-41-8</t>
  </si>
  <si>
    <t>LiCl, min 98%, 100 g</t>
  </si>
  <si>
    <t xml:space="preserve">Kyselina Vitamínu A </t>
  </si>
  <si>
    <t>ATRA, Retinoic acid, ≥98% (HPLC), prášok , 100 mg</t>
  </si>
  <si>
    <t>302-79-4</t>
  </si>
  <si>
    <t>L(-)-Proline, 99%, 5 g</t>
  </si>
  <si>
    <t>L(-)-Prolín</t>
  </si>
  <si>
    <t>147-85-3</t>
  </si>
  <si>
    <t>634-97-9</t>
  </si>
  <si>
    <t>Pyrrole-2-carboxylic acid, 97%, 1 g</t>
  </si>
  <si>
    <t>Pyrol-2-karboxylová kyselina</t>
  </si>
  <si>
    <t>L-Lysine, 98%, 100 g</t>
  </si>
  <si>
    <t>L-Lyzín</t>
  </si>
  <si>
    <t>56-87-1</t>
  </si>
  <si>
    <t>trans-4-Hydroxy-L-proline, 99%, 10 g</t>
  </si>
  <si>
    <t>trans-4-Hydroxy-L-prolín</t>
  </si>
  <si>
    <t>51-35-4</t>
  </si>
  <si>
    <t>2-furoic acid, 98%, 100 g</t>
  </si>
  <si>
    <t>88-14-2</t>
  </si>
  <si>
    <t>Furán-2-karboxylová kyselina</t>
  </si>
  <si>
    <t>Thiophene-2-carboxylic acid, 99%, 25 g</t>
  </si>
  <si>
    <t>Tiofén- 2-karboxylová kyselina</t>
  </si>
  <si>
    <t>527-72-0</t>
  </si>
  <si>
    <t>Sodium pyrophosphate decahydrate, 99%, 100 g</t>
  </si>
  <si>
    <t>13472-36-1</t>
  </si>
  <si>
    <t>Pyrofosfát tetrasodný dekahydrát</t>
  </si>
  <si>
    <t>2-Pyridinemethanol, 98%, 25 g</t>
  </si>
  <si>
    <t>586-98-1</t>
  </si>
  <si>
    <t>2-Pyridínmetanol</t>
  </si>
  <si>
    <t>2-Pyridineethanol, 98%, 100 g</t>
  </si>
  <si>
    <t>103-74-2</t>
  </si>
  <si>
    <t>2-Pyridínetanol</t>
  </si>
  <si>
    <t>Chlorid železnatý tetrahydrát</t>
  </si>
  <si>
    <t>FeCl2, 99.5%, 50 g</t>
  </si>
  <si>
    <t>FeCl2·4H2O, Iron(II) chloride tetrahydrate, 99%, 250 g</t>
  </si>
  <si>
    <t>13478-10-9</t>
  </si>
  <si>
    <t>7758-94-3</t>
  </si>
  <si>
    <t xml:space="preserve">Izopropoxid titaničitý </t>
  </si>
  <si>
    <t>546-68-9</t>
  </si>
  <si>
    <t>Titanium (IV) isopropoxide, ≥97.0%, 100 ml</t>
  </si>
  <si>
    <t xml:space="preserve">Cis-Diamminedichloroplatinum(II), obsah Pt min 64,5%, 1 g </t>
  </si>
  <si>
    <t xml:space="preserve"> cisplatina(cis-diammin-dichloridoplatnatý komplex)</t>
  </si>
  <si>
    <t>15663-27-1</t>
  </si>
  <si>
    <t>Octan meďnatý monohydrát</t>
  </si>
  <si>
    <t>6046-93-1</t>
  </si>
  <si>
    <t>99.99%, 50 g</t>
  </si>
  <si>
    <t>Octan zinočnatý dihydrát</t>
  </si>
  <si>
    <t>≥98%, 500 g</t>
  </si>
  <si>
    <t>Tetraetoxysilán</t>
  </si>
  <si>
    <t>Tetraetoxysilan, 25 ml</t>
  </si>
  <si>
    <t>4-nitrofenyl-β-D-glukuronid</t>
  </si>
  <si>
    <t>1114-34-7</t>
  </si>
  <si>
    <t>D-(−)-Lyxóza</t>
  </si>
  <si>
    <t>D-(−)-Lyxose, 99%, 5 g</t>
  </si>
  <si>
    <t>N,N-Dimethylformamide dimethyl acetal, pre syntézu, 25 g</t>
  </si>
  <si>
    <t>N,N-Dimethylformamid dimetyl acetál</t>
  </si>
  <si>
    <t>7705-07-9</t>
  </si>
  <si>
    <t>TiCl3, Titanium(III) chloride, 20% w/v roztok v 2N HCl, 250 ml</t>
  </si>
  <si>
    <t>Chlorid titanitý</t>
  </si>
  <si>
    <t> 25895-60-7</t>
  </si>
  <si>
    <t>Kyanoborohydrid sodný</t>
  </si>
  <si>
    <t>110-89-4</t>
  </si>
  <si>
    <t>99%, 500 ml</t>
  </si>
  <si>
    <t>99%, 100 ml</t>
  </si>
  <si>
    <t xml:space="preserve">N-Jódsukcinimid </t>
  </si>
  <si>
    <t>516-12-1</t>
  </si>
  <si>
    <t>NIS, ≥97%, 10 g</t>
  </si>
  <si>
    <t>Tionylchlorid</t>
  </si>
  <si>
    <t>7719-09-7</t>
  </si>
  <si>
    <t>≥99% alebo na syntézu, 100 ml</t>
  </si>
  <si>
    <t>Chinidín</t>
  </si>
  <si>
    <t>56-54-2</t>
  </si>
  <si>
    <t>bezvodý, 5 g</t>
  </si>
  <si>
    <t>1391506-12-9</t>
  </si>
  <si>
    <t>(9R)-6′-Metoxycinchonan-9-amine trihydrochloride, ≥90.0%, 250 mg</t>
  </si>
  <si>
    <t>Etyl krotonát</t>
  </si>
  <si>
    <t>623-70-1</t>
  </si>
  <si>
    <t>99%, 50 ml</t>
  </si>
  <si>
    <t>Trimetyl(tributylstannyl)silán</t>
  </si>
  <si>
    <t>17955-46-3</t>
  </si>
  <si>
    <t>Hexametylditin</t>
  </si>
  <si>
    <t>661-69-8</t>
  </si>
  <si>
    <t>99%, 1 g</t>
  </si>
  <si>
    <t>29046-78-4</t>
  </si>
  <si>
    <t>98%, 1 g</t>
  </si>
  <si>
    <t>Piperidín</t>
  </si>
  <si>
    <t>(9R)-6′-Metoxycinchonan-9-amín trihydrochlorid</t>
  </si>
  <si>
    <t>Nikel(II) chlorid etylene glykol dimetyl éter komplex</t>
  </si>
  <si>
    <t>Grubbsov katalyzátor II. generácie, 2 g</t>
  </si>
  <si>
    <t>Tiosíran sodný</t>
  </si>
  <si>
    <t>7772-98-7</t>
  </si>
  <si>
    <t>Imidazol hydrochlorid</t>
  </si>
  <si>
    <t>1467-16-9</t>
  </si>
  <si>
    <t>C3H4N2 · HCl, 100 g</t>
  </si>
  <si>
    <t>L-metionín</t>
  </si>
  <si>
    <t>63-68-3</t>
  </si>
  <si>
    <t>reagent grade, ≥98% (HPLC), 25 g</t>
  </si>
  <si>
    <t>D(+)-Maltóza monohydrát</t>
  </si>
  <si>
    <t>CELLPURE, ≥97 %, pre bunkové kultúry a biochémiu, 100 g</t>
  </si>
  <si>
    <t>≥99 %, pre biochémiu, 1 kg</t>
  </si>
  <si>
    <t>Flavín-adenín-dinukleotid (FAD)</t>
  </si>
  <si>
    <t>84366-81-4</t>
  </si>
  <si>
    <t>69227-93-6</t>
  </si>
  <si>
    <t>CHAPS</t>
  </si>
  <si>
    <t>75621-03-3</t>
  </si>
  <si>
    <t>34725-61-6</t>
  </si>
  <si>
    <t>(±)-Verapamil hydrochlorid</t>
  </si>
  <si>
    <t>152-11-4</t>
  </si>
  <si>
    <t>Izoprenalín hydrochlorid</t>
  </si>
  <si>
    <t>51-30-9</t>
  </si>
  <si>
    <t>Tiofosgen</t>
  </si>
  <si>
    <t>1-(2-Aminoetyl)pyrolidín</t>
  </si>
  <si>
    <t>Metyl 3-brómpropionát</t>
  </si>
  <si>
    <t>4-Fenylbutylamín</t>
  </si>
  <si>
    <t>(Diacetoxyiodo)-benzén</t>
  </si>
  <si>
    <t>1-(2-Aminoetyl)piperidín</t>
  </si>
  <si>
    <t>N,N-Dietyletyléndiamín</t>
  </si>
  <si>
    <t>3-Fenyl-1-propylamín</t>
  </si>
  <si>
    <t>Hexametylénimín</t>
  </si>
  <si>
    <t xml:space="preserve">N,N-Dimetyletyléndiamín </t>
  </si>
  <si>
    <t>Proflavín hemisulfát hydrát</t>
  </si>
  <si>
    <t>4-Fluórobenzylamín</t>
  </si>
  <si>
    <t>4-Metylbenzylamín</t>
  </si>
  <si>
    <t>Pyrolidín</t>
  </si>
  <si>
    <t>3-(Dimetylamino)propylamín</t>
  </si>
  <si>
    <t>3-(Dietylamino)-1-propylamín</t>
  </si>
  <si>
    <t>Cyklopentylamín</t>
  </si>
  <si>
    <t>[Hydroxy(tosyloxy)iodo]benzén</t>
  </si>
  <si>
    <t>Benzylamín</t>
  </si>
  <si>
    <t>Fenetylamín</t>
  </si>
  <si>
    <t>4′-Aminoacetanilid</t>
  </si>
  <si>
    <t>3′-Aminoacetanilid</t>
  </si>
  <si>
    <t>Entellan new</t>
  </si>
  <si>
    <t>90005-64-5</t>
  </si>
  <si>
    <t xml:space="preserve">5(6)-Carboxyfluorescein diacetate N-succinimidyl ester </t>
  </si>
  <si>
    <t xml:space="preserve"> 150347-59-4 </t>
  </si>
  <si>
    <t>TLR3 agonist - Polyinosine-polycytidylic acid High molecular weight</t>
  </si>
  <si>
    <t>31852-29-6</t>
  </si>
  <si>
    <t xml:space="preserve">Phytohemagglutinin, M form (PHA-M) </t>
  </si>
  <si>
    <t>Kakodylát sodný</t>
  </si>
  <si>
    <t xml:space="preserve"> 6131-99-3 </t>
  </si>
  <si>
    <t>Oxid osmičelý</t>
  </si>
  <si>
    <t xml:space="preserve"> 20816-12-0 </t>
  </si>
  <si>
    <t>citrát olovnatý</t>
  </si>
  <si>
    <t xml:space="preserve"> 6107-83-1 </t>
  </si>
  <si>
    <t xml:space="preserve"> 62669-70-9 </t>
  </si>
  <si>
    <t>Dithiothreitol</t>
  </si>
  <si>
    <t>Kyselina alfa-kyano-4 hydroxy škoricová 2,5 mg</t>
  </si>
  <si>
    <t>meď</t>
  </si>
  <si>
    <t>7440-50-8</t>
  </si>
  <si>
    <t>Cu prášková, p.a , 1 kg</t>
  </si>
  <si>
    <t xml:space="preserve">Chlorid železnatý </t>
  </si>
  <si>
    <t xml:space="preserve"> 7782-63-0 </t>
  </si>
  <si>
    <t xml:space="preserve"> 14024-18-1 </t>
  </si>
  <si>
    <t xml:space="preserve"> 7646-79-9 </t>
  </si>
  <si>
    <t xml:space="preserve"> 14898-67-0 </t>
  </si>
  <si>
    <t xml:space="preserve"> 7758-02-3 </t>
  </si>
  <si>
    <t xml:space="preserve"> 484-11-7 </t>
  </si>
  <si>
    <t xml:space="preserve"> 7727-18-6 </t>
  </si>
  <si>
    <t xml:space="preserve"> 3153-26-2 </t>
  </si>
  <si>
    <t>50g</t>
  </si>
  <si>
    <t>69365-72-6</t>
  </si>
  <si>
    <t>12607-70-4</t>
  </si>
  <si>
    <t>7758-88-5</t>
  </si>
  <si>
    <t>13765-26-9</t>
  </si>
  <si>
    <t>13569-80-7</t>
  </si>
  <si>
    <t>14457-87-5</t>
  </si>
  <si>
    <t>CeBr3, 5g</t>
  </si>
  <si>
    <t>30010-20-9</t>
  </si>
  <si>
    <t>GaBr3, 5g</t>
  </si>
  <si>
    <t>29843-91-2</t>
  </si>
  <si>
    <t>DyBr3, 5g</t>
  </si>
  <si>
    <t>65-85-0</t>
  </si>
  <si>
    <t>10294-41-4</t>
  </si>
  <si>
    <t>CeNO3.6H2O,10 g</t>
  </si>
  <si>
    <t>GaNO3.6H2O, 25 g</t>
  </si>
  <si>
    <t>38245-36-2</t>
  </si>
  <si>
    <t>38245-35-1</t>
  </si>
  <si>
    <t>DyNO3.4H2O, 10 g</t>
  </si>
  <si>
    <t>7646-78-8</t>
  </si>
  <si>
    <t>SnCl4, 100 g</t>
  </si>
  <si>
    <t>Železo</t>
  </si>
  <si>
    <t>7439-89-6</t>
  </si>
  <si>
    <t>Etylén glykol</t>
  </si>
  <si>
    <t>6131-90-4</t>
  </si>
  <si>
    <t>540-69-2</t>
  </si>
  <si>
    <t>10294-42-5</t>
  </si>
  <si>
    <t>NH4Cl, p.a., pre analýzu, obsah ≥ 99.8 %, obsah nerozpustných častíc ≤ 0.005 %, obsah ťažkých kovov ≤ 0.0005 %, 1 kg</t>
  </si>
  <si>
    <t>Na2S2O3, bezvodý, práškový.  ≥98 %, p.a., 250 g</t>
  </si>
  <si>
    <t>Kyselina alfa-kyano-4 hydroxy škoricová</t>
  </si>
  <si>
    <t xml:space="preserve">ultra čistý, pre prípravu MALDI-MS matrice, 1bal/10 skúmaviekx10mg </t>
  </si>
  <si>
    <t xml:space="preserve">ultra čistý, pre prípravu MALDI-MS matrice, 250 mg </t>
  </si>
  <si>
    <t>disodná soľ, ≥95 %, pre biochémiu, 1 g</t>
  </si>
  <si>
    <t>DDM, n-Dodecyl-β-D-Maltopyranoside, Anagrade, čistota  ≥ 99% β+α (HPLC), 25 g</t>
  </si>
  <si>
    <t>DDM, n-Dodecyl β-D-maltozid</t>
  </si>
  <si>
    <t>3-[(3-Cholamidopropyl)-Dimethylammonio]-1-Propane Sulfonate], Inner Salt, čistota  ≥ 99% (HPLC), 25 g</t>
  </si>
  <si>
    <t>Brómfenolová modrá sodná soľ</t>
  </si>
  <si>
    <t>indikátor, 5 g</t>
  </si>
  <si>
    <t>práškový, 95%, 500 g</t>
  </si>
  <si>
    <t>Fe práškové, p.a.,  guľovité, &lt;10 mikrónov, 99.9+% (metal basis),99.5%, 1 kg</t>
  </si>
  <si>
    <t>FeCl2.4H2O, 99%, p.a., 250 g</t>
  </si>
  <si>
    <t>FeCl2, bezvodý, 98%, p.a., 25 g</t>
  </si>
  <si>
    <t>bezvodý na syntézu, p.a., 500 g</t>
  </si>
  <si>
    <t>FeSO4 · 7H2O, ≥99%, reagent plus kvalita, 250 g</t>
  </si>
  <si>
    <t>Tris- acetylacetonát železitý</t>
  </si>
  <si>
    <t xml:space="preserve">Chlorid kobaltnatý </t>
  </si>
  <si>
    <t>na syntézu, 250 g</t>
  </si>
  <si>
    <t>bezvodý, p.a.  98%, 50 g</t>
  </si>
  <si>
    <t>hydrate 34-45% Ru, 25 g</t>
  </si>
  <si>
    <t>Dodecyl sulfát sodný</t>
  </si>
  <si>
    <t>&gt; 99 %, prášok, 5 g</t>
  </si>
  <si>
    <t>&gt; 98.5 %, prášok, 5 g</t>
  </si>
  <si>
    <t>SDS, 92.5-100.5% na základe celkového množstva alkyl sulfátov, 1 kg</t>
  </si>
  <si>
    <t>pre IR spektroskopiu, 100 g</t>
  </si>
  <si>
    <t>98%, p.a., 5 g</t>
  </si>
  <si>
    <t>Neocuproine</t>
  </si>
  <si>
    <t>VOCl3, 99%, 100 g</t>
  </si>
  <si>
    <t>99%, 100 g</t>
  </si>
  <si>
    <t>Oxid chlorid vanadičný</t>
  </si>
  <si>
    <t>Vanadylacetylacetonát</t>
  </si>
  <si>
    <t>99,9 %, 5 g</t>
  </si>
  <si>
    <t>Dusičnan gálitý hydrát</t>
  </si>
  <si>
    <t>Nickel carbonate, basic hydrate, 250 g</t>
  </si>
  <si>
    <t>CeF3, 5 g</t>
  </si>
  <si>
    <t>GdF3, 5 g</t>
  </si>
  <si>
    <t>DyF3, 5 g</t>
  </si>
  <si>
    <t>GaCl.6H2O, 5 g</t>
  </si>
  <si>
    <t>Uhličitan nikelnatý</t>
  </si>
  <si>
    <t xml:space="preserve">Fluorid ceritý </t>
  </si>
  <si>
    <t>Fluorid gadolinitý</t>
  </si>
  <si>
    <t>Fluorid dysprozitý</t>
  </si>
  <si>
    <t>Bromid ceritý</t>
  </si>
  <si>
    <t>Bromid gadolinitý</t>
  </si>
  <si>
    <t>Bromid dysprozitý</t>
  </si>
  <si>
    <t>Kyselina benzoová</t>
  </si>
  <si>
    <t>pre analýzu, 250 g</t>
  </si>
  <si>
    <t>Dusičnan ceritý hexahydrát</t>
  </si>
  <si>
    <t>Uhličitan gadolinitý hydrát</t>
  </si>
  <si>
    <t>Gd2(CO3)3.xH2O, 5 g</t>
  </si>
  <si>
    <t>Ce2(CO3)3.xH2O, 50 g</t>
  </si>
  <si>
    <t>Dy(NO3)3.xH2O, 25 g</t>
  </si>
  <si>
    <t>Uhličitan dysprozitý hydrát</t>
  </si>
  <si>
    <t>SnCl4, 250 g</t>
  </si>
  <si>
    <t>Chlorid ciničitý</t>
  </si>
  <si>
    <t>olej do rotačných púmp pre MS</t>
  </si>
  <si>
    <t>LC/MS kalibračný štandard pre ESI-TOF</t>
  </si>
  <si>
    <t>Vacuum Fluid 45 Gold, silikónový olej do rotačných púmp pre hmotnostné spektrometre, 4 l</t>
  </si>
  <si>
    <t xml:space="preserve">API-TOF referenčný MS kit </t>
  </si>
  <si>
    <t>referenčný roztok pre kontinuálne dávkovanie do hmotnostného spektrometra s hmotnostným analyzátorom typu TOF na udržanie presnosti merania hmôt , UNSPSC Code 
41116107, balenie: 6x2ml, (roztok umožňuje kontinuálnu kontrolu kalibrácie TOF analyzátora počas meraní pomocou nasledovných hmôt v pozitívnom móde: 121.05 a 922.01 Da)</t>
  </si>
  <si>
    <t>ladiaci roztok hmôt pre hmotnostné spektrometre ESI, ESI-L Low Concentration Tuning Mix, UNSPSC Code 
41116107, 100 ml, (ladiace hmoty pre pozit. mód musia obsahovať tieto hmoty: 118.086255, 322.048121, 622.028960, 922.009798, 1221.990637, 1521.971475, 1821.952313, 2121.933152, 2421.913990, 2721.894829, pre negatívny mód 112.985587, 301.998139, 601.978977, 1033.988109, 1333.968947, 1633.949786, 1933.930624, 2233.911463, 2533.892301, 2833.873139)</t>
  </si>
  <si>
    <t>bezvodý, pre syntézu, 100 g</t>
  </si>
  <si>
    <t>práškový, ≥99.0%, 500 g</t>
  </si>
  <si>
    <t>práškový, ≥99.7%, 500 g</t>
  </si>
  <si>
    <t>Hydrogénuhličitan amónny</t>
  </si>
  <si>
    <t xml:space="preserve">Chlorid horečnatý </t>
  </si>
  <si>
    <t>Síran ceričitý tetrahydrát</t>
  </si>
  <si>
    <t xml:space="preserve">tetrahydrát, p.a., 250 g </t>
  </si>
  <si>
    <t>463-71-8</t>
  </si>
  <si>
    <t>CSCl2, Thiocarbonyl chloride, 100 ml</t>
  </si>
  <si>
    <t> 7154-73-6</t>
  </si>
  <si>
    <t>2-Pyrrolidinoethylamine, 98%, 5 g</t>
  </si>
  <si>
    <t>3395-91-3</t>
  </si>
  <si>
    <t>97%, 25 g</t>
  </si>
  <si>
    <t>13214-66-9</t>
  </si>
  <si>
    <t>98%, 10 g</t>
  </si>
  <si>
    <t> 3240-34-4</t>
  </si>
  <si>
    <t>98%, 5 g</t>
  </si>
  <si>
    <t>27578-60-5</t>
  </si>
  <si>
    <t>100-36-7</t>
  </si>
  <si>
    <t>98%, 25 g</t>
  </si>
  <si>
    <t>99, 100 ml</t>
  </si>
  <si>
    <t xml:space="preserve"> 2-Diethylaminoethylamine, 99%, 100 g</t>
  </si>
  <si>
    <t>2038-57-5</t>
  </si>
  <si>
    <t>111-49-9</t>
  </si>
  <si>
    <t>108-00-9</t>
  </si>
  <si>
    <t>DMEN, 95%, 25 g</t>
  </si>
  <si>
    <t>98%, 250 ml</t>
  </si>
  <si>
    <t>97%, 250 g</t>
  </si>
  <si>
    <t>1811-28-5</t>
  </si>
  <si>
    <t>prášok, 25 g</t>
  </si>
  <si>
    <t>140-75-0</t>
  </si>
  <si>
    <t>104-84-7</t>
  </si>
  <si>
    <t>p-Xylylamine, 97%, 25 g</t>
  </si>
  <si>
    <t>123-75-1</t>
  </si>
  <si>
    <t>104-78-9</t>
  </si>
  <si>
    <t>DEAPA, 99%, 100 ml</t>
  </si>
  <si>
    <t>109-55-7</t>
  </si>
  <si>
    <t>1003-03-8</t>
  </si>
  <si>
    <t>Aminocyclopentane, 99%, 25 g</t>
  </si>
  <si>
    <t>HTIB, 96%, 25 g</t>
  </si>
  <si>
    <t>27126-76-7</t>
  </si>
  <si>
    <t>100-46-9</t>
  </si>
  <si>
    <t>α-Aminotoluene, 99%, 100 ml</t>
  </si>
  <si>
    <t>64-04-0</t>
  </si>
  <si>
    <t>99%, 250 ml</t>
  </si>
  <si>
    <t>122-80-5</t>
  </si>
  <si>
    <t>102-28-3</t>
  </si>
  <si>
    <t>Peroxid vodíka nestabilizovaný</t>
  </si>
  <si>
    <t>Peroxid vodíka, 30% p.a. nestabilizovaný, 1 l</t>
  </si>
  <si>
    <t xml:space="preserve">CFSE: 5(6)-Carboxyfluorescein diacetate N-succinimidyl ester, BioReagent kvalita, pre fluorescenciu:λex 492 nm; λem 517 nm in 0.1 M Tris pH 8.0 (esterase) , ≥90% (HPLC), 25 mg </t>
  </si>
  <si>
    <t>Concanavalin A Typ IV-S</t>
  </si>
  <si>
    <t>11028-71-0</t>
  </si>
  <si>
    <t xml:space="preserve">Ficoll - Paque Prémium </t>
  </si>
  <si>
    <t>synonymum: Poly (I: C) High molecular weight (HMW) je syntetický analóg dvojvláknovej RNA,  stimulant TLR3.  Pracovná koncentrácia: 30 ng- 10 μg/ml. Rozpustnosť: 5 mg/ml v NaCl 0.9%. Lyofilizovaný, 10 mg</t>
  </si>
  <si>
    <t>Ficoll sterilné, ihneď k použitiu na prípravu mononukleárnych buniek z periférnej krvi, kostnej drene a pupočníkovej krvi hustotnou gradientovou centrifugáciou. Pripravené podľa ISO 13485:2003. Nízke hladiny endotoxínov (&lt; 0.12 EU/mL),  cytotoxicita grade 0. pH-range 5.5 - 7.5, 6x100 ml</t>
  </si>
  <si>
    <t>Concanavalin A Type IV-S lyofilizovaný prášok, izolovaný z Canavalia ensiformis (Jack bean). Bioreagent, pripravený asepticky, vhodný pre bunkové kultúry, 5 mg</t>
  </si>
  <si>
    <t>Roztok PHA-M je pripravený z hrubého extraktu  Phaseolus vulgaris. M forma (PHA-M) lyofilizovaný. Pripravený za cGMP podmienok, 10 ml</t>
  </si>
  <si>
    <t xml:space="preserve">Sodium cacodylate trihydrate, tlmivý roztok s rozsahom účinku pH 5,1-7,4, pre elektónovú mikroskopiu, ≥98%, 100 g </t>
  </si>
  <si>
    <t>čistý, pre transmisnú elektrónovú mikroskopiu, 25 g</t>
  </si>
  <si>
    <t>2% OsO4, pre transmisnú elektrónovú mikroskopiu. 99.9%, 2 ml</t>
  </si>
  <si>
    <t>Dithiothreitol, DTT. Bez endo-, exodeoxyribonucleáz, ribonucleáz a phosphatáz.Aplikácia: SDS-PAGE, 5 g</t>
  </si>
  <si>
    <t xml:space="preserve">Rodamin 123 </t>
  </si>
  <si>
    <t xml:space="preserve">Rhodamin 123, prášok, rozpustnosť v etanole: 1mg/ml, pre fluorescenčnú mikroskopiu, prietokovú cytometriu, 25 mg
</t>
  </si>
  <si>
    <t>1,2-Ethanediol, p.a., 1 l</t>
  </si>
  <si>
    <t>Kyselina mravčia, LC-MS kvalita, 250 ml</t>
  </si>
  <si>
    <t>Octan sodný trihydrát</t>
  </si>
  <si>
    <t>pre HPLC, 100 g</t>
  </si>
  <si>
    <t>mravčan amónny vhodný pre hmotnostnú spektrometriu,pre LC/MS, ≥99.0%, obsah vody &lt;2% , 100 g</t>
  </si>
  <si>
    <t xml:space="preserve">Mravčan amónny </t>
  </si>
  <si>
    <t xml:space="preserve">bal </t>
  </si>
  <si>
    <t>D-xylóza</t>
  </si>
  <si>
    <t>58-86-6</t>
  </si>
  <si>
    <t>D-(+)-xylóza,  ≥99%, 100 g</t>
  </si>
  <si>
    <t>Tiokyantan draselný</t>
  </si>
  <si>
    <t>333-20-0</t>
  </si>
  <si>
    <t>KSCN, potassium thiocyanate,  ≥99.0%, 250 g</t>
  </si>
  <si>
    <t>Pentadec-1-én</t>
  </si>
  <si>
    <t xml:space="preserve"> 13360-61-7</t>
  </si>
  <si>
    <t>98%, 5 ml</t>
  </si>
  <si>
    <t>Trietyl fosfonoacetát</t>
  </si>
  <si>
    <t>867-13-0</t>
  </si>
  <si>
    <t>≥97.0% (GC), 100 ml</t>
  </si>
  <si>
    <t>AlCl3,bezvodý,  99%, 100 g</t>
  </si>
  <si>
    <t>rapid non-aqueous mounting medium, obsahuje xylén, 500 ml</t>
  </si>
  <si>
    <t>Polyethylene glycol sorbitan monolaurate, 10 ml</t>
  </si>
  <si>
    <t>Príloha č. 5 B súťažných podkladov</t>
  </si>
  <si>
    <t>Cena  za mernú jednotku (MJ)</t>
  </si>
  <si>
    <t>Cena za predpokladané množstvo MJ</t>
  </si>
  <si>
    <t>PONUKA</t>
  </si>
  <si>
    <t>v eurách          bez DPH</t>
  </si>
  <si>
    <t xml:space="preserve">Sadzba  DPH v % </t>
  </si>
  <si>
    <t>DPH v eurách</t>
  </si>
  <si>
    <t xml:space="preserve"> v eurách s DPH</t>
  </si>
  <si>
    <t>v eurách    bez DPH</t>
  </si>
  <si>
    <t xml:space="preserve"> v eurách               s DPH</t>
  </si>
  <si>
    <t>V ................................... dňa ......................</t>
  </si>
  <si>
    <t>.....................................................</t>
  </si>
  <si>
    <t>Celková cena za časť B                        predmetu zákazky                                                v eurách bez DPH</t>
  </si>
  <si>
    <t>Celková cena za časť B                        predmetu zákazky                                                v eurách s DPH</t>
  </si>
  <si>
    <r>
      <t>2,3-dichlór-5,6-dikyano-</t>
    </r>
    <r>
      <rPr>
        <i/>
        <sz val="10"/>
        <color indexed="8"/>
        <rFont val="Calibri"/>
        <family val="2"/>
        <charset val="238"/>
        <scheme val="minor"/>
      </rPr>
      <t>p</t>
    </r>
    <r>
      <rPr>
        <sz val="10"/>
        <color indexed="8"/>
        <rFont val="Calibri"/>
        <family val="2"/>
        <charset val="238"/>
        <scheme val="minor"/>
      </rPr>
      <t>-benzochinón</t>
    </r>
  </si>
  <si>
    <r>
      <t>2,6-bis(hydroxymetyl)-</t>
    </r>
    <r>
      <rPr>
        <i/>
        <sz val="10"/>
        <color indexed="8"/>
        <rFont val="Calibri"/>
        <family val="2"/>
        <charset val="238"/>
        <scheme val="minor"/>
      </rPr>
      <t>p</t>
    </r>
    <r>
      <rPr>
        <sz val="10"/>
        <color indexed="8"/>
        <rFont val="Calibri"/>
        <family val="2"/>
        <charset val="238"/>
        <scheme val="minor"/>
      </rPr>
      <t>-krezol</t>
    </r>
  </si>
  <si>
    <r>
      <t>(2,6-bis(hydroxymethyl)-</t>
    </r>
    <r>
      <rPr>
        <i/>
        <sz val="10"/>
        <color indexed="8"/>
        <rFont val="Calibri"/>
        <family val="2"/>
        <charset val="238"/>
        <scheme val="minor"/>
      </rPr>
      <t>p</t>
    </r>
    <r>
      <rPr>
        <sz val="10"/>
        <color indexed="8"/>
        <rFont val="Calibri"/>
        <family val="2"/>
        <charset val="238"/>
        <scheme val="minor"/>
      </rPr>
      <t>-cresol), 95%, 25 g</t>
    </r>
  </si>
  <si>
    <r>
      <t>5407-04-5</t>
    </r>
    <r>
      <rPr>
        <sz val="10"/>
        <color indexed="9"/>
        <rFont val="Calibri"/>
        <family val="2"/>
        <charset val="238"/>
        <scheme val="minor"/>
      </rPr>
      <t>.</t>
    </r>
  </si>
  <si>
    <r>
      <t>Antimycin A zo</t>
    </r>
    <r>
      <rPr>
        <i/>
        <sz val="10"/>
        <rFont val="Calibri"/>
        <family val="2"/>
        <charset val="238"/>
        <scheme val="minor"/>
      </rPr>
      <t xml:space="preserve"> Streptomyces</t>
    </r>
    <r>
      <rPr>
        <sz val="10"/>
        <color theme="1"/>
        <rFont val="Calibri"/>
        <family val="2"/>
        <charset val="238"/>
        <scheme val="minor"/>
      </rPr>
      <t xml:space="preserve"> sp., 50 mg</t>
    </r>
  </si>
  <si>
    <r>
      <t>6132-04-3</t>
    </r>
    <r>
      <rPr>
        <sz val="10"/>
        <color indexed="9"/>
        <rFont val="Calibri"/>
        <family val="2"/>
        <charset val="238"/>
        <scheme val="minor"/>
      </rPr>
      <t>.</t>
    </r>
  </si>
  <si>
    <r>
      <t xml:space="preserve">z </t>
    </r>
    <r>
      <rPr>
        <i/>
        <sz val="10"/>
        <color indexed="8"/>
        <rFont val="Calibri"/>
        <family val="2"/>
        <charset val="238"/>
        <scheme val="minor"/>
      </rPr>
      <t>Hypericum perforatum</t>
    </r>
    <r>
      <rPr>
        <sz val="10"/>
        <color indexed="8"/>
        <rFont val="Calibri"/>
        <family val="2"/>
        <charset val="238"/>
        <scheme val="minor"/>
      </rPr>
      <t>, min.95% (HPLC), 1</t>
    </r>
    <r>
      <rPr>
        <sz val="10"/>
        <color theme="1"/>
        <rFont val="Calibri"/>
        <family val="2"/>
        <charset val="238"/>
        <scheme val="minor"/>
      </rPr>
      <t>mg</t>
    </r>
  </si>
  <si>
    <r>
      <t>7647-10-1</t>
    </r>
    <r>
      <rPr>
        <sz val="10"/>
        <color indexed="9"/>
        <rFont val="Calibri"/>
        <family val="2"/>
        <charset val="238"/>
        <scheme val="minor"/>
      </rPr>
      <t>.</t>
    </r>
  </si>
  <si>
    <r>
      <t>PtCl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, Chlorid platnatý, 73% Pt, 5g</t>
    </r>
  </si>
  <si>
    <r>
      <t> NaBH</t>
    </r>
    <r>
      <rPr>
        <vertAlign val="sub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CN, Sodium cyanotrihydridoborate, 95%, 50 g</t>
    </r>
  </si>
  <si>
    <t xml:space="preserve"> 97%, 5 g</t>
  </si>
  <si>
    <t>Príloha č. 1  Rámcovej dohody</t>
  </si>
  <si>
    <r>
      <t xml:space="preserve">Predmet zákazky/dohody:  Substancie pre biologický, chemický a molekulovo- biochemický výskum  - </t>
    </r>
    <r>
      <rPr>
        <sz val="11"/>
        <color rgb="FFFF0000"/>
        <rFont val="Calibri"/>
        <family val="2"/>
        <charset val="238"/>
        <scheme val="minor"/>
      </rPr>
      <t xml:space="preserve">Časť B Špeciálne chemikálie vysokej čistoty </t>
    </r>
  </si>
  <si>
    <t xml:space="preserve"> Časť B Špeciálne chemikálie vysokej čistoty </t>
  </si>
  <si>
    <t>Verejný obstarávateľ/Kupujúci:  Univerzita Pavla Jozefa Šafárika v Košiciach</t>
  </si>
  <si>
    <t>Uchádzač/Dodávateľ:</t>
  </si>
  <si>
    <t>Meno, priezvisko, podpis osoby zodpovednej za uchádzača/dodávateľ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</si>
</sst>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sz val="10"/>
      <color rgb="FF403C36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1" fillId="0" borderId="0"/>
  </cellStyleXfs>
  <cellXfs count="121">
    <xf numFmtId="0" fontId="0" fillId="0" borderId="0" xfId="0"/>
    <xf numFmtId="0" fontId="5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8" fontId="5" fillId="0" borderId="0" xfId="0" applyNumberFormat="1" applyFont="1" applyFill="1" applyBorder="1"/>
    <xf numFmtId="164" fontId="5" fillId="0" borderId="0" xfId="0" applyNumberFormat="1" applyFont="1" applyFill="1" applyBorder="1"/>
    <xf numFmtId="8" fontId="5" fillId="0" borderId="0" xfId="0" applyNumberFormat="1" applyFont="1" applyFill="1" applyBorder="1" applyAlignment="1"/>
    <xf numFmtId="8" fontId="5" fillId="0" borderId="0" xfId="0" applyNumberFormat="1" applyFont="1" applyFill="1" applyBorder="1" applyAlignment="1">
      <alignment wrapText="1"/>
    </xf>
    <xf numFmtId="8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8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left" vertical="center" wrapText="1"/>
    </xf>
    <xf numFmtId="49" fontId="10" fillId="7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2" fontId="11" fillId="0" borderId="8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2" fontId="13" fillId="3" borderId="5" xfId="0" applyNumberFormat="1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>
      <alignment horizontal="left" vertical="center" wrapText="1"/>
    </xf>
    <xf numFmtId="0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left" vertical="center"/>
    </xf>
    <xf numFmtId="0" fontId="11" fillId="0" borderId="5" xfId="0" applyNumberFormat="1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9" fontId="11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5" borderId="5" xfId="0" applyNumberFormat="1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14" fontId="13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0" fontId="11" fillId="0" borderId="5" xfId="2" applyFont="1" applyBorder="1" applyAlignment="1">
      <alignment vertical="center"/>
    </xf>
    <xf numFmtId="1" fontId="13" fillId="8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12" fillId="10" borderId="1" xfId="0" applyNumberFormat="1" applyFont="1" applyFill="1" applyBorder="1" applyAlignment="1">
      <alignment horizontal="center" vertical="center" wrapText="1"/>
    </xf>
    <xf numFmtId="2" fontId="12" fillId="1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2" fontId="13" fillId="8" borderId="16" xfId="0" applyNumberFormat="1" applyFont="1" applyFill="1" applyBorder="1" applyAlignment="1">
      <alignment horizontal="center" vertical="center" wrapText="1"/>
    </xf>
    <xf numFmtId="1" fontId="13" fillId="8" borderId="17" xfId="0" applyNumberFormat="1" applyFont="1" applyFill="1" applyBorder="1" applyAlignment="1">
      <alignment horizontal="center" vertical="center" wrapText="1"/>
    </xf>
    <xf numFmtId="2" fontId="13" fillId="3" borderId="17" xfId="0" applyNumberFormat="1" applyFont="1" applyFill="1" applyBorder="1" applyAlignment="1">
      <alignment horizontal="center" vertical="center" wrapText="1"/>
    </xf>
    <xf numFmtId="2" fontId="11" fillId="3" borderId="18" xfId="0" applyNumberFormat="1" applyFont="1" applyFill="1" applyBorder="1" applyAlignment="1">
      <alignment horizontal="center" vertical="center" wrapText="1"/>
    </xf>
    <xf numFmtId="2" fontId="13" fillId="8" borderId="19" xfId="0" applyNumberFormat="1" applyFont="1" applyFill="1" applyBorder="1" applyAlignment="1">
      <alignment horizontal="center" vertical="center" wrapText="1"/>
    </xf>
    <xf numFmtId="2" fontId="11" fillId="3" borderId="20" xfId="0" applyNumberFormat="1" applyFont="1" applyFill="1" applyBorder="1" applyAlignment="1">
      <alignment horizontal="center" vertical="center" wrapText="1"/>
    </xf>
    <xf numFmtId="2" fontId="11" fillId="8" borderId="19" xfId="0" applyNumberFormat="1" applyFont="1" applyFill="1" applyBorder="1" applyAlignment="1">
      <alignment horizontal="center" vertical="center" wrapText="1"/>
    </xf>
    <xf numFmtId="2" fontId="12" fillId="8" borderId="19" xfId="0" applyNumberFormat="1" applyFont="1" applyFill="1" applyBorder="1" applyAlignment="1">
      <alignment horizontal="center" vertical="center" wrapText="1"/>
    </xf>
    <xf numFmtId="2" fontId="13" fillId="8" borderId="21" xfId="0" applyNumberFormat="1" applyFont="1" applyFill="1" applyBorder="1" applyAlignment="1">
      <alignment horizontal="center" vertical="center" wrapText="1"/>
    </xf>
    <xf numFmtId="1" fontId="13" fillId="8" borderId="22" xfId="0" applyNumberFormat="1" applyFont="1" applyFill="1" applyBorder="1" applyAlignment="1">
      <alignment horizontal="center" vertical="center" wrapText="1"/>
    </xf>
    <xf numFmtId="2" fontId="13" fillId="3" borderId="22" xfId="0" applyNumberFormat="1" applyFont="1" applyFill="1" applyBorder="1" applyAlignment="1">
      <alignment horizontal="center" vertical="center" wrapText="1"/>
    </xf>
    <xf numFmtId="2" fontId="11" fillId="3" borderId="23" xfId="0" applyNumberFormat="1" applyFont="1" applyFill="1" applyBorder="1" applyAlignment="1">
      <alignment horizontal="center" vertical="center" wrapText="1"/>
    </xf>
    <xf numFmtId="2" fontId="11" fillId="3" borderId="16" xfId="0" applyNumberFormat="1" applyFont="1" applyFill="1" applyBorder="1" applyAlignment="1">
      <alignment horizontal="center" vertical="center" wrapText="1"/>
    </xf>
    <xf numFmtId="2" fontId="11" fillId="3" borderId="17" xfId="0" applyNumberFormat="1" applyFont="1" applyFill="1" applyBorder="1" applyAlignment="1">
      <alignment horizontal="center" vertical="center" wrapText="1"/>
    </xf>
    <xf numFmtId="2" fontId="11" fillId="3" borderId="19" xfId="0" applyNumberFormat="1" applyFont="1" applyFill="1" applyBorder="1" applyAlignment="1">
      <alignment horizontal="center" vertical="center" wrapText="1"/>
    </xf>
    <xf numFmtId="2" fontId="11" fillId="3" borderId="21" xfId="0" applyNumberFormat="1" applyFont="1" applyFill="1" applyBorder="1" applyAlignment="1">
      <alignment horizontal="center" vertical="center" wrapText="1"/>
    </xf>
    <xf numFmtId="2" fontId="11" fillId="3" borderId="22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</cellXfs>
  <cellStyles count="5">
    <cellStyle name="Hypertextové prepojenie" xfId="2" builtinId="8"/>
    <cellStyle name="Normálna" xfId="0" builtinId="0"/>
    <cellStyle name="Normálna 2" xfId="4"/>
    <cellStyle name="Normální 2" xfId="3"/>
    <cellStyle name="Zlá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catalog/product/sial/79525?lang=en&amp;region=SK" TargetMode="External"/><Relationship Id="rId2" Type="http://schemas.openxmlformats.org/officeDocument/2006/relationships/hyperlink" Target="http://www.sigmaaldrich.com/catalog/search?term=75-65-0&amp;interface=CAS%20No.&amp;lang=en&amp;region=US&amp;focus=product" TargetMode="External"/><Relationship Id="rId1" Type="http://schemas.openxmlformats.org/officeDocument/2006/relationships/hyperlink" Target="http://www.sigmaaldrich.com/catalog/search?term=75-65-0&amp;interface=CAS%20No.&amp;lang=en&amp;region=US&amp;focus=produc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6"/>
  <sheetViews>
    <sheetView tabSelected="1" topLeftCell="C5" workbookViewId="0">
      <selection activeCell="Q12" sqref="Q12"/>
    </sheetView>
  </sheetViews>
  <sheetFormatPr defaultColWidth="9.140625" defaultRowHeight="15" x14ac:dyDescent="0.25"/>
  <cols>
    <col min="1" max="1" width="7.42578125" style="7" customWidth="1"/>
    <col min="2" max="2" width="30" style="9" customWidth="1"/>
    <col min="3" max="3" width="13" style="8" customWidth="1"/>
    <col min="4" max="4" width="33" style="9" customWidth="1"/>
    <col min="5" max="5" width="9.28515625" style="7" customWidth="1"/>
    <col min="6" max="6" width="9.140625" style="7" customWidth="1"/>
    <col min="7" max="7" width="12.5703125" style="7" customWidth="1"/>
    <col min="8" max="10" width="9.5703125" style="7" customWidth="1"/>
    <col min="11" max="11" width="11" style="7" customWidth="1"/>
    <col min="12" max="13" width="9.7109375" style="7" customWidth="1"/>
    <col min="14" max="14" width="11.7109375" style="7" customWidth="1"/>
    <col min="15" max="15" width="9.140625" style="7"/>
    <col min="16" max="16" width="14.140625" style="7" customWidth="1"/>
    <col min="17" max="16384" width="9.140625" style="4"/>
  </cols>
  <sheetData>
    <row r="1" spans="1:19" ht="21.75" customHeight="1" x14ac:dyDescent="0.25">
      <c r="A1" s="72" t="s">
        <v>1527</v>
      </c>
      <c r="B1" s="72"/>
      <c r="C1" s="72"/>
      <c r="D1" s="72"/>
    </row>
    <row r="2" spans="1:19" ht="19.5" customHeight="1" x14ac:dyDescent="0.25">
      <c r="A2" s="72" t="s">
        <v>1525</v>
      </c>
      <c r="B2" s="72"/>
      <c r="C2" s="72"/>
      <c r="D2" s="72"/>
      <c r="E2" s="72"/>
      <c r="F2" s="72"/>
      <c r="G2" s="72"/>
      <c r="H2" s="72"/>
      <c r="I2" s="72"/>
    </row>
    <row r="3" spans="1:19" ht="21.75" customHeight="1" x14ac:dyDescent="0.25">
      <c r="A3" s="72" t="s">
        <v>1528</v>
      </c>
      <c r="B3" s="72"/>
      <c r="C3" s="72"/>
      <c r="D3" s="72"/>
      <c r="E3" s="72"/>
      <c r="F3" s="72"/>
      <c r="G3" s="72"/>
      <c r="H3" s="72"/>
      <c r="I3" s="72"/>
    </row>
    <row r="5" spans="1:19" ht="18.75" customHeight="1" x14ac:dyDescent="0.25">
      <c r="A5" s="72" t="s">
        <v>1499</v>
      </c>
      <c r="B5" s="72"/>
      <c r="C5" s="72"/>
    </row>
    <row r="6" spans="1:19" ht="15" customHeight="1" x14ac:dyDescent="0.25">
      <c r="A6" s="72" t="s">
        <v>1524</v>
      </c>
      <c r="B6" s="72"/>
      <c r="C6" s="72"/>
    </row>
    <row r="7" spans="1:19" ht="14.45" customHeight="1" thickBot="1" x14ac:dyDescent="0.3">
      <c r="C7" s="17"/>
      <c r="L7" s="2"/>
      <c r="M7" s="2"/>
      <c r="N7" s="2"/>
      <c r="O7" s="2"/>
      <c r="P7" s="2"/>
    </row>
    <row r="8" spans="1:19" ht="33.75" customHeight="1" thickBot="1" x14ac:dyDescent="0.3">
      <c r="A8" s="75" t="s">
        <v>1526</v>
      </c>
      <c r="B8" s="76"/>
      <c r="C8" s="76"/>
      <c r="D8" s="76"/>
      <c r="E8" s="76"/>
      <c r="F8" s="76"/>
      <c r="G8" s="77"/>
      <c r="H8" s="78" t="s">
        <v>1500</v>
      </c>
      <c r="I8" s="76"/>
      <c r="J8" s="76"/>
      <c r="K8" s="77"/>
      <c r="L8" s="78" t="s">
        <v>1501</v>
      </c>
      <c r="M8" s="76"/>
      <c r="N8" s="77"/>
      <c r="O8" s="79" t="s">
        <v>1502</v>
      </c>
      <c r="P8" s="80"/>
      <c r="Q8" s="1"/>
      <c r="R8" s="1"/>
      <c r="S8" s="1"/>
    </row>
    <row r="9" spans="1:19" s="2" customFormat="1" ht="100.5" customHeight="1" thickBot="1" x14ac:dyDescent="0.3">
      <c r="A9" s="18" t="s">
        <v>0</v>
      </c>
      <c r="B9" s="19" t="s">
        <v>1</v>
      </c>
      <c r="C9" s="20" t="s">
        <v>2</v>
      </c>
      <c r="D9" s="19" t="s">
        <v>3</v>
      </c>
      <c r="E9" s="18" t="s">
        <v>4</v>
      </c>
      <c r="F9" s="18" t="s">
        <v>5</v>
      </c>
      <c r="G9" s="87" t="s">
        <v>55</v>
      </c>
      <c r="H9" s="88" t="s">
        <v>1503</v>
      </c>
      <c r="I9" s="89" t="s">
        <v>1504</v>
      </c>
      <c r="J9" s="89" t="s">
        <v>1505</v>
      </c>
      <c r="K9" s="90" t="s">
        <v>1506</v>
      </c>
      <c r="L9" s="88" t="s">
        <v>1507</v>
      </c>
      <c r="M9" s="89" t="s">
        <v>1508</v>
      </c>
      <c r="N9" s="90" t="s">
        <v>1505</v>
      </c>
      <c r="O9" s="91" t="s">
        <v>6</v>
      </c>
      <c r="P9" s="92" t="s">
        <v>7</v>
      </c>
    </row>
    <row r="10" spans="1:19" ht="38.25" customHeight="1" x14ac:dyDescent="0.25">
      <c r="A10" s="23">
        <v>1</v>
      </c>
      <c r="B10" s="24" t="s">
        <v>1205</v>
      </c>
      <c r="C10" s="25" t="s">
        <v>1206</v>
      </c>
      <c r="D10" s="24" t="s">
        <v>1204</v>
      </c>
      <c r="E10" s="23" t="s">
        <v>8</v>
      </c>
      <c r="F10" s="23" t="s">
        <v>8</v>
      </c>
      <c r="G10" s="93">
        <v>1</v>
      </c>
      <c r="H10" s="98"/>
      <c r="I10" s="99"/>
      <c r="J10" s="100">
        <f>H10/100*I10</f>
        <v>0</v>
      </c>
      <c r="K10" s="101">
        <f>H10+J10</f>
        <v>0</v>
      </c>
      <c r="L10" s="110">
        <f>G10*H10</f>
        <v>0</v>
      </c>
      <c r="M10" s="111">
        <f>L10/100*I10</f>
        <v>0</v>
      </c>
      <c r="N10" s="101">
        <f>L10+M10</f>
        <v>0</v>
      </c>
      <c r="O10" s="115"/>
      <c r="P10" s="116"/>
      <c r="R10" s="10"/>
      <c r="S10" s="11"/>
    </row>
    <row r="11" spans="1:19" x14ac:dyDescent="0.25">
      <c r="A11" s="23">
        <v>2</v>
      </c>
      <c r="B11" s="24" t="s">
        <v>56</v>
      </c>
      <c r="C11" s="53" t="s">
        <v>57</v>
      </c>
      <c r="D11" s="32" t="s">
        <v>58</v>
      </c>
      <c r="E11" s="23" t="s">
        <v>8</v>
      </c>
      <c r="F11" s="23" t="s">
        <v>8</v>
      </c>
      <c r="G11" s="94">
        <v>3</v>
      </c>
      <c r="H11" s="102"/>
      <c r="I11" s="71"/>
      <c r="J11" s="26">
        <f t="shared" ref="J11:J74" si="0">H11/100*I11</f>
        <v>0</v>
      </c>
      <c r="K11" s="103">
        <f t="shared" ref="K11:K74" si="1">H11+J11</f>
        <v>0</v>
      </c>
      <c r="L11" s="112">
        <f t="shared" ref="L11:L74" si="2">G11*H11</f>
        <v>0</v>
      </c>
      <c r="M11" s="27">
        <f t="shared" ref="M11:M74" si="3">L11/100*I11</f>
        <v>0</v>
      </c>
      <c r="N11" s="103">
        <f t="shared" ref="N11:N74" si="4">L11+M11</f>
        <v>0</v>
      </c>
      <c r="O11" s="117"/>
      <c r="P11" s="118"/>
      <c r="R11" s="10"/>
      <c r="S11" s="11"/>
    </row>
    <row r="12" spans="1:19" x14ac:dyDescent="0.25">
      <c r="A12" s="23">
        <v>3</v>
      </c>
      <c r="B12" s="24" t="s">
        <v>1270</v>
      </c>
      <c r="C12" s="28" t="s">
        <v>1271</v>
      </c>
      <c r="D12" s="24" t="s">
        <v>1374</v>
      </c>
      <c r="E12" s="29" t="s">
        <v>8</v>
      </c>
      <c r="F12" s="29" t="s">
        <v>8</v>
      </c>
      <c r="G12" s="95">
        <v>1</v>
      </c>
      <c r="H12" s="102"/>
      <c r="I12" s="71"/>
      <c r="J12" s="26">
        <f t="shared" si="0"/>
        <v>0</v>
      </c>
      <c r="K12" s="103">
        <f t="shared" si="1"/>
        <v>0</v>
      </c>
      <c r="L12" s="112">
        <f t="shared" si="2"/>
        <v>0</v>
      </c>
      <c r="M12" s="27">
        <f t="shared" si="3"/>
        <v>0</v>
      </c>
      <c r="N12" s="103">
        <f t="shared" si="4"/>
        <v>0</v>
      </c>
      <c r="O12" s="117"/>
      <c r="P12" s="118"/>
      <c r="R12" s="10"/>
      <c r="S12" s="11"/>
    </row>
    <row r="13" spans="1:19" ht="29.25" customHeight="1" x14ac:dyDescent="0.25">
      <c r="A13" s="23">
        <v>4</v>
      </c>
      <c r="B13" s="24" t="s">
        <v>59</v>
      </c>
      <c r="C13" s="53" t="s">
        <v>60</v>
      </c>
      <c r="D13" s="32" t="s">
        <v>61</v>
      </c>
      <c r="E13" s="23" t="s">
        <v>8</v>
      </c>
      <c r="F13" s="23" t="s">
        <v>8</v>
      </c>
      <c r="G13" s="94">
        <v>1</v>
      </c>
      <c r="H13" s="102"/>
      <c r="I13" s="71"/>
      <c r="J13" s="26">
        <f t="shared" si="0"/>
        <v>0</v>
      </c>
      <c r="K13" s="103">
        <f t="shared" si="1"/>
        <v>0</v>
      </c>
      <c r="L13" s="112">
        <f t="shared" si="2"/>
        <v>0</v>
      </c>
      <c r="M13" s="27">
        <f t="shared" si="3"/>
        <v>0</v>
      </c>
      <c r="N13" s="103">
        <f t="shared" si="4"/>
        <v>0</v>
      </c>
      <c r="O13" s="117"/>
      <c r="P13" s="118"/>
      <c r="R13" s="10"/>
      <c r="S13" s="11"/>
    </row>
    <row r="14" spans="1:19" ht="25.5" x14ac:dyDescent="0.25">
      <c r="A14" s="23">
        <v>5</v>
      </c>
      <c r="B14" s="24" t="s">
        <v>62</v>
      </c>
      <c r="C14" s="53" t="s">
        <v>63</v>
      </c>
      <c r="D14" s="32" t="s">
        <v>64</v>
      </c>
      <c r="E14" s="23" t="s">
        <v>8</v>
      </c>
      <c r="F14" s="23" t="s">
        <v>8</v>
      </c>
      <c r="G14" s="94">
        <v>1</v>
      </c>
      <c r="H14" s="102"/>
      <c r="I14" s="71"/>
      <c r="J14" s="26">
        <f t="shared" si="0"/>
        <v>0</v>
      </c>
      <c r="K14" s="103">
        <f t="shared" si="1"/>
        <v>0</v>
      </c>
      <c r="L14" s="112">
        <f t="shared" si="2"/>
        <v>0</v>
      </c>
      <c r="M14" s="27">
        <f t="shared" si="3"/>
        <v>0</v>
      </c>
      <c r="N14" s="103">
        <f t="shared" si="4"/>
        <v>0</v>
      </c>
      <c r="O14" s="117"/>
      <c r="P14" s="118"/>
      <c r="R14" s="10"/>
      <c r="S14" s="11"/>
    </row>
    <row r="15" spans="1:19" x14ac:dyDescent="0.25">
      <c r="A15" s="23">
        <v>6</v>
      </c>
      <c r="B15" s="24" t="s">
        <v>65</v>
      </c>
      <c r="C15" s="53" t="s">
        <v>66</v>
      </c>
      <c r="D15" s="32" t="s">
        <v>67</v>
      </c>
      <c r="E15" s="23" t="s">
        <v>8</v>
      </c>
      <c r="F15" s="23" t="s">
        <v>8</v>
      </c>
      <c r="G15" s="94">
        <v>1</v>
      </c>
      <c r="H15" s="102"/>
      <c r="I15" s="71"/>
      <c r="J15" s="26">
        <f t="shared" si="0"/>
        <v>0</v>
      </c>
      <c r="K15" s="103">
        <f t="shared" si="1"/>
        <v>0</v>
      </c>
      <c r="L15" s="112">
        <f t="shared" si="2"/>
        <v>0</v>
      </c>
      <c r="M15" s="27">
        <f t="shared" si="3"/>
        <v>0</v>
      </c>
      <c r="N15" s="103">
        <f t="shared" si="4"/>
        <v>0</v>
      </c>
      <c r="O15" s="117"/>
      <c r="P15" s="118"/>
      <c r="R15" s="10"/>
      <c r="S15" s="11"/>
    </row>
    <row r="16" spans="1:19" ht="25.5" x14ac:dyDescent="0.25">
      <c r="A16" s="23">
        <v>7</v>
      </c>
      <c r="B16" s="24" t="s">
        <v>1250</v>
      </c>
      <c r="C16" s="28" t="s">
        <v>1237</v>
      </c>
      <c r="D16" s="24" t="s">
        <v>1238</v>
      </c>
      <c r="E16" s="23" t="s">
        <v>8</v>
      </c>
      <c r="F16" s="23" t="s">
        <v>8</v>
      </c>
      <c r="G16" s="93">
        <v>1</v>
      </c>
      <c r="H16" s="102"/>
      <c r="I16" s="71"/>
      <c r="J16" s="26">
        <f t="shared" si="0"/>
        <v>0</v>
      </c>
      <c r="K16" s="103">
        <f t="shared" si="1"/>
        <v>0</v>
      </c>
      <c r="L16" s="112">
        <f t="shared" si="2"/>
        <v>0</v>
      </c>
      <c r="M16" s="27">
        <f t="shared" si="3"/>
        <v>0</v>
      </c>
      <c r="N16" s="103">
        <f t="shared" si="4"/>
        <v>0</v>
      </c>
      <c r="O16" s="117"/>
      <c r="P16" s="118"/>
      <c r="R16" s="10"/>
      <c r="S16" s="11"/>
    </row>
    <row r="17" spans="1:19" x14ac:dyDescent="0.25">
      <c r="A17" s="23">
        <v>8</v>
      </c>
      <c r="B17" s="45" t="s">
        <v>1278</v>
      </c>
      <c r="C17" s="54" t="s">
        <v>1429</v>
      </c>
      <c r="D17" s="45" t="s">
        <v>1430</v>
      </c>
      <c r="E17" s="29" t="s">
        <v>8</v>
      </c>
      <c r="F17" s="29" t="s">
        <v>8</v>
      </c>
      <c r="G17" s="95">
        <v>1</v>
      </c>
      <c r="H17" s="102"/>
      <c r="I17" s="71"/>
      <c r="J17" s="26">
        <f t="shared" si="0"/>
        <v>0</v>
      </c>
      <c r="K17" s="103">
        <f t="shared" si="1"/>
        <v>0</v>
      </c>
      <c r="L17" s="112">
        <f t="shared" si="2"/>
        <v>0</v>
      </c>
      <c r="M17" s="27">
        <f t="shared" si="3"/>
        <v>0</v>
      </c>
      <c r="N17" s="103">
        <f t="shared" si="4"/>
        <v>0</v>
      </c>
      <c r="O17" s="117"/>
      <c r="P17" s="118"/>
      <c r="R17" s="10"/>
      <c r="S17" s="11"/>
    </row>
    <row r="18" spans="1:19" ht="38.25" x14ac:dyDescent="0.25">
      <c r="A18" s="23">
        <v>9</v>
      </c>
      <c r="B18" s="24" t="s">
        <v>68</v>
      </c>
      <c r="C18" s="53" t="s">
        <v>69</v>
      </c>
      <c r="D18" s="32" t="s">
        <v>70</v>
      </c>
      <c r="E18" s="23" t="s">
        <v>8</v>
      </c>
      <c r="F18" s="23" t="s">
        <v>8</v>
      </c>
      <c r="G18" s="94">
        <v>1</v>
      </c>
      <c r="H18" s="102"/>
      <c r="I18" s="71"/>
      <c r="J18" s="26">
        <f t="shared" si="0"/>
        <v>0</v>
      </c>
      <c r="K18" s="103">
        <f t="shared" si="1"/>
        <v>0</v>
      </c>
      <c r="L18" s="112">
        <f t="shared" si="2"/>
        <v>0</v>
      </c>
      <c r="M18" s="27">
        <f t="shared" si="3"/>
        <v>0</v>
      </c>
      <c r="N18" s="103">
        <f t="shared" si="4"/>
        <v>0</v>
      </c>
      <c r="O18" s="117"/>
      <c r="P18" s="118"/>
      <c r="R18" s="10"/>
      <c r="S18" s="11"/>
    </row>
    <row r="19" spans="1:19" s="6" customFormat="1" x14ac:dyDescent="0.25">
      <c r="A19" s="23">
        <v>10</v>
      </c>
      <c r="B19" s="45" t="s">
        <v>1291</v>
      </c>
      <c r="C19" s="54" t="s">
        <v>1454</v>
      </c>
      <c r="D19" s="45" t="s">
        <v>1453</v>
      </c>
      <c r="E19" s="29" t="s">
        <v>8</v>
      </c>
      <c r="F19" s="29" t="s">
        <v>8</v>
      </c>
      <c r="G19" s="96">
        <v>1</v>
      </c>
      <c r="H19" s="102"/>
      <c r="I19" s="71"/>
      <c r="J19" s="26">
        <f t="shared" si="0"/>
        <v>0</v>
      </c>
      <c r="K19" s="103">
        <f t="shared" si="1"/>
        <v>0</v>
      </c>
      <c r="L19" s="112">
        <f t="shared" si="2"/>
        <v>0</v>
      </c>
      <c r="M19" s="27">
        <f t="shared" si="3"/>
        <v>0</v>
      </c>
      <c r="N19" s="103">
        <f t="shared" si="4"/>
        <v>0</v>
      </c>
      <c r="O19" s="117"/>
      <c r="P19" s="118"/>
      <c r="R19" s="12"/>
      <c r="S19" s="11"/>
    </row>
    <row r="20" spans="1:19" x14ac:dyDescent="0.25">
      <c r="A20" s="23">
        <v>11</v>
      </c>
      <c r="B20" s="45" t="s">
        <v>1279</v>
      </c>
      <c r="C20" s="54" t="s">
        <v>1431</v>
      </c>
      <c r="D20" s="45" t="s">
        <v>1430</v>
      </c>
      <c r="E20" s="29" t="s">
        <v>8</v>
      </c>
      <c r="F20" s="29" t="s">
        <v>8</v>
      </c>
      <c r="G20" s="96">
        <v>1</v>
      </c>
      <c r="H20" s="102"/>
      <c r="I20" s="71"/>
      <c r="J20" s="26">
        <f t="shared" si="0"/>
        <v>0</v>
      </c>
      <c r="K20" s="103">
        <f t="shared" si="1"/>
        <v>0</v>
      </c>
      <c r="L20" s="112">
        <f t="shared" si="2"/>
        <v>0</v>
      </c>
      <c r="M20" s="27">
        <f t="shared" si="3"/>
        <v>0</v>
      </c>
      <c r="N20" s="103">
        <f t="shared" si="4"/>
        <v>0</v>
      </c>
      <c r="O20" s="117"/>
      <c r="P20" s="118"/>
      <c r="R20" s="10"/>
      <c r="S20" s="11"/>
    </row>
    <row r="21" spans="1:19" x14ac:dyDescent="0.25">
      <c r="A21" s="23">
        <v>12</v>
      </c>
      <c r="B21" s="45" t="s">
        <v>1275</v>
      </c>
      <c r="C21" s="31" t="s">
        <v>1423</v>
      </c>
      <c r="D21" s="55" t="s">
        <v>1424</v>
      </c>
      <c r="E21" s="29" t="s">
        <v>8</v>
      </c>
      <c r="F21" s="29" t="s">
        <v>8</v>
      </c>
      <c r="G21" s="96">
        <v>1</v>
      </c>
      <c r="H21" s="102"/>
      <c r="I21" s="71"/>
      <c r="J21" s="26">
        <f t="shared" si="0"/>
        <v>0</v>
      </c>
      <c r="K21" s="103">
        <f t="shared" si="1"/>
        <v>0</v>
      </c>
      <c r="L21" s="112">
        <f t="shared" si="2"/>
        <v>0</v>
      </c>
      <c r="M21" s="27">
        <f t="shared" si="3"/>
        <v>0</v>
      </c>
      <c r="N21" s="103">
        <f t="shared" si="4"/>
        <v>0</v>
      </c>
      <c r="O21" s="117"/>
      <c r="P21" s="118"/>
      <c r="R21" s="10"/>
      <c r="S21" s="11"/>
    </row>
    <row r="22" spans="1:19" x14ac:dyDescent="0.25">
      <c r="A22" s="23">
        <v>13</v>
      </c>
      <c r="B22" s="24" t="s">
        <v>71</v>
      </c>
      <c r="C22" s="53" t="s">
        <v>72</v>
      </c>
      <c r="D22" s="32" t="s">
        <v>73</v>
      </c>
      <c r="E22" s="23" t="s">
        <v>8</v>
      </c>
      <c r="F22" s="23" t="s">
        <v>8</v>
      </c>
      <c r="G22" s="94">
        <v>1</v>
      </c>
      <c r="H22" s="102"/>
      <c r="I22" s="71"/>
      <c r="J22" s="26">
        <f t="shared" si="0"/>
        <v>0</v>
      </c>
      <c r="K22" s="103">
        <f t="shared" si="1"/>
        <v>0</v>
      </c>
      <c r="L22" s="112">
        <f t="shared" si="2"/>
        <v>0</v>
      </c>
      <c r="M22" s="27">
        <f t="shared" si="3"/>
        <v>0</v>
      </c>
      <c r="N22" s="103">
        <f t="shared" si="4"/>
        <v>0</v>
      </c>
      <c r="O22" s="117"/>
      <c r="P22" s="118"/>
      <c r="R22" s="10"/>
      <c r="S22" s="11"/>
    </row>
    <row r="23" spans="1:19" x14ac:dyDescent="0.25">
      <c r="A23" s="23">
        <v>14</v>
      </c>
      <c r="B23" s="24" t="s">
        <v>74</v>
      </c>
      <c r="C23" s="53" t="s">
        <v>75</v>
      </c>
      <c r="D23" s="32" t="s">
        <v>76</v>
      </c>
      <c r="E23" s="23" t="s">
        <v>8</v>
      </c>
      <c r="F23" s="23" t="s">
        <v>8</v>
      </c>
      <c r="G23" s="94">
        <v>1</v>
      </c>
      <c r="H23" s="102"/>
      <c r="I23" s="71"/>
      <c r="J23" s="26">
        <f t="shared" si="0"/>
        <v>0</v>
      </c>
      <c r="K23" s="103">
        <f t="shared" si="1"/>
        <v>0</v>
      </c>
      <c r="L23" s="112">
        <f t="shared" si="2"/>
        <v>0</v>
      </c>
      <c r="M23" s="27">
        <f t="shared" si="3"/>
        <v>0</v>
      </c>
      <c r="N23" s="103">
        <f t="shared" si="4"/>
        <v>0</v>
      </c>
      <c r="O23" s="117"/>
      <c r="P23" s="118"/>
      <c r="R23" s="10"/>
      <c r="S23" s="11"/>
    </row>
    <row r="24" spans="1:19" x14ac:dyDescent="0.25">
      <c r="A24" s="23">
        <v>15</v>
      </c>
      <c r="B24" s="24" t="s">
        <v>77</v>
      </c>
      <c r="C24" s="53" t="s">
        <v>78</v>
      </c>
      <c r="D24" s="32" t="s">
        <v>79</v>
      </c>
      <c r="E24" s="23" t="s">
        <v>8</v>
      </c>
      <c r="F24" s="23" t="s">
        <v>8</v>
      </c>
      <c r="G24" s="94">
        <v>1</v>
      </c>
      <c r="H24" s="102"/>
      <c r="I24" s="71"/>
      <c r="J24" s="26">
        <f t="shared" si="0"/>
        <v>0</v>
      </c>
      <c r="K24" s="103">
        <f t="shared" si="1"/>
        <v>0</v>
      </c>
      <c r="L24" s="112">
        <f t="shared" si="2"/>
        <v>0</v>
      </c>
      <c r="M24" s="27">
        <f t="shared" si="3"/>
        <v>0</v>
      </c>
      <c r="N24" s="103">
        <f t="shared" si="4"/>
        <v>0</v>
      </c>
      <c r="O24" s="117"/>
      <c r="P24" s="118"/>
      <c r="R24" s="10"/>
      <c r="S24" s="11"/>
    </row>
    <row r="25" spans="1:19" s="6" customFormat="1" x14ac:dyDescent="0.25">
      <c r="A25" s="23">
        <v>16</v>
      </c>
      <c r="B25" s="24" t="s">
        <v>80</v>
      </c>
      <c r="C25" s="53" t="s">
        <v>81</v>
      </c>
      <c r="D25" s="32" t="s">
        <v>82</v>
      </c>
      <c r="E25" s="23" t="s">
        <v>8</v>
      </c>
      <c r="F25" s="23" t="s">
        <v>8</v>
      </c>
      <c r="G25" s="94">
        <v>1</v>
      </c>
      <c r="H25" s="102"/>
      <c r="I25" s="71"/>
      <c r="J25" s="26">
        <f t="shared" si="0"/>
        <v>0</v>
      </c>
      <c r="K25" s="103">
        <f t="shared" si="1"/>
        <v>0</v>
      </c>
      <c r="L25" s="112">
        <f t="shared" si="2"/>
        <v>0</v>
      </c>
      <c r="M25" s="27">
        <f t="shared" si="3"/>
        <v>0</v>
      </c>
      <c r="N25" s="103">
        <f t="shared" si="4"/>
        <v>0</v>
      </c>
      <c r="O25" s="117"/>
      <c r="P25" s="118"/>
      <c r="R25" s="12"/>
      <c r="S25" s="11"/>
    </row>
    <row r="26" spans="1:19" x14ac:dyDescent="0.25">
      <c r="A26" s="23">
        <v>17</v>
      </c>
      <c r="B26" s="24" t="s">
        <v>83</v>
      </c>
      <c r="C26" s="53" t="s">
        <v>84</v>
      </c>
      <c r="D26" s="32" t="s">
        <v>85</v>
      </c>
      <c r="E26" s="23" t="s">
        <v>8</v>
      </c>
      <c r="F26" s="23" t="s">
        <v>8</v>
      </c>
      <c r="G26" s="94">
        <v>1</v>
      </c>
      <c r="H26" s="102"/>
      <c r="I26" s="71"/>
      <c r="J26" s="26">
        <f t="shared" si="0"/>
        <v>0</v>
      </c>
      <c r="K26" s="103">
        <f t="shared" si="1"/>
        <v>0</v>
      </c>
      <c r="L26" s="112">
        <f t="shared" si="2"/>
        <v>0</v>
      </c>
      <c r="M26" s="27">
        <f t="shared" si="3"/>
        <v>0</v>
      </c>
      <c r="N26" s="103">
        <f t="shared" si="4"/>
        <v>0</v>
      </c>
      <c r="O26" s="117"/>
      <c r="P26" s="118"/>
      <c r="R26" s="10"/>
      <c r="S26" s="11"/>
    </row>
    <row r="27" spans="1:19" ht="25.5" x14ac:dyDescent="0.25">
      <c r="A27" s="23">
        <v>18</v>
      </c>
      <c r="B27" s="24" t="s">
        <v>86</v>
      </c>
      <c r="C27" s="53" t="s">
        <v>87</v>
      </c>
      <c r="D27" s="32" t="s">
        <v>88</v>
      </c>
      <c r="E27" s="23" t="s">
        <v>8</v>
      </c>
      <c r="F27" s="23" t="s">
        <v>8</v>
      </c>
      <c r="G27" s="94">
        <v>1</v>
      </c>
      <c r="H27" s="102"/>
      <c r="I27" s="71"/>
      <c r="J27" s="26">
        <f t="shared" si="0"/>
        <v>0</v>
      </c>
      <c r="K27" s="103">
        <f t="shared" si="1"/>
        <v>0</v>
      </c>
      <c r="L27" s="112">
        <f t="shared" si="2"/>
        <v>0</v>
      </c>
      <c r="M27" s="27">
        <f t="shared" si="3"/>
        <v>0</v>
      </c>
      <c r="N27" s="103">
        <f t="shared" si="4"/>
        <v>0</v>
      </c>
      <c r="O27" s="117"/>
      <c r="P27" s="118"/>
      <c r="R27" s="10"/>
      <c r="S27" s="11"/>
    </row>
    <row r="28" spans="1:19" x14ac:dyDescent="0.25">
      <c r="A28" s="23">
        <v>19</v>
      </c>
      <c r="B28" s="24" t="s">
        <v>89</v>
      </c>
      <c r="C28" s="53" t="s">
        <v>90</v>
      </c>
      <c r="D28" s="32" t="s">
        <v>91</v>
      </c>
      <c r="E28" s="23" t="s">
        <v>8</v>
      </c>
      <c r="F28" s="23" t="s">
        <v>8</v>
      </c>
      <c r="G28" s="94">
        <v>15</v>
      </c>
      <c r="H28" s="102"/>
      <c r="I28" s="71"/>
      <c r="J28" s="26">
        <f t="shared" si="0"/>
        <v>0</v>
      </c>
      <c r="K28" s="103">
        <f t="shared" si="1"/>
        <v>0</v>
      </c>
      <c r="L28" s="112">
        <f t="shared" si="2"/>
        <v>0</v>
      </c>
      <c r="M28" s="27">
        <f t="shared" si="3"/>
        <v>0</v>
      </c>
      <c r="N28" s="103">
        <f t="shared" si="4"/>
        <v>0</v>
      </c>
      <c r="O28" s="117"/>
      <c r="P28" s="118"/>
      <c r="R28" s="10"/>
      <c r="S28" s="11"/>
    </row>
    <row r="29" spans="1:19" x14ac:dyDescent="0.25">
      <c r="A29" s="23">
        <v>20</v>
      </c>
      <c r="B29" s="24" t="s">
        <v>92</v>
      </c>
      <c r="C29" s="53" t="s">
        <v>93</v>
      </c>
      <c r="D29" s="32" t="s">
        <v>94</v>
      </c>
      <c r="E29" s="23" t="s">
        <v>8</v>
      </c>
      <c r="F29" s="23" t="s">
        <v>8</v>
      </c>
      <c r="G29" s="94">
        <v>1</v>
      </c>
      <c r="H29" s="102"/>
      <c r="I29" s="71"/>
      <c r="J29" s="26">
        <f t="shared" si="0"/>
        <v>0</v>
      </c>
      <c r="K29" s="103">
        <f t="shared" si="1"/>
        <v>0</v>
      </c>
      <c r="L29" s="112">
        <f t="shared" si="2"/>
        <v>0</v>
      </c>
      <c r="M29" s="27">
        <f t="shared" si="3"/>
        <v>0</v>
      </c>
      <c r="N29" s="103">
        <f t="shared" si="4"/>
        <v>0</v>
      </c>
      <c r="O29" s="117"/>
      <c r="P29" s="118"/>
      <c r="R29" s="10"/>
      <c r="S29" s="11"/>
    </row>
    <row r="30" spans="1:19" ht="38.25" x14ac:dyDescent="0.25">
      <c r="A30" s="23">
        <v>21</v>
      </c>
      <c r="B30" s="24" t="s">
        <v>95</v>
      </c>
      <c r="C30" s="53" t="s">
        <v>96</v>
      </c>
      <c r="D30" s="32" t="s">
        <v>97</v>
      </c>
      <c r="E30" s="23" t="s">
        <v>8</v>
      </c>
      <c r="F30" s="23" t="s">
        <v>8</v>
      </c>
      <c r="G30" s="93">
        <v>1</v>
      </c>
      <c r="H30" s="102"/>
      <c r="I30" s="71"/>
      <c r="J30" s="26">
        <f t="shared" si="0"/>
        <v>0</v>
      </c>
      <c r="K30" s="103">
        <f t="shared" si="1"/>
        <v>0</v>
      </c>
      <c r="L30" s="112">
        <f t="shared" si="2"/>
        <v>0</v>
      </c>
      <c r="M30" s="27">
        <f t="shared" si="3"/>
        <v>0</v>
      </c>
      <c r="N30" s="103">
        <f t="shared" si="4"/>
        <v>0</v>
      </c>
      <c r="O30" s="117"/>
      <c r="P30" s="118"/>
      <c r="R30" s="10"/>
      <c r="S30" s="11"/>
    </row>
    <row r="31" spans="1:19" x14ac:dyDescent="0.25">
      <c r="A31" s="23">
        <v>22</v>
      </c>
      <c r="B31" s="24" t="s">
        <v>98</v>
      </c>
      <c r="C31" s="35" t="s">
        <v>99</v>
      </c>
      <c r="D31" s="32" t="s">
        <v>100</v>
      </c>
      <c r="E31" s="23" t="s">
        <v>8</v>
      </c>
      <c r="F31" s="23" t="s">
        <v>8</v>
      </c>
      <c r="G31" s="93">
        <v>10</v>
      </c>
      <c r="H31" s="102"/>
      <c r="I31" s="71"/>
      <c r="J31" s="26">
        <f t="shared" si="0"/>
        <v>0</v>
      </c>
      <c r="K31" s="103">
        <f t="shared" si="1"/>
        <v>0</v>
      </c>
      <c r="L31" s="112">
        <f t="shared" si="2"/>
        <v>0</v>
      </c>
      <c r="M31" s="27">
        <f t="shared" si="3"/>
        <v>0</v>
      </c>
      <c r="N31" s="103">
        <f t="shared" si="4"/>
        <v>0</v>
      </c>
      <c r="O31" s="117"/>
      <c r="P31" s="118"/>
      <c r="R31" s="10"/>
      <c r="S31" s="11"/>
    </row>
    <row r="32" spans="1:19" ht="25.5" x14ac:dyDescent="0.25">
      <c r="A32" s="23">
        <v>23</v>
      </c>
      <c r="B32" s="24" t="s">
        <v>1095</v>
      </c>
      <c r="C32" s="25" t="s">
        <v>1096</v>
      </c>
      <c r="D32" s="24" t="s">
        <v>1097</v>
      </c>
      <c r="E32" s="23" t="s">
        <v>8</v>
      </c>
      <c r="F32" s="23" t="s">
        <v>8</v>
      </c>
      <c r="G32" s="93">
        <v>1</v>
      </c>
      <c r="H32" s="102"/>
      <c r="I32" s="71"/>
      <c r="J32" s="26">
        <f t="shared" si="0"/>
        <v>0</v>
      </c>
      <c r="K32" s="103">
        <f t="shared" si="1"/>
        <v>0</v>
      </c>
      <c r="L32" s="112">
        <f t="shared" si="2"/>
        <v>0</v>
      </c>
      <c r="M32" s="27">
        <f t="shared" si="3"/>
        <v>0</v>
      </c>
      <c r="N32" s="103">
        <f t="shared" si="4"/>
        <v>0</v>
      </c>
      <c r="O32" s="117"/>
      <c r="P32" s="118"/>
      <c r="R32" s="10"/>
      <c r="S32" s="11"/>
    </row>
    <row r="33" spans="1:19" x14ac:dyDescent="0.25">
      <c r="A33" s="23">
        <v>24</v>
      </c>
      <c r="B33" s="24" t="s">
        <v>101</v>
      </c>
      <c r="C33" s="53" t="s">
        <v>102</v>
      </c>
      <c r="D33" s="32" t="s">
        <v>103</v>
      </c>
      <c r="E33" s="23" t="s">
        <v>8</v>
      </c>
      <c r="F33" s="23" t="s">
        <v>8</v>
      </c>
      <c r="G33" s="94">
        <v>2</v>
      </c>
      <c r="H33" s="102"/>
      <c r="I33" s="71"/>
      <c r="J33" s="26">
        <f t="shared" si="0"/>
        <v>0</v>
      </c>
      <c r="K33" s="103">
        <f t="shared" si="1"/>
        <v>0</v>
      </c>
      <c r="L33" s="112">
        <f t="shared" si="2"/>
        <v>0</v>
      </c>
      <c r="M33" s="27">
        <f t="shared" si="3"/>
        <v>0</v>
      </c>
      <c r="N33" s="103">
        <f t="shared" si="4"/>
        <v>0</v>
      </c>
      <c r="O33" s="117"/>
      <c r="P33" s="118"/>
      <c r="R33" s="10"/>
      <c r="S33" s="11"/>
    </row>
    <row r="34" spans="1:19" x14ac:dyDescent="0.25">
      <c r="A34" s="23">
        <v>25</v>
      </c>
      <c r="B34" s="24" t="s">
        <v>104</v>
      </c>
      <c r="C34" s="53" t="s">
        <v>105</v>
      </c>
      <c r="D34" s="32" t="s">
        <v>106</v>
      </c>
      <c r="E34" s="23" t="s">
        <v>8</v>
      </c>
      <c r="F34" s="23" t="s">
        <v>8</v>
      </c>
      <c r="G34" s="94">
        <v>1</v>
      </c>
      <c r="H34" s="102"/>
      <c r="I34" s="71"/>
      <c r="J34" s="26">
        <f t="shared" si="0"/>
        <v>0</v>
      </c>
      <c r="K34" s="103">
        <f t="shared" si="1"/>
        <v>0</v>
      </c>
      <c r="L34" s="112">
        <f t="shared" si="2"/>
        <v>0</v>
      </c>
      <c r="M34" s="27">
        <f t="shared" si="3"/>
        <v>0</v>
      </c>
      <c r="N34" s="103">
        <f t="shared" si="4"/>
        <v>0</v>
      </c>
      <c r="O34" s="117"/>
      <c r="P34" s="118"/>
      <c r="R34" s="10"/>
      <c r="S34" s="11"/>
    </row>
    <row r="35" spans="1:19" ht="25.5" x14ac:dyDescent="0.25">
      <c r="A35" s="23">
        <v>26</v>
      </c>
      <c r="B35" s="24" t="s">
        <v>107</v>
      </c>
      <c r="C35" s="53" t="s">
        <v>108</v>
      </c>
      <c r="D35" s="32" t="s">
        <v>109</v>
      </c>
      <c r="E35" s="23" t="s">
        <v>8</v>
      </c>
      <c r="F35" s="23" t="s">
        <v>8</v>
      </c>
      <c r="G35" s="93">
        <v>1</v>
      </c>
      <c r="H35" s="102"/>
      <c r="I35" s="71"/>
      <c r="J35" s="26">
        <f t="shared" si="0"/>
        <v>0</v>
      </c>
      <c r="K35" s="103">
        <f t="shared" si="1"/>
        <v>0</v>
      </c>
      <c r="L35" s="112">
        <f t="shared" si="2"/>
        <v>0</v>
      </c>
      <c r="M35" s="27">
        <f t="shared" si="3"/>
        <v>0</v>
      </c>
      <c r="N35" s="103">
        <f t="shared" si="4"/>
        <v>0</v>
      </c>
      <c r="O35" s="117"/>
      <c r="P35" s="118"/>
      <c r="R35" s="10"/>
      <c r="S35" s="11"/>
    </row>
    <row r="36" spans="1:19" x14ac:dyDescent="0.25">
      <c r="A36" s="23">
        <v>27</v>
      </c>
      <c r="B36" s="24" t="s">
        <v>110</v>
      </c>
      <c r="C36" s="53" t="s">
        <v>111</v>
      </c>
      <c r="D36" s="32" t="s">
        <v>112</v>
      </c>
      <c r="E36" s="23" t="s">
        <v>8</v>
      </c>
      <c r="F36" s="23" t="s">
        <v>8</v>
      </c>
      <c r="G36" s="94">
        <v>1</v>
      </c>
      <c r="H36" s="102"/>
      <c r="I36" s="71"/>
      <c r="J36" s="26">
        <f t="shared" si="0"/>
        <v>0</v>
      </c>
      <c r="K36" s="103">
        <f t="shared" si="1"/>
        <v>0</v>
      </c>
      <c r="L36" s="112">
        <f t="shared" si="2"/>
        <v>0</v>
      </c>
      <c r="M36" s="27">
        <f t="shared" si="3"/>
        <v>0</v>
      </c>
      <c r="N36" s="103">
        <f t="shared" si="4"/>
        <v>0</v>
      </c>
      <c r="O36" s="117"/>
      <c r="P36" s="118"/>
      <c r="R36" s="10"/>
      <c r="S36" s="11"/>
    </row>
    <row r="37" spans="1:19" x14ac:dyDescent="0.25">
      <c r="A37" s="23">
        <v>28</v>
      </c>
      <c r="B37" s="24" t="s">
        <v>113</v>
      </c>
      <c r="C37" s="53" t="s">
        <v>114</v>
      </c>
      <c r="D37" s="32" t="s">
        <v>115</v>
      </c>
      <c r="E37" s="23" t="s">
        <v>8</v>
      </c>
      <c r="F37" s="23" t="s">
        <v>8</v>
      </c>
      <c r="G37" s="94">
        <v>1</v>
      </c>
      <c r="H37" s="102"/>
      <c r="I37" s="71"/>
      <c r="J37" s="26">
        <f t="shared" si="0"/>
        <v>0</v>
      </c>
      <c r="K37" s="103">
        <f t="shared" si="1"/>
        <v>0</v>
      </c>
      <c r="L37" s="112">
        <f t="shared" si="2"/>
        <v>0</v>
      </c>
      <c r="M37" s="27">
        <f t="shared" si="3"/>
        <v>0</v>
      </c>
      <c r="N37" s="103">
        <f t="shared" si="4"/>
        <v>0</v>
      </c>
      <c r="O37" s="117"/>
      <c r="P37" s="118"/>
      <c r="R37" s="10"/>
      <c r="S37" s="11"/>
    </row>
    <row r="38" spans="1:19" x14ac:dyDescent="0.25">
      <c r="A38" s="23">
        <v>29</v>
      </c>
      <c r="B38" s="24" t="s">
        <v>116</v>
      </c>
      <c r="C38" s="53" t="s">
        <v>117</v>
      </c>
      <c r="D38" s="32" t="s">
        <v>118</v>
      </c>
      <c r="E38" s="23" t="s">
        <v>8</v>
      </c>
      <c r="F38" s="23" t="s">
        <v>8</v>
      </c>
      <c r="G38" s="94">
        <v>1</v>
      </c>
      <c r="H38" s="102"/>
      <c r="I38" s="71"/>
      <c r="J38" s="26">
        <f t="shared" si="0"/>
        <v>0</v>
      </c>
      <c r="K38" s="103">
        <f t="shared" si="1"/>
        <v>0</v>
      </c>
      <c r="L38" s="112">
        <f t="shared" si="2"/>
        <v>0</v>
      </c>
      <c r="M38" s="27">
        <f t="shared" si="3"/>
        <v>0</v>
      </c>
      <c r="N38" s="103">
        <f t="shared" si="4"/>
        <v>0</v>
      </c>
      <c r="O38" s="117"/>
      <c r="P38" s="118"/>
      <c r="R38" s="10"/>
      <c r="S38" s="11"/>
    </row>
    <row r="39" spans="1:19" x14ac:dyDescent="0.25">
      <c r="A39" s="23">
        <v>30</v>
      </c>
      <c r="B39" s="24" t="s">
        <v>119</v>
      </c>
      <c r="C39" s="53" t="s">
        <v>120</v>
      </c>
      <c r="D39" s="32" t="s">
        <v>121</v>
      </c>
      <c r="E39" s="23" t="s">
        <v>8</v>
      </c>
      <c r="F39" s="23" t="s">
        <v>8</v>
      </c>
      <c r="G39" s="94">
        <v>1</v>
      </c>
      <c r="H39" s="102"/>
      <c r="I39" s="71"/>
      <c r="J39" s="26">
        <f t="shared" si="0"/>
        <v>0</v>
      </c>
      <c r="K39" s="103">
        <f t="shared" si="1"/>
        <v>0</v>
      </c>
      <c r="L39" s="112">
        <f t="shared" si="2"/>
        <v>0</v>
      </c>
      <c r="M39" s="27">
        <f t="shared" si="3"/>
        <v>0</v>
      </c>
      <c r="N39" s="103">
        <f t="shared" si="4"/>
        <v>0</v>
      </c>
      <c r="O39" s="117"/>
      <c r="P39" s="118"/>
      <c r="R39" s="10"/>
      <c r="S39" s="11"/>
    </row>
    <row r="40" spans="1:19" x14ac:dyDescent="0.25">
      <c r="A40" s="23">
        <v>31</v>
      </c>
      <c r="B40" s="32" t="s">
        <v>122</v>
      </c>
      <c r="C40" s="53" t="s">
        <v>123</v>
      </c>
      <c r="D40" s="32" t="s">
        <v>124</v>
      </c>
      <c r="E40" s="23" t="s">
        <v>8</v>
      </c>
      <c r="F40" s="23" t="s">
        <v>8</v>
      </c>
      <c r="G40" s="94">
        <v>1</v>
      </c>
      <c r="H40" s="102"/>
      <c r="I40" s="71"/>
      <c r="J40" s="26">
        <f t="shared" si="0"/>
        <v>0</v>
      </c>
      <c r="K40" s="103">
        <f t="shared" si="1"/>
        <v>0</v>
      </c>
      <c r="L40" s="112">
        <f t="shared" si="2"/>
        <v>0</v>
      </c>
      <c r="M40" s="27">
        <f t="shared" si="3"/>
        <v>0</v>
      </c>
      <c r="N40" s="103">
        <f t="shared" si="4"/>
        <v>0</v>
      </c>
      <c r="O40" s="117"/>
      <c r="P40" s="118"/>
      <c r="R40" s="10"/>
      <c r="S40" s="11"/>
    </row>
    <row r="41" spans="1:19" x14ac:dyDescent="0.25">
      <c r="A41" s="23">
        <v>32</v>
      </c>
      <c r="B41" s="32" t="s">
        <v>125</v>
      </c>
      <c r="C41" s="53" t="s">
        <v>126</v>
      </c>
      <c r="D41" s="32" t="s">
        <v>127</v>
      </c>
      <c r="E41" s="23" t="s">
        <v>8</v>
      </c>
      <c r="F41" s="23" t="s">
        <v>8</v>
      </c>
      <c r="G41" s="94">
        <v>1</v>
      </c>
      <c r="H41" s="102"/>
      <c r="I41" s="71"/>
      <c r="J41" s="26">
        <f t="shared" si="0"/>
        <v>0</v>
      </c>
      <c r="K41" s="103">
        <f t="shared" si="1"/>
        <v>0</v>
      </c>
      <c r="L41" s="112">
        <f t="shared" si="2"/>
        <v>0</v>
      </c>
      <c r="M41" s="27">
        <f t="shared" si="3"/>
        <v>0</v>
      </c>
      <c r="N41" s="103">
        <f t="shared" si="4"/>
        <v>0</v>
      </c>
      <c r="O41" s="117"/>
      <c r="P41" s="118"/>
      <c r="R41" s="10"/>
      <c r="S41" s="11"/>
    </row>
    <row r="42" spans="1:19" x14ac:dyDescent="0.25">
      <c r="A42" s="23">
        <v>33</v>
      </c>
      <c r="B42" s="32" t="s">
        <v>128</v>
      </c>
      <c r="C42" s="53" t="s">
        <v>129</v>
      </c>
      <c r="D42" s="32" t="s">
        <v>130</v>
      </c>
      <c r="E42" s="23" t="s">
        <v>8</v>
      </c>
      <c r="F42" s="23" t="s">
        <v>8</v>
      </c>
      <c r="G42" s="94">
        <v>1</v>
      </c>
      <c r="H42" s="102"/>
      <c r="I42" s="71"/>
      <c r="J42" s="26">
        <f t="shared" si="0"/>
        <v>0</v>
      </c>
      <c r="K42" s="103">
        <f t="shared" si="1"/>
        <v>0</v>
      </c>
      <c r="L42" s="112">
        <f t="shared" si="2"/>
        <v>0</v>
      </c>
      <c r="M42" s="27">
        <f t="shared" si="3"/>
        <v>0</v>
      </c>
      <c r="N42" s="103">
        <f t="shared" si="4"/>
        <v>0</v>
      </c>
      <c r="O42" s="117"/>
      <c r="P42" s="118"/>
      <c r="R42" s="10"/>
      <c r="S42" s="11"/>
    </row>
    <row r="43" spans="1:19" x14ac:dyDescent="0.25">
      <c r="A43" s="23">
        <v>34</v>
      </c>
      <c r="B43" s="32" t="s">
        <v>131</v>
      </c>
      <c r="C43" s="53" t="s">
        <v>132</v>
      </c>
      <c r="D43" s="32" t="s">
        <v>133</v>
      </c>
      <c r="E43" s="23" t="s">
        <v>8</v>
      </c>
      <c r="F43" s="23" t="s">
        <v>8</v>
      </c>
      <c r="G43" s="94">
        <v>1</v>
      </c>
      <c r="H43" s="104"/>
      <c r="I43" s="71"/>
      <c r="J43" s="26">
        <f t="shared" si="0"/>
        <v>0</v>
      </c>
      <c r="K43" s="103">
        <f t="shared" si="1"/>
        <v>0</v>
      </c>
      <c r="L43" s="112">
        <f t="shared" si="2"/>
        <v>0</v>
      </c>
      <c r="M43" s="27">
        <f t="shared" si="3"/>
        <v>0</v>
      </c>
      <c r="N43" s="103">
        <f t="shared" si="4"/>
        <v>0</v>
      </c>
      <c r="O43" s="117"/>
      <c r="P43" s="118"/>
      <c r="R43" s="10"/>
      <c r="S43" s="11"/>
    </row>
    <row r="44" spans="1:19" x14ac:dyDescent="0.25">
      <c r="A44" s="23">
        <v>35</v>
      </c>
      <c r="B44" s="32" t="s">
        <v>131</v>
      </c>
      <c r="C44" s="53" t="s">
        <v>132</v>
      </c>
      <c r="D44" s="32" t="s">
        <v>134</v>
      </c>
      <c r="E44" s="23" t="s">
        <v>8</v>
      </c>
      <c r="F44" s="23" t="s">
        <v>8</v>
      </c>
      <c r="G44" s="94">
        <v>12</v>
      </c>
      <c r="H44" s="102"/>
      <c r="I44" s="71"/>
      <c r="J44" s="26">
        <f t="shared" si="0"/>
        <v>0</v>
      </c>
      <c r="K44" s="103">
        <f t="shared" si="1"/>
        <v>0</v>
      </c>
      <c r="L44" s="112">
        <f t="shared" si="2"/>
        <v>0</v>
      </c>
      <c r="M44" s="27">
        <f t="shared" si="3"/>
        <v>0</v>
      </c>
      <c r="N44" s="103">
        <f t="shared" si="4"/>
        <v>0</v>
      </c>
      <c r="O44" s="117"/>
      <c r="P44" s="118"/>
      <c r="R44" s="10"/>
      <c r="S44" s="11"/>
    </row>
    <row r="45" spans="1:19" x14ac:dyDescent="0.25">
      <c r="A45" s="23">
        <v>36</v>
      </c>
      <c r="B45" s="32" t="s">
        <v>135</v>
      </c>
      <c r="C45" s="53" t="s">
        <v>136</v>
      </c>
      <c r="D45" s="32" t="s">
        <v>137</v>
      </c>
      <c r="E45" s="23" t="s">
        <v>8</v>
      </c>
      <c r="F45" s="23" t="s">
        <v>8</v>
      </c>
      <c r="G45" s="94">
        <v>1</v>
      </c>
      <c r="H45" s="102"/>
      <c r="I45" s="71"/>
      <c r="J45" s="26">
        <f t="shared" si="0"/>
        <v>0</v>
      </c>
      <c r="K45" s="103">
        <f t="shared" si="1"/>
        <v>0</v>
      </c>
      <c r="L45" s="112">
        <f t="shared" si="2"/>
        <v>0</v>
      </c>
      <c r="M45" s="27">
        <f t="shared" si="3"/>
        <v>0</v>
      </c>
      <c r="N45" s="103">
        <f t="shared" si="4"/>
        <v>0</v>
      </c>
      <c r="O45" s="117"/>
      <c r="P45" s="118"/>
      <c r="R45" s="10"/>
      <c r="S45" s="11"/>
    </row>
    <row r="46" spans="1:19" ht="25.5" x14ac:dyDescent="0.25">
      <c r="A46" s="23">
        <v>37</v>
      </c>
      <c r="B46" s="24" t="s">
        <v>1151</v>
      </c>
      <c r="C46" s="25" t="s">
        <v>1152</v>
      </c>
      <c r="D46" s="24" t="s">
        <v>1153</v>
      </c>
      <c r="E46" s="23" t="s">
        <v>8</v>
      </c>
      <c r="F46" s="23" t="s">
        <v>8</v>
      </c>
      <c r="G46" s="93">
        <v>1</v>
      </c>
      <c r="H46" s="102"/>
      <c r="I46" s="71"/>
      <c r="J46" s="26">
        <f t="shared" si="0"/>
        <v>0</v>
      </c>
      <c r="K46" s="103">
        <f t="shared" si="1"/>
        <v>0</v>
      </c>
      <c r="L46" s="112">
        <f t="shared" si="2"/>
        <v>0</v>
      </c>
      <c r="M46" s="27">
        <f t="shared" si="3"/>
        <v>0</v>
      </c>
      <c r="N46" s="103">
        <f t="shared" si="4"/>
        <v>0</v>
      </c>
      <c r="O46" s="117"/>
      <c r="P46" s="118"/>
      <c r="R46" s="10"/>
      <c r="S46" s="11"/>
    </row>
    <row r="47" spans="1:19" x14ac:dyDescent="0.25">
      <c r="A47" s="23">
        <v>38</v>
      </c>
      <c r="B47" s="32" t="s">
        <v>138</v>
      </c>
      <c r="C47" s="53" t="s">
        <v>139</v>
      </c>
      <c r="D47" s="32" t="s">
        <v>140</v>
      </c>
      <c r="E47" s="23" t="s">
        <v>8</v>
      </c>
      <c r="F47" s="23" t="s">
        <v>8</v>
      </c>
      <c r="G47" s="94">
        <v>1</v>
      </c>
      <c r="H47" s="102"/>
      <c r="I47" s="71"/>
      <c r="J47" s="26">
        <f t="shared" si="0"/>
        <v>0</v>
      </c>
      <c r="K47" s="103">
        <f t="shared" si="1"/>
        <v>0</v>
      </c>
      <c r="L47" s="112">
        <f t="shared" si="2"/>
        <v>0</v>
      </c>
      <c r="M47" s="27">
        <f t="shared" si="3"/>
        <v>0</v>
      </c>
      <c r="N47" s="103">
        <f t="shared" si="4"/>
        <v>0</v>
      </c>
      <c r="O47" s="117"/>
      <c r="P47" s="118"/>
      <c r="R47" s="10"/>
      <c r="S47" s="11"/>
    </row>
    <row r="48" spans="1:19" x14ac:dyDescent="0.25">
      <c r="A48" s="23">
        <v>39</v>
      </c>
      <c r="B48" s="24" t="s">
        <v>141</v>
      </c>
      <c r="C48" s="56" t="s">
        <v>142</v>
      </c>
      <c r="D48" s="24" t="s">
        <v>143</v>
      </c>
      <c r="E48" s="25" t="s">
        <v>8</v>
      </c>
      <c r="F48" s="25" t="s">
        <v>8</v>
      </c>
      <c r="G48" s="93">
        <v>2</v>
      </c>
      <c r="H48" s="102"/>
      <c r="I48" s="71"/>
      <c r="J48" s="26">
        <f t="shared" si="0"/>
        <v>0</v>
      </c>
      <c r="K48" s="103">
        <f t="shared" si="1"/>
        <v>0</v>
      </c>
      <c r="L48" s="112">
        <f t="shared" si="2"/>
        <v>0</v>
      </c>
      <c r="M48" s="27">
        <f t="shared" si="3"/>
        <v>0</v>
      </c>
      <c r="N48" s="103">
        <f t="shared" si="4"/>
        <v>0</v>
      </c>
      <c r="O48" s="117"/>
      <c r="P48" s="118"/>
      <c r="R48" s="10"/>
      <c r="S48" s="11"/>
    </row>
    <row r="49" spans="1:19" x14ac:dyDescent="0.25">
      <c r="A49" s="23">
        <v>40</v>
      </c>
      <c r="B49" s="32" t="s">
        <v>144</v>
      </c>
      <c r="C49" s="53" t="s">
        <v>145</v>
      </c>
      <c r="D49" s="32" t="s">
        <v>146</v>
      </c>
      <c r="E49" s="23" t="s">
        <v>8</v>
      </c>
      <c r="F49" s="23" t="s">
        <v>8</v>
      </c>
      <c r="G49" s="94">
        <v>1</v>
      </c>
      <c r="H49" s="102"/>
      <c r="I49" s="71"/>
      <c r="J49" s="26">
        <f t="shared" si="0"/>
        <v>0</v>
      </c>
      <c r="K49" s="103">
        <f t="shared" si="1"/>
        <v>0</v>
      </c>
      <c r="L49" s="112">
        <f t="shared" si="2"/>
        <v>0</v>
      </c>
      <c r="M49" s="27">
        <f t="shared" si="3"/>
        <v>0</v>
      </c>
      <c r="N49" s="103">
        <f t="shared" si="4"/>
        <v>0</v>
      </c>
      <c r="O49" s="117"/>
      <c r="P49" s="118"/>
      <c r="R49" s="10"/>
      <c r="S49" s="11"/>
    </row>
    <row r="50" spans="1:19" x14ac:dyDescent="0.25">
      <c r="A50" s="23">
        <v>41</v>
      </c>
      <c r="B50" s="32" t="s">
        <v>147</v>
      </c>
      <c r="C50" s="53" t="s">
        <v>148</v>
      </c>
      <c r="D50" s="32" t="s">
        <v>149</v>
      </c>
      <c r="E50" s="23" t="s">
        <v>8</v>
      </c>
      <c r="F50" s="23" t="s">
        <v>8</v>
      </c>
      <c r="G50" s="94">
        <v>1</v>
      </c>
      <c r="H50" s="102"/>
      <c r="I50" s="71"/>
      <c r="J50" s="26">
        <f t="shared" si="0"/>
        <v>0</v>
      </c>
      <c r="K50" s="103">
        <f t="shared" si="1"/>
        <v>0</v>
      </c>
      <c r="L50" s="112">
        <f t="shared" si="2"/>
        <v>0</v>
      </c>
      <c r="M50" s="27">
        <f t="shared" si="3"/>
        <v>0</v>
      </c>
      <c r="N50" s="103">
        <f t="shared" si="4"/>
        <v>0</v>
      </c>
      <c r="O50" s="117"/>
      <c r="P50" s="118"/>
      <c r="R50" s="10"/>
      <c r="S50" s="11"/>
    </row>
    <row r="51" spans="1:19" x14ac:dyDescent="0.25">
      <c r="A51" s="23">
        <v>42</v>
      </c>
      <c r="B51" s="32" t="s">
        <v>150</v>
      </c>
      <c r="C51" s="53" t="s">
        <v>151</v>
      </c>
      <c r="D51" s="32" t="s">
        <v>152</v>
      </c>
      <c r="E51" s="23" t="s">
        <v>8</v>
      </c>
      <c r="F51" s="23" t="s">
        <v>8</v>
      </c>
      <c r="G51" s="94">
        <v>1</v>
      </c>
      <c r="H51" s="104"/>
      <c r="I51" s="71"/>
      <c r="J51" s="26">
        <f t="shared" si="0"/>
        <v>0</v>
      </c>
      <c r="K51" s="103">
        <f t="shared" si="1"/>
        <v>0</v>
      </c>
      <c r="L51" s="112">
        <f t="shared" si="2"/>
        <v>0</v>
      </c>
      <c r="M51" s="27">
        <f t="shared" si="3"/>
        <v>0</v>
      </c>
      <c r="N51" s="103">
        <f t="shared" si="4"/>
        <v>0</v>
      </c>
      <c r="O51" s="117"/>
      <c r="P51" s="118"/>
      <c r="R51" s="10"/>
      <c r="S51" s="11"/>
    </row>
    <row r="52" spans="1:19" ht="25.5" x14ac:dyDescent="0.25">
      <c r="A52" s="23">
        <v>43</v>
      </c>
      <c r="B52" s="32" t="s">
        <v>1513</v>
      </c>
      <c r="C52" s="53" t="s">
        <v>153</v>
      </c>
      <c r="D52" s="32" t="s">
        <v>154</v>
      </c>
      <c r="E52" s="23" t="s">
        <v>8</v>
      </c>
      <c r="F52" s="23" t="s">
        <v>8</v>
      </c>
      <c r="G52" s="94">
        <v>2</v>
      </c>
      <c r="H52" s="104"/>
      <c r="I52" s="71"/>
      <c r="J52" s="26">
        <f t="shared" si="0"/>
        <v>0</v>
      </c>
      <c r="K52" s="103">
        <f t="shared" si="1"/>
        <v>0</v>
      </c>
      <c r="L52" s="112">
        <f t="shared" si="2"/>
        <v>0</v>
      </c>
      <c r="M52" s="27">
        <f t="shared" si="3"/>
        <v>0</v>
      </c>
      <c r="N52" s="103">
        <f t="shared" si="4"/>
        <v>0</v>
      </c>
      <c r="O52" s="117"/>
      <c r="P52" s="118"/>
      <c r="R52" s="10"/>
      <c r="S52" s="11"/>
    </row>
    <row r="53" spans="1:19" x14ac:dyDescent="0.25">
      <c r="A53" s="23">
        <v>44</v>
      </c>
      <c r="B53" s="32" t="s">
        <v>155</v>
      </c>
      <c r="C53" s="53" t="s">
        <v>156</v>
      </c>
      <c r="D53" s="32" t="s">
        <v>157</v>
      </c>
      <c r="E53" s="23" t="s">
        <v>8</v>
      </c>
      <c r="F53" s="23" t="s">
        <v>8</v>
      </c>
      <c r="G53" s="94">
        <v>1</v>
      </c>
      <c r="H53" s="102"/>
      <c r="I53" s="71"/>
      <c r="J53" s="26">
        <f t="shared" si="0"/>
        <v>0</v>
      </c>
      <c r="K53" s="103">
        <f t="shared" si="1"/>
        <v>0</v>
      </c>
      <c r="L53" s="112">
        <f t="shared" si="2"/>
        <v>0</v>
      </c>
      <c r="M53" s="27">
        <f t="shared" si="3"/>
        <v>0</v>
      </c>
      <c r="N53" s="103">
        <f t="shared" si="4"/>
        <v>0</v>
      </c>
      <c r="O53" s="117"/>
      <c r="P53" s="118"/>
      <c r="R53" s="10"/>
      <c r="S53" s="11"/>
    </row>
    <row r="54" spans="1:19" ht="25.5" x14ac:dyDescent="0.25">
      <c r="A54" s="23">
        <v>45</v>
      </c>
      <c r="B54" s="32" t="s">
        <v>1514</v>
      </c>
      <c r="C54" s="53" t="s">
        <v>158</v>
      </c>
      <c r="D54" s="32" t="s">
        <v>1515</v>
      </c>
      <c r="E54" s="23" t="s">
        <v>8</v>
      </c>
      <c r="F54" s="23" t="s">
        <v>8</v>
      </c>
      <c r="G54" s="94">
        <v>1</v>
      </c>
      <c r="H54" s="102"/>
      <c r="I54" s="71"/>
      <c r="J54" s="26">
        <f t="shared" si="0"/>
        <v>0</v>
      </c>
      <c r="K54" s="103">
        <f t="shared" si="1"/>
        <v>0</v>
      </c>
      <c r="L54" s="112">
        <f t="shared" si="2"/>
        <v>0</v>
      </c>
      <c r="M54" s="27">
        <f t="shared" si="3"/>
        <v>0</v>
      </c>
      <c r="N54" s="103">
        <f t="shared" si="4"/>
        <v>0</v>
      </c>
      <c r="O54" s="117"/>
      <c r="P54" s="118"/>
      <c r="R54" s="10"/>
      <c r="S54" s="11"/>
    </row>
    <row r="55" spans="1:19" ht="25.5" x14ac:dyDescent="0.25">
      <c r="A55" s="23">
        <v>46</v>
      </c>
      <c r="B55" s="24" t="s">
        <v>159</v>
      </c>
      <c r="C55" s="35" t="s">
        <v>160</v>
      </c>
      <c r="D55" s="32" t="s">
        <v>161</v>
      </c>
      <c r="E55" s="23" t="s">
        <v>8</v>
      </c>
      <c r="F55" s="23" t="s">
        <v>8</v>
      </c>
      <c r="G55" s="93">
        <v>1</v>
      </c>
      <c r="H55" s="102"/>
      <c r="I55" s="71"/>
      <c r="J55" s="26">
        <f t="shared" si="0"/>
        <v>0</v>
      </c>
      <c r="K55" s="103">
        <f t="shared" si="1"/>
        <v>0</v>
      </c>
      <c r="L55" s="112">
        <f t="shared" si="2"/>
        <v>0</v>
      </c>
      <c r="M55" s="27">
        <f t="shared" si="3"/>
        <v>0</v>
      </c>
      <c r="N55" s="103">
        <f t="shared" si="4"/>
        <v>0</v>
      </c>
      <c r="O55" s="117"/>
      <c r="P55" s="118"/>
      <c r="R55" s="10"/>
      <c r="S55" s="11"/>
    </row>
    <row r="56" spans="1:19" x14ac:dyDescent="0.25">
      <c r="A56" s="23">
        <v>47</v>
      </c>
      <c r="B56" s="32" t="s">
        <v>162</v>
      </c>
      <c r="C56" s="53" t="s">
        <v>163</v>
      </c>
      <c r="D56" s="32" t="s">
        <v>164</v>
      </c>
      <c r="E56" s="23" t="s">
        <v>8</v>
      </c>
      <c r="F56" s="23" t="s">
        <v>8</v>
      </c>
      <c r="G56" s="94">
        <v>1</v>
      </c>
      <c r="H56" s="102"/>
      <c r="I56" s="71"/>
      <c r="J56" s="26">
        <f t="shared" si="0"/>
        <v>0</v>
      </c>
      <c r="K56" s="103">
        <f t="shared" si="1"/>
        <v>0</v>
      </c>
      <c r="L56" s="112">
        <f t="shared" si="2"/>
        <v>0</v>
      </c>
      <c r="M56" s="27">
        <f t="shared" si="3"/>
        <v>0</v>
      </c>
      <c r="N56" s="103">
        <f t="shared" si="4"/>
        <v>0</v>
      </c>
      <c r="O56" s="117"/>
      <c r="P56" s="118"/>
      <c r="R56" s="10"/>
      <c r="S56" s="11"/>
    </row>
    <row r="57" spans="1:19" ht="30" customHeight="1" x14ac:dyDescent="0.25">
      <c r="A57" s="23">
        <v>48</v>
      </c>
      <c r="B57" s="24" t="s">
        <v>165</v>
      </c>
      <c r="C57" s="53" t="s">
        <v>166</v>
      </c>
      <c r="D57" s="32" t="s">
        <v>167</v>
      </c>
      <c r="E57" s="23" t="s">
        <v>8</v>
      </c>
      <c r="F57" s="23" t="s">
        <v>8</v>
      </c>
      <c r="G57" s="93">
        <v>2</v>
      </c>
      <c r="H57" s="102"/>
      <c r="I57" s="71"/>
      <c r="J57" s="26">
        <f t="shared" si="0"/>
        <v>0</v>
      </c>
      <c r="K57" s="103">
        <f t="shared" si="1"/>
        <v>0</v>
      </c>
      <c r="L57" s="112">
        <f t="shared" si="2"/>
        <v>0</v>
      </c>
      <c r="M57" s="27">
        <f t="shared" si="3"/>
        <v>0</v>
      </c>
      <c r="N57" s="103">
        <f t="shared" si="4"/>
        <v>0</v>
      </c>
      <c r="O57" s="117"/>
      <c r="P57" s="118"/>
      <c r="R57" s="10"/>
      <c r="S57" s="11"/>
    </row>
    <row r="58" spans="1:19" x14ac:dyDescent="0.25">
      <c r="A58" s="23">
        <v>49</v>
      </c>
      <c r="B58" s="32" t="s">
        <v>1022</v>
      </c>
      <c r="C58" s="53" t="s">
        <v>1023</v>
      </c>
      <c r="D58" s="32" t="s">
        <v>1021</v>
      </c>
      <c r="E58" s="23" t="s">
        <v>8</v>
      </c>
      <c r="F58" s="23" t="s">
        <v>8</v>
      </c>
      <c r="G58" s="94">
        <v>1</v>
      </c>
      <c r="H58" s="102"/>
      <c r="I58" s="71"/>
      <c r="J58" s="26">
        <f t="shared" si="0"/>
        <v>0</v>
      </c>
      <c r="K58" s="103">
        <f t="shared" si="1"/>
        <v>0</v>
      </c>
      <c r="L58" s="112">
        <f t="shared" si="2"/>
        <v>0</v>
      </c>
      <c r="M58" s="27">
        <f t="shared" si="3"/>
        <v>0</v>
      </c>
      <c r="N58" s="103">
        <f t="shared" si="4"/>
        <v>0</v>
      </c>
      <c r="O58" s="117"/>
      <c r="P58" s="118"/>
      <c r="R58" s="10"/>
      <c r="S58" s="11"/>
    </row>
    <row r="59" spans="1:19" x14ac:dyDescent="0.25">
      <c r="A59" s="23">
        <v>50</v>
      </c>
      <c r="B59" s="32" t="s">
        <v>168</v>
      </c>
      <c r="C59" s="53" t="s">
        <v>169</v>
      </c>
      <c r="D59" s="32" t="s">
        <v>170</v>
      </c>
      <c r="E59" s="23" t="s">
        <v>8</v>
      </c>
      <c r="F59" s="23" t="s">
        <v>8</v>
      </c>
      <c r="G59" s="94">
        <v>1</v>
      </c>
      <c r="H59" s="102"/>
      <c r="I59" s="71"/>
      <c r="J59" s="26">
        <f t="shared" si="0"/>
        <v>0</v>
      </c>
      <c r="K59" s="103">
        <f t="shared" si="1"/>
        <v>0</v>
      </c>
      <c r="L59" s="112">
        <f t="shared" si="2"/>
        <v>0</v>
      </c>
      <c r="M59" s="27">
        <f t="shared" si="3"/>
        <v>0</v>
      </c>
      <c r="N59" s="103">
        <f t="shared" si="4"/>
        <v>0</v>
      </c>
      <c r="O59" s="117"/>
      <c r="P59" s="118"/>
      <c r="R59" s="10"/>
      <c r="S59" s="11"/>
    </row>
    <row r="60" spans="1:19" x14ac:dyDescent="0.25">
      <c r="A60" s="23">
        <v>51</v>
      </c>
      <c r="B60" s="32" t="s">
        <v>171</v>
      </c>
      <c r="C60" s="53" t="s">
        <v>172</v>
      </c>
      <c r="D60" s="32" t="s">
        <v>173</v>
      </c>
      <c r="E60" s="23" t="s">
        <v>8</v>
      </c>
      <c r="F60" s="23" t="s">
        <v>8</v>
      </c>
      <c r="G60" s="94">
        <v>1</v>
      </c>
      <c r="H60" s="102"/>
      <c r="I60" s="71"/>
      <c r="J60" s="26">
        <f t="shared" si="0"/>
        <v>0</v>
      </c>
      <c r="K60" s="103">
        <f t="shared" si="1"/>
        <v>0</v>
      </c>
      <c r="L60" s="112">
        <f t="shared" si="2"/>
        <v>0</v>
      </c>
      <c r="M60" s="27">
        <f t="shared" si="3"/>
        <v>0</v>
      </c>
      <c r="N60" s="103">
        <f t="shared" si="4"/>
        <v>0</v>
      </c>
      <c r="O60" s="117"/>
      <c r="P60" s="118"/>
      <c r="R60" s="10"/>
      <c r="S60" s="11"/>
    </row>
    <row r="61" spans="1:19" x14ac:dyDescent="0.25">
      <c r="A61" s="23">
        <v>52</v>
      </c>
      <c r="B61" s="32" t="s">
        <v>174</v>
      </c>
      <c r="C61" s="35" t="s">
        <v>175</v>
      </c>
      <c r="D61" s="32" t="s">
        <v>1154</v>
      </c>
      <c r="E61" s="23" t="s">
        <v>8</v>
      </c>
      <c r="F61" s="23" t="s">
        <v>8</v>
      </c>
      <c r="G61" s="94">
        <v>1</v>
      </c>
      <c r="H61" s="102"/>
      <c r="I61" s="71"/>
      <c r="J61" s="26">
        <f t="shared" si="0"/>
        <v>0</v>
      </c>
      <c r="K61" s="103">
        <f t="shared" si="1"/>
        <v>0</v>
      </c>
      <c r="L61" s="112">
        <f t="shared" si="2"/>
        <v>0</v>
      </c>
      <c r="M61" s="27">
        <f t="shared" si="3"/>
        <v>0</v>
      </c>
      <c r="N61" s="103">
        <f t="shared" si="4"/>
        <v>0</v>
      </c>
      <c r="O61" s="117"/>
      <c r="P61" s="118"/>
      <c r="R61" s="10"/>
      <c r="S61" s="11"/>
    </row>
    <row r="62" spans="1:19" x14ac:dyDescent="0.25">
      <c r="A62" s="23">
        <v>53</v>
      </c>
      <c r="B62" s="32" t="s">
        <v>174</v>
      </c>
      <c r="C62" s="35" t="s">
        <v>175</v>
      </c>
      <c r="D62" s="32" t="s">
        <v>176</v>
      </c>
      <c r="E62" s="23" t="s">
        <v>8</v>
      </c>
      <c r="F62" s="23" t="s">
        <v>8</v>
      </c>
      <c r="G62" s="94">
        <v>1</v>
      </c>
      <c r="H62" s="102"/>
      <c r="I62" s="71"/>
      <c r="J62" s="26">
        <f t="shared" si="0"/>
        <v>0</v>
      </c>
      <c r="K62" s="103">
        <f t="shared" si="1"/>
        <v>0</v>
      </c>
      <c r="L62" s="112">
        <f t="shared" si="2"/>
        <v>0</v>
      </c>
      <c r="M62" s="27">
        <f t="shared" si="3"/>
        <v>0</v>
      </c>
      <c r="N62" s="103">
        <f t="shared" si="4"/>
        <v>0</v>
      </c>
      <c r="O62" s="117"/>
      <c r="P62" s="118"/>
      <c r="R62" s="10"/>
      <c r="S62" s="11"/>
    </row>
    <row r="63" spans="1:19" x14ac:dyDescent="0.25">
      <c r="A63" s="23">
        <v>54</v>
      </c>
      <c r="B63" s="32" t="s">
        <v>177</v>
      </c>
      <c r="C63" s="35" t="s">
        <v>178</v>
      </c>
      <c r="D63" s="32" t="s">
        <v>179</v>
      </c>
      <c r="E63" s="23" t="s">
        <v>8</v>
      </c>
      <c r="F63" s="23" t="s">
        <v>8</v>
      </c>
      <c r="G63" s="94">
        <v>1</v>
      </c>
      <c r="H63" s="102"/>
      <c r="I63" s="71"/>
      <c r="J63" s="26">
        <f t="shared" si="0"/>
        <v>0</v>
      </c>
      <c r="K63" s="103">
        <f t="shared" si="1"/>
        <v>0</v>
      </c>
      <c r="L63" s="112">
        <f t="shared" si="2"/>
        <v>0</v>
      </c>
      <c r="M63" s="27">
        <f t="shared" si="3"/>
        <v>0</v>
      </c>
      <c r="N63" s="103">
        <f t="shared" si="4"/>
        <v>0</v>
      </c>
      <c r="O63" s="117"/>
      <c r="P63" s="118"/>
      <c r="R63" s="10"/>
      <c r="S63" s="11"/>
    </row>
    <row r="64" spans="1:19" s="6" customFormat="1" x14ac:dyDescent="0.25">
      <c r="A64" s="23">
        <v>55</v>
      </c>
      <c r="B64" s="32" t="s">
        <v>180</v>
      </c>
      <c r="C64" s="35" t="s">
        <v>181</v>
      </c>
      <c r="D64" s="32" t="s">
        <v>182</v>
      </c>
      <c r="E64" s="23" t="s">
        <v>8</v>
      </c>
      <c r="F64" s="23" t="s">
        <v>8</v>
      </c>
      <c r="G64" s="94">
        <v>2</v>
      </c>
      <c r="H64" s="102"/>
      <c r="I64" s="71"/>
      <c r="J64" s="26">
        <f t="shared" si="0"/>
        <v>0</v>
      </c>
      <c r="K64" s="103">
        <f t="shared" si="1"/>
        <v>0</v>
      </c>
      <c r="L64" s="112">
        <f t="shared" si="2"/>
        <v>0</v>
      </c>
      <c r="M64" s="27">
        <f t="shared" si="3"/>
        <v>0</v>
      </c>
      <c r="N64" s="103">
        <f t="shared" si="4"/>
        <v>0</v>
      </c>
      <c r="O64" s="117"/>
      <c r="P64" s="118"/>
      <c r="R64" s="12"/>
      <c r="S64" s="11"/>
    </row>
    <row r="65" spans="1:19" x14ac:dyDescent="0.25">
      <c r="A65" s="23">
        <v>56</v>
      </c>
      <c r="B65" s="32" t="s">
        <v>183</v>
      </c>
      <c r="C65" s="35" t="s">
        <v>184</v>
      </c>
      <c r="D65" s="32" t="s">
        <v>185</v>
      </c>
      <c r="E65" s="23" t="s">
        <v>8</v>
      </c>
      <c r="F65" s="23" t="s">
        <v>8</v>
      </c>
      <c r="G65" s="94">
        <v>1</v>
      </c>
      <c r="H65" s="102"/>
      <c r="I65" s="71"/>
      <c r="J65" s="26">
        <f t="shared" si="0"/>
        <v>0</v>
      </c>
      <c r="K65" s="103">
        <f t="shared" si="1"/>
        <v>0</v>
      </c>
      <c r="L65" s="112">
        <f t="shared" si="2"/>
        <v>0</v>
      </c>
      <c r="M65" s="27">
        <f t="shared" si="3"/>
        <v>0</v>
      </c>
      <c r="N65" s="103">
        <f t="shared" si="4"/>
        <v>0</v>
      </c>
      <c r="O65" s="117"/>
      <c r="P65" s="118"/>
      <c r="R65" s="10"/>
      <c r="S65" s="11"/>
    </row>
    <row r="66" spans="1:19" x14ac:dyDescent="0.25">
      <c r="A66" s="23">
        <v>57</v>
      </c>
      <c r="B66" s="32" t="s">
        <v>186</v>
      </c>
      <c r="C66" s="35" t="s">
        <v>187</v>
      </c>
      <c r="D66" s="32" t="s">
        <v>188</v>
      </c>
      <c r="E66" s="23" t="s">
        <v>8</v>
      </c>
      <c r="F66" s="23" t="s">
        <v>8</v>
      </c>
      <c r="G66" s="94">
        <v>1</v>
      </c>
      <c r="H66" s="102"/>
      <c r="I66" s="71"/>
      <c r="J66" s="26">
        <f t="shared" si="0"/>
        <v>0</v>
      </c>
      <c r="K66" s="103">
        <f t="shared" si="1"/>
        <v>0</v>
      </c>
      <c r="L66" s="112">
        <f t="shared" si="2"/>
        <v>0</v>
      </c>
      <c r="M66" s="27">
        <f t="shared" si="3"/>
        <v>0</v>
      </c>
      <c r="N66" s="103">
        <f t="shared" si="4"/>
        <v>0</v>
      </c>
      <c r="O66" s="117"/>
      <c r="P66" s="118"/>
      <c r="R66" s="10"/>
      <c r="S66" s="11"/>
    </row>
    <row r="67" spans="1:19" x14ac:dyDescent="0.25">
      <c r="A67" s="23">
        <v>58</v>
      </c>
      <c r="B67" s="32" t="s">
        <v>189</v>
      </c>
      <c r="C67" s="35" t="s">
        <v>190</v>
      </c>
      <c r="D67" s="32" t="s">
        <v>191</v>
      </c>
      <c r="E67" s="23" t="s">
        <v>8</v>
      </c>
      <c r="F67" s="23" t="s">
        <v>8</v>
      </c>
      <c r="G67" s="94">
        <v>2</v>
      </c>
      <c r="H67" s="102"/>
      <c r="I67" s="71"/>
      <c r="J67" s="26">
        <f t="shared" si="0"/>
        <v>0</v>
      </c>
      <c r="K67" s="103">
        <f t="shared" si="1"/>
        <v>0</v>
      </c>
      <c r="L67" s="112">
        <f t="shared" si="2"/>
        <v>0</v>
      </c>
      <c r="M67" s="27">
        <f t="shared" si="3"/>
        <v>0</v>
      </c>
      <c r="N67" s="103">
        <f t="shared" si="4"/>
        <v>0</v>
      </c>
      <c r="O67" s="117"/>
      <c r="P67" s="118"/>
      <c r="R67" s="10"/>
      <c r="S67" s="11"/>
    </row>
    <row r="68" spans="1:19" x14ac:dyDescent="0.25">
      <c r="A68" s="23">
        <v>59</v>
      </c>
      <c r="B68" s="32" t="s">
        <v>192</v>
      </c>
      <c r="C68" s="35" t="s">
        <v>193</v>
      </c>
      <c r="D68" s="32" t="s">
        <v>194</v>
      </c>
      <c r="E68" s="23" t="s">
        <v>8</v>
      </c>
      <c r="F68" s="23" t="s">
        <v>8</v>
      </c>
      <c r="G68" s="94">
        <v>1</v>
      </c>
      <c r="H68" s="102"/>
      <c r="I68" s="71"/>
      <c r="J68" s="26">
        <f t="shared" si="0"/>
        <v>0</v>
      </c>
      <c r="K68" s="103">
        <f t="shared" si="1"/>
        <v>0</v>
      </c>
      <c r="L68" s="112">
        <f t="shared" si="2"/>
        <v>0</v>
      </c>
      <c r="M68" s="27">
        <f t="shared" si="3"/>
        <v>0</v>
      </c>
      <c r="N68" s="103">
        <f t="shared" si="4"/>
        <v>0</v>
      </c>
      <c r="O68" s="117"/>
      <c r="P68" s="118"/>
      <c r="R68" s="10"/>
      <c r="S68" s="11"/>
    </row>
    <row r="69" spans="1:19" s="3" customFormat="1" x14ac:dyDescent="0.25">
      <c r="A69" s="23">
        <v>60</v>
      </c>
      <c r="B69" s="32" t="s">
        <v>195</v>
      </c>
      <c r="C69" s="35" t="s">
        <v>196</v>
      </c>
      <c r="D69" s="32" t="s">
        <v>197</v>
      </c>
      <c r="E69" s="23" t="s">
        <v>8</v>
      </c>
      <c r="F69" s="23" t="s">
        <v>8</v>
      </c>
      <c r="G69" s="94">
        <v>2</v>
      </c>
      <c r="H69" s="102"/>
      <c r="I69" s="71"/>
      <c r="J69" s="26">
        <f t="shared" si="0"/>
        <v>0</v>
      </c>
      <c r="K69" s="103">
        <f t="shared" si="1"/>
        <v>0</v>
      </c>
      <c r="L69" s="112">
        <f t="shared" si="2"/>
        <v>0</v>
      </c>
      <c r="M69" s="27">
        <f t="shared" si="3"/>
        <v>0</v>
      </c>
      <c r="N69" s="103">
        <f t="shared" si="4"/>
        <v>0</v>
      </c>
      <c r="O69" s="117"/>
      <c r="P69" s="118"/>
      <c r="R69" s="13"/>
      <c r="S69" s="11"/>
    </row>
    <row r="70" spans="1:19" ht="25.5" x14ac:dyDescent="0.25">
      <c r="A70" s="23">
        <v>61</v>
      </c>
      <c r="B70" s="32" t="s">
        <v>198</v>
      </c>
      <c r="C70" s="35" t="s">
        <v>199</v>
      </c>
      <c r="D70" s="32" t="s">
        <v>200</v>
      </c>
      <c r="E70" s="23" t="s">
        <v>8</v>
      </c>
      <c r="F70" s="23" t="s">
        <v>8</v>
      </c>
      <c r="G70" s="94">
        <v>1</v>
      </c>
      <c r="H70" s="102"/>
      <c r="I70" s="71"/>
      <c r="J70" s="26">
        <f t="shared" si="0"/>
        <v>0</v>
      </c>
      <c r="K70" s="103">
        <f t="shared" si="1"/>
        <v>0</v>
      </c>
      <c r="L70" s="112">
        <f t="shared" si="2"/>
        <v>0</v>
      </c>
      <c r="M70" s="27">
        <f t="shared" si="3"/>
        <v>0</v>
      </c>
      <c r="N70" s="103">
        <f t="shared" si="4"/>
        <v>0</v>
      </c>
      <c r="O70" s="117"/>
      <c r="P70" s="118"/>
      <c r="R70" s="10"/>
      <c r="S70" s="11"/>
    </row>
    <row r="71" spans="1:19" x14ac:dyDescent="0.25">
      <c r="A71" s="23">
        <v>62</v>
      </c>
      <c r="B71" s="32" t="s">
        <v>201</v>
      </c>
      <c r="C71" s="35" t="s">
        <v>202</v>
      </c>
      <c r="D71" s="32" t="s">
        <v>203</v>
      </c>
      <c r="E71" s="23" t="s">
        <v>8</v>
      </c>
      <c r="F71" s="23" t="s">
        <v>8</v>
      </c>
      <c r="G71" s="94">
        <v>1</v>
      </c>
      <c r="H71" s="102"/>
      <c r="I71" s="71"/>
      <c r="J71" s="26">
        <f t="shared" si="0"/>
        <v>0</v>
      </c>
      <c r="K71" s="103">
        <f t="shared" si="1"/>
        <v>0</v>
      </c>
      <c r="L71" s="112">
        <f t="shared" si="2"/>
        <v>0</v>
      </c>
      <c r="M71" s="27">
        <f t="shared" si="3"/>
        <v>0</v>
      </c>
      <c r="N71" s="103">
        <f t="shared" si="4"/>
        <v>0</v>
      </c>
      <c r="O71" s="117"/>
      <c r="P71" s="118"/>
      <c r="R71" s="10"/>
      <c r="S71" s="11"/>
    </row>
    <row r="72" spans="1:19" x14ac:dyDescent="0.25">
      <c r="A72" s="23">
        <v>63</v>
      </c>
      <c r="B72" s="32" t="s">
        <v>204</v>
      </c>
      <c r="C72" s="35" t="s">
        <v>205</v>
      </c>
      <c r="D72" s="32" t="s">
        <v>206</v>
      </c>
      <c r="E72" s="23" t="s">
        <v>8</v>
      </c>
      <c r="F72" s="23" t="s">
        <v>8</v>
      </c>
      <c r="G72" s="94">
        <v>1</v>
      </c>
      <c r="H72" s="102"/>
      <c r="I72" s="71"/>
      <c r="J72" s="26">
        <f t="shared" si="0"/>
        <v>0</v>
      </c>
      <c r="K72" s="103">
        <f t="shared" si="1"/>
        <v>0</v>
      </c>
      <c r="L72" s="112">
        <f t="shared" si="2"/>
        <v>0</v>
      </c>
      <c r="M72" s="27">
        <f t="shared" si="3"/>
        <v>0</v>
      </c>
      <c r="N72" s="103">
        <f t="shared" si="4"/>
        <v>0</v>
      </c>
      <c r="O72" s="117"/>
      <c r="P72" s="118"/>
      <c r="R72" s="10"/>
      <c r="S72" s="11"/>
    </row>
    <row r="73" spans="1:19" x14ac:dyDescent="0.25">
      <c r="A73" s="23">
        <v>64</v>
      </c>
      <c r="B73" s="32" t="s">
        <v>207</v>
      </c>
      <c r="C73" s="35" t="s">
        <v>208</v>
      </c>
      <c r="D73" s="32" t="s">
        <v>209</v>
      </c>
      <c r="E73" s="23" t="s">
        <v>8</v>
      </c>
      <c r="F73" s="23" t="s">
        <v>8</v>
      </c>
      <c r="G73" s="94">
        <v>2</v>
      </c>
      <c r="H73" s="102"/>
      <c r="I73" s="71"/>
      <c r="J73" s="26">
        <f t="shared" si="0"/>
        <v>0</v>
      </c>
      <c r="K73" s="103">
        <f t="shared" si="1"/>
        <v>0</v>
      </c>
      <c r="L73" s="112">
        <f t="shared" si="2"/>
        <v>0</v>
      </c>
      <c r="M73" s="27">
        <f t="shared" si="3"/>
        <v>0</v>
      </c>
      <c r="N73" s="103">
        <f t="shared" si="4"/>
        <v>0</v>
      </c>
      <c r="O73" s="117"/>
      <c r="P73" s="118"/>
      <c r="R73" s="10"/>
      <c r="S73" s="11"/>
    </row>
    <row r="74" spans="1:19" x14ac:dyDescent="0.25">
      <c r="A74" s="23">
        <v>65</v>
      </c>
      <c r="B74" s="32" t="s">
        <v>210</v>
      </c>
      <c r="C74" s="35" t="s">
        <v>211</v>
      </c>
      <c r="D74" s="32" t="s">
        <v>212</v>
      </c>
      <c r="E74" s="23" t="s">
        <v>8</v>
      </c>
      <c r="F74" s="23" t="s">
        <v>8</v>
      </c>
      <c r="G74" s="94">
        <v>1</v>
      </c>
      <c r="H74" s="102"/>
      <c r="I74" s="71"/>
      <c r="J74" s="26">
        <f t="shared" si="0"/>
        <v>0</v>
      </c>
      <c r="K74" s="103">
        <f t="shared" si="1"/>
        <v>0</v>
      </c>
      <c r="L74" s="112">
        <f t="shared" si="2"/>
        <v>0</v>
      </c>
      <c r="M74" s="27">
        <f t="shared" si="3"/>
        <v>0</v>
      </c>
      <c r="N74" s="103">
        <f t="shared" si="4"/>
        <v>0</v>
      </c>
      <c r="O74" s="117"/>
      <c r="P74" s="118"/>
      <c r="R74" s="10"/>
      <c r="S74" s="11"/>
    </row>
    <row r="75" spans="1:19" ht="38.25" x14ac:dyDescent="0.25">
      <c r="A75" s="23">
        <v>66</v>
      </c>
      <c r="B75" s="24" t="s">
        <v>213</v>
      </c>
      <c r="C75" s="23" t="s">
        <v>214</v>
      </c>
      <c r="D75" s="32" t="s">
        <v>215</v>
      </c>
      <c r="E75" s="23" t="s">
        <v>8</v>
      </c>
      <c r="F75" s="23" t="s">
        <v>8</v>
      </c>
      <c r="G75" s="93">
        <v>2</v>
      </c>
      <c r="H75" s="102"/>
      <c r="I75" s="71"/>
      <c r="J75" s="26">
        <f t="shared" ref="J75:J138" si="5">H75/100*I75</f>
        <v>0</v>
      </c>
      <c r="K75" s="103">
        <f t="shared" ref="K75:K138" si="6">H75+J75</f>
        <v>0</v>
      </c>
      <c r="L75" s="112">
        <f t="shared" ref="L75:L138" si="7">G75*H75</f>
        <v>0</v>
      </c>
      <c r="M75" s="27">
        <f t="shared" ref="M75:M138" si="8">L75/100*I75</f>
        <v>0</v>
      </c>
      <c r="N75" s="103">
        <f t="shared" ref="N75:N138" si="9">L75+M75</f>
        <v>0</v>
      </c>
      <c r="O75" s="117"/>
      <c r="P75" s="118"/>
      <c r="R75" s="10"/>
      <c r="S75" s="11"/>
    </row>
    <row r="76" spans="1:19" x14ac:dyDescent="0.25">
      <c r="A76" s="23">
        <v>67</v>
      </c>
      <c r="B76" s="24" t="s">
        <v>1195</v>
      </c>
      <c r="C76" s="25" t="s">
        <v>1194</v>
      </c>
      <c r="D76" s="24" t="s">
        <v>1193</v>
      </c>
      <c r="E76" s="23" t="s">
        <v>8</v>
      </c>
      <c r="F76" s="23" t="s">
        <v>8</v>
      </c>
      <c r="G76" s="93">
        <v>1</v>
      </c>
      <c r="H76" s="102"/>
      <c r="I76" s="71"/>
      <c r="J76" s="26">
        <f t="shared" si="5"/>
        <v>0</v>
      </c>
      <c r="K76" s="103">
        <f t="shared" si="6"/>
        <v>0</v>
      </c>
      <c r="L76" s="112">
        <f t="shared" si="7"/>
        <v>0</v>
      </c>
      <c r="M76" s="27">
        <f t="shared" si="8"/>
        <v>0</v>
      </c>
      <c r="N76" s="103">
        <f t="shared" si="9"/>
        <v>0</v>
      </c>
      <c r="O76" s="117"/>
      <c r="P76" s="118"/>
      <c r="R76" s="10"/>
      <c r="S76" s="11"/>
    </row>
    <row r="77" spans="1:19" x14ac:dyDescent="0.25">
      <c r="A77" s="23">
        <v>68</v>
      </c>
      <c r="B77" s="24" t="s">
        <v>1192</v>
      </c>
      <c r="C77" s="25" t="s">
        <v>1191</v>
      </c>
      <c r="D77" s="24" t="s">
        <v>1190</v>
      </c>
      <c r="E77" s="23" t="s">
        <v>8</v>
      </c>
      <c r="F77" s="23" t="s">
        <v>8</v>
      </c>
      <c r="G77" s="93">
        <v>1</v>
      </c>
      <c r="H77" s="102"/>
      <c r="I77" s="71"/>
      <c r="J77" s="26">
        <f t="shared" si="5"/>
        <v>0</v>
      </c>
      <c r="K77" s="103">
        <f t="shared" si="6"/>
        <v>0</v>
      </c>
      <c r="L77" s="112">
        <f t="shared" si="7"/>
        <v>0</v>
      </c>
      <c r="M77" s="27">
        <f t="shared" si="8"/>
        <v>0</v>
      </c>
      <c r="N77" s="103">
        <f t="shared" si="9"/>
        <v>0</v>
      </c>
      <c r="O77" s="117"/>
      <c r="P77" s="118"/>
      <c r="R77" s="10"/>
      <c r="S77" s="11"/>
    </row>
    <row r="78" spans="1:19" x14ac:dyDescent="0.25">
      <c r="A78" s="23">
        <v>69</v>
      </c>
      <c r="B78" s="32" t="s">
        <v>216</v>
      </c>
      <c r="C78" s="35" t="s">
        <v>217</v>
      </c>
      <c r="D78" s="32" t="s">
        <v>218</v>
      </c>
      <c r="E78" s="23" t="s">
        <v>8</v>
      </c>
      <c r="F78" s="23" t="s">
        <v>8</v>
      </c>
      <c r="G78" s="94">
        <v>1</v>
      </c>
      <c r="H78" s="102"/>
      <c r="I78" s="71"/>
      <c r="J78" s="26">
        <f t="shared" si="5"/>
        <v>0</v>
      </c>
      <c r="K78" s="103">
        <f t="shared" si="6"/>
        <v>0</v>
      </c>
      <c r="L78" s="112">
        <f t="shared" si="7"/>
        <v>0</v>
      </c>
      <c r="M78" s="27">
        <f t="shared" si="8"/>
        <v>0</v>
      </c>
      <c r="N78" s="103">
        <f t="shared" si="9"/>
        <v>0</v>
      </c>
      <c r="O78" s="117"/>
      <c r="P78" s="118"/>
      <c r="R78" s="10"/>
      <c r="S78" s="11"/>
    </row>
    <row r="79" spans="1:19" x14ac:dyDescent="0.25">
      <c r="A79" s="23">
        <v>70</v>
      </c>
      <c r="B79" s="45" t="s">
        <v>1289</v>
      </c>
      <c r="C79" s="54" t="s">
        <v>1450</v>
      </c>
      <c r="D79" s="45" t="s">
        <v>1440</v>
      </c>
      <c r="E79" s="29" t="s">
        <v>8</v>
      </c>
      <c r="F79" s="29" t="s">
        <v>8</v>
      </c>
      <c r="G79" s="95">
        <v>1</v>
      </c>
      <c r="H79" s="102"/>
      <c r="I79" s="71"/>
      <c r="J79" s="26">
        <f t="shared" si="5"/>
        <v>0</v>
      </c>
      <c r="K79" s="103">
        <f t="shared" si="6"/>
        <v>0</v>
      </c>
      <c r="L79" s="112">
        <f t="shared" si="7"/>
        <v>0</v>
      </c>
      <c r="M79" s="27">
        <f t="shared" si="8"/>
        <v>0</v>
      </c>
      <c r="N79" s="103">
        <f t="shared" si="9"/>
        <v>0</v>
      </c>
      <c r="O79" s="117"/>
      <c r="P79" s="118"/>
      <c r="R79" s="10"/>
      <c r="S79" s="11"/>
    </row>
    <row r="80" spans="1:19" x14ac:dyDescent="0.25">
      <c r="A80" s="23">
        <v>71</v>
      </c>
      <c r="B80" s="45" t="s">
        <v>1288</v>
      </c>
      <c r="C80" s="54" t="s">
        <v>1448</v>
      </c>
      <c r="D80" s="45" t="s">
        <v>1449</v>
      </c>
      <c r="E80" s="29" t="s">
        <v>8</v>
      </c>
      <c r="F80" s="29" t="s">
        <v>8</v>
      </c>
      <c r="G80" s="95">
        <v>1</v>
      </c>
      <c r="H80" s="102"/>
      <c r="I80" s="71"/>
      <c r="J80" s="26">
        <f t="shared" si="5"/>
        <v>0</v>
      </c>
      <c r="K80" s="103">
        <f t="shared" si="6"/>
        <v>0</v>
      </c>
      <c r="L80" s="112">
        <f t="shared" si="7"/>
        <v>0</v>
      </c>
      <c r="M80" s="27">
        <f t="shared" si="8"/>
        <v>0</v>
      </c>
      <c r="N80" s="103">
        <f t="shared" si="9"/>
        <v>0</v>
      </c>
      <c r="O80" s="117"/>
      <c r="P80" s="118"/>
      <c r="R80" s="10"/>
      <c r="S80" s="11"/>
    </row>
    <row r="81" spans="1:19" ht="25.5" x14ac:dyDescent="0.25">
      <c r="A81" s="23">
        <v>72</v>
      </c>
      <c r="B81" s="32" t="s">
        <v>219</v>
      </c>
      <c r="C81" s="35" t="s">
        <v>220</v>
      </c>
      <c r="D81" s="32" t="s">
        <v>993</v>
      </c>
      <c r="E81" s="23" t="s">
        <v>8</v>
      </c>
      <c r="F81" s="23" t="s">
        <v>8</v>
      </c>
      <c r="G81" s="94">
        <v>1</v>
      </c>
      <c r="H81" s="102"/>
      <c r="I81" s="71"/>
      <c r="J81" s="26">
        <f t="shared" si="5"/>
        <v>0</v>
      </c>
      <c r="K81" s="103">
        <f t="shared" si="6"/>
        <v>0</v>
      </c>
      <c r="L81" s="112">
        <f t="shared" si="7"/>
        <v>0</v>
      </c>
      <c r="M81" s="27">
        <f t="shared" si="8"/>
        <v>0</v>
      </c>
      <c r="N81" s="103">
        <f t="shared" si="9"/>
        <v>0</v>
      </c>
      <c r="O81" s="117"/>
      <c r="P81" s="118"/>
      <c r="R81" s="10"/>
      <c r="S81" s="11"/>
    </row>
    <row r="82" spans="1:19" ht="25.5" x14ac:dyDescent="0.25">
      <c r="A82" s="23">
        <v>73</v>
      </c>
      <c r="B82" s="32" t="s">
        <v>221</v>
      </c>
      <c r="C82" s="35" t="s">
        <v>222</v>
      </c>
      <c r="D82" s="32" t="s">
        <v>223</v>
      </c>
      <c r="E82" s="23" t="s">
        <v>8</v>
      </c>
      <c r="F82" s="23" t="s">
        <v>8</v>
      </c>
      <c r="G82" s="94">
        <v>1</v>
      </c>
      <c r="H82" s="102"/>
      <c r="I82" s="71"/>
      <c r="J82" s="26">
        <f t="shared" si="5"/>
        <v>0</v>
      </c>
      <c r="K82" s="103">
        <f t="shared" si="6"/>
        <v>0</v>
      </c>
      <c r="L82" s="112">
        <f t="shared" si="7"/>
        <v>0</v>
      </c>
      <c r="M82" s="27">
        <f t="shared" si="8"/>
        <v>0</v>
      </c>
      <c r="N82" s="103">
        <f t="shared" si="9"/>
        <v>0</v>
      </c>
      <c r="O82" s="117"/>
      <c r="P82" s="118"/>
      <c r="R82" s="10"/>
      <c r="S82" s="11"/>
    </row>
    <row r="83" spans="1:19" s="6" customFormat="1" x14ac:dyDescent="0.25">
      <c r="A83" s="23">
        <v>74</v>
      </c>
      <c r="B83" s="45" t="s">
        <v>1295</v>
      </c>
      <c r="C83" s="54" t="s">
        <v>1460</v>
      </c>
      <c r="D83" s="45" t="s">
        <v>1441</v>
      </c>
      <c r="E83" s="29" t="s">
        <v>8</v>
      </c>
      <c r="F83" s="29" t="s">
        <v>8</v>
      </c>
      <c r="G83" s="95">
        <v>1</v>
      </c>
      <c r="H83" s="102"/>
      <c r="I83" s="71"/>
      <c r="J83" s="26">
        <f t="shared" si="5"/>
        <v>0</v>
      </c>
      <c r="K83" s="103">
        <f t="shared" si="6"/>
        <v>0</v>
      </c>
      <c r="L83" s="112">
        <f t="shared" si="7"/>
        <v>0</v>
      </c>
      <c r="M83" s="27">
        <f t="shared" si="8"/>
        <v>0</v>
      </c>
      <c r="N83" s="103">
        <f t="shared" si="9"/>
        <v>0</v>
      </c>
      <c r="O83" s="117"/>
      <c r="P83" s="118"/>
      <c r="R83" s="12"/>
      <c r="S83" s="11"/>
    </row>
    <row r="84" spans="1:19" x14ac:dyDescent="0.25">
      <c r="A84" s="23">
        <v>75</v>
      </c>
      <c r="B84" s="32" t="s">
        <v>224</v>
      </c>
      <c r="C84" s="35" t="s">
        <v>225</v>
      </c>
      <c r="D84" s="32" t="s">
        <v>226</v>
      </c>
      <c r="E84" s="23" t="s">
        <v>8</v>
      </c>
      <c r="F84" s="23" t="s">
        <v>8</v>
      </c>
      <c r="G84" s="94">
        <v>1</v>
      </c>
      <c r="H84" s="102"/>
      <c r="I84" s="71"/>
      <c r="J84" s="26">
        <f t="shared" si="5"/>
        <v>0</v>
      </c>
      <c r="K84" s="103">
        <f t="shared" si="6"/>
        <v>0</v>
      </c>
      <c r="L84" s="112">
        <f t="shared" si="7"/>
        <v>0</v>
      </c>
      <c r="M84" s="27">
        <f t="shared" si="8"/>
        <v>0</v>
      </c>
      <c r="N84" s="103">
        <f t="shared" si="9"/>
        <v>0</v>
      </c>
      <c r="O84" s="117"/>
      <c r="P84" s="118"/>
      <c r="R84" s="10"/>
      <c r="S84" s="11"/>
    </row>
    <row r="85" spans="1:19" x14ac:dyDescent="0.25">
      <c r="A85" s="23">
        <v>76</v>
      </c>
      <c r="B85" s="32" t="s">
        <v>227</v>
      </c>
      <c r="C85" s="35" t="s">
        <v>228</v>
      </c>
      <c r="D85" s="32" t="s">
        <v>229</v>
      </c>
      <c r="E85" s="23" t="s">
        <v>8</v>
      </c>
      <c r="F85" s="23" t="s">
        <v>8</v>
      </c>
      <c r="G85" s="94">
        <v>1</v>
      </c>
      <c r="H85" s="102"/>
      <c r="I85" s="71"/>
      <c r="J85" s="26">
        <f t="shared" si="5"/>
        <v>0</v>
      </c>
      <c r="K85" s="103">
        <f t="shared" si="6"/>
        <v>0</v>
      </c>
      <c r="L85" s="112">
        <f t="shared" si="7"/>
        <v>0</v>
      </c>
      <c r="M85" s="27">
        <f t="shared" si="8"/>
        <v>0</v>
      </c>
      <c r="N85" s="103">
        <f t="shared" si="9"/>
        <v>0</v>
      </c>
      <c r="O85" s="117"/>
      <c r="P85" s="118"/>
      <c r="R85" s="10"/>
      <c r="S85" s="11"/>
    </row>
    <row r="86" spans="1:19" s="6" customFormat="1" x14ac:dyDescent="0.25">
      <c r="A86" s="23">
        <v>77</v>
      </c>
      <c r="B86" s="32" t="s">
        <v>230</v>
      </c>
      <c r="C86" s="35" t="s">
        <v>231</v>
      </c>
      <c r="D86" s="32" t="s">
        <v>232</v>
      </c>
      <c r="E86" s="23" t="s">
        <v>8</v>
      </c>
      <c r="F86" s="23" t="s">
        <v>8</v>
      </c>
      <c r="G86" s="94">
        <v>1</v>
      </c>
      <c r="H86" s="102"/>
      <c r="I86" s="71"/>
      <c r="J86" s="26">
        <f t="shared" si="5"/>
        <v>0</v>
      </c>
      <c r="K86" s="103">
        <f t="shared" si="6"/>
        <v>0</v>
      </c>
      <c r="L86" s="112">
        <f t="shared" si="7"/>
        <v>0</v>
      </c>
      <c r="M86" s="27">
        <f t="shared" si="8"/>
        <v>0</v>
      </c>
      <c r="N86" s="103">
        <f t="shared" si="9"/>
        <v>0</v>
      </c>
      <c r="O86" s="117"/>
      <c r="P86" s="118"/>
      <c r="R86" s="12"/>
      <c r="S86" s="11"/>
    </row>
    <row r="87" spans="1:19" x14ac:dyDescent="0.25">
      <c r="A87" s="23">
        <v>78</v>
      </c>
      <c r="B87" s="32" t="s">
        <v>233</v>
      </c>
      <c r="C87" s="35" t="s">
        <v>234</v>
      </c>
      <c r="D87" s="32" t="s">
        <v>235</v>
      </c>
      <c r="E87" s="23" t="s">
        <v>8</v>
      </c>
      <c r="F87" s="23" t="s">
        <v>8</v>
      </c>
      <c r="G87" s="94">
        <v>1</v>
      </c>
      <c r="H87" s="102"/>
      <c r="I87" s="71"/>
      <c r="J87" s="26">
        <f t="shared" si="5"/>
        <v>0</v>
      </c>
      <c r="K87" s="103">
        <f t="shared" si="6"/>
        <v>0</v>
      </c>
      <c r="L87" s="112">
        <f t="shared" si="7"/>
        <v>0</v>
      </c>
      <c r="M87" s="27">
        <f t="shared" si="8"/>
        <v>0</v>
      </c>
      <c r="N87" s="103">
        <f t="shared" si="9"/>
        <v>0</v>
      </c>
      <c r="O87" s="117"/>
      <c r="P87" s="118"/>
      <c r="R87" s="10"/>
      <c r="S87" s="11"/>
    </row>
    <row r="88" spans="1:19" ht="25.5" x14ac:dyDescent="0.25">
      <c r="A88" s="23">
        <v>79</v>
      </c>
      <c r="B88" s="32" t="s">
        <v>236</v>
      </c>
      <c r="C88" s="35" t="s">
        <v>1516</v>
      </c>
      <c r="D88" s="32" t="s">
        <v>237</v>
      </c>
      <c r="E88" s="23" t="s">
        <v>8</v>
      </c>
      <c r="F88" s="23" t="s">
        <v>8</v>
      </c>
      <c r="G88" s="94">
        <v>1</v>
      </c>
      <c r="H88" s="102"/>
      <c r="I88" s="71"/>
      <c r="J88" s="26">
        <f t="shared" si="5"/>
        <v>0</v>
      </c>
      <c r="K88" s="103">
        <f t="shared" si="6"/>
        <v>0</v>
      </c>
      <c r="L88" s="112">
        <f t="shared" si="7"/>
        <v>0</v>
      </c>
      <c r="M88" s="27">
        <f t="shared" si="8"/>
        <v>0</v>
      </c>
      <c r="N88" s="103">
        <f t="shared" si="9"/>
        <v>0</v>
      </c>
      <c r="O88" s="117"/>
      <c r="P88" s="118"/>
      <c r="R88" s="10"/>
      <c r="S88" s="11"/>
    </row>
    <row r="89" spans="1:19" x14ac:dyDescent="0.25">
      <c r="A89" s="23">
        <v>80</v>
      </c>
      <c r="B89" s="32" t="s">
        <v>238</v>
      </c>
      <c r="C89" s="35" t="s">
        <v>239</v>
      </c>
      <c r="D89" s="32" t="s">
        <v>240</v>
      </c>
      <c r="E89" s="23" t="s">
        <v>8</v>
      </c>
      <c r="F89" s="23" t="s">
        <v>8</v>
      </c>
      <c r="G89" s="94">
        <v>1</v>
      </c>
      <c r="H89" s="102"/>
      <c r="I89" s="71"/>
      <c r="J89" s="26">
        <f t="shared" si="5"/>
        <v>0</v>
      </c>
      <c r="K89" s="103">
        <f t="shared" si="6"/>
        <v>0</v>
      </c>
      <c r="L89" s="112">
        <f t="shared" si="7"/>
        <v>0</v>
      </c>
      <c r="M89" s="27">
        <f t="shared" si="8"/>
        <v>0</v>
      </c>
      <c r="N89" s="103">
        <f t="shared" si="9"/>
        <v>0</v>
      </c>
      <c r="O89" s="117"/>
      <c r="P89" s="118"/>
      <c r="R89" s="10"/>
      <c r="S89" s="11"/>
    </row>
    <row r="90" spans="1:19" x14ac:dyDescent="0.25">
      <c r="A90" s="23">
        <v>81</v>
      </c>
      <c r="B90" s="45" t="s">
        <v>1281</v>
      </c>
      <c r="C90" s="54" t="s">
        <v>1436</v>
      </c>
      <c r="D90" s="45" t="s">
        <v>1433</v>
      </c>
      <c r="E90" s="29" t="s">
        <v>8</v>
      </c>
      <c r="F90" s="29" t="s">
        <v>8</v>
      </c>
      <c r="G90" s="95">
        <v>1</v>
      </c>
      <c r="H90" s="102"/>
      <c r="I90" s="71"/>
      <c r="J90" s="26">
        <f t="shared" si="5"/>
        <v>0</v>
      </c>
      <c r="K90" s="103">
        <f t="shared" si="6"/>
        <v>0</v>
      </c>
      <c r="L90" s="112">
        <f t="shared" si="7"/>
        <v>0</v>
      </c>
      <c r="M90" s="27">
        <f t="shared" si="8"/>
        <v>0</v>
      </c>
      <c r="N90" s="103">
        <f t="shared" si="9"/>
        <v>0</v>
      </c>
      <c r="O90" s="117"/>
      <c r="P90" s="118"/>
      <c r="R90" s="10"/>
      <c r="S90" s="11"/>
    </row>
    <row r="91" spans="1:19" x14ac:dyDescent="0.25">
      <c r="A91" s="23">
        <v>82</v>
      </c>
      <c r="B91" s="32" t="s">
        <v>241</v>
      </c>
      <c r="C91" s="35" t="s">
        <v>242</v>
      </c>
      <c r="D91" s="32" t="s">
        <v>243</v>
      </c>
      <c r="E91" s="23" t="s">
        <v>8</v>
      </c>
      <c r="F91" s="23" t="s">
        <v>8</v>
      </c>
      <c r="G91" s="94">
        <v>2</v>
      </c>
      <c r="H91" s="102"/>
      <c r="I91" s="71"/>
      <c r="J91" s="26">
        <f t="shared" si="5"/>
        <v>0</v>
      </c>
      <c r="K91" s="103">
        <f t="shared" si="6"/>
        <v>0</v>
      </c>
      <c r="L91" s="112">
        <f t="shared" si="7"/>
        <v>0</v>
      </c>
      <c r="M91" s="27">
        <f t="shared" si="8"/>
        <v>0</v>
      </c>
      <c r="N91" s="103">
        <f t="shared" si="9"/>
        <v>0</v>
      </c>
      <c r="O91" s="117"/>
      <c r="P91" s="118"/>
      <c r="R91" s="10"/>
      <c r="S91" s="11"/>
    </row>
    <row r="92" spans="1:19" s="3" customFormat="1" ht="25.5" x14ac:dyDescent="0.25">
      <c r="A92" s="23">
        <v>83</v>
      </c>
      <c r="B92" s="32" t="s">
        <v>244</v>
      </c>
      <c r="C92" s="35" t="s">
        <v>245</v>
      </c>
      <c r="D92" s="32" t="s">
        <v>246</v>
      </c>
      <c r="E92" s="23" t="s">
        <v>8</v>
      </c>
      <c r="F92" s="23" t="s">
        <v>8</v>
      </c>
      <c r="G92" s="94">
        <v>1</v>
      </c>
      <c r="H92" s="102"/>
      <c r="I92" s="71"/>
      <c r="J92" s="26">
        <f t="shared" si="5"/>
        <v>0</v>
      </c>
      <c r="K92" s="103">
        <f t="shared" si="6"/>
        <v>0</v>
      </c>
      <c r="L92" s="112">
        <f t="shared" si="7"/>
        <v>0</v>
      </c>
      <c r="M92" s="27">
        <f t="shared" si="8"/>
        <v>0</v>
      </c>
      <c r="N92" s="103">
        <f t="shared" si="9"/>
        <v>0</v>
      </c>
      <c r="O92" s="117"/>
      <c r="P92" s="118"/>
      <c r="R92" s="13"/>
      <c r="S92" s="11"/>
    </row>
    <row r="93" spans="1:19" s="3" customFormat="1" ht="38.25" x14ac:dyDescent="0.25">
      <c r="A93" s="23">
        <v>84</v>
      </c>
      <c r="B93" s="24" t="s">
        <v>1145</v>
      </c>
      <c r="C93" s="25" t="s">
        <v>1143</v>
      </c>
      <c r="D93" s="24" t="s">
        <v>1144</v>
      </c>
      <c r="E93" s="23" t="s">
        <v>8</v>
      </c>
      <c r="F93" s="23" t="s">
        <v>8</v>
      </c>
      <c r="G93" s="93">
        <v>1</v>
      </c>
      <c r="H93" s="102"/>
      <c r="I93" s="71"/>
      <c r="J93" s="26">
        <f t="shared" si="5"/>
        <v>0</v>
      </c>
      <c r="K93" s="103">
        <f t="shared" si="6"/>
        <v>0</v>
      </c>
      <c r="L93" s="112">
        <f t="shared" si="7"/>
        <v>0</v>
      </c>
      <c r="M93" s="27">
        <f t="shared" si="8"/>
        <v>0</v>
      </c>
      <c r="N93" s="103">
        <f t="shared" si="9"/>
        <v>0</v>
      </c>
      <c r="O93" s="117"/>
      <c r="P93" s="118"/>
      <c r="R93" s="13"/>
      <c r="S93" s="11"/>
    </row>
    <row r="94" spans="1:19" s="3" customFormat="1" x14ac:dyDescent="0.25">
      <c r="A94" s="23">
        <v>85</v>
      </c>
      <c r="B94" s="24" t="s">
        <v>1061</v>
      </c>
      <c r="C94" s="25" t="s">
        <v>1062</v>
      </c>
      <c r="D94" s="24" t="s">
        <v>1060</v>
      </c>
      <c r="E94" s="23" t="s">
        <v>8</v>
      </c>
      <c r="F94" s="23" t="s">
        <v>8</v>
      </c>
      <c r="G94" s="93">
        <v>1</v>
      </c>
      <c r="H94" s="102"/>
      <c r="I94" s="71"/>
      <c r="J94" s="26">
        <f t="shared" si="5"/>
        <v>0</v>
      </c>
      <c r="K94" s="103">
        <f t="shared" si="6"/>
        <v>0</v>
      </c>
      <c r="L94" s="112">
        <f t="shared" si="7"/>
        <v>0</v>
      </c>
      <c r="M94" s="27">
        <f t="shared" si="8"/>
        <v>0</v>
      </c>
      <c r="N94" s="103">
        <f t="shared" si="9"/>
        <v>0</v>
      </c>
      <c r="O94" s="117"/>
      <c r="P94" s="118"/>
      <c r="R94" s="13"/>
      <c r="S94" s="11"/>
    </row>
    <row r="95" spans="1:19" s="3" customFormat="1" x14ac:dyDescent="0.25">
      <c r="A95" s="23">
        <v>86</v>
      </c>
      <c r="B95" s="45" t="s">
        <v>1294</v>
      </c>
      <c r="C95" s="54" t="s">
        <v>1459</v>
      </c>
      <c r="D95" s="45" t="s">
        <v>1381</v>
      </c>
      <c r="E95" s="29" t="s">
        <v>8</v>
      </c>
      <c r="F95" s="29" t="s">
        <v>8</v>
      </c>
      <c r="G95" s="96">
        <v>1</v>
      </c>
      <c r="H95" s="102"/>
      <c r="I95" s="71"/>
      <c r="J95" s="26">
        <f t="shared" si="5"/>
        <v>0</v>
      </c>
      <c r="K95" s="103">
        <f t="shared" si="6"/>
        <v>0</v>
      </c>
      <c r="L95" s="112">
        <f t="shared" si="7"/>
        <v>0</v>
      </c>
      <c r="M95" s="27">
        <f t="shared" si="8"/>
        <v>0</v>
      </c>
      <c r="N95" s="103">
        <f t="shared" si="9"/>
        <v>0</v>
      </c>
      <c r="O95" s="117"/>
      <c r="P95" s="118"/>
      <c r="R95" s="13"/>
      <c r="S95" s="11"/>
    </row>
    <row r="96" spans="1:19" x14ac:dyDescent="0.25">
      <c r="A96" s="23">
        <v>87</v>
      </c>
      <c r="B96" s="32" t="s">
        <v>247</v>
      </c>
      <c r="C96" s="35" t="s">
        <v>248</v>
      </c>
      <c r="D96" s="32" t="s">
        <v>249</v>
      </c>
      <c r="E96" s="23" t="s">
        <v>8</v>
      </c>
      <c r="F96" s="23" t="s">
        <v>8</v>
      </c>
      <c r="G96" s="94">
        <v>1</v>
      </c>
      <c r="H96" s="102"/>
      <c r="I96" s="71"/>
      <c r="J96" s="26">
        <f t="shared" si="5"/>
        <v>0</v>
      </c>
      <c r="K96" s="103">
        <f t="shared" si="6"/>
        <v>0</v>
      </c>
      <c r="L96" s="112">
        <f t="shared" si="7"/>
        <v>0</v>
      </c>
      <c r="M96" s="27">
        <f t="shared" si="8"/>
        <v>0</v>
      </c>
      <c r="N96" s="103">
        <f t="shared" si="9"/>
        <v>0</v>
      </c>
      <c r="O96" s="117"/>
      <c r="P96" s="118"/>
      <c r="R96" s="10"/>
      <c r="S96" s="11"/>
    </row>
    <row r="97" spans="1:19" x14ac:dyDescent="0.25">
      <c r="A97" s="23">
        <v>88</v>
      </c>
      <c r="B97" s="32" t="s">
        <v>250</v>
      </c>
      <c r="C97" s="35" t="s">
        <v>251</v>
      </c>
      <c r="D97" s="32" t="s">
        <v>252</v>
      </c>
      <c r="E97" s="23" t="s">
        <v>8</v>
      </c>
      <c r="F97" s="23" t="s">
        <v>8</v>
      </c>
      <c r="G97" s="94">
        <v>1</v>
      </c>
      <c r="H97" s="102"/>
      <c r="I97" s="71"/>
      <c r="J97" s="26">
        <f t="shared" si="5"/>
        <v>0</v>
      </c>
      <c r="K97" s="103">
        <f t="shared" si="6"/>
        <v>0</v>
      </c>
      <c r="L97" s="112">
        <f t="shared" si="7"/>
        <v>0</v>
      </c>
      <c r="M97" s="27">
        <f t="shared" si="8"/>
        <v>0</v>
      </c>
      <c r="N97" s="103">
        <f t="shared" si="9"/>
        <v>0</v>
      </c>
      <c r="O97" s="117"/>
      <c r="P97" s="118"/>
      <c r="R97" s="10"/>
      <c r="S97" s="11"/>
    </row>
    <row r="98" spans="1:19" x14ac:dyDescent="0.25">
      <c r="A98" s="23">
        <v>89</v>
      </c>
      <c r="B98" s="32" t="s">
        <v>253</v>
      </c>
      <c r="C98" s="35" t="s">
        <v>254</v>
      </c>
      <c r="D98" s="32" t="s">
        <v>255</v>
      </c>
      <c r="E98" s="23" t="s">
        <v>8</v>
      </c>
      <c r="F98" s="23" t="s">
        <v>8</v>
      </c>
      <c r="G98" s="94">
        <v>2</v>
      </c>
      <c r="H98" s="102"/>
      <c r="I98" s="71"/>
      <c r="J98" s="26">
        <f t="shared" si="5"/>
        <v>0</v>
      </c>
      <c r="K98" s="103">
        <f t="shared" si="6"/>
        <v>0</v>
      </c>
      <c r="L98" s="112">
        <f t="shared" si="7"/>
        <v>0</v>
      </c>
      <c r="M98" s="27">
        <f t="shared" si="8"/>
        <v>0</v>
      </c>
      <c r="N98" s="103">
        <f t="shared" si="9"/>
        <v>0</v>
      </c>
      <c r="O98" s="117"/>
      <c r="P98" s="118"/>
      <c r="R98" s="10"/>
      <c r="S98" s="11"/>
    </row>
    <row r="99" spans="1:19" x14ac:dyDescent="0.25">
      <c r="A99" s="23">
        <v>90</v>
      </c>
      <c r="B99" s="32" t="s">
        <v>256</v>
      </c>
      <c r="C99" s="35" t="s">
        <v>257</v>
      </c>
      <c r="D99" s="32" t="s">
        <v>258</v>
      </c>
      <c r="E99" s="23" t="s">
        <v>8</v>
      </c>
      <c r="F99" s="23" t="s">
        <v>8</v>
      </c>
      <c r="G99" s="94">
        <v>1</v>
      </c>
      <c r="H99" s="102"/>
      <c r="I99" s="71"/>
      <c r="J99" s="26">
        <f t="shared" si="5"/>
        <v>0</v>
      </c>
      <c r="K99" s="103">
        <f t="shared" si="6"/>
        <v>0</v>
      </c>
      <c r="L99" s="112">
        <f t="shared" si="7"/>
        <v>0</v>
      </c>
      <c r="M99" s="27">
        <f t="shared" si="8"/>
        <v>0</v>
      </c>
      <c r="N99" s="103">
        <f t="shared" si="9"/>
        <v>0</v>
      </c>
      <c r="O99" s="117"/>
      <c r="P99" s="118"/>
      <c r="R99" s="10"/>
      <c r="S99" s="11"/>
    </row>
    <row r="100" spans="1:19" x14ac:dyDescent="0.25">
      <c r="A100" s="23">
        <v>91</v>
      </c>
      <c r="B100" s="32" t="s">
        <v>259</v>
      </c>
      <c r="C100" s="35" t="s">
        <v>260</v>
      </c>
      <c r="D100" s="32" t="s">
        <v>261</v>
      </c>
      <c r="E100" s="23" t="s">
        <v>8</v>
      </c>
      <c r="F100" s="23" t="s">
        <v>8</v>
      </c>
      <c r="G100" s="94">
        <v>1</v>
      </c>
      <c r="H100" s="102"/>
      <c r="I100" s="71"/>
      <c r="J100" s="26">
        <f t="shared" si="5"/>
        <v>0</v>
      </c>
      <c r="K100" s="103">
        <f t="shared" si="6"/>
        <v>0</v>
      </c>
      <c r="L100" s="112">
        <f t="shared" si="7"/>
        <v>0</v>
      </c>
      <c r="M100" s="27">
        <f t="shared" si="8"/>
        <v>0</v>
      </c>
      <c r="N100" s="103">
        <f t="shared" si="9"/>
        <v>0</v>
      </c>
      <c r="O100" s="117"/>
      <c r="P100" s="118"/>
      <c r="R100" s="10"/>
      <c r="S100" s="11"/>
    </row>
    <row r="101" spans="1:19" x14ac:dyDescent="0.25">
      <c r="A101" s="23">
        <v>92</v>
      </c>
      <c r="B101" s="32" t="s">
        <v>262</v>
      </c>
      <c r="C101" s="35" t="s">
        <v>263</v>
      </c>
      <c r="D101" s="32" t="s">
        <v>264</v>
      </c>
      <c r="E101" s="23" t="s">
        <v>8</v>
      </c>
      <c r="F101" s="23" t="s">
        <v>8</v>
      </c>
      <c r="G101" s="94">
        <v>1</v>
      </c>
      <c r="H101" s="102"/>
      <c r="I101" s="71"/>
      <c r="J101" s="26">
        <f t="shared" si="5"/>
        <v>0</v>
      </c>
      <c r="K101" s="103">
        <f t="shared" si="6"/>
        <v>0</v>
      </c>
      <c r="L101" s="112">
        <f t="shared" si="7"/>
        <v>0</v>
      </c>
      <c r="M101" s="27">
        <f t="shared" si="8"/>
        <v>0</v>
      </c>
      <c r="N101" s="103">
        <f t="shared" si="9"/>
        <v>0</v>
      </c>
      <c r="O101" s="117"/>
      <c r="P101" s="118"/>
      <c r="R101" s="10"/>
      <c r="S101" s="11"/>
    </row>
    <row r="102" spans="1:19" x14ac:dyDescent="0.25">
      <c r="A102" s="23">
        <v>93</v>
      </c>
      <c r="B102" s="45" t="s">
        <v>1277</v>
      </c>
      <c r="C102" s="54" t="s">
        <v>1427</v>
      </c>
      <c r="D102" s="45" t="s">
        <v>1428</v>
      </c>
      <c r="E102" s="29" t="s">
        <v>8</v>
      </c>
      <c r="F102" s="29" t="s">
        <v>8</v>
      </c>
      <c r="G102" s="96">
        <v>1</v>
      </c>
      <c r="H102" s="102"/>
      <c r="I102" s="71"/>
      <c r="J102" s="26">
        <f t="shared" si="5"/>
        <v>0</v>
      </c>
      <c r="K102" s="103">
        <f t="shared" si="6"/>
        <v>0</v>
      </c>
      <c r="L102" s="112">
        <f t="shared" si="7"/>
        <v>0</v>
      </c>
      <c r="M102" s="27">
        <f t="shared" si="8"/>
        <v>0</v>
      </c>
      <c r="N102" s="103">
        <f t="shared" si="9"/>
        <v>0</v>
      </c>
      <c r="O102" s="117"/>
      <c r="P102" s="118"/>
      <c r="R102" s="10"/>
      <c r="S102" s="11"/>
    </row>
    <row r="103" spans="1:19" x14ac:dyDescent="0.25">
      <c r="A103" s="23">
        <v>94</v>
      </c>
      <c r="B103" s="32" t="s">
        <v>265</v>
      </c>
      <c r="C103" s="35" t="s">
        <v>266</v>
      </c>
      <c r="D103" s="32" t="s">
        <v>267</v>
      </c>
      <c r="E103" s="23" t="s">
        <v>8</v>
      </c>
      <c r="F103" s="23" t="s">
        <v>8</v>
      </c>
      <c r="G103" s="94">
        <v>1</v>
      </c>
      <c r="H103" s="102"/>
      <c r="I103" s="71"/>
      <c r="J103" s="26">
        <f t="shared" si="5"/>
        <v>0</v>
      </c>
      <c r="K103" s="103">
        <f t="shared" si="6"/>
        <v>0</v>
      </c>
      <c r="L103" s="112">
        <f t="shared" si="7"/>
        <v>0</v>
      </c>
      <c r="M103" s="27">
        <f t="shared" si="8"/>
        <v>0</v>
      </c>
      <c r="N103" s="103">
        <f t="shared" si="9"/>
        <v>0</v>
      </c>
      <c r="O103" s="117"/>
      <c r="P103" s="118"/>
      <c r="R103" s="10"/>
      <c r="S103" s="11"/>
    </row>
    <row r="104" spans="1:19" x14ac:dyDescent="0.25">
      <c r="A104" s="23">
        <v>95</v>
      </c>
      <c r="B104" s="45" t="s">
        <v>1285</v>
      </c>
      <c r="C104" s="54" t="s">
        <v>1444</v>
      </c>
      <c r="D104" s="45" t="s">
        <v>1426</v>
      </c>
      <c r="E104" s="29" t="s">
        <v>8</v>
      </c>
      <c r="F104" s="29" t="s">
        <v>8</v>
      </c>
      <c r="G104" s="95">
        <v>1</v>
      </c>
      <c r="H104" s="102"/>
      <c r="I104" s="71"/>
      <c r="J104" s="26">
        <f t="shared" si="5"/>
        <v>0</v>
      </c>
      <c r="K104" s="103">
        <f t="shared" si="6"/>
        <v>0</v>
      </c>
      <c r="L104" s="112">
        <f t="shared" si="7"/>
        <v>0</v>
      </c>
      <c r="M104" s="27">
        <f t="shared" si="8"/>
        <v>0</v>
      </c>
      <c r="N104" s="103">
        <f t="shared" si="9"/>
        <v>0</v>
      </c>
      <c r="O104" s="117"/>
      <c r="P104" s="118"/>
      <c r="R104" s="10"/>
      <c r="S104" s="11"/>
    </row>
    <row r="105" spans="1:19" x14ac:dyDescent="0.25">
      <c r="A105" s="23">
        <v>96</v>
      </c>
      <c r="B105" s="32" t="s">
        <v>268</v>
      </c>
      <c r="C105" s="35" t="s">
        <v>269</v>
      </c>
      <c r="D105" s="32" t="s">
        <v>270</v>
      </c>
      <c r="E105" s="23" t="s">
        <v>8</v>
      </c>
      <c r="F105" s="23" t="s">
        <v>8</v>
      </c>
      <c r="G105" s="94">
        <v>1</v>
      </c>
      <c r="H105" s="102"/>
      <c r="I105" s="71"/>
      <c r="J105" s="26">
        <f t="shared" si="5"/>
        <v>0</v>
      </c>
      <c r="K105" s="103">
        <f t="shared" si="6"/>
        <v>0</v>
      </c>
      <c r="L105" s="112">
        <f t="shared" si="7"/>
        <v>0</v>
      </c>
      <c r="M105" s="27">
        <f t="shared" si="8"/>
        <v>0</v>
      </c>
      <c r="N105" s="103">
        <f t="shared" si="9"/>
        <v>0</v>
      </c>
      <c r="O105" s="117"/>
      <c r="P105" s="118"/>
      <c r="R105" s="10"/>
      <c r="S105" s="11"/>
    </row>
    <row r="106" spans="1:19" x14ac:dyDescent="0.25">
      <c r="A106" s="23">
        <v>97</v>
      </c>
      <c r="B106" s="32" t="s">
        <v>271</v>
      </c>
      <c r="C106" s="35" t="s">
        <v>272</v>
      </c>
      <c r="D106" s="32" t="s">
        <v>273</v>
      </c>
      <c r="E106" s="23" t="s">
        <v>8</v>
      </c>
      <c r="F106" s="23" t="s">
        <v>8</v>
      </c>
      <c r="G106" s="94">
        <v>1</v>
      </c>
      <c r="H106" s="102"/>
      <c r="I106" s="71"/>
      <c r="J106" s="26">
        <f t="shared" si="5"/>
        <v>0</v>
      </c>
      <c r="K106" s="103">
        <f t="shared" si="6"/>
        <v>0</v>
      </c>
      <c r="L106" s="112">
        <f t="shared" si="7"/>
        <v>0</v>
      </c>
      <c r="M106" s="27">
        <f t="shared" si="8"/>
        <v>0</v>
      </c>
      <c r="N106" s="103">
        <f t="shared" si="9"/>
        <v>0</v>
      </c>
      <c r="O106" s="117"/>
      <c r="P106" s="118"/>
      <c r="R106" s="10"/>
      <c r="S106" s="11"/>
    </row>
    <row r="107" spans="1:19" ht="25.5" x14ac:dyDescent="0.25">
      <c r="A107" s="23">
        <v>98</v>
      </c>
      <c r="B107" s="32" t="s">
        <v>274</v>
      </c>
      <c r="C107" s="35" t="s">
        <v>275</v>
      </c>
      <c r="D107" s="32" t="s">
        <v>276</v>
      </c>
      <c r="E107" s="23" t="s">
        <v>8</v>
      </c>
      <c r="F107" s="23" t="s">
        <v>8</v>
      </c>
      <c r="G107" s="94">
        <v>2</v>
      </c>
      <c r="H107" s="102"/>
      <c r="I107" s="71"/>
      <c r="J107" s="26">
        <f t="shared" si="5"/>
        <v>0</v>
      </c>
      <c r="K107" s="103">
        <f t="shared" si="6"/>
        <v>0</v>
      </c>
      <c r="L107" s="112">
        <f t="shared" si="7"/>
        <v>0</v>
      </c>
      <c r="M107" s="27">
        <f t="shared" si="8"/>
        <v>0</v>
      </c>
      <c r="N107" s="103">
        <f t="shared" si="9"/>
        <v>0</v>
      </c>
      <c r="O107" s="117"/>
      <c r="P107" s="118"/>
      <c r="R107" s="10"/>
      <c r="S107" s="11"/>
    </row>
    <row r="108" spans="1:19" x14ac:dyDescent="0.25">
      <c r="A108" s="23">
        <v>99</v>
      </c>
      <c r="B108" s="45" t="s">
        <v>1286</v>
      </c>
      <c r="C108" s="54" t="s">
        <v>1445</v>
      </c>
      <c r="D108" s="45" t="s">
        <v>1446</v>
      </c>
      <c r="E108" s="29" t="s">
        <v>8</v>
      </c>
      <c r="F108" s="29" t="s">
        <v>8</v>
      </c>
      <c r="G108" s="95">
        <v>1</v>
      </c>
      <c r="H108" s="102"/>
      <c r="I108" s="71"/>
      <c r="J108" s="26">
        <f t="shared" si="5"/>
        <v>0</v>
      </c>
      <c r="K108" s="103">
        <f t="shared" si="6"/>
        <v>0</v>
      </c>
      <c r="L108" s="112">
        <f t="shared" si="7"/>
        <v>0</v>
      </c>
      <c r="M108" s="27">
        <f t="shared" si="8"/>
        <v>0</v>
      </c>
      <c r="N108" s="103">
        <f t="shared" si="9"/>
        <v>0</v>
      </c>
      <c r="O108" s="117"/>
      <c r="P108" s="118"/>
      <c r="R108" s="10"/>
      <c r="S108" s="11"/>
    </row>
    <row r="109" spans="1:19" x14ac:dyDescent="0.25">
      <c r="A109" s="23">
        <v>100</v>
      </c>
      <c r="B109" s="32" t="s">
        <v>277</v>
      </c>
      <c r="C109" s="35" t="s">
        <v>278</v>
      </c>
      <c r="D109" s="32" t="s">
        <v>279</v>
      </c>
      <c r="E109" s="23" t="s">
        <v>8</v>
      </c>
      <c r="F109" s="23" t="s">
        <v>8</v>
      </c>
      <c r="G109" s="94">
        <v>1</v>
      </c>
      <c r="H109" s="102"/>
      <c r="I109" s="71"/>
      <c r="J109" s="26">
        <f t="shared" si="5"/>
        <v>0</v>
      </c>
      <c r="K109" s="103">
        <f t="shared" si="6"/>
        <v>0</v>
      </c>
      <c r="L109" s="112">
        <f t="shared" si="7"/>
        <v>0</v>
      </c>
      <c r="M109" s="27">
        <f t="shared" si="8"/>
        <v>0</v>
      </c>
      <c r="N109" s="103">
        <f t="shared" si="9"/>
        <v>0</v>
      </c>
      <c r="O109" s="117"/>
      <c r="P109" s="118"/>
      <c r="R109" s="10"/>
      <c r="S109" s="11"/>
    </row>
    <row r="110" spans="1:19" x14ac:dyDescent="0.25">
      <c r="A110" s="23">
        <v>101</v>
      </c>
      <c r="B110" s="24" t="s">
        <v>280</v>
      </c>
      <c r="C110" s="23" t="s">
        <v>281</v>
      </c>
      <c r="D110" s="32" t="s">
        <v>282</v>
      </c>
      <c r="E110" s="23" t="s">
        <v>8</v>
      </c>
      <c r="F110" s="23" t="s">
        <v>8</v>
      </c>
      <c r="G110" s="93">
        <v>1</v>
      </c>
      <c r="H110" s="102"/>
      <c r="I110" s="71"/>
      <c r="J110" s="26">
        <f t="shared" si="5"/>
        <v>0</v>
      </c>
      <c r="K110" s="103">
        <f t="shared" si="6"/>
        <v>0</v>
      </c>
      <c r="L110" s="112">
        <f t="shared" si="7"/>
        <v>0</v>
      </c>
      <c r="M110" s="27">
        <f t="shared" si="8"/>
        <v>0</v>
      </c>
      <c r="N110" s="103">
        <f t="shared" si="9"/>
        <v>0</v>
      </c>
      <c r="O110" s="117"/>
      <c r="P110" s="118"/>
      <c r="R110" s="10"/>
      <c r="S110" s="11"/>
    </row>
    <row r="111" spans="1:19" s="6" customFormat="1" ht="38.25" x14ac:dyDescent="0.25">
      <c r="A111" s="23">
        <v>102</v>
      </c>
      <c r="B111" s="24" t="s">
        <v>283</v>
      </c>
      <c r="C111" s="23" t="s">
        <v>284</v>
      </c>
      <c r="D111" s="32" t="s">
        <v>285</v>
      </c>
      <c r="E111" s="23" t="s">
        <v>8</v>
      </c>
      <c r="F111" s="23" t="s">
        <v>8</v>
      </c>
      <c r="G111" s="93">
        <v>2</v>
      </c>
      <c r="H111" s="102"/>
      <c r="I111" s="71"/>
      <c r="J111" s="26">
        <f t="shared" si="5"/>
        <v>0</v>
      </c>
      <c r="K111" s="103">
        <f t="shared" si="6"/>
        <v>0</v>
      </c>
      <c r="L111" s="112">
        <f t="shared" si="7"/>
        <v>0</v>
      </c>
      <c r="M111" s="27">
        <f t="shared" si="8"/>
        <v>0</v>
      </c>
      <c r="N111" s="103">
        <f t="shared" si="9"/>
        <v>0</v>
      </c>
      <c r="O111" s="117"/>
      <c r="P111" s="118"/>
      <c r="R111" s="12"/>
      <c r="S111" s="11"/>
    </row>
    <row r="112" spans="1:19" ht="38.25" x14ac:dyDescent="0.25">
      <c r="A112" s="23">
        <v>103</v>
      </c>
      <c r="B112" s="24" t="s">
        <v>286</v>
      </c>
      <c r="C112" s="23" t="s">
        <v>287</v>
      </c>
      <c r="D112" s="32" t="s">
        <v>288</v>
      </c>
      <c r="E112" s="23" t="s">
        <v>8</v>
      </c>
      <c r="F112" s="23" t="s">
        <v>8</v>
      </c>
      <c r="G112" s="93">
        <v>2</v>
      </c>
      <c r="H112" s="102"/>
      <c r="I112" s="71"/>
      <c r="J112" s="26">
        <f t="shared" si="5"/>
        <v>0</v>
      </c>
      <c r="K112" s="103">
        <f t="shared" si="6"/>
        <v>0</v>
      </c>
      <c r="L112" s="112">
        <f t="shared" si="7"/>
        <v>0</v>
      </c>
      <c r="M112" s="27">
        <f t="shared" si="8"/>
        <v>0</v>
      </c>
      <c r="N112" s="103">
        <f t="shared" si="9"/>
        <v>0</v>
      </c>
      <c r="O112" s="117"/>
      <c r="P112" s="118"/>
      <c r="R112" s="10"/>
      <c r="S112" s="11"/>
    </row>
    <row r="113" spans="1:19" ht="38.25" x14ac:dyDescent="0.25">
      <c r="A113" s="23">
        <v>104</v>
      </c>
      <c r="B113" s="24" t="s">
        <v>289</v>
      </c>
      <c r="C113" s="23" t="s">
        <v>290</v>
      </c>
      <c r="D113" s="32" t="s">
        <v>291</v>
      </c>
      <c r="E113" s="23" t="s">
        <v>8</v>
      </c>
      <c r="F113" s="23" t="s">
        <v>8</v>
      </c>
      <c r="G113" s="93">
        <v>2</v>
      </c>
      <c r="H113" s="102"/>
      <c r="I113" s="71"/>
      <c r="J113" s="26">
        <f t="shared" si="5"/>
        <v>0</v>
      </c>
      <c r="K113" s="103">
        <f t="shared" si="6"/>
        <v>0</v>
      </c>
      <c r="L113" s="112">
        <f t="shared" si="7"/>
        <v>0</v>
      </c>
      <c r="M113" s="27">
        <f t="shared" si="8"/>
        <v>0</v>
      </c>
      <c r="N113" s="103">
        <f t="shared" si="9"/>
        <v>0</v>
      </c>
      <c r="O113" s="117"/>
      <c r="P113" s="118"/>
      <c r="R113" s="10"/>
      <c r="S113" s="11"/>
    </row>
    <row r="114" spans="1:19" ht="25.5" x14ac:dyDescent="0.25">
      <c r="A114" s="23">
        <v>105</v>
      </c>
      <c r="B114" s="24" t="s">
        <v>292</v>
      </c>
      <c r="C114" s="23" t="s">
        <v>287</v>
      </c>
      <c r="D114" s="32" t="s">
        <v>293</v>
      </c>
      <c r="E114" s="23" t="s">
        <v>8</v>
      </c>
      <c r="F114" s="23" t="s">
        <v>8</v>
      </c>
      <c r="G114" s="93">
        <v>2</v>
      </c>
      <c r="H114" s="102"/>
      <c r="I114" s="71"/>
      <c r="J114" s="26">
        <f t="shared" si="5"/>
        <v>0</v>
      </c>
      <c r="K114" s="103">
        <f t="shared" si="6"/>
        <v>0</v>
      </c>
      <c r="L114" s="112">
        <f t="shared" si="7"/>
        <v>0</v>
      </c>
      <c r="M114" s="27">
        <f t="shared" si="8"/>
        <v>0</v>
      </c>
      <c r="N114" s="103">
        <f t="shared" si="9"/>
        <v>0</v>
      </c>
      <c r="O114" s="117"/>
      <c r="P114" s="118"/>
      <c r="R114" s="10"/>
      <c r="S114" s="11"/>
    </row>
    <row r="115" spans="1:19" ht="25.5" x14ac:dyDescent="0.25">
      <c r="A115" s="23">
        <v>106</v>
      </c>
      <c r="B115" s="24" t="s">
        <v>1214</v>
      </c>
      <c r="C115" s="53" t="s">
        <v>294</v>
      </c>
      <c r="D115" s="32" t="s">
        <v>295</v>
      </c>
      <c r="E115" s="23" t="s">
        <v>8</v>
      </c>
      <c r="F115" s="23" t="s">
        <v>8</v>
      </c>
      <c r="G115" s="93">
        <v>2</v>
      </c>
      <c r="H115" s="104"/>
      <c r="I115" s="71"/>
      <c r="J115" s="26">
        <f t="shared" si="5"/>
        <v>0</v>
      </c>
      <c r="K115" s="103">
        <f t="shared" si="6"/>
        <v>0</v>
      </c>
      <c r="L115" s="112">
        <f t="shared" si="7"/>
        <v>0</v>
      </c>
      <c r="M115" s="27">
        <f t="shared" si="8"/>
        <v>0</v>
      </c>
      <c r="N115" s="103">
        <f t="shared" si="9"/>
        <v>0</v>
      </c>
      <c r="O115" s="117"/>
      <c r="P115" s="118"/>
      <c r="R115" s="10"/>
      <c r="S115" s="11"/>
    </row>
    <row r="116" spans="1:19" ht="25.5" x14ac:dyDescent="0.25">
      <c r="A116" s="23">
        <v>107</v>
      </c>
      <c r="B116" s="32" t="s">
        <v>296</v>
      </c>
      <c r="C116" s="35" t="s">
        <v>297</v>
      </c>
      <c r="D116" s="32" t="s">
        <v>298</v>
      </c>
      <c r="E116" s="23" t="s">
        <v>8</v>
      </c>
      <c r="F116" s="23" t="s">
        <v>8</v>
      </c>
      <c r="G116" s="94">
        <v>2</v>
      </c>
      <c r="H116" s="102"/>
      <c r="I116" s="71"/>
      <c r="J116" s="26">
        <f t="shared" si="5"/>
        <v>0</v>
      </c>
      <c r="K116" s="103">
        <f t="shared" si="6"/>
        <v>0</v>
      </c>
      <c r="L116" s="112">
        <f t="shared" si="7"/>
        <v>0</v>
      </c>
      <c r="M116" s="27">
        <f t="shared" si="8"/>
        <v>0</v>
      </c>
      <c r="N116" s="103">
        <f t="shared" si="9"/>
        <v>0</v>
      </c>
      <c r="O116" s="117"/>
      <c r="P116" s="118"/>
      <c r="R116" s="10"/>
      <c r="S116" s="11"/>
    </row>
    <row r="117" spans="1:19" x14ac:dyDescent="0.25">
      <c r="A117" s="23">
        <v>108</v>
      </c>
      <c r="B117" s="32" t="s">
        <v>299</v>
      </c>
      <c r="C117" s="35" t="s">
        <v>300</v>
      </c>
      <c r="D117" s="32" t="s">
        <v>301</v>
      </c>
      <c r="E117" s="23" t="s">
        <v>8</v>
      </c>
      <c r="F117" s="23" t="s">
        <v>8</v>
      </c>
      <c r="G117" s="94">
        <v>1</v>
      </c>
      <c r="H117" s="104"/>
      <c r="I117" s="71"/>
      <c r="J117" s="26">
        <f t="shared" si="5"/>
        <v>0</v>
      </c>
      <c r="K117" s="103">
        <f t="shared" si="6"/>
        <v>0</v>
      </c>
      <c r="L117" s="112">
        <f t="shared" si="7"/>
        <v>0</v>
      </c>
      <c r="M117" s="27">
        <f t="shared" si="8"/>
        <v>0</v>
      </c>
      <c r="N117" s="103">
        <f t="shared" si="9"/>
        <v>0</v>
      </c>
      <c r="O117" s="117"/>
      <c r="P117" s="118"/>
      <c r="R117" s="10"/>
      <c r="S117" s="11"/>
    </row>
    <row r="118" spans="1:19" x14ac:dyDescent="0.25">
      <c r="A118" s="23">
        <v>109</v>
      </c>
      <c r="B118" s="32" t="s">
        <v>302</v>
      </c>
      <c r="C118" s="35" t="s">
        <v>303</v>
      </c>
      <c r="D118" s="32" t="s">
        <v>304</v>
      </c>
      <c r="E118" s="23" t="s">
        <v>8</v>
      </c>
      <c r="F118" s="23" t="s">
        <v>8</v>
      </c>
      <c r="G118" s="94">
        <v>1</v>
      </c>
      <c r="H118" s="102"/>
      <c r="I118" s="71"/>
      <c r="J118" s="26">
        <f t="shared" si="5"/>
        <v>0</v>
      </c>
      <c r="K118" s="103">
        <f t="shared" si="6"/>
        <v>0</v>
      </c>
      <c r="L118" s="112">
        <f t="shared" si="7"/>
        <v>0</v>
      </c>
      <c r="M118" s="27">
        <f t="shared" si="8"/>
        <v>0</v>
      </c>
      <c r="N118" s="103">
        <f t="shared" si="9"/>
        <v>0</v>
      </c>
      <c r="O118" s="117"/>
      <c r="P118" s="118"/>
      <c r="R118" s="10"/>
      <c r="S118" s="11"/>
    </row>
    <row r="119" spans="1:19" ht="63.75" x14ac:dyDescent="0.25">
      <c r="A119" s="23">
        <v>110</v>
      </c>
      <c r="B119" s="32" t="s">
        <v>1298</v>
      </c>
      <c r="C119" s="33" t="s">
        <v>1299</v>
      </c>
      <c r="D119" s="34" t="s">
        <v>1463</v>
      </c>
      <c r="E119" s="29" t="s">
        <v>8</v>
      </c>
      <c r="F119" s="29" t="s">
        <v>8</v>
      </c>
      <c r="G119" s="97">
        <v>2</v>
      </c>
      <c r="H119" s="102"/>
      <c r="I119" s="71"/>
      <c r="J119" s="26">
        <f t="shared" si="5"/>
        <v>0</v>
      </c>
      <c r="K119" s="103">
        <f t="shared" si="6"/>
        <v>0</v>
      </c>
      <c r="L119" s="112">
        <f t="shared" si="7"/>
        <v>0</v>
      </c>
      <c r="M119" s="27">
        <f t="shared" si="8"/>
        <v>0</v>
      </c>
      <c r="N119" s="103">
        <f t="shared" si="9"/>
        <v>0</v>
      </c>
      <c r="O119" s="117"/>
      <c r="P119" s="118"/>
      <c r="R119" s="10"/>
      <c r="S119" s="11"/>
    </row>
    <row r="120" spans="1:19" ht="25.5" x14ac:dyDescent="0.25">
      <c r="A120" s="23">
        <v>111</v>
      </c>
      <c r="B120" s="32" t="s">
        <v>305</v>
      </c>
      <c r="C120" s="35" t="s">
        <v>306</v>
      </c>
      <c r="D120" s="32" t="s">
        <v>307</v>
      </c>
      <c r="E120" s="23" t="s">
        <v>8</v>
      </c>
      <c r="F120" s="23" t="s">
        <v>8</v>
      </c>
      <c r="G120" s="94">
        <v>4</v>
      </c>
      <c r="H120" s="104"/>
      <c r="I120" s="71"/>
      <c r="J120" s="26">
        <f t="shared" si="5"/>
        <v>0</v>
      </c>
      <c r="K120" s="103">
        <f t="shared" si="6"/>
        <v>0</v>
      </c>
      <c r="L120" s="112">
        <f t="shared" si="7"/>
        <v>0</v>
      </c>
      <c r="M120" s="27">
        <f t="shared" si="8"/>
        <v>0</v>
      </c>
      <c r="N120" s="103">
        <f t="shared" si="9"/>
        <v>0</v>
      </c>
      <c r="O120" s="117"/>
      <c r="P120" s="118"/>
      <c r="R120" s="10"/>
      <c r="S120" s="11"/>
    </row>
    <row r="121" spans="1:19" ht="25.5" x14ac:dyDescent="0.25">
      <c r="A121" s="23">
        <v>112</v>
      </c>
      <c r="B121" s="24" t="s">
        <v>1001</v>
      </c>
      <c r="C121" s="23" t="s">
        <v>999</v>
      </c>
      <c r="D121" s="24" t="s">
        <v>989</v>
      </c>
      <c r="E121" s="23" t="s">
        <v>8</v>
      </c>
      <c r="F121" s="23" t="s">
        <v>8</v>
      </c>
      <c r="G121" s="93">
        <v>1</v>
      </c>
      <c r="H121" s="102"/>
      <c r="I121" s="71"/>
      <c r="J121" s="26">
        <f t="shared" si="5"/>
        <v>0</v>
      </c>
      <c r="K121" s="103">
        <f t="shared" si="6"/>
        <v>0</v>
      </c>
      <c r="L121" s="112">
        <f t="shared" si="7"/>
        <v>0</v>
      </c>
      <c r="M121" s="27">
        <f t="shared" si="8"/>
        <v>0</v>
      </c>
      <c r="N121" s="103">
        <f t="shared" si="9"/>
        <v>0</v>
      </c>
      <c r="O121" s="117"/>
      <c r="P121" s="118"/>
      <c r="R121" s="10"/>
      <c r="S121" s="11"/>
    </row>
    <row r="122" spans="1:19" x14ac:dyDescent="0.25">
      <c r="A122" s="23">
        <v>113</v>
      </c>
      <c r="B122" s="32" t="s">
        <v>308</v>
      </c>
      <c r="C122" s="35" t="s">
        <v>309</v>
      </c>
      <c r="D122" s="32" t="s">
        <v>310</v>
      </c>
      <c r="E122" s="23" t="s">
        <v>8</v>
      </c>
      <c r="F122" s="23" t="s">
        <v>8</v>
      </c>
      <c r="G122" s="94">
        <v>1</v>
      </c>
      <c r="H122" s="104"/>
      <c r="I122" s="71"/>
      <c r="J122" s="26">
        <f t="shared" si="5"/>
        <v>0</v>
      </c>
      <c r="K122" s="103">
        <f t="shared" si="6"/>
        <v>0</v>
      </c>
      <c r="L122" s="112">
        <f t="shared" si="7"/>
        <v>0</v>
      </c>
      <c r="M122" s="27">
        <f t="shared" si="8"/>
        <v>0</v>
      </c>
      <c r="N122" s="103">
        <f t="shared" si="9"/>
        <v>0</v>
      </c>
      <c r="O122" s="117"/>
      <c r="P122" s="118"/>
      <c r="R122" s="10"/>
      <c r="S122" s="11"/>
    </row>
    <row r="123" spans="1:19" x14ac:dyDescent="0.25">
      <c r="A123" s="23">
        <v>114</v>
      </c>
      <c r="B123" s="32" t="s">
        <v>311</v>
      </c>
      <c r="C123" s="35" t="s">
        <v>312</v>
      </c>
      <c r="D123" s="32" t="s">
        <v>313</v>
      </c>
      <c r="E123" s="23" t="s">
        <v>8</v>
      </c>
      <c r="F123" s="23" t="s">
        <v>8</v>
      </c>
      <c r="G123" s="94">
        <v>3</v>
      </c>
      <c r="H123" s="102"/>
      <c r="I123" s="71"/>
      <c r="J123" s="26">
        <f t="shared" si="5"/>
        <v>0</v>
      </c>
      <c r="K123" s="103">
        <f t="shared" si="6"/>
        <v>0</v>
      </c>
      <c r="L123" s="112">
        <f t="shared" si="7"/>
        <v>0</v>
      </c>
      <c r="M123" s="27">
        <f t="shared" si="8"/>
        <v>0</v>
      </c>
      <c r="N123" s="103">
        <f t="shared" si="9"/>
        <v>0</v>
      </c>
      <c r="O123" s="117"/>
      <c r="P123" s="118"/>
      <c r="R123" s="10"/>
      <c r="S123" s="11"/>
    </row>
    <row r="124" spans="1:19" x14ac:dyDescent="0.25">
      <c r="A124" s="23">
        <v>115</v>
      </c>
      <c r="B124" s="32" t="s">
        <v>314</v>
      </c>
      <c r="C124" s="35" t="s">
        <v>315</v>
      </c>
      <c r="D124" s="32" t="s">
        <v>316</v>
      </c>
      <c r="E124" s="23" t="s">
        <v>8</v>
      </c>
      <c r="F124" s="23" t="s">
        <v>8</v>
      </c>
      <c r="G124" s="94">
        <v>3</v>
      </c>
      <c r="H124" s="104"/>
      <c r="I124" s="71"/>
      <c r="J124" s="26">
        <f t="shared" si="5"/>
        <v>0</v>
      </c>
      <c r="K124" s="103">
        <f t="shared" si="6"/>
        <v>0</v>
      </c>
      <c r="L124" s="112">
        <f t="shared" si="7"/>
        <v>0</v>
      </c>
      <c r="M124" s="27">
        <f t="shared" si="8"/>
        <v>0</v>
      </c>
      <c r="N124" s="103">
        <f t="shared" si="9"/>
        <v>0</v>
      </c>
      <c r="O124" s="117"/>
      <c r="P124" s="118"/>
      <c r="R124" s="10"/>
      <c r="S124" s="11"/>
    </row>
    <row r="125" spans="1:19" x14ac:dyDescent="0.25">
      <c r="A125" s="23">
        <v>116</v>
      </c>
      <c r="B125" s="32" t="s">
        <v>317</v>
      </c>
      <c r="C125" s="35" t="s">
        <v>318</v>
      </c>
      <c r="D125" s="32" t="s">
        <v>319</v>
      </c>
      <c r="E125" s="23" t="s">
        <v>8</v>
      </c>
      <c r="F125" s="23" t="s">
        <v>8</v>
      </c>
      <c r="G125" s="94">
        <v>6</v>
      </c>
      <c r="H125" s="102"/>
      <c r="I125" s="71"/>
      <c r="J125" s="26">
        <f t="shared" si="5"/>
        <v>0</v>
      </c>
      <c r="K125" s="103">
        <f t="shared" si="6"/>
        <v>0</v>
      </c>
      <c r="L125" s="112">
        <f t="shared" si="7"/>
        <v>0</v>
      </c>
      <c r="M125" s="27">
        <f t="shared" si="8"/>
        <v>0</v>
      </c>
      <c r="N125" s="103">
        <f t="shared" si="9"/>
        <v>0</v>
      </c>
      <c r="O125" s="117"/>
      <c r="P125" s="118"/>
      <c r="R125" s="10"/>
      <c r="S125" s="11"/>
    </row>
    <row r="126" spans="1:19" x14ac:dyDescent="0.25">
      <c r="A126" s="23">
        <v>117</v>
      </c>
      <c r="B126" s="24" t="s">
        <v>1106</v>
      </c>
      <c r="C126" s="25" t="s">
        <v>1107</v>
      </c>
      <c r="D126" s="24" t="s">
        <v>1109</v>
      </c>
      <c r="E126" s="23" t="s">
        <v>8</v>
      </c>
      <c r="F126" s="23" t="s">
        <v>8</v>
      </c>
      <c r="G126" s="93">
        <v>1</v>
      </c>
      <c r="H126" s="102"/>
      <c r="I126" s="71"/>
      <c r="J126" s="26">
        <f t="shared" si="5"/>
        <v>0</v>
      </c>
      <c r="K126" s="103">
        <f t="shared" si="6"/>
        <v>0</v>
      </c>
      <c r="L126" s="112">
        <f t="shared" si="7"/>
        <v>0</v>
      </c>
      <c r="M126" s="27">
        <f t="shared" si="8"/>
        <v>0</v>
      </c>
      <c r="N126" s="103">
        <f t="shared" si="9"/>
        <v>0</v>
      </c>
      <c r="O126" s="117"/>
      <c r="P126" s="118"/>
      <c r="R126" s="10"/>
      <c r="S126" s="11"/>
    </row>
    <row r="127" spans="1:19" x14ac:dyDescent="0.25">
      <c r="A127" s="23">
        <v>118</v>
      </c>
      <c r="B127" s="24" t="s">
        <v>1044</v>
      </c>
      <c r="C127" s="25" t="s">
        <v>1045</v>
      </c>
      <c r="D127" s="24" t="s">
        <v>1046</v>
      </c>
      <c r="E127" s="23" t="s">
        <v>8</v>
      </c>
      <c r="F127" s="23" t="s">
        <v>8</v>
      </c>
      <c r="G127" s="93">
        <v>1</v>
      </c>
      <c r="H127" s="102"/>
      <c r="I127" s="71"/>
      <c r="J127" s="26">
        <f t="shared" si="5"/>
        <v>0</v>
      </c>
      <c r="K127" s="103">
        <f t="shared" si="6"/>
        <v>0</v>
      </c>
      <c r="L127" s="112">
        <f t="shared" si="7"/>
        <v>0</v>
      </c>
      <c r="M127" s="27">
        <f t="shared" si="8"/>
        <v>0</v>
      </c>
      <c r="N127" s="103">
        <f t="shared" si="9"/>
        <v>0</v>
      </c>
      <c r="O127" s="117"/>
      <c r="P127" s="118"/>
      <c r="R127" s="10"/>
      <c r="S127" s="11"/>
    </row>
    <row r="128" spans="1:19" ht="25.5" x14ac:dyDescent="0.25">
      <c r="A128" s="23">
        <v>119</v>
      </c>
      <c r="B128" s="32" t="s">
        <v>320</v>
      </c>
      <c r="C128" s="35" t="s">
        <v>321</v>
      </c>
      <c r="D128" s="32" t="s">
        <v>322</v>
      </c>
      <c r="E128" s="23" t="s">
        <v>8</v>
      </c>
      <c r="F128" s="23" t="s">
        <v>8</v>
      </c>
      <c r="G128" s="94">
        <v>2</v>
      </c>
      <c r="H128" s="102"/>
      <c r="I128" s="71"/>
      <c r="J128" s="26">
        <f t="shared" si="5"/>
        <v>0</v>
      </c>
      <c r="K128" s="103">
        <f t="shared" si="6"/>
        <v>0</v>
      </c>
      <c r="L128" s="112">
        <f t="shared" si="7"/>
        <v>0</v>
      </c>
      <c r="M128" s="27">
        <f t="shared" si="8"/>
        <v>0</v>
      </c>
      <c r="N128" s="103">
        <f t="shared" si="9"/>
        <v>0</v>
      </c>
      <c r="O128" s="117"/>
      <c r="P128" s="118"/>
      <c r="R128" s="10"/>
      <c r="S128" s="11"/>
    </row>
    <row r="129" spans="1:19" ht="25.5" x14ac:dyDescent="0.25">
      <c r="A129" s="23">
        <v>120</v>
      </c>
      <c r="B129" s="24" t="s">
        <v>1055</v>
      </c>
      <c r="C129" s="53" t="s">
        <v>1054</v>
      </c>
      <c r="D129" s="24" t="s">
        <v>1056</v>
      </c>
      <c r="E129" s="23" t="s">
        <v>8</v>
      </c>
      <c r="F129" s="23" t="s">
        <v>8</v>
      </c>
      <c r="G129" s="93">
        <v>1</v>
      </c>
      <c r="H129" s="102"/>
      <c r="I129" s="71"/>
      <c r="J129" s="26">
        <f t="shared" si="5"/>
        <v>0</v>
      </c>
      <c r="K129" s="103">
        <f t="shared" si="6"/>
        <v>0</v>
      </c>
      <c r="L129" s="112">
        <f t="shared" si="7"/>
        <v>0</v>
      </c>
      <c r="M129" s="27">
        <f t="shared" si="8"/>
        <v>0</v>
      </c>
      <c r="N129" s="103">
        <f t="shared" si="9"/>
        <v>0</v>
      </c>
      <c r="O129" s="117"/>
      <c r="P129" s="118"/>
      <c r="R129" s="10"/>
      <c r="S129" s="11"/>
    </row>
    <row r="130" spans="1:19" x14ac:dyDescent="0.25">
      <c r="A130" s="23">
        <v>121</v>
      </c>
      <c r="B130" s="24" t="s">
        <v>1000</v>
      </c>
      <c r="C130" s="23" t="s">
        <v>1002</v>
      </c>
      <c r="D130" s="24" t="s">
        <v>990</v>
      </c>
      <c r="E130" s="23" t="s">
        <v>8</v>
      </c>
      <c r="F130" s="23" t="s">
        <v>8</v>
      </c>
      <c r="G130" s="93">
        <v>1</v>
      </c>
      <c r="H130" s="102"/>
      <c r="I130" s="71"/>
      <c r="J130" s="26">
        <f t="shared" si="5"/>
        <v>0</v>
      </c>
      <c r="K130" s="103">
        <f t="shared" si="6"/>
        <v>0</v>
      </c>
      <c r="L130" s="112">
        <f t="shared" si="7"/>
        <v>0</v>
      </c>
      <c r="M130" s="27">
        <f t="shared" si="8"/>
        <v>0</v>
      </c>
      <c r="N130" s="103">
        <f t="shared" si="9"/>
        <v>0</v>
      </c>
      <c r="O130" s="117"/>
      <c r="P130" s="118"/>
      <c r="R130" s="10"/>
      <c r="S130" s="11"/>
    </row>
    <row r="131" spans="1:19" x14ac:dyDescent="0.25">
      <c r="A131" s="23">
        <v>122</v>
      </c>
      <c r="B131" s="24" t="s">
        <v>1043</v>
      </c>
      <c r="C131" s="25" t="s">
        <v>1041</v>
      </c>
      <c r="D131" s="24" t="s">
        <v>1042</v>
      </c>
      <c r="E131" s="23" t="s">
        <v>8</v>
      </c>
      <c r="F131" s="23" t="s">
        <v>8</v>
      </c>
      <c r="G131" s="93">
        <v>1</v>
      </c>
      <c r="H131" s="102"/>
      <c r="I131" s="71"/>
      <c r="J131" s="26">
        <f t="shared" si="5"/>
        <v>0</v>
      </c>
      <c r="K131" s="103">
        <f t="shared" si="6"/>
        <v>0</v>
      </c>
      <c r="L131" s="112">
        <f t="shared" si="7"/>
        <v>0</v>
      </c>
      <c r="M131" s="27">
        <f t="shared" si="8"/>
        <v>0</v>
      </c>
      <c r="N131" s="103">
        <f t="shared" si="9"/>
        <v>0</v>
      </c>
      <c r="O131" s="117"/>
      <c r="P131" s="118"/>
      <c r="R131" s="10"/>
      <c r="S131" s="11"/>
    </row>
    <row r="132" spans="1:19" ht="25.5" x14ac:dyDescent="0.25">
      <c r="A132" s="23">
        <v>123</v>
      </c>
      <c r="B132" s="32" t="s">
        <v>323</v>
      </c>
      <c r="C132" s="35" t="s">
        <v>324</v>
      </c>
      <c r="D132" s="32" t="s">
        <v>1150</v>
      </c>
      <c r="E132" s="23"/>
      <c r="F132" s="23"/>
      <c r="G132" s="94"/>
      <c r="H132" s="102"/>
      <c r="I132" s="71"/>
      <c r="J132" s="26">
        <f t="shared" si="5"/>
        <v>0</v>
      </c>
      <c r="K132" s="103">
        <f t="shared" si="6"/>
        <v>0</v>
      </c>
      <c r="L132" s="112">
        <f t="shared" si="7"/>
        <v>0</v>
      </c>
      <c r="M132" s="27">
        <f t="shared" si="8"/>
        <v>0</v>
      </c>
      <c r="N132" s="103">
        <f t="shared" si="9"/>
        <v>0</v>
      </c>
      <c r="O132" s="117"/>
      <c r="P132" s="118"/>
      <c r="R132" s="10"/>
      <c r="S132" s="11"/>
    </row>
    <row r="133" spans="1:19" ht="25.5" x14ac:dyDescent="0.25">
      <c r="A133" s="23">
        <v>124</v>
      </c>
      <c r="B133" s="32" t="s">
        <v>323</v>
      </c>
      <c r="C133" s="35" t="s">
        <v>324</v>
      </c>
      <c r="D133" s="32" t="s">
        <v>1149</v>
      </c>
      <c r="E133" s="23" t="s">
        <v>8</v>
      </c>
      <c r="F133" s="23" t="s">
        <v>8</v>
      </c>
      <c r="G133" s="94">
        <v>1</v>
      </c>
      <c r="H133" s="102"/>
      <c r="I133" s="71"/>
      <c r="J133" s="26">
        <f t="shared" si="5"/>
        <v>0</v>
      </c>
      <c r="K133" s="103">
        <f t="shared" si="6"/>
        <v>0</v>
      </c>
      <c r="L133" s="112">
        <f t="shared" si="7"/>
        <v>0</v>
      </c>
      <c r="M133" s="27">
        <f t="shared" si="8"/>
        <v>0</v>
      </c>
      <c r="N133" s="103">
        <f t="shared" si="9"/>
        <v>0</v>
      </c>
      <c r="O133" s="117"/>
      <c r="P133" s="118"/>
      <c r="R133" s="10"/>
      <c r="S133" s="11"/>
    </row>
    <row r="134" spans="1:19" x14ac:dyDescent="0.25">
      <c r="A134" s="23">
        <v>125</v>
      </c>
      <c r="B134" s="24" t="s">
        <v>325</v>
      </c>
      <c r="C134" s="53"/>
      <c r="D134" s="32" t="s">
        <v>326</v>
      </c>
      <c r="E134" s="23" t="s">
        <v>8</v>
      </c>
      <c r="F134" s="23" t="s">
        <v>8</v>
      </c>
      <c r="G134" s="93">
        <v>4</v>
      </c>
      <c r="H134" s="102"/>
      <c r="I134" s="71"/>
      <c r="J134" s="26">
        <f t="shared" si="5"/>
        <v>0</v>
      </c>
      <c r="K134" s="103">
        <f t="shared" si="6"/>
        <v>0</v>
      </c>
      <c r="L134" s="112">
        <f t="shared" si="7"/>
        <v>0</v>
      </c>
      <c r="M134" s="27">
        <f t="shared" si="8"/>
        <v>0</v>
      </c>
      <c r="N134" s="103">
        <f t="shared" si="9"/>
        <v>0</v>
      </c>
      <c r="O134" s="117"/>
      <c r="P134" s="118"/>
      <c r="R134" s="10"/>
      <c r="S134" s="11"/>
    </row>
    <row r="135" spans="1:19" x14ac:dyDescent="0.25">
      <c r="A135" s="23">
        <v>126</v>
      </c>
      <c r="B135" s="24" t="s">
        <v>327</v>
      </c>
      <c r="C135" s="53"/>
      <c r="D135" s="32" t="s">
        <v>328</v>
      </c>
      <c r="E135" s="23" t="s">
        <v>8</v>
      </c>
      <c r="F135" s="23" t="s">
        <v>8</v>
      </c>
      <c r="G135" s="93">
        <v>2</v>
      </c>
      <c r="H135" s="102"/>
      <c r="I135" s="71"/>
      <c r="J135" s="26">
        <f t="shared" si="5"/>
        <v>0</v>
      </c>
      <c r="K135" s="103">
        <f t="shared" si="6"/>
        <v>0</v>
      </c>
      <c r="L135" s="112">
        <f t="shared" si="7"/>
        <v>0</v>
      </c>
      <c r="M135" s="27">
        <f t="shared" si="8"/>
        <v>0</v>
      </c>
      <c r="N135" s="103">
        <f t="shared" si="9"/>
        <v>0</v>
      </c>
      <c r="O135" s="117"/>
      <c r="P135" s="118"/>
      <c r="R135" s="10"/>
      <c r="S135" s="11"/>
    </row>
    <row r="136" spans="1:19" ht="25.5" x14ac:dyDescent="0.25">
      <c r="A136" s="23">
        <v>127</v>
      </c>
      <c r="B136" s="24" t="s">
        <v>329</v>
      </c>
      <c r="C136" s="23"/>
      <c r="D136" s="32" t="s">
        <v>330</v>
      </c>
      <c r="E136" s="23" t="s">
        <v>8</v>
      </c>
      <c r="F136" s="23" t="s">
        <v>8</v>
      </c>
      <c r="G136" s="93">
        <v>1</v>
      </c>
      <c r="H136" s="102"/>
      <c r="I136" s="71"/>
      <c r="J136" s="26">
        <f t="shared" si="5"/>
        <v>0</v>
      </c>
      <c r="K136" s="103">
        <f t="shared" si="6"/>
        <v>0</v>
      </c>
      <c r="L136" s="112">
        <f t="shared" si="7"/>
        <v>0</v>
      </c>
      <c r="M136" s="27">
        <f t="shared" si="8"/>
        <v>0</v>
      </c>
      <c r="N136" s="103">
        <f t="shared" si="9"/>
        <v>0</v>
      </c>
      <c r="O136" s="117"/>
      <c r="P136" s="118"/>
      <c r="R136" s="10"/>
      <c r="S136" s="11"/>
    </row>
    <row r="137" spans="1:19" x14ac:dyDescent="0.25">
      <c r="A137" s="23">
        <v>128</v>
      </c>
      <c r="B137" s="24" t="s">
        <v>331</v>
      </c>
      <c r="C137" s="35" t="s">
        <v>332</v>
      </c>
      <c r="D137" s="32" t="s">
        <v>333</v>
      </c>
      <c r="E137" s="23" t="s">
        <v>8</v>
      </c>
      <c r="F137" s="23" t="s">
        <v>8</v>
      </c>
      <c r="G137" s="93">
        <v>5</v>
      </c>
      <c r="H137" s="102"/>
      <c r="I137" s="71"/>
      <c r="J137" s="26">
        <f t="shared" si="5"/>
        <v>0</v>
      </c>
      <c r="K137" s="103">
        <f t="shared" si="6"/>
        <v>0</v>
      </c>
      <c r="L137" s="112">
        <f t="shared" si="7"/>
        <v>0</v>
      </c>
      <c r="M137" s="27">
        <f t="shared" si="8"/>
        <v>0</v>
      </c>
      <c r="N137" s="103">
        <f t="shared" si="9"/>
        <v>0</v>
      </c>
      <c r="O137" s="117"/>
      <c r="P137" s="118"/>
      <c r="R137" s="10"/>
      <c r="S137" s="11"/>
    </row>
    <row r="138" spans="1:19" x14ac:dyDescent="0.25">
      <c r="A138" s="23">
        <v>129</v>
      </c>
      <c r="B138" s="32" t="s">
        <v>334</v>
      </c>
      <c r="C138" s="35" t="s">
        <v>335</v>
      </c>
      <c r="D138" s="32" t="s">
        <v>336</v>
      </c>
      <c r="E138" s="23" t="s">
        <v>8</v>
      </c>
      <c r="F138" s="23" t="s">
        <v>8</v>
      </c>
      <c r="G138" s="94">
        <v>8</v>
      </c>
      <c r="H138" s="102"/>
      <c r="I138" s="71"/>
      <c r="J138" s="26">
        <f t="shared" si="5"/>
        <v>0</v>
      </c>
      <c r="K138" s="103">
        <f t="shared" si="6"/>
        <v>0</v>
      </c>
      <c r="L138" s="112">
        <f t="shared" si="7"/>
        <v>0</v>
      </c>
      <c r="M138" s="27">
        <f t="shared" si="8"/>
        <v>0</v>
      </c>
      <c r="N138" s="103">
        <f t="shared" si="9"/>
        <v>0</v>
      </c>
      <c r="O138" s="117"/>
      <c r="P138" s="118"/>
      <c r="R138" s="10"/>
      <c r="S138" s="11"/>
    </row>
    <row r="139" spans="1:19" ht="25.5" x14ac:dyDescent="0.25">
      <c r="A139" s="23">
        <v>130</v>
      </c>
      <c r="B139" s="24" t="s">
        <v>337</v>
      </c>
      <c r="C139" s="35" t="s">
        <v>338</v>
      </c>
      <c r="D139" s="32" t="s">
        <v>339</v>
      </c>
      <c r="E139" s="23" t="s">
        <v>8</v>
      </c>
      <c r="F139" s="23" t="s">
        <v>8</v>
      </c>
      <c r="G139" s="94">
        <v>4</v>
      </c>
      <c r="H139" s="102"/>
      <c r="I139" s="71"/>
      <c r="J139" s="26">
        <f t="shared" ref="J139:J202" si="10">H139/100*I139</f>
        <v>0</v>
      </c>
      <c r="K139" s="103">
        <f t="shared" ref="K139:K202" si="11">H139+J139</f>
        <v>0</v>
      </c>
      <c r="L139" s="112">
        <f t="shared" ref="L139:L202" si="12">G139*H139</f>
        <v>0</v>
      </c>
      <c r="M139" s="27">
        <f t="shared" ref="M139:M202" si="13">L139/100*I139</f>
        <v>0</v>
      </c>
      <c r="N139" s="103">
        <f t="shared" ref="N139:N202" si="14">L139+M139</f>
        <v>0</v>
      </c>
      <c r="O139" s="117"/>
      <c r="P139" s="118"/>
      <c r="R139" s="10"/>
      <c r="S139" s="11"/>
    </row>
    <row r="140" spans="1:19" ht="25.5" x14ac:dyDescent="0.25">
      <c r="A140" s="23">
        <v>131</v>
      </c>
      <c r="B140" s="32" t="s">
        <v>340</v>
      </c>
      <c r="C140" s="35" t="s">
        <v>341</v>
      </c>
      <c r="D140" s="32" t="s">
        <v>342</v>
      </c>
      <c r="E140" s="23" t="s">
        <v>8</v>
      </c>
      <c r="F140" s="23" t="s">
        <v>8</v>
      </c>
      <c r="G140" s="94">
        <v>1</v>
      </c>
      <c r="H140" s="104"/>
      <c r="I140" s="71"/>
      <c r="J140" s="26">
        <f t="shared" si="10"/>
        <v>0</v>
      </c>
      <c r="K140" s="103">
        <f t="shared" si="11"/>
        <v>0</v>
      </c>
      <c r="L140" s="112">
        <f t="shared" si="12"/>
        <v>0</v>
      </c>
      <c r="M140" s="27">
        <f t="shared" si="13"/>
        <v>0</v>
      </c>
      <c r="N140" s="103">
        <f t="shared" si="14"/>
        <v>0</v>
      </c>
      <c r="O140" s="117"/>
      <c r="P140" s="118"/>
      <c r="R140" s="10"/>
      <c r="S140" s="11"/>
    </row>
    <row r="141" spans="1:19" x14ac:dyDescent="0.25">
      <c r="A141" s="23">
        <v>132</v>
      </c>
      <c r="B141" s="32" t="s">
        <v>1030</v>
      </c>
      <c r="C141" s="53" t="s">
        <v>1032</v>
      </c>
      <c r="D141" s="32" t="s">
        <v>1031</v>
      </c>
      <c r="E141" s="23" t="s">
        <v>8</v>
      </c>
      <c r="F141" s="23" t="s">
        <v>8</v>
      </c>
      <c r="G141" s="93">
        <v>1</v>
      </c>
      <c r="H141" s="102"/>
      <c r="I141" s="71"/>
      <c r="J141" s="26">
        <f t="shared" si="10"/>
        <v>0</v>
      </c>
      <c r="K141" s="103">
        <f t="shared" si="11"/>
        <v>0</v>
      </c>
      <c r="L141" s="112">
        <f t="shared" si="12"/>
        <v>0</v>
      </c>
      <c r="M141" s="27">
        <f t="shared" si="13"/>
        <v>0</v>
      </c>
      <c r="N141" s="103">
        <f t="shared" si="14"/>
        <v>0</v>
      </c>
      <c r="O141" s="117"/>
      <c r="P141" s="118"/>
      <c r="R141" s="10"/>
      <c r="S141" s="11"/>
    </row>
    <row r="142" spans="1:19" ht="25.5" x14ac:dyDescent="0.25">
      <c r="A142" s="23">
        <v>133</v>
      </c>
      <c r="B142" s="32" t="s">
        <v>343</v>
      </c>
      <c r="C142" s="35" t="s">
        <v>344</v>
      </c>
      <c r="D142" s="32" t="s">
        <v>345</v>
      </c>
      <c r="E142" s="23" t="s">
        <v>8</v>
      </c>
      <c r="F142" s="23" t="s">
        <v>8</v>
      </c>
      <c r="G142" s="94">
        <v>1</v>
      </c>
      <c r="H142" s="102"/>
      <c r="I142" s="71"/>
      <c r="J142" s="26">
        <f t="shared" si="10"/>
        <v>0</v>
      </c>
      <c r="K142" s="103">
        <f t="shared" si="11"/>
        <v>0</v>
      </c>
      <c r="L142" s="112">
        <f t="shared" si="12"/>
        <v>0</v>
      </c>
      <c r="M142" s="27">
        <f t="shared" si="13"/>
        <v>0</v>
      </c>
      <c r="N142" s="103">
        <f t="shared" si="14"/>
        <v>0</v>
      </c>
      <c r="O142" s="117"/>
      <c r="P142" s="118"/>
      <c r="R142" s="10"/>
      <c r="S142" s="11"/>
    </row>
    <row r="143" spans="1:19" s="3" customFormat="1" x14ac:dyDescent="0.25">
      <c r="A143" s="23">
        <v>134</v>
      </c>
      <c r="B143" s="24" t="s">
        <v>346</v>
      </c>
      <c r="C143" s="35" t="s">
        <v>347</v>
      </c>
      <c r="D143" s="32" t="s">
        <v>1517</v>
      </c>
      <c r="E143" s="23" t="s">
        <v>8</v>
      </c>
      <c r="F143" s="23" t="s">
        <v>8</v>
      </c>
      <c r="G143" s="93">
        <v>1</v>
      </c>
      <c r="H143" s="102"/>
      <c r="I143" s="71"/>
      <c r="J143" s="26">
        <f t="shared" si="10"/>
        <v>0</v>
      </c>
      <c r="K143" s="103">
        <f t="shared" si="11"/>
        <v>0</v>
      </c>
      <c r="L143" s="112">
        <f t="shared" si="12"/>
        <v>0</v>
      </c>
      <c r="M143" s="27">
        <f t="shared" si="13"/>
        <v>0</v>
      </c>
      <c r="N143" s="103">
        <f t="shared" si="14"/>
        <v>0</v>
      </c>
      <c r="O143" s="117"/>
      <c r="P143" s="118"/>
      <c r="R143" s="13"/>
      <c r="S143" s="11"/>
    </row>
    <row r="144" spans="1:19" ht="127.5" x14ac:dyDescent="0.25">
      <c r="A144" s="23">
        <v>135</v>
      </c>
      <c r="B144" s="48" t="s">
        <v>1411</v>
      </c>
      <c r="C144" s="31"/>
      <c r="D144" s="55" t="s">
        <v>1412</v>
      </c>
      <c r="E144" s="29" t="s">
        <v>8</v>
      </c>
      <c r="F144" s="29" t="s">
        <v>8</v>
      </c>
      <c r="G144" s="96">
        <v>6</v>
      </c>
      <c r="H144" s="102"/>
      <c r="I144" s="71"/>
      <c r="J144" s="26">
        <f t="shared" si="10"/>
        <v>0</v>
      </c>
      <c r="K144" s="103">
        <f t="shared" si="11"/>
        <v>0</v>
      </c>
      <c r="L144" s="112">
        <f t="shared" si="12"/>
        <v>0</v>
      </c>
      <c r="M144" s="27">
        <f t="shared" si="13"/>
        <v>0</v>
      </c>
      <c r="N144" s="103">
        <f t="shared" si="14"/>
        <v>0</v>
      </c>
      <c r="O144" s="117"/>
      <c r="P144" s="118"/>
      <c r="R144" s="10"/>
      <c r="S144" s="11"/>
    </row>
    <row r="145" spans="1:19" x14ac:dyDescent="0.25">
      <c r="A145" s="23">
        <v>136</v>
      </c>
      <c r="B145" s="32" t="s">
        <v>9</v>
      </c>
      <c r="C145" s="57" t="s">
        <v>10</v>
      </c>
      <c r="D145" s="32" t="s">
        <v>348</v>
      </c>
      <c r="E145" s="23" t="s">
        <v>8</v>
      </c>
      <c r="F145" s="23" t="s">
        <v>8</v>
      </c>
      <c r="G145" s="94">
        <v>4</v>
      </c>
      <c r="H145" s="102"/>
      <c r="I145" s="71"/>
      <c r="J145" s="26">
        <f t="shared" si="10"/>
        <v>0</v>
      </c>
      <c r="K145" s="103">
        <f t="shared" si="11"/>
        <v>0</v>
      </c>
      <c r="L145" s="112">
        <f t="shared" si="12"/>
        <v>0</v>
      </c>
      <c r="M145" s="27">
        <f t="shared" si="13"/>
        <v>0</v>
      </c>
      <c r="N145" s="103">
        <f t="shared" si="14"/>
        <v>0</v>
      </c>
      <c r="O145" s="117"/>
      <c r="P145" s="118"/>
      <c r="R145" s="10"/>
      <c r="S145" s="11"/>
    </row>
    <row r="146" spans="1:19" s="5" customFormat="1" x14ac:dyDescent="0.25">
      <c r="A146" s="23">
        <v>137</v>
      </c>
      <c r="B146" s="32" t="s">
        <v>349</v>
      </c>
      <c r="C146" s="35" t="s">
        <v>350</v>
      </c>
      <c r="D146" s="32" t="s">
        <v>351</v>
      </c>
      <c r="E146" s="23" t="s">
        <v>8</v>
      </c>
      <c r="F146" s="23" t="s">
        <v>8</v>
      </c>
      <c r="G146" s="94">
        <v>1</v>
      </c>
      <c r="H146" s="102"/>
      <c r="I146" s="71"/>
      <c r="J146" s="26">
        <f t="shared" si="10"/>
        <v>0</v>
      </c>
      <c r="K146" s="103">
        <f t="shared" si="11"/>
        <v>0</v>
      </c>
      <c r="L146" s="112">
        <f t="shared" si="12"/>
        <v>0</v>
      </c>
      <c r="M146" s="27">
        <f t="shared" si="13"/>
        <v>0</v>
      </c>
      <c r="N146" s="103">
        <f t="shared" si="14"/>
        <v>0</v>
      </c>
      <c r="O146" s="117"/>
      <c r="P146" s="118"/>
      <c r="R146" s="14"/>
      <c r="S146" s="11"/>
    </row>
    <row r="147" spans="1:19" ht="25.5" x14ac:dyDescent="0.25">
      <c r="A147" s="23">
        <v>138</v>
      </c>
      <c r="B147" s="32" t="s">
        <v>11</v>
      </c>
      <c r="C147" s="35" t="s">
        <v>12</v>
      </c>
      <c r="D147" s="32" t="s">
        <v>352</v>
      </c>
      <c r="E147" s="23" t="s">
        <v>8</v>
      </c>
      <c r="F147" s="23" t="s">
        <v>8</v>
      </c>
      <c r="G147" s="94">
        <v>1</v>
      </c>
      <c r="H147" s="102"/>
      <c r="I147" s="71"/>
      <c r="J147" s="26">
        <f t="shared" si="10"/>
        <v>0</v>
      </c>
      <c r="K147" s="103">
        <f t="shared" si="11"/>
        <v>0</v>
      </c>
      <c r="L147" s="112">
        <f t="shared" si="12"/>
        <v>0</v>
      </c>
      <c r="M147" s="27">
        <f t="shared" si="13"/>
        <v>0</v>
      </c>
      <c r="N147" s="103">
        <f t="shared" si="14"/>
        <v>0</v>
      </c>
      <c r="O147" s="117"/>
      <c r="P147" s="118"/>
      <c r="R147" s="10"/>
      <c r="S147" s="11"/>
    </row>
    <row r="148" spans="1:19" s="6" customFormat="1" x14ac:dyDescent="0.25">
      <c r="A148" s="23">
        <v>139</v>
      </c>
      <c r="B148" s="32" t="s">
        <v>353</v>
      </c>
      <c r="C148" s="35" t="s">
        <v>354</v>
      </c>
      <c r="D148" s="32" t="s">
        <v>355</v>
      </c>
      <c r="E148" s="23" t="s">
        <v>8</v>
      </c>
      <c r="F148" s="23" t="s">
        <v>8</v>
      </c>
      <c r="G148" s="94">
        <v>1</v>
      </c>
      <c r="H148" s="102"/>
      <c r="I148" s="71"/>
      <c r="J148" s="26">
        <f t="shared" si="10"/>
        <v>0</v>
      </c>
      <c r="K148" s="103">
        <f t="shared" si="11"/>
        <v>0</v>
      </c>
      <c r="L148" s="112">
        <f t="shared" si="12"/>
        <v>0</v>
      </c>
      <c r="M148" s="27">
        <f t="shared" si="13"/>
        <v>0</v>
      </c>
      <c r="N148" s="103">
        <f t="shared" si="14"/>
        <v>0</v>
      </c>
      <c r="O148" s="117"/>
      <c r="P148" s="118"/>
      <c r="R148" s="12"/>
      <c r="S148" s="11"/>
    </row>
    <row r="149" spans="1:19" x14ac:dyDescent="0.25">
      <c r="A149" s="23">
        <v>140</v>
      </c>
      <c r="B149" s="32" t="s">
        <v>356</v>
      </c>
      <c r="C149" s="35" t="s">
        <v>357</v>
      </c>
      <c r="D149" s="32" t="s">
        <v>358</v>
      </c>
      <c r="E149" s="23" t="s">
        <v>8</v>
      </c>
      <c r="F149" s="23" t="s">
        <v>8</v>
      </c>
      <c r="G149" s="94">
        <v>1</v>
      </c>
      <c r="H149" s="104"/>
      <c r="I149" s="71"/>
      <c r="J149" s="26">
        <f t="shared" si="10"/>
        <v>0</v>
      </c>
      <c r="K149" s="103">
        <f t="shared" si="11"/>
        <v>0</v>
      </c>
      <c r="L149" s="112">
        <f t="shared" si="12"/>
        <v>0</v>
      </c>
      <c r="M149" s="27">
        <f t="shared" si="13"/>
        <v>0</v>
      </c>
      <c r="N149" s="103">
        <f t="shared" si="14"/>
        <v>0</v>
      </c>
      <c r="O149" s="117"/>
      <c r="P149" s="118"/>
      <c r="R149" s="10"/>
      <c r="S149" s="11"/>
    </row>
    <row r="150" spans="1:19" x14ac:dyDescent="0.25">
      <c r="A150" s="23">
        <v>141</v>
      </c>
      <c r="B150" s="32" t="s">
        <v>359</v>
      </c>
      <c r="C150" s="35" t="s">
        <v>360</v>
      </c>
      <c r="D150" s="32" t="s">
        <v>361</v>
      </c>
      <c r="E150" s="23" t="s">
        <v>8</v>
      </c>
      <c r="F150" s="23" t="s">
        <v>8</v>
      </c>
      <c r="G150" s="94">
        <v>1</v>
      </c>
      <c r="H150" s="102"/>
      <c r="I150" s="71"/>
      <c r="J150" s="26">
        <f t="shared" si="10"/>
        <v>0</v>
      </c>
      <c r="K150" s="103">
        <f t="shared" si="11"/>
        <v>0</v>
      </c>
      <c r="L150" s="112">
        <f t="shared" si="12"/>
        <v>0</v>
      </c>
      <c r="M150" s="27">
        <f t="shared" si="13"/>
        <v>0</v>
      </c>
      <c r="N150" s="103">
        <f t="shared" si="14"/>
        <v>0</v>
      </c>
      <c r="O150" s="117"/>
      <c r="P150" s="118"/>
      <c r="R150" s="10"/>
      <c r="S150" s="11"/>
    </row>
    <row r="151" spans="1:19" x14ac:dyDescent="0.25">
      <c r="A151" s="23">
        <v>142</v>
      </c>
      <c r="B151" s="24" t="s">
        <v>362</v>
      </c>
      <c r="C151" s="35" t="s">
        <v>363</v>
      </c>
      <c r="D151" s="32" t="s">
        <v>364</v>
      </c>
      <c r="E151" s="23" t="s">
        <v>8</v>
      </c>
      <c r="F151" s="23" t="s">
        <v>8</v>
      </c>
      <c r="G151" s="94">
        <v>1</v>
      </c>
      <c r="H151" s="102"/>
      <c r="I151" s="71"/>
      <c r="J151" s="26">
        <f t="shared" si="10"/>
        <v>0</v>
      </c>
      <c r="K151" s="103">
        <f t="shared" si="11"/>
        <v>0</v>
      </c>
      <c r="L151" s="112">
        <f t="shared" si="12"/>
        <v>0</v>
      </c>
      <c r="M151" s="27">
        <f t="shared" si="13"/>
        <v>0</v>
      </c>
      <c r="N151" s="103">
        <f t="shared" si="14"/>
        <v>0</v>
      </c>
      <c r="O151" s="117"/>
      <c r="P151" s="118"/>
      <c r="R151" s="10"/>
      <c r="S151" s="11"/>
    </row>
    <row r="152" spans="1:19" x14ac:dyDescent="0.25">
      <c r="A152" s="23">
        <v>143</v>
      </c>
      <c r="B152" s="45" t="s">
        <v>1292</v>
      </c>
      <c r="C152" s="54" t="s">
        <v>1455</v>
      </c>
      <c r="D152" s="45" t="s">
        <v>1456</v>
      </c>
      <c r="E152" s="29" t="s">
        <v>8</v>
      </c>
      <c r="F152" s="29" t="s">
        <v>8</v>
      </c>
      <c r="G152" s="95">
        <v>1</v>
      </c>
      <c r="H152" s="102"/>
      <c r="I152" s="71"/>
      <c r="J152" s="26">
        <f t="shared" si="10"/>
        <v>0</v>
      </c>
      <c r="K152" s="103">
        <f t="shared" si="11"/>
        <v>0</v>
      </c>
      <c r="L152" s="112">
        <f t="shared" si="12"/>
        <v>0</v>
      </c>
      <c r="M152" s="27">
        <f t="shared" si="13"/>
        <v>0</v>
      </c>
      <c r="N152" s="103">
        <f t="shared" si="14"/>
        <v>0</v>
      </c>
      <c r="O152" s="117"/>
      <c r="P152" s="118"/>
      <c r="R152" s="10"/>
      <c r="S152" s="11"/>
    </row>
    <row r="153" spans="1:19" x14ac:dyDescent="0.25">
      <c r="A153" s="23">
        <v>144</v>
      </c>
      <c r="B153" s="32" t="s">
        <v>365</v>
      </c>
      <c r="C153" s="35" t="s">
        <v>366</v>
      </c>
      <c r="D153" s="32" t="s">
        <v>367</v>
      </c>
      <c r="E153" s="23" t="s">
        <v>8</v>
      </c>
      <c r="F153" s="23" t="s">
        <v>8</v>
      </c>
      <c r="G153" s="94">
        <v>3</v>
      </c>
      <c r="H153" s="102"/>
      <c r="I153" s="71"/>
      <c r="J153" s="26">
        <f t="shared" si="10"/>
        <v>0</v>
      </c>
      <c r="K153" s="103">
        <f t="shared" si="11"/>
        <v>0</v>
      </c>
      <c r="L153" s="112">
        <f t="shared" si="12"/>
        <v>0</v>
      </c>
      <c r="M153" s="27">
        <f t="shared" si="13"/>
        <v>0</v>
      </c>
      <c r="N153" s="103">
        <f t="shared" si="14"/>
        <v>0</v>
      </c>
      <c r="O153" s="117"/>
      <c r="P153" s="118"/>
      <c r="R153" s="10"/>
      <c r="S153" s="11"/>
    </row>
    <row r="154" spans="1:19" x14ac:dyDescent="0.25">
      <c r="A154" s="23">
        <v>145</v>
      </c>
      <c r="B154" s="32" t="s">
        <v>368</v>
      </c>
      <c r="C154" s="35" t="s">
        <v>369</v>
      </c>
      <c r="D154" s="32" t="s">
        <v>370</v>
      </c>
      <c r="E154" s="23" t="s">
        <v>8</v>
      </c>
      <c r="F154" s="23" t="s">
        <v>8</v>
      </c>
      <c r="G154" s="93">
        <v>1</v>
      </c>
      <c r="H154" s="102"/>
      <c r="I154" s="71"/>
      <c r="J154" s="26">
        <f t="shared" si="10"/>
        <v>0</v>
      </c>
      <c r="K154" s="103">
        <f t="shared" si="11"/>
        <v>0</v>
      </c>
      <c r="L154" s="112">
        <f t="shared" si="12"/>
        <v>0</v>
      </c>
      <c r="M154" s="27">
        <f t="shared" si="13"/>
        <v>0</v>
      </c>
      <c r="N154" s="103">
        <f t="shared" si="14"/>
        <v>0</v>
      </c>
      <c r="O154" s="117"/>
      <c r="P154" s="118"/>
      <c r="R154" s="10"/>
      <c r="S154" s="11"/>
    </row>
    <row r="155" spans="1:19" s="6" customFormat="1" x14ac:dyDescent="0.25">
      <c r="A155" s="23">
        <v>146</v>
      </c>
      <c r="B155" s="32" t="s">
        <v>371</v>
      </c>
      <c r="C155" s="35" t="s">
        <v>372</v>
      </c>
      <c r="D155" s="32" t="s">
        <v>373</v>
      </c>
      <c r="E155" s="23" t="s">
        <v>8</v>
      </c>
      <c r="F155" s="23" t="s">
        <v>8</v>
      </c>
      <c r="G155" s="94">
        <v>1</v>
      </c>
      <c r="H155" s="102"/>
      <c r="I155" s="71"/>
      <c r="J155" s="26">
        <f t="shared" si="10"/>
        <v>0</v>
      </c>
      <c r="K155" s="103">
        <f t="shared" si="11"/>
        <v>0</v>
      </c>
      <c r="L155" s="112">
        <f t="shared" si="12"/>
        <v>0</v>
      </c>
      <c r="M155" s="27">
        <f t="shared" si="13"/>
        <v>0</v>
      </c>
      <c r="N155" s="103">
        <f t="shared" si="14"/>
        <v>0</v>
      </c>
      <c r="O155" s="117"/>
      <c r="P155" s="118"/>
      <c r="R155" s="12"/>
      <c r="S155" s="11"/>
    </row>
    <row r="156" spans="1:19" x14ac:dyDescent="0.25">
      <c r="A156" s="23">
        <v>147</v>
      </c>
      <c r="B156" s="32" t="s">
        <v>374</v>
      </c>
      <c r="C156" s="35" t="s">
        <v>375</v>
      </c>
      <c r="D156" s="32" t="s">
        <v>376</v>
      </c>
      <c r="E156" s="23" t="s">
        <v>8</v>
      </c>
      <c r="F156" s="23" t="s">
        <v>8</v>
      </c>
      <c r="G156" s="94">
        <v>2</v>
      </c>
      <c r="H156" s="102"/>
      <c r="I156" s="71"/>
      <c r="J156" s="26">
        <f t="shared" si="10"/>
        <v>0</v>
      </c>
      <c r="K156" s="103">
        <f t="shared" si="11"/>
        <v>0</v>
      </c>
      <c r="L156" s="112">
        <f t="shared" si="12"/>
        <v>0</v>
      </c>
      <c r="M156" s="27">
        <f t="shared" si="13"/>
        <v>0</v>
      </c>
      <c r="N156" s="103">
        <f t="shared" si="14"/>
        <v>0</v>
      </c>
      <c r="O156" s="117"/>
      <c r="P156" s="118"/>
      <c r="R156" s="10"/>
      <c r="S156" s="11"/>
    </row>
    <row r="157" spans="1:19" ht="25.5" x14ac:dyDescent="0.25">
      <c r="A157" s="23">
        <v>148</v>
      </c>
      <c r="B157" s="24" t="s">
        <v>377</v>
      </c>
      <c r="C157" s="33"/>
      <c r="D157" s="32" t="s">
        <v>378</v>
      </c>
      <c r="E157" s="23" t="s">
        <v>8</v>
      </c>
      <c r="F157" s="23" t="s">
        <v>8</v>
      </c>
      <c r="G157" s="93">
        <v>1</v>
      </c>
      <c r="H157" s="102"/>
      <c r="I157" s="71"/>
      <c r="J157" s="26">
        <f t="shared" si="10"/>
        <v>0</v>
      </c>
      <c r="K157" s="103">
        <f t="shared" si="11"/>
        <v>0</v>
      </c>
      <c r="L157" s="112">
        <f t="shared" si="12"/>
        <v>0</v>
      </c>
      <c r="M157" s="27">
        <f t="shared" si="13"/>
        <v>0</v>
      </c>
      <c r="N157" s="103">
        <f t="shared" si="14"/>
        <v>0</v>
      </c>
      <c r="O157" s="117"/>
      <c r="P157" s="118"/>
      <c r="R157" s="10"/>
      <c r="S157" s="11"/>
    </row>
    <row r="158" spans="1:19" ht="25.5" x14ac:dyDescent="0.25">
      <c r="A158" s="23">
        <v>149</v>
      </c>
      <c r="B158" s="32" t="s">
        <v>379</v>
      </c>
      <c r="C158" s="35" t="s">
        <v>380</v>
      </c>
      <c r="D158" s="32" t="s">
        <v>381</v>
      </c>
      <c r="E158" s="23" t="s">
        <v>8</v>
      </c>
      <c r="F158" s="23" t="s">
        <v>8</v>
      </c>
      <c r="G158" s="94">
        <v>1</v>
      </c>
      <c r="H158" s="102"/>
      <c r="I158" s="71"/>
      <c r="J158" s="26">
        <f t="shared" si="10"/>
        <v>0</v>
      </c>
      <c r="K158" s="103">
        <f t="shared" si="11"/>
        <v>0</v>
      </c>
      <c r="L158" s="112">
        <f t="shared" si="12"/>
        <v>0</v>
      </c>
      <c r="M158" s="27">
        <f t="shared" si="13"/>
        <v>0</v>
      </c>
      <c r="N158" s="103">
        <f t="shared" si="14"/>
        <v>0</v>
      </c>
      <c r="O158" s="117"/>
      <c r="P158" s="118"/>
      <c r="R158" s="10"/>
      <c r="S158" s="11"/>
    </row>
    <row r="159" spans="1:19" x14ac:dyDescent="0.25">
      <c r="A159" s="23">
        <v>150</v>
      </c>
      <c r="B159" s="24" t="s">
        <v>382</v>
      </c>
      <c r="C159" s="35" t="s">
        <v>309</v>
      </c>
      <c r="D159" s="32" t="s">
        <v>383</v>
      </c>
      <c r="E159" s="23" t="s">
        <v>8</v>
      </c>
      <c r="F159" s="23" t="s">
        <v>8</v>
      </c>
      <c r="G159" s="93">
        <v>1</v>
      </c>
      <c r="H159" s="102"/>
      <c r="I159" s="71"/>
      <c r="J159" s="26">
        <f t="shared" si="10"/>
        <v>0</v>
      </c>
      <c r="K159" s="103">
        <f t="shared" si="11"/>
        <v>0</v>
      </c>
      <c r="L159" s="112">
        <f t="shared" si="12"/>
        <v>0</v>
      </c>
      <c r="M159" s="27">
        <f t="shared" si="13"/>
        <v>0</v>
      </c>
      <c r="N159" s="103">
        <f t="shared" si="14"/>
        <v>0</v>
      </c>
      <c r="O159" s="117"/>
      <c r="P159" s="118"/>
      <c r="R159" s="10"/>
      <c r="S159" s="11"/>
    </row>
    <row r="160" spans="1:19" x14ac:dyDescent="0.25">
      <c r="A160" s="23">
        <v>151</v>
      </c>
      <c r="B160" s="24" t="s">
        <v>1360</v>
      </c>
      <c r="C160" s="36" t="s">
        <v>1269</v>
      </c>
      <c r="D160" s="24" t="s">
        <v>1361</v>
      </c>
      <c r="E160" s="25" t="s">
        <v>8</v>
      </c>
      <c r="F160" s="25" t="s">
        <v>8</v>
      </c>
      <c r="G160" s="93">
        <v>3</v>
      </c>
      <c r="H160" s="102"/>
      <c r="I160" s="71"/>
      <c r="J160" s="26">
        <f t="shared" si="10"/>
        <v>0</v>
      </c>
      <c r="K160" s="103">
        <f t="shared" si="11"/>
        <v>0</v>
      </c>
      <c r="L160" s="112">
        <f t="shared" si="12"/>
        <v>0</v>
      </c>
      <c r="M160" s="27">
        <f t="shared" si="13"/>
        <v>0</v>
      </c>
      <c r="N160" s="103">
        <f t="shared" si="14"/>
        <v>0</v>
      </c>
      <c r="O160" s="117"/>
      <c r="P160" s="118"/>
      <c r="R160" s="10"/>
      <c r="S160" s="11"/>
    </row>
    <row r="161" spans="1:19" x14ac:dyDescent="0.25">
      <c r="A161" s="23">
        <v>152</v>
      </c>
      <c r="B161" s="37" t="s">
        <v>1395</v>
      </c>
      <c r="C161" s="38" t="s">
        <v>1330</v>
      </c>
      <c r="D161" s="37" t="s">
        <v>1331</v>
      </c>
      <c r="E161" s="29" t="s">
        <v>8</v>
      </c>
      <c r="F161" s="29" t="s">
        <v>8</v>
      </c>
      <c r="G161" s="95">
        <v>1</v>
      </c>
      <c r="H161" s="102"/>
      <c r="I161" s="71"/>
      <c r="J161" s="26">
        <f t="shared" si="10"/>
        <v>0</v>
      </c>
      <c r="K161" s="103">
        <f t="shared" si="11"/>
        <v>0</v>
      </c>
      <c r="L161" s="112">
        <f t="shared" si="12"/>
        <v>0</v>
      </c>
      <c r="M161" s="27">
        <f t="shared" si="13"/>
        <v>0</v>
      </c>
      <c r="N161" s="103">
        <f t="shared" si="14"/>
        <v>0</v>
      </c>
      <c r="O161" s="117"/>
      <c r="P161" s="118"/>
      <c r="R161" s="10"/>
      <c r="S161" s="11"/>
    </row>
    <row r="162" spans="1:19" x14ac:dyDescent="0.25">
      <c r="A162" s="23">
        <v>153</v>
      </c>
      <c r="B162" s="37" t="s">
        <v>13</v>
      </c>
      <c r="C162" s="38" t="s">
        <v>1320</v>
      </c>
      <c r="D162" s="37" t="s">
        <v>1377</v>
      </c>
      <c r="E162" s="29" t="s">
        <v>8</v>
      </c>
      <c r="F162" s="29" t="s">
        <v>8</v>
      </c>
      <c r="G162" s="95">
        <v>2</v>
      </c>
      <c r="H162" s="102"/>
      <c r="I162" s="71"/>
      <c r="J162" s="26">
        <f t="shared" si="10"/>
        <v>0</v>
      </c>
      <c r="K162" s="103">
        <f t="shared" si="11"/>
        <v>0</v>
      </c>
      <c r="L162" s="112">
        <f t="shared" si="12"/>
        <v>0</v>
      </c>
      <c r="M162" s="27">
        <f t="shared" si="13"/>
        <v>0</v>
      </c>
      <c r="N162" s="103">
        <f t="shared" si="14"/>
        <v>0</v>
      </c>
      <c r="O162" s="117"/>
      <c r="P162" s="118"/>
      <c r="R162" s="10"/>
      <c r="S162" s="11"/>
    </row>
    <row r="163" spans="1:19" s="6" customFormat="1" x14ac:dyDescent="0.25">
      <c r="A163" s="23">
        <v>154</v>
      </c>
      <c r="B163" s="37" t="s">
        <v>1397</v>
      </c>
      <c r="C163" s="38" t="s">
        <v>1334</v>
      </c>
      <c r="D163" s="37" t="s">
        <v>1335</v>
      </c>
      <c r="E163" s="29" t="s">
        <v>8</v>
      </c>
      <c r="F163" s="29" t="s">
        <v>8</v>
      </c>
      <c r="G163" s="95">
        <v>1</v>
      </c>
      <c r="H163" s="102"/>
      <c r="I163" s="71"/>
      <c r="J163" s="26">
        <f t="shared" si="10"/>
        <v>0</v>
      </c>
      <c r="K163" s="103">
        <f t="shared" si="11"/>
        <v>0</v>
      </c>
      <c r="L163" s="112">
        <f t="shared" si="12"/>
        <v>0</v>
      </c>
      <c r="M163" s="27">
        <f t="shared" si="13"/>
        <v>0</v>
      </c>
      <c r="N163" s="103">
        <f t="shared" si="14"/>
        <v>0</v>
      </c>
      <c r="O163" s="117"/>
      <c r="P163" s="118"/>
      <c r="R163" s="12"/>
      <c r="S163" s="11"/>
    </row>
    <row r="164" spans="1:19" s="15" customFormat="1" x14ac:dyDescent="0.25">
      <c r="A164" s="23">
        <v>155</v>
      </c>
      <c r="B164" s="37" t="s">
        <v>1396</v>
      </c>
      <c r="C164" s="38" t="s">
        <v>1332</v>
      </c>
      <c r="D164" s="37" t="s">
        <v>1333</v>
      </c>
      <c r="E164" s="29" t="s">
        <v>8</v>
      </c>
      <c r="F164" s="29" t="s">
        <v>8</v>
      </c>
      <c r="G164" s="95">
        <v>1</v>
      </c>
      <c r="H164" s="102"/>
      <c r="I164" s="71"/>
      <c r="J164" s="26">
        <f t="shared" si="10"/>
        <v>0</v>
      </c>
      <c r="K164" s="103">
        <f t="shared" si="11"/>
        <v>0</v>
      </c>
      <c r="L164" s="112">
        <f t="shared" si="12"/>
        <v>0</v>
      </c>
      <c r="M164" s="27">
        <f t="shared" si="13"/>
        <v>0</v>
      </c>
      <c r="N164" s="103">
        <f t="shared" si="14"/>
        <v>0</v>
      </c>
      <c r="O164" s="117"/>
      <c r="P164" s="118"/>
      <c r="R164" s="16"/>
      <c r="S164" s="11"/>
    </row>
    <row r="165" spans="1:19" x14ac:dyDescent="0.25">
      <c r="A165" s="23">
        <v>156</v>
      </c>
      <c r="B165" s="32" t="s">
        <v>384</v>
      </c>
      <c r="C165" s="35" t="s">
        <v>385</v>
      </c>
      <c r="D165" s="32" t="s">
        <v>386</v>
      </c>
      <c r="E165" s="23" t="s">
        <v>8</v>
      </c>
      <c r="F165" s="23" t="s">
        <v>8</v>
      </c>
      <c r="G165" s="93">
        <v>1</v>
      </c>
      <c r="H165" s="102"/>
      <c r="I165" s="71"/>
      <c r="J165" s="26">
        <f t="shared" si="10"/>
        <v>0</v>
      </c>
      <c r="K165" s="103">
        <f t="shared" si="11"/>
        <v>0</v>
      </c>
      <c r="L165" s="112">
        <f t="shared" si="12"/>
        <v>0</v>
      </c>
      <c r="M165" s="27">
        <f t="shared" si="13"/>
        <v>0</v>
      </c>
      <c r="N165" s="103">
        <f t="shared" si="14"/>
        <v>0</v>
      </c>
      <c r="O165" s="117"/>
      <c r="P165" s="118"/>
      <c r="R165" s="10"/>
      <c r="S165" s="11"/>
    </row>
    <row r="166" spans="1:19" x14ac:dyDescent="0.25">
      <c r="A166" s="23">
        <v>157</v>
      </c>
      <c r="B166" s="32" t="s">
        <v>387</v>
      </c>
      <c r="C166" s="35" t="s">
        <v>388</v>
      </c>
      <c r="D166" s="32" t="s">
        <v>389</v>
      </c>
      <c r="E166" s="23" t="s">
        <v>8</v>
      </c>
      <c r="F166" s="23" t="s">
        <v>8</v>
      </c>
      <c r="G166" s="94">
        <v>1</v>
      </c>
      <c r="H166" s="102"/>
      <c r="I166" s="71"/>
      <c r="J166" s="26">
        <f t="shared" si="10"/>
        <v>0</v>
      </c>
      <c r="K166" s="103">
        <f t="shared" si="11"/>
        <v>0</v>
      </c>
      <c r="L166" s="112">
        <f t="shared" si="12"/>
        <v>0</v>
      </c>
      <c r="M166" s="27">
        <f t="shared" si="13"/>
        <v>0</v>
      </c>
      <c r="N166" s="103">
        <f t="shared" si="14"/>
        <v>0</v>
      </c>
      <c r="O166" s="117"/>
      <c r="P166" s="118"/>
      <c r="R166" s="10"/>
      <c r="S166" s="11"/>
    </row>
    <row r="167" spans="1:19" x14ac:dyDescent="0.25">
      <c r="A167" s="23">
        <v>158</v>
      </c>
      <c r="B167" s="24" t="s">
        <v>390</v>
      </c>
      <c r="C167" s="53" t="s">
        <v>391</v>
      </c>
      <c r="D167" s="32" t="s">
        <v>392</v>
      </c>
      <c r="E167" s="23" t="s">
        <v>8</v>
      </c>
      <c r="F167" s="23" t="s">
        <v>8</v>
      </c>
      <c r="G167" s="94">
        <v>2</v>
      </c>
      <c r="H167" s="102"/>
      <c r="I167" s="71"/>
      <c r="J167" s="26">
        <f t="shared" si="10"/>
        <v>0</v>
      </c>
      <c r="K167" s="103">
        <f t="shared" si="11"/>
        <v>0</v>
      </c>
      <c r="L167" s="112">
        <f t="shared" si="12"/>
        <v>0</v>
      </c>
      <c r="M167" s="27">
        <f t="shared" si="13"/>
        <v>0</v>
      </c>
      <c r="N167" s="103">
        <f t="shared" si="14"/>
        <v>0</v>
      </c>
      <c r="O167" s="117"/>
      <c r="P167" s="118"/>
      <c r="R167" s="10"/>
      <c r="S167" s="11"/>
    </row>
    <row r="168" spans="1:19" x14ac:dyDescent="0.25">
      <c r="A168" s="23">
        <v>159</v>
      </c>
      <c r="B168" s="32" t="s">
        <v>975</v>
      </c>
      <c r="C168" s="53" t="s">
        <v>1019</v>
      </c>
      <c r="D168" s="24" t="s">
        <v>1020</v>
      </c>
      <c r="E168" s="23" t="s">
        <v>8</v>
      </c>
      <c r="F168" s="23" t="s">
        <v>8</v>
      </c>
      <c r="G168" s="93">
        <v>1</v>
      </c>
      <c r="H168" s="102"/>
      <c r="I168" s="71"/>
      <c r="J168" s="26">
        <f t="shared" si="10"/>
        <v>0</v>
      </c>
      <c r="K168" s="103">
        <f t="shared" si="11"/>
        <v>0</v>
      </c>
      <c r="L168" s="112">
        <f t="shared" si="12"/>
        <v>0</v>
      </c>
      <c r="M168" s="27">
        <f t="shared" si="13"/>
        <v>0</v>
      </c>
      <c r="N168" s="103">
        <f t="shared" si="14"/>
        <v>0</v>
      </c>
      <c r="O168" s="117"/>
      <c r="P168" s="118"/>
      <c r="R168" s="10"/>
      <c r="S168" s="11"/>
    </row>
    <row r="169" spans="1:19" s="6" customFormat="1" ht="25.5" x14ac:dyDescent="0.25">
      <c r="A169" s="23">
        <v>160</v>
      </c>
      <c r="B169" s="24" t="s">
        <v>393</v>
      </c>
      <c r="C169" s="35" t="s">
        <v>394</v>
      </c>
      <c r="D169" s="32" t="s">
        <v>395</v>
      </c>
      <c r="E169" s="23" t="s">
        <v>8</v>
      </c>
      <c r="F169" s="23" t="s">
        <v>8</v>
      </c>
      <c r="G169" s="93">
        <v>2</v>
      </c>
      <c r="H169" s="102"/>
      <c r="I169" s="71"/>
      <c r="J169" s="26">
        <f t="shared" si="10"/>
        <v>0</v>
      </c>
      <c r="K169" s="103">
        <f t="shared" si="11"/>
        <v>0</v>
      </c>
      <c r="L169" s="112">
        <f t="shared" si="12"/>
        <v>0</v>
      </c>
      <c r="M169" s="27">
        <f t="shared" si="13"/>
        <v>0</v>
      </c>
      <c r="N169" s="103">
        <f t="shared" si="14"/>
        <v>0</v>
      </c>
      <c r="O169" s="117"/>
      <c r="P169" s="118"/>
      <c r="R169" s="12"/>
      <c r="S169" s="11"/>
    </row>
    <row r="170" spans="1:19" ht="25.5" x14ac:dyDescent="0.25">
      <c r="A170" s="23">
        <v>161</v>
      </c>
      <c r="B170" s="39" t="s">
        <v>1307</v>
      </c>
      <c r="C170" s="23" t="s">
        <v>1308</v>
      </c>
      <c r="D170" s="32" t="s">
        <v>1472</v>
      </c>
      <c r="E170" s="23" t="s">
        <v>8</v>
      </c>
      <c r="F170" s="23" t="s">
        <v>8</v>
      </c>
      <c r="G170" s="97">
        <v>2</v>
      </c>
      <c r="H170" s="104"/>
      <c r="I170" s="71"/>
      <c r="J170" s="26">
        <f t="shared" si="10"/>
        <v>0</v>
      </c>
      <c r="K170" s="103">
        <f t="shared" si="11"/>
        <v>0</v>
      </c>
      <c r="L170" s="112">
        <f t="shared" si="12"/>
        <v>0</v>
      </c>
      <c r="M170" s="27">
        <f t="shared" si="13"/>
        <v>0</v>
      </c>
      <c r="N170" s="103">
        <f t="shared" si="14"/>
        <v>0</v>
      </c>
      <c r="O170" s="117"/>
      <c r="P170" s="118"/>
      <c r="R170" s="10"/>
      <c r="S170" s="11"/>
    </row>
    <row r="171" spans="1:19" x14ac:dyDescent="0.25">
      <c r="A171" s="23">
        <v>162</v>
      </c>
      <c r="B171" s="32" t="s">
        <v>396</v>
      </c>
      <c r="C171" s="35" t="s">
        <v>1518</v>
      </c>
      <c r="D171" s="32" t="s">
        <v>397</v>
      </c>
      <c r="E171" s="23" t="s">
        <v>8</v>
      </c>
      <c r="F171" s="23" t="s">
        <v>8</v>
      </c>
      <c r="G171" s="94">
        <v>1</v>
      </c>
      <c r="H171" s="102"/>
      <c r="I171" s="71"/>
      <c r="J171" s="26">
        <f t="shared" si="10"/>
        <v>0</v>
      </c>
      <c r="K171" s="103">
        <f t="shared" si="11"/>
        <v>0</v>
      </c>
      <c r="L171" s="112">
        <f t="shared" si="12"/>
        <v>0</v>
      </c>
      <c r="M171" s="27">
        <f t="shared" si="13"/>
        <v>0</v>
      </c>
      <c r="N171" s="103">
        <f t="shared" si="14"/>
        <v>0</v>
      </c>
      <c r="O171" s="117"/>
      <c r="P171" s="118"/>
      <c r="R171" s="10"/>
      <c r="S171" s="11"/>
    </row>
    <row r="172" spans="1:19" ht="25.5" x14ac:dyDescent="0.25">
      <c r="A172" s="23">
        <v>163</v>
      </c>
      <c r="B172" s="32" t="s">
        <v>396</v>
      </c>
      <c r="C172" s="35" t="s">
        <v>1518</v>
      </c>
      <c r="D172" s="32" t="s">
        <v>398</v>
      </c>
      <c r="E172" s="23" t="s">
        <v>8</v>
      </c>
      <c r="F172" s="23" t="s">
        <v>8</v>
      </c>
      <c r="G172" s="94">
        <v>2</v>
      </c>
      <c r="H172" s="102"/>
      <c r="I172" s="71"/>
      <c r="J172" s="26">
        <f t="shared" si="10"/>
        <v>0</v>
      </c>
      <c r="K172" s="103">
        <f t="shared" si="11"/>
        <v>0</v>
      </c>
      <c r="L172" s="112">
        <f t="shared" si="12"/>
        <v>0</v>
      </c>
      <c r="M172" s="27">
        <f t="shared" si="13"/>
        <v>0</v>
      </c>
      <c r="N172" s="103">
        <f t="shared" si="14"/>
        <v>0</v>
      </c>
      <c r="O172" s="117"/>
      <c r="P172" s="118"/>
      <c r="R172" s="10"/>
      <c r="S172" s="11"/>
    </row>
    <row r="173" spans="1:19" ht="25.5" x14ac:dyDescent="0.25">
      <c r="A173" s="23">
        <v>164</v>
      </c>
      <c r="B173" s="32" t="s">
        <v>399</v>
      </c>
      <c r="C173" s="35" t="s">
        <v>1518</v>
      </c>
      <c r="D173" s="32" t="s">
        <v>400</v>
      </c>
      <c r="E173" s="23" t="s">
        <v>8</v>
      </c>
      <c r="F173" s="23" t="s">
        <v>8</v>
      </c>
      <c r="G173" s="93">
        <v>1</v>
      </c>
      <c r="H173" s="102"/>
      <c r="I173" s="71"/>
      <c r="J173" s="26">
        <f t="shared" si="10"/>
        <v>0</v>
      </c>
      <c r="K173" s="103">
        <f t="shared" si="11"/>
        <v>0</v>
      </c>
      <c r="L173" s="112">
        <f t="shared" si="12"/>
        <v>0</v>
      </c>
      <c r="M173" s="27">
        <f t="shared" si="13"/>
        <v>0</v>
      </c>
      <c r="N173" s="103">
        <f t="shared" si="14"/>
        <v>0</v>
      </c>
      <c r="O173" s="117"/>
      <c r="P173" s="118"/>
      <c r="R173" s="10"/>
      <c r="S173" s="11"/>
    </row>
    <row r="174" spans="1:19" ht="63.75" x14ac:dyDescent="0.25">
      <c r="A174" s="23">
        <v>165</v>
      </c>
      <c r="B174" s="32" t="s">
        <v>1464</v>
      </c>
      <c r="C174" s="28" t="s">
        <v>1465</v>
      </c>
      <c r="D174" s="32" t="s">
        <v>1469</v>
      </c>
      <c r="E174" s="23" t="s">
        <v>8</v>
      </c>
      <c r="F174" s="23" t="s">
        <v>8</v>
      </c>
      <c r="G174" s="97">
        <v>2</v>
      </c>
      <c r="H174" s="104"/>
      <c r="I174" s="71"/>
      <c r="J174" s="26">
        <f t="shared" si="10"/>
        <v>0</v>
      </c>
      <c r="K174" s="103">
        <f t="shared" si="11"/>
        <v>0</v>
      </c>
      <c r="L174" s="112">
        <f t="shared" si="12"/>
        <v>0</v>
      </c>
      <c r="M174" s="27">
        <f t="shared" si="13"/>
        <v>0</v>
      </c>
      <c r="N174" s="103">
        <f t="shared" si="14"/>
        <v>0</v>
      </c>
      <c r="O174" s="117"/>
      <c r="P174" s="118"/>
      <c r="R174" s="10"/>
      <c r="S174" s="11"/>
    </row>
    <row r="175" spans="1:19" x14ac:dyDescent="0.25">
      <c r="A175" s="23">
        <v>166</v>
      </c>
      <c r="B175" s="32" t="s">
        <v>401</v>
      </c>
      <c r="C175" s="35" t="s">
        <v>402</v>
      </c>
      <c r="D175" s="32" t="s">
        <v>403</v>
      </c>
      <c r="E175" s="23" t="s">
        <v>8</v>
      </c>
      <c r="F175" s="23" t="s">
        <v>8</v>
      </c>
      <c r="G175" s="94">
        <v>2</v>
      </c>
      <c r="H175" s="102"/>
      <c r="I175" s="71"/>
      <c r="J175" s="26">
        <f t="shared" si="10"/>
        <v>0</v>
      </c>
      <c r="K175" s="103">
        <f t="shared" si="11"/>
        <v>0</v>
      </c>
      <c r="L175" s="112">
        <f t="shared" si="12"/>
        <v>0</v>
      </c>
      <c r="M175" s="27">
        <f t="shared" si="13"/>
        <v>0</v>
      </c>
      <c r="N175" s="103">
        <f t="shared" si="14"/>
        <v>0</v>
      </c>
      <c r="O175" s="117"/>
      <c r="P175" s="118"/>
      <c r="R175" s="10"/>
      <c r="S175" s="11"/>
    </row>
    <row r="176" spans="1:19" x14ac:dyDescent="0.25">
      <c r="A176" s="23">
        <v>167</v>
      </c>
      <c r="B176" s="45" t="s">
        <v>1290</v>
      </c>
      <c r="C176" s="54" t="s">
        <v>1451</v>
      </c>
      <c r="D176" s="45" t="s">
        <v>1452</v>
      </c>
      <c r="E176" s="29" t="s">
        <v>8</v>
      </c>
      <c r="F176" s="29" t="s">
        <v>8</v>
      </c>
      <c r="G176" s="96">
        <v>1</v>
      </c>
      <c r="H176" s="104"/>
      <c r="I176" s="71"/>
      <c r="J176" s="26">
        <f t="shared" si="10"/>
        <v>0</v>
      </c>
      <c r="K176" s="103">
        <f t="shared" si="11"/>
        <v>0</v>
      </c>
      <c r="L176" s="112">
        <f t="shared" si="12"/>
        <v>0</v>
      </c>
      <c r="M176" s="27">
        <f t="shared" si="13"/>
        <v>0</v>
      </c>
      <c r="N176" s="103">
        <f t="shared" si="14"/>
        <v>0</v>
      </c>
      <c r="O176" s="117"/>
      <c r="P176" s="118"/>
      <c r="R176" s="10"/>
      <c r="S176" s="11"/>
    </row>
    <row r="177" spans="1:19" x14ac:dyDescent="0.25">
      <c r="A177" s="23">
        <v>168</v>
      </c>
      <c r="B177" s="24" t="s">
        <v>404</v>
      </c>
      <c r="C177" s="53" t="s">
        <v>405</v>
      </c>
      <c r="D177" s="32" t="s">
        <v>406</v>
      </c>
      <c r="E177" s="23" t="s">
        <v>8</v>
      </c>
      <c r="F177" s="23" t="s">
        <v>8</v>
      </c>
      <c r="G177" s="93">
        <v>1</v>
      </c>
      <c r="H177" s="102"/>
      <c r="I177" s="71"/>
      <c r="J177" s="26">
        <f t="shared" si="10"/>
        <v>0</v>
      </c>
      <c r="K177" s="103">
        <f t="shared" si="11"/>
        <v>0</v>
      </c>
      <c r="L177" s="112">
        <f t="shared" si="12"/>
        <v>0</v>
      </c>
      <c r="M177" s="27">
        <f t="shared" si="13"/>
        <v>0</v>
      </c>
      <c r="N177" s="103">
        <f t="shared" si="14"/>
        <v>0</v>
      </c>
      <c r="O177" s="117"/>
      <c r="P177" s="118"/>
      <c r="R177" s="10"/>
      <c r="S177" s="11"/>
    </row>
    <row r="178" spans="1:19" ht="38.25" x14ac:dyDescent="0.25">
      <c r="A178" s="23">
        <v>169</v>
      </c>
      <c r="B178" s="24" t="s">
        <v>977</v>
      </c>
      <c r="C178" s="53" t="s">
        <v>992</v>
      </c>
      <c r="D178" s="24" t="s">
        <v>1047</v>
      </c>
      <c r="E178" s="23" t="s">
        <v>8</v>
      </c>
      <c r="F178" s="23" t="s">
        <v>8</v>
      </c>
      <c r="G178" s="93">
        <v>1</v>
      </c>
      <c r="H178" s="102"/>
      <c r="I178" s="71"/>
      <c r="J178" s="26">
        <f t="shared" si="10"/>
        <v>0</v>
      </c>
      <c r="K178" s="103">
        <f t="shared" si="11"/>
        <v>0</v>
      </c>
      <c r="L178" s="112">
        <f t="shared" si="12"/>
        <v>0</v>
      </c>
      <c r="M178" s="27">
        <f t="shared" si="13"/>
        <v>0</v>
      </c>
      <c r="N178" s="103">
        <f t="shared" si="14"/>
        <v>0</v>
      </c>
      <c r="O178" s="117"/>
      <c r="P178" s="118"/>
      <c r="R178" s="10"/>
      <c r="S178" s="11"/>
    </row>
    <row r="179" spans="1:19" x14ac:dyDescent="0.25">
      <c r="A179" s="23">
        <v>170</v>
      </c>
      <c r="B179" s="39" t="s">
        <v>1216</v>
      </c>
      <c r="C179" s="35" t="s">
        <v>1215</v>
      </c>
      <c r="D179" s="32" t="s">
        <v>1217</v>
      </c>
      <c r="E179" s="23" t="s">
        <v>8</v>
      </c>
      <c r="F179" s="23" t="s">
        <v>8</v>
      </c>
      <c r="G179" s="93">
        <v>1</v>
      </c>
      <c r="H179" s="102"/>
      <c r="I179" s="71"/>
      <c r="J179" s="26">
        <f t="shared" si="10"/>
        <v>0</v>
      </c>
      <c r="K179" s="103">
        <f t="shared" si="11"/>
        <v>0</v>
      </c>
      <c r="L179" s="112">
        <f t="shared" si="12"/>
        <v>0</v>
      </c>
      <c r="M179" s="27">
        <f t="shared" si="13"/>
        <v>0</v>
      </c>
      <c r="N179" s="103">
        <f t="shared" si="14"/>
        <v>0</v>
      </c>
      <c r="O179" s="117"/>
      <c r="P179" s="118"/>
      <c r="R179" s="10"/>
      <c r="S179" s="11"/>
    </row>
    <row r="180" spans="1:19" x14ac:dyDescent="0.25">
      <c r="A180" s="23">
        <v>171</v>
      </c>
      <c r="B180" s="32" t="s">
        <v>407</v>
      </c>
      <c r="C180" s="35" t="s">
        <v>408</v>
      </c>
      <c r="D180" s="32" t="s">
        <v>409</v>
      </c>
      <c r="E180" s="23" t="s">
        <v>8</v>
      </c>
      <c r="F180" s="23" t="s">
        <v>8</v>
      </c>
      <c r="G180" s="94">
        <v>8</v>
      </c>
      <c r="H180" s="102"/>
      <c r="I180" s="71"/>
      <c r="J180" s="26">
        <f t="shared" si="10"/>
        <v>0</v>
      </c>
      <c r="K180" s="103">
        <f t="shared" si="11"/>
        <v>0</v>
      </c>
      <c r="L180" s="112">
        <f t="shared" si="12"/>
        <v>0</v>
      </c>
      <c r="M180" s="27">
        <f t="shared" si="13"/>
        <v>0</v>
      </c>
      <c r="N180" s="103">
        <f t="shared" si="14"/>
        <v>0</v>
      </c>
      <c r="O180" s="117"/>
      <c r="P180" s="118"/>
      <c r="R180" s="10"/>
      <c r="S180" s="11"/>
    </row>
    <row r="181" spans="1:19" x14ac:dyDescent="0.25">
      <c r="A181" s="23">
        <v>172</v>
      </c>
      <c r="B181" s="32" t="s">
        <v>410</v>
      </c>
      <c r="C181" s="35" t="s">
        <v>411</v>
      </c>
      <c r="D181" s="32" t="s">
        <v>412</v>
      </c>
      <c r="E181" s="23" t="s">
        <v>8</v>
      </c>
      <c r="F181" s="23" t="s">
        <v>8</v>
      </c>
      <c r="G181" s="94">
        <v>2</v>
      </c>
      <c r="H181" s="102"/>
      <c r="I181" s="71"/>
      <c r="J181" s="26">
        <f t="shared" si="10"/>
        <v>0</v>
      </c>
      <c r="K181" s="103">
        <f t="shared" si="11"/>
        <v>0</v>
      </c>
      <c r="L181" s="112">
        <f t="shared" si="12"/>
        <v>0</v>
      </c>
      <c r="M181" s="27">
        <f t="shared" si="13"/>
        <v>0</v>
      </c>
      <c r="N181" s="103">
        <f t="shared" si="14"/>
        <v>0</v>
      </c>
      <c r="O181" s="117"/>
      <c r="P181" s="118"/>
      <c r="R181" s="10"/>
      <c r="S181" s="11"/>
    </row>
    <row r="182" spans="1:19" ht="25.5" x14ac:dyDescent="0.25">
      <c r="A182" s="23">
        <v>173</v>
      </c>
      <c r="B182" s="37" t="s">
        <v>1261</v>
      </c>
      <c r="C182" s="40" t="s">
        <v>411</v>
      </c>
      <c r="D182" s="37" t="s">
        <v>1262</v>
      </c>
      <c r="E182" s="29" t="s">
        <v>8</v>
      </c>
      <c r="F182" s="29" t="s">
        <v>8</v>
      </c>
      <c r="G182" s="95">
        <v>2</v>
      </c>
      <c r="H182" s="102"/>
      <c r="I182" s="71"/>
      <c r="J182" s="26">
        <f t="shared" si="10"/>
        <v>0</v>
      </c>
      <c r="K182" s="103">
        <f t="shared" si="11"/>
        <v>0</v>
      </c>
      <c r="L182" s="112">
        <f t="shared" si="12"/>
        <v>0</v>
      </c>
      <c r="M182" s="27">
        <f t="shared" si="13"/>
        <v>0</v>
      </c>
      <c r="N182" s="103">
        <f t="shared" si="14"/>
        <v>0</v>
      </c>
      <c r="O182" s="117"/>
      <c r="P182" s="118"/>
      <c r="R182" s="10"/>
      <c r="S182" s="11"/>
    </row>
    <row r="183" spans="1:19" ht="38.25" x14ac:dyDescent="0.25">
      <c r="A183" s="23">
        <v>174</v>
      </c>
      <c r="B183" s="41" t="s">
        <v>1358</v>
      </c>
      <c r="C183" s="31" t="s">
        <v>1266</v>
      </c>
      <c r="D183" s="41" t="s">
        <v>1357</v>
      </c>
      <c r="E183" s="29" t="s">
        <v>8</v>
      </c>
      <c r="F183" s="29" t="s">
        <v>8</v>
      </c>
      <c r="G183" s="95">
        <v>2</v>
      </c>
      <c r="H183" s="102"/>
      <c r="I183" s="71"/>
      <c r="J183" s="26">
        <f t="shared" si="10"/>
        <v>0</v>
      </c>
      <c r="K183" s="103">
        <f t="shared" si="11"/>
        <v>0</v>
      </c>
      <c r="L183" s="112">
        <f t="shared" si="12"/>
        <v>0</v>
      </c>
      <c r="M183" s="27">
        <f t="shared" si="13"/>
        <v>0</v>
      </c>
      <c r="N183" s="103">
        <f t="shared" si="14"/>
        <v>0</v>
      </c>
      <c r="O183" s="117"/>
      <c r="P183" s="118"/>
      <c r="R183" s="10"/>
      <c r="S183" s="11"/>
    </row>
    <row r="184" spans="1:19" x14ac:dyDescent="0.25">
      <c r="A184" s="23">
        <v>175</v>
      </c>
      <c r="B184" s="32" t="s">
        <v>413</v>
      </c>
      <c r="C184" s="35" t="s">
        <v>414</v>
      </c>
      <c r="D184" s="32" t="s">
        <v>415</v>
      </c>
      <c r="E184" s="23" t="s">
        <v>8</v>
      </c>
      <c r="F184" s="23" t="s">
        <v>8</v>
      </c>
      <c r="G184" s="94">
        <v>2</v>
      </c>
      <c r="H184" s="102"/>
      <c r="I184" s="71"/>
      <c r="J184" s="26">
        <f t="shared" si="10"/>
        <v>0</v>
      </c>
      <c r="K184" s="103">
        <f t="shared" si="11"/>
        <v>0</v>
      </c>
      <c r="L184" s="112">
        <f t="shared" si="12"/>
        <v>0</v>
      </c>
      <c r="M184" s="27">
        <f t="shared" si="13"/>
        <v>0</v>
      </c>
      <c r="N184" s="103">
        <f t="shared" si="14"/>
        <v>0</v>
      </c>
      <c r="O184" s="117"/>
      <c r="P184" s="118"/>
      <c r="R184" s="10"/>
      <c r="S184" s="11"/>
    </row>
    <row r="185" spans="1:19" ht="25.5" x14ac:dyDescent="0.25">
      <c r="A185" s="23">
        <v>176</v>
      </c>
      <c r="B185" s="24" t="s">
        <v>413</v>
      </c>
      <c r="C185" s="35" t="s">
        <v>416</v>
      </c>
      <c r="D185" s="58" t="s">
        <v>417</v>
      </c>
      <c r="E185" s="23" t="s">
        <v>8</v>
      </c>
      <c r="F185" s="23" t="s">
        <v>8</v>
      </c>
      <c r="G185" s="93">
        <v>2</v>
      </c>
      <c r="H185" s="102"/>
      <c r="I185" s="71"/>
      <c r="J185" s="26">
        <f t="shared" si="10"/>
        <v>0</v>
      </c>
      <c r="K185" s="103">
        <f t="shared" si="11"/>
        <v>0</v>
      </c>
      <c r="L185" s="112">
        <f t="shared" si="12"/>
        <v>0</v>
      </c>
      <c r="M185" s="27">
        <f t="shared" si="13"/>
        <v>0</v>
      </c>
      <c r="N185" s="103">
        <f t="shared" si="14"/>
        <v>0</v>
      </c>
      <c r="O185" s="117"/>
      <c r="P185" s="118"/>
      <c r="R185" s="10"/>
      <c r="S185" s="11"/>
    </row>
    <row r="186" spans="1:19" ht="25.5" x14ac:dyDescent="0.25">
      <c r="A186" s="23">
        <v>177</v>
      </c>
      <c r="B186" s="24" t="s">
        <v>413</v>
      </c>
      <c r="C186" s="35" t="s">
        <v>416</v>
      </c>
      <c r="D186" s="58" t="s">
        <v>418</v>
      </c>
      <c r="E186" s="23" t="s">
        <v>8</v>
      </c>
      <c r="F186" s="23" t="s">
        <v>8</v>
      </c>
      <c r="G186" s="93">
        <v>2</v>
      </c>
      <c r="H186" s="104"/>
      <c r="I186" s="71"/>
      <c r="J186" s="26">
        <f t="shared" si="10"/>
        <v>0</v>
      </c>
      <c r="K186" s="103">
        <f t="shared" si="11"/>
        <v>0</v>
      </c>
      <c r="L186" s="112">
        <f t="shared" si="12"/>
        <v>0</v>
      </c>
      <c r="M186" s="27">
        <f t="shared" si="13"/>
        <v>0</v>
      </c>
      <c r="N186" s="103">
        <f t="shared" si="14"/>
        <v>0</v>
      </c>
      <c r="O186" s="117"/>
      <c r="P186" s="118"/>
      <c r="R186" s="10"/>
      <c r="S186" s="11"/>
    </row>
    <row r="187" spans="1:19" ht="25.5" x14ac:dyDescent="0.25">
      <c r="A187" s="23">
        <v>178</v>
      </c>
      <c r="B187" s="24" t="s">
        <v>413</v>
      </c>
      <c r="C187" s="35" t="s">
        <v>416</v>
      </c>
      <c r="D187" s="58" t="s">
        <v>419</v>
      </c>
      <c r="E187" s="23" t="s">
        <v>8</v>
      </c>
      <c r="F187" s="23" t="s">
        <v>8</v>
      </c>
      <c r="G187" s="93">
        <v>2</v>
      </c>
      <c r="H187" s="104"/>
      <c r="I187" s="71"/>
      <c r="J187" s="26">
        <f t="shared" si="10"/>
        <v>0</v>
      </c>
      <c r="K187" s="103">
        <f t="shared" si="11"/>
        <v>0</v>
      </c>
      <c r="L187" s="112">
        <f t="shared" si="12"/>
        <v>0</v>
      </c>
      <c r="M187" s="27">
        <f t="shared" si="13"/>
        <v>0</v>
      </c>
      <c r="N187" s="103">
        <f t="shared" si="14"/>
        <v>0</v>
      </c>
      <c r="O187" s="117"/>
      <c r="P187" s="118"/>
      <c r="R187" s="10"/>
      <c r="S187" s="11"/>
    </row>
    <row r="188" spans="1:19" x14ac:dyDescent="0.25">
      <c r="A188" s="23">
        <v>179</v>
      </c>
      <c r="B188" s="32" t="s">
        <v>420</v>
      </c>
      <c r="C188" s="35" t="s">
        <v>14</v>
      </c>
      <c r="D188" s="32" t="s">
        <v>421</v>
      </c>
      <c r="E188" s="23" t="s">
        <v>8</v>
      </c>
      <c r="F188" s="23" t="s">
        <v>8</v>
      </c>
      <c r="G188" s="94">
        <v>3</v>
      </c>
      <c r="H188" s="102"/>
      <c r="I188" s="71"/>
      <c r="J188" s="26">
        <f t="shared" si="10"/>
        <v>0</v>
      </c>
      <c r="K188" s="103">
        <f t="shared" si="11"/>
        <v>0</v>
      </c>
      <c r="L188" s="112">
        <f t="shared" si="12"/>
        <v>0</v>
      </c>
      <c r="M188" s="27">
        <f t="shared" si="13"/>
        <v>0</v>
      </c>
      <c r="N188" s="103">
        <f t="shared" si="14"/>
        <v>0</v>
      </c>
      <c r="O188" s="117"/>
      <c r="P188" s="118"/>
      <c r="R188" s="10"/>
      <c r="S188" s="11"/>
    </row>
    <row r="189" spans="1:19" x14ac:dyDescent="0.25">
      <c r="A189" s="23">
        <v>180</v>
      </c>
      <c r="B189" s="32" t="s">
        <v>422</v>
      </c>
      <c r="C189" s="33" t="s">
        <v>423</v>
      </c>
      <c r="D189" s="32" t="s">
        <v>424</v>
      </c>
      <c r="E189" s="23" t="s">
        <v>8</v>
      </c>
      <c r="F189" s="23" t="s">
        <v>8</v>
      </c>
      <c r="G189" s="94">
        <v>2</v>
      </c>
      <c r="H189" s="102"/>
      <c r="I189" s="71"/>
      <c r="J189" s="26">
        <f t="shared" si="10"/>
        <v>0</v>
      </c>
      <c r="K189" s="103">
        <f t="shared" si="11"/>
        <v>0</v>
      </c>
      <c r="L189" s="112">
        <f t="shared" si="12"/>
        <v>0</v>
      </c>
      <c r="M189" s="27">
        <f t="shared" si="13"/>
        <v>0</v>
      </c>
      <c r="N189" s="103">
        <f t="shared" si="14"/>
        <v>0</v>
      </c>
      <c r="O189" s="117"/>
      <c r="P189" s="118"/>
      <c r="R189" s="10"/>
      <c r="S189" s="11"/>
    </row>
    <row r="190" spans="1:19" ht="25.5" x14ac:dyDescent="0.25">
      <c r="A190" s="23">
        <v>181</v>
      </c>
      <c r="B190" s="32" t="s">
        <v>425</v>
      </c>
      <c r="C190" s="35" t="s">
        <v>426</v>
      </c>
      <c r="D190" s="32" t="s">
        <v>427</v>
      </c>
      <c r="E190" s="23" t="s">
        <v>8</v>
      </c>
      <c r="F190" s="23" t="s">
        <v>8</v>
      </c>
      <c r="G190" s="94">
        <v>2</v>
      </c>
      <c r="H190" s="102"/>
      <c r="I190" s="71"/>
      <c r="J190" s="26">
        <f t="shared" si="10"/>
        <v>0</v>
      </c>
      <c r="K190" s="103">
        <f t="shared" si="11"/>
        <v>0</v>
      </c>
      <c r="L190" s="112">
        <f t="shared" si="12"/>
        <v>0</v>
      </c>
      <c r="M190" s="27">
        <f t="shared" si="13"/>
        <v>0</v>
      </c>
      <c r="N190" s="103">
        <f t="shared" si="14"/>
        <v>0</v>
      </c>
      <c r="O190" s="117"/>
      <c r="P190" s="118"/>
      <c r="R190" s="10"/>
      <c r="S190" s="11"/>
    </row>
    <row r="191" spans="1:19" x14ac:dyDescent="0.25">
      <c r="A191" s="23">
        <v>182</v>
      </c>
      <c r="B191" s="24" t="s">
        <v>969</v>
      </c>
      <c r="C191" s="23" t="s">
        <v>987</v>
      </c>
      <c r="D191" s="32" t="s">
        <v>970</v>
      </c>
      <c r="E191" s="23" t="s">
        <v>8</v>
      </c>
      <c r="F191" s="23" t="s">
        <v>8</v>
      </c>
      <c r="G191" s="93">
        <v>1</v>
      </c>
      <c r="H191" s="102"/>
      <c r="I191" s="71"/>
      <c r="J191" s="26">
        <f t="shared" si="10"/>
        <v>0</v>
      </c>
      <c r="K191" s="103">
        <f t="shared" si="11"/>
        <v>0</v>
      </c>
      <c r="L191" s="112">
        <f t="shared" si="12"/>
        <v>0</v>
      </c>
      <c r="M191" s="27">
        <f t="shared" si="13"/>
        <v>0</v>
      </c>
      <c r="N191" s="103">
        <f t="shared" si="14"/>
        <v>0</v>
      </c>
      <c r="O191" s="117"/>
      <c r="P191" s="118"/>
      <c r="R191" s="10"/>
      <c r="S191" s="11"/>
    </row>
    <row r="192" spans="1:19" x14ac:dyDescent="0.25">
      <c r="A192" s="23">
        <v>183</v>
      </c>
      <c r="B192" s="32" t="s">
        <v>428</v>
      </c>
      <c r="C192" s="35" t="s">
        <v>429</v>
      </c>
      <c r="D192" s="32" t="s">
        <v>430</v>
      </c>
      <c r="E192" s="23" t="s">
        <v>8</v>
      </c>
      <c r="F192" s="23" t="s">
        <v>8</v>
      </c>
      <c r="G192" s="94">
        <v>1</v>
      </c>
      <c r="H192" s="102"/>
      <c r="I192" s="71"/>
      <c r="J192" s="26">
        <f t="shared" si="10"/>
        <v>0</v>
      </c>
      <c r="K192" s="103">
        <f t="shared" si="11"/>
        <v>0</v>
      </c>
      <c r="L192" s="112">
        <f t="shared" si="12"/>
        <v>0</v>
      </c>
      <c r="M192" s="27">
        <f t="shared" si="13"/>
        <v>0</v>
      </c>
      <c r="N192" s="103">
        <f t="shared" si="14"/>
        <v>0</v>
      </c>
      <c r="O192" s="117"/>
      <c r="P192" s="118"/>
      <c r="R192" s="10"/>
      <c r="S192" s="11"/>
    </row>
    <row r="193" spans="1:19" x14ac:dyDescent="0.25">
      <c r="A193" s="23">
        <v>184</v>
      </c>
      <c r="B193" s="24" t="s">
        <v>1140</v>
      </c>
      <c r="C193" s="25" t="s">
        <v>1141</v>
      </c>
      <c r="D193" s="24" t="s">
        <v>1142</v>
      </c>
      <c r="E193" s="23" t="s">
        <v>8</v>
      </c>
      <c r="F193" s="23" t="s">
        <v>8</v>
      </c>
      <c r="G193" s="93">
        <v>1</v>
      </c>
      <c r="H193" s="102"/>
      <c r="I193" s="71"/>
      <c r="J193" s="26">
        <f t="shared" si="10"/>
        <v>0</v>
      </c>
      <c r="K193" s="103">
        <f t="shared" si="11"/>
        <v>0</v>
      </c>
      <c r="L193" s="112">
        <f t="shared" si="12"/>
        <v>0</v>
      </c>
      <c r="M193" s="27">
        <f t="shared" si="13"/>
        <v>0</v>
      </c>
      <c r="N193" s="103">
        <f t="shared" si="14"/>
        <v>0</v>
      </c>
      <c r="O193" s="117"/>
      <c r="P193" s="118"/>
      <c r="R193" s="10"/>
      <c r="S193" s="11"/>
    </row>
    <row r="194" spans="1:19" ht="25.5" x14ac:dyDescent="0.25">
      <c r="A194" s="23">
        <v>185</v>
      </c>
      <c r="B194" s="24" t="s">
        <v>431</v>
      </c>
      <c r="C194" s="35" t="s">
        <v>432</v>
      </c>
      <c r="D194" s="32" t="s">
        <v>433</v>
      </c>
      <c r="E194" s="23" t="s">
        <v>8</v>
      </c>
      <c r="F194" s="23" t="s">
        <v>8</v>
      </c>
      <c r="G194" s="93">
        <v>1</v>
      </c>
      <c r="H194" s="102"/>
      <c r="I194" s="71"/>
      <c r="J194" s="26">
        <f t="shared" si="10"/>
        <v>0</v>
      </c>
      <c r="K194" s="103">
        <f t="shared" si="11"/>
        <v>0</v>
      </c>
      <c r="L194" s="112">
        <f t="shared" si="12"/>
        <v>0</v>
      </c>
      <c r="M194" s="27">
        <f t="shared" si="13"/>
        <v>0</v>
      </c>
      <c r="N194" s="103">
        <f t="shared" si="14"/>
        <v>0</v>
      </c>
      <c r="O194" s="117"/>
      <c r="P194" s="118"/>
      <c r="R194" s="10"/>
      <c r="S194" s="11"/>
    </row>
    <row r="195" spans="1:19" ht="38.25" x14ac:dyDescent="0.25">
      <c r="A195" s="23">
        <v>186</v>
      </c>
      <c r="B195" s="24" t="s">
        <v>434</v>
      </c>
      <c r="C195" s="35" t="s">
        <v>435</v>
      </c>
      <c r="D195" s="32" t="s">
        <v>436</v>
      </c>
      <c r="E195" s="23" t="s">
        <v>8</v>
      </c>
      <c r="F195" s="23" t="s">
        <v>8</v>
      </c>
      <c r="G195" s="93">
        <v>1</v>
      </c>
      <c r="H195" s="102"/>
      <c r="I195" s="71"/>
      <c r="J195" s="26">
        <f t="shared" si="10"/>
        <v>0</v>
      </c>
      <c r="K195" s="103">
        <f t="shared" si="11"/>
        <v>0</v>
      </c>
      <c r="L195" s="112">
        <f t="shared" si="12"/>
        <v>0</v>
      </c>
      <c r="M195" s="27">
        <f t="shared" si="13"/>
        <v>0</v>
      </c>
      <c r="N195" s="103">
        <f t="shared" si="14"/>
        <v>0</v>
      </c>
      <c r="O195" s="117"/>
      <c r="P195" s="118"/>
      <c r="R195" s="10"/>
      <c r="S195" s="11"/>
    </row>
    <row r="196" spans="1:19" ht="25.5" x14ac:dyDescent="0.25">
      <c r="A196" s="23">
        <v>187</v>
      </c>
      <c r="B196" s="32" t="s">
        <v>437</v>
      </c>
      <c r="C196" s="35" t="s">
        <v>438</v>
      </c>
      <c r="D196" s="32" t="s">
        <v>439</v>
      </c>
      <c r="E196" s="23" t="s">
        <v>8</v>
      </c>
      <c r="F196" s="23" t="s">
        <v>8</v>
      </c>
      <c r="G196" s="94">
        <v>2</v>
      </c>
      <c r="H196" s="102"/>
      <c r="I196" s="71"/>
      <c r="J196" s="26">
        <f t="shared" si="10"/>
        <v>0</v>
      </c>
      <c r="K196" s="103">
        <f t="shared" si="11"/>
        <v>0</v>
      </c>
      <c r="L196" s="112">
        <f t="shared" si="12"/>
        <v>0</v>
      </c>
      <c r="M196" s="27">
        <f t="shared" si="13"/>
        <v>0</v>
      </c>
      <c r="N196" s="103">
        <f t="shared" si="14"/>
        <v>0</v>
      </c>
      <c r="O196" s="117"/>
      <c r="P196" s="118"/>
      <c r="R196" s="10"/>
      <c r="S196" s="11"/>
    </row>
    <row r="197" spans="1:19" ht="25.5" x14ac:dyDescent="0.25">
      <c r="A197" s="23">
        <v>188</v>
      </c>
      <c r="B197" s="32" t="s">
        <v>437</v>
      </c>
      <c r="C197" s="35" t="s">
        <v>438</v>
      </c>
      <c r="D197" s="32" t="s">
        <v>440</v>
      </c>
      <c r="E197" s="23" t="s">
        <v>8</v>
      </c>
      <c r="F197" s="23" t="s">
        <v>8</v>
      </c>
      <c r="G197" s="94">
        <v>2</v>
      </c>
      <c r="H197" s="102"/>
      <c r="I197" s="71"/>
      <c r="J197" s="26">
        <f t="shared" si="10"/>
        <v>0</v>
      </c>
      <c r="K197" s="103">
        <f t="shared" si="11"/>
        <v>0</v>
      </c>
      <c r="L197" s="112">
        <f t="shared" si="12"/>
        <v>0</v>
      </c>
      <c r="M197" s="27">
        <f t="shared" si="13"/>
        <v>0</v>
      </c>
      <c r="N197" s="103">
        <f t="shared" si="14"/>
        <v>0</v>
      </c>
      <c r="O197" s="117"/>
      <c r="P197" s="118"/>
      <c r="R197" s="10"/>
      <c r="S197" s="11"/>
    </row>
    <row r="198" spans="1:19" x14ac:dyDescent="0.25">
      <c r="A198" s="23">
        <v>189</v>
      </c>
      <c r="B198" s="32" t="s">
        <v>437</v>
      </c>
      <c r="C198" s="35" t="s">
        <v>438</v>
      </c>
      <c r="D198" s="32" t="s">
        <v>441</v>
      </c>
      <c r="E198" s="23" t="s">
        <v>8</v>
      </c>
      <c r="F198" s="23" t="s">
        <v>8</v>
      </c>
      <c r="G198" s="94">
        <v>2</v>
      </c>
      <c r="H198" s="102"/>
      <c r="I198" s="71"/>
      <c r="J198" s="26">
        <f t="shared" si="10"/>
        <v>0</v>
      </c>
      <c r="K198" s="103">
        <f t="shared" si="11"/>
        <v>0</v>
      </c>
      <c r="L198" s="112">
        <f t="shared" si="12"/>
        <v>0</v>
      </c>
      <c r="M198" s="27">
        <f t="shared" si="13"/>
        <v>0</v>
      </c>
      <c r="N198" s="103">
        <f t="shared" si="14"/>
        <v>0</v>
      </c>
      <c r="O198" s="117"/>
      <c r="P198" s="118"/>
      <c r="R198" s="10"/>
      <c r="S198" s="11"/>
    </row>
    <row r="199" spans="1:19" x14ac:dyDescent="0.25">
      <c r="A199" s="23">
        <v>190</v>
      </c>
      <c r="B199" s="24" t="s">
        <v>442</v>
      </c>
      <c r="C199" s="35" t="s">
        <v>443</v>
      </c>
      <c r="D199" s="32" t="s">
        <v>444</v>
      </c>
      <c r="E199" s="23" t="s">
        <v>8</v>
      </c>
      <c r="F199" s="23" t="s">
        <v>8</v>
      </c>
      <c r="G199" s="93">
        <v>1</v>
      </c>
      <c r="H199" s="102"/>
      <c r="I199" s="71"/>
      <c r="J199" s="26">
        <f t="shared" si="10"/>
        <v>0</v>
      </c>
      <c r="K199" s="103">
        <f t="shared" si="11"/>
        <v>0</v>
      </c>
      <c r="L199" s="112">
        <f t="shared" si="12"/>
        <v>0</v>
      </c>
      <c r="M199" s="27">
        <f t="shared" si="13"/>
        <v>0</v>
      </c>
      <c r="N199" s="103">
        <f t="shared" si="14"/>
        <v>0</v>
      </c>
      <c r="O199" s="117"/>
      <c r="P199" s="118"/>
      <c r="R199" s="10"/>
      <c r="S199" s="11"/>
    </row>
    <row r="200" spans="1:19" x14ac:dyDescent="0.25">
      <c r="A200" s="23">
        <v>191</v>
      </c>
      <c r="B200" s="24" t="s">
        <v>445</v>
      </c>
      <c r="C200" s="35" t="s">
        <v>446</v>
      </c>
      <c r="D200" s="32" t="s">
        <v>447</v>
      </c>
      <c r="E200" s="23" t="s">
        <v>8</v>
      </c>
      <c r="F200" s="23" t="s">
        <v>8</v>
      </c>
      <c r="G200" s="94">
        <v>2</v>
      </c>
      <c r="H200" s="104"/>
      <c r="I200" s="71"/>
      <c r="J200" s="26">
        <f t="shared" si="10"/>
        <v>0</v>
      </c>
      <c r="K200" s="103">
        <f t="shared" si="11"/>
        <v>0</v>
      </c>
      <c r="L200" s="112">
        <f t="shared" si="12"/>
        <v>0</v>
      </c>
      <c r="M200" s="27">
        <f t="shared" si="13"/>
        <v>0</v>
      </c>
      <c r="N200" s="103">
        <f t="shared" si="14"/>
        <v>0</v>
      </c>
      <c r="O200" s="117"/>
      <c r="P200" s="118"/>
      <c r="R200" s="10"/>
      <c r="S200" s="11"/>
    </row>
    <row r="201" spans="1:19" ht="38.25" x14ac:dyDescent="0.25">
      <c r="A201" s="23">
        <v>192</v>
      </c>
      <c r="B201" s="39" t="s">
        <v>1310</v>
      </c>
      <c r="C201" s="28"/>
      <c r="D201" s="32" t="s">
        <v>1474</v>
      </c>
      <c r="E201" s="23" t="s">
        <v>8</v>
      </c>
      <c r="F201" s="23" t="s">
        <v>8</v>
      </c>
      <c r="G201" s="97">
        <v>2</v>
      </c>
      <c r="H201" s="102"/>
      <c r="I201" s="71"/>
      <c r="J201" s="26">
        <f t="shared" si="10"/>
        <v>0</v>
      </c>
      <c r="K201" s="103">
        <f t="shared" si="11"/>
        <v>0</v>
      </c>
      <c r="L201" s="112">
        <f t="shared" si="12"/>
        <v>0</v>
      </c>
      <c r="M201" s="27">
        <f t="shared" si="13"/>
        <v>0</v>
      </c>
      <c r="N201" s="103">
        <f t="shared" si="14"/>
        <v>0</v>
      </c>
      <c r="O201" s="117"/>
      <c r="P201" s="118"/>
      <c r="R201" s="10"/>
      <c r="S201" s="11"/>
    </row>
    <row r="202" spans="1:19" ht="25.5" x14ac:dyDescent="0.25">
      <c r="A202" s="23">
        <v>193</v>
      </c>
      <c r="B202" s="32" t="s">
        <v>448</v>
      </c>
      <c r="C202" s="35" t="s">
        <v>449</v>
      </c>
      <c r="D202" s="32" t="s">
        <v>1038</v>
      </c>
      <c r="E202" s="23" t="s">
        <v>8</v>
      </c>
      <c r="F202" s="23" t="s">
        <v>8</v>
      </c>
      <c r="G202" s="94">
        <v>1</v>
      </c>
      <c r="H202" s="102"/>
      <c r="I202" s="71"/>
      <c r="J202" s="26">
        <f t="shared" si="10"/>
        <v>0</v>
      </c>
      <c r="K202" s="103">
        <f t="shared" si="11"/>
        <v>0</v>
      </c>
      <c r="L202" s="112">
        <f t="shared" si="12"/>
        <v>0</v>
      </c>
      <c r="M202" s="27">
        <f t="shared" si="13"/>
        <v>0</v>
      </c>
      <c r="N202" s="103">
        <f t="shared" si="14"/>
        <v>0</v>
      </c>
      <c r="O202" s="117"/>
      <c r="P202" s="118"/>
      <c r="R202" s="10"/>
      <c r="S202" s="11"/>
    </row>
    <row r="203" spans="1:19" ht="25.5" x14ac:dyDescent="0.25">
      <c r="A203" s="23">
        <v>194</v>
      </c>
      <c r="B203" s="32" t="s">
        <v>448</v>
      </c>
      <c r="C203" s="35" t="s">
        <v>449</v>
      </c>
      <c r="D203" s="32" t="s">
        <v>450</v>
      </c>
      <c r="E203" s="23" t="s">
        <v>8</v>
      </c>
      <c r="F203" s="23" t="s">
        <v>8</v>
      </c>
      <c r="G203" s="94">
        <v>1</v>
      </c>
      <c r="H203" s="102"/>
      <c r="I203" s="71"/>
      <c r="J203" s="26">
        <f t="shared" ref="J203:J266" si="15">H203/100*I203</f>
        <v>0</v>
      </c>
      <c r="K203" s="103">
        <f t="shared" ref="K203:K266" si="16">H203+J203</f>
        <v>0</v>
      </c>
      <c r="L203" s="112">
        <f t="shared" ref="L203:L266" si="17">G203*H203</f>
        <v>0</v>
      </c>
      <c r="M203" s="27">
        <f t="shared" ref="M203:M266" si="18">L203/100*I203</f>
        <v>0</v>
      </c>
      <c r="N203" s="103">
        <f t="shared" ref="N203:N266" si="19">L203+M203</f>
        <v>0</v>
      </c>
      <c r="O203" s="117"/>
      <c r="P203" s="118"/>
      <c r="R203" s="10"/>
      <c r="S203" s="11"/>
    </row>
    <row r="204" spans="1:19" ht="25.5" x14ac:dyDescent="0.25">
      <c r="A204" s="23">
        <v>195</v>
      </c>
      <c r="B204" s="24" t="s">
        <v>1373</v>
      </c>
      <c r="C204" s="28" t="s">
        <v>965</v>
      </c>
      <c r="D204" s="24" t="s">
        <v>1376</v>
      </c>
      <c r="E204" s="23" t="s">
        <v>8</v>
      </c>
      <c r="F204" s="23" t="s">
        <v>8</v>
      </c>
      <c r="G204" s="94">
        <v>2</v>
      </c>
      <c r="H204" s="102"/>
      <c r="I204" s="71"/>
      <c r="J204" s="26">
        <f t="shared" si="15"/>
        <v>0</v>
      </c>
      <c r="K204" s="103">
        <f t="shared" si="16"/>
        <v>0</v>
      </c>
      <c r="L204" s="112">
        <f t="shared" si="17"/>
        <v>0</v>
      </c>
      <c r="M204" s="27">
        <f t="shared" si="18"/>
        <v>0</v>
      </c>
      <c r="N204" s="103">
        <f t="shared" si="19"/>
        <v>0</v>
      </c>
      <c r="O204" s="117"/>
      <c r="P204" s="118"/>
      <c r="R204" s="10"/>
      <c r="S204" s="11"/>
    </row>
    <row r="205" spans="1:19" x14ac:dyDescent="0.25">
      <c r="A205" s="23">
        <v>196</v>
      </c>
      <c r="B205" s="42" t="s">
        <v>978</v>
      </c>
      <c r="C205" s="25" t="s">
        <v>1049</v>
      </c>
      <c r="D205" s="42" t="s">
        <v>1050</v>
      </c>
      <c r="E205" s="23" t="s">
        <v>8</v>
      </c>
      <c r="F205" s="23" t="s">
        <v>8</v>
      </c>
      <c r="G205" s="94">
        <v>1</v>
      </c>
      <c r="H205" s="102"/>
      <c r="I205" s="71"/>
      <c r="J205" s="26">
        <f t="shared" si="15"/>
        <v>0</v>
      </c>
      <c r="K205" s="103">
        <f t="shared" si="16"/>
        <v>0</v>
      </c>
      <c r="L205" s="112">
        <f t="shared" si="17"/>
        <v>0</v>
      </c>
      <c r="M205" s="27">
        <f t="shared" si="18"/>
        <v>0</v>
      </c>
      <c r="N205" s="103">
        <f t="shared" si="19"/>
        <v>0</v>
      </c>
      <c r="O205" s="117"/>
      <c r="P205" s="118"/>
      <c r="R205" s="10"/>
      <c r="S205" s="11"/>
    </row>
    <row r="206" spans="1:19" ht="25.5" x14ac:dyDescent="0.25">
      <c r="A206" s="23">
        <v>197</v>
      </c>
      <c r="B206" s="32" t="s">
        <v>451</v>
      </c>
      <c r="C206" s="35" t="s">
        <v>452</v>
      </c>
      <c r="D206" s="32" t="s">
        <v>453</v>
      </c>
      <c r="E206" s="23" t="s">
        <v>8</v>
      </c>
      <c r="F206" s="23" t="s">
        <v>8</v>
      </c>
      <c r="G206" s="94">
        <v>1</v>
      </c>
      <c r="H206" s="102"/>
      <c r="I206" s="71"/>
      <c r="J206" s="26">
        <f t="shared" si="15"/>
        <v>0</v>
      </c>
      <c r="K206" s="103">
        <f t="shared" si="16"/>
        <v>0</v>
      </c>
      <c r="L206" s="112">
        <f t="shared" si="17"/>
        <v>0</v>
      </c>
      <c r="M206" s="27">
        <f t="shared" si="18"/>
        <v>0</v>
      </c>
      <c r="N206" s="103">
        <f t="shared" si="19"/>
        <v>0</v>
      </c>
      <c r="O206" s="117"/>
      <c r="P206" s="118"/>
      <c r="R206" s="10"/>
      <c r="S206" s="11"/>
    </row>
    <row r="207" spans="1:19" ht="25.5" x14ac:dyDescent="0.25">
      <c r="A207" s="23">
        <v>198</v>
      </c>
      <c r="B207" s="24" t="s">
        <v>1123</v>
      </c>
      <c r="C207" s="25" t="s">
        <v>1122</v>
      </c>
      <c r="D207" s="24" t="s">
        <v>1121</v>
      </c>
      <c r="E207" s="23" t="s">
        <v>8</v>
      </c>
      <c r="F207" s="23" t="s">
        <v>8</v>
      </c>
      <c r="G207" s="93">
        <v>1</v>
      </c>
      <c r="H207" s="102"/>
      <c r="I207" s="71"/>
      <c r="J207" s="26">
        <f t="shared" si="15"/>
        <v>0</v>
      </c>
      <c r="K207" s="103">
        <f t="shared" si="16"/>
        <v>0</v>
      </c>
      <c r="L207" s="112">
        <f t="shared" si="17"/>
        <v>0</v>
      </c>
      <c r="M207" s="27">
        <f t="shared" si="18"/>
        <v>0</v>
      </c>
      <c r="N207" s="103">
        <f t="shared" si="19"/>
        <v>0</v>
      </c>
      <c r="O207" s="117"/>
      <c r="P207" s="118"/>
      <c r="R207" s="10"/>
      <c r="S207" s="11"/>
    </row>
    <row r="208" spans="1:19" s="5" customFormat="1" ht="25.5" x14ac:dyDescent="0.25">
      <c r="A208" s="23">
        <v>199</v>
      </c>
      <c r="B208" s="32" t="s">
        <v>454</v>
      </c>
      <c r="C208" s="35"/>
      <c r="D208" s="32" t="s">
        <v>455</v>
      </c>
      <c r="E208" s="23" t="s">
        <v>8</v>
      </c>
      <c r="F208" s="23" t="s">
        <v>8</v>
      </c>
      <c r="G208" s="94">
        <v>1</v>
      </c>
      <c r="H208" s="102"/>
      <c r="I208" s="71"/>
      <c r="J208" s="26">
        <f t="shared" si="15"/>
        <v>0</v>
      </c>
      <c r="K208" s="103">
        <f t="shared" si="16"/>
        <v>0</v>
      </c>
      <c r="L208" s="112">
        <f t="shared" si="17"/>
        <v>0</v>
      </c>
      <c r="M208" s="27">
        <f t="shared" si="18"/>
        <v>0</v>
      </c>
      <c r="N208" s="103">
        <f t="shared" si="19"/>
        <v>0</v>
      </c>
      <c r="O208" s="117"/>
      <c r="P208" s="118"/>
      <c r="R208" s="14"/>
      <c r="S208" s="11"/>
    </row>
    <row r="209" spans="1:19" ht="25.5" x14ac:dyDescent="0.25">
      <c r="A209" s="23">
        <v>200</v>
      </c>
      <c r="B209" s="32" t="s">
        <v>454</v>
      </c>
      <c r="C209" s="35"/>
      <c r="D209" s="32" t="s">
        <v>456</v>
      </c>
      <c r="E209" s="23" t="s">
        <v>8</v>
      </c>
      <c r="F209" s="23" t="s">
        <v>8</v>
      </c>
      <c r="G209" s="94">
        <v>1</v>
      </c>
      <c r="H209" s="104"/>
      <c r="I209" s="71"/>
      <c r="J209" s="26">
        <f t="shared" si="15"/>
        <v>0</v>
      </c>
      <c r="K209" s="103">
        <f t="shared" si="16"/>
        <v>0</v>
      </c>
      <c r="L209" s="112">
        <f t="shared" si="17"/>
        <v>0</v>
      </c>
      <c r="M209" s="27">
        <f t="shared" si="18"/>
        <v>0</v>
      </c>
      <c r="N209" s="103">
        <f t="shared" si="19"/>
        <v>0</v>
      </c>
      <c r="O209" s="117"/>
      <c r="P209" s="118"/>
      <c r="R209" s="10"/>
      <c r="S209" s="11"/>
    </row>
    <row r="210" spans="1:19" ht="25.5" x14ac:dyDescent="0.25">
      <c r="A210" s="23">
        <v>201</v>
      </c>
      <c r="B210" s="32" t="s">
        <v>454</v>
      </c>
      <c r="C210" s="35"/>
      <c r="D210" s="32" t="s">
        <v>457</v>
      </c>
      <c r="E210" s="23" t="s">
        <v>8</v>
      </c>
      <c r="F210" s="23" t="s">
        <v>8</v>
      </c>
      <c r="G210" s="94">
        <v>1</v>
      </c>
      <c r="H210" s="102"/>
      <c r="I210" s="71"/>
      <c r="J210" s="26">
        <f t="shared" si="15"/>
        <v>0</v>
      </c>
      <c r="K210" s="103">
        <f t="shared" si="16"/>
        <v>0</v>
      </c>
      <c r="L210" s="112">
        <f t="shared" si="17"/>
        <v>0</v>
      </c>
      <c r="M210" s="27">
        <f t="shared" si="18"/>
        <v>0</v>
      </c>
      <c r="N210" s="103">
        <f t="shared" si="19"/>
        <v>0</v>
      </c>
      <c r="O210" s="117"/>
      <c r="P210" s="118"/>
      <c r="R210" s="10"/>
      <c r="S210" s="11"/>
    </row>
    <row r="211" spans="1:19" s="3" customFormat="1" ht="38.25" x14ac:dyDescent="0.25">
      <c r="A211" s="23">
        <v>202</v>
      </c>
      <c r="B211" s="32" t="s">
        <v>454</v>
      </c>
      <c r="C211" s="35"/>
      <c r="D211" s="32" t="s">
        <v>458</v>
      </c>
      <c r="E211" s="23" t="s">
        <v>8</v>
      </c>
      <c r="F211" s="23" t="s">
        <v>8</v>
      </c>
      <c r="G211" s="94">
        <v>1</v>
      </c>
      <c r="H211" s="102"/>
      <c r="I211" s="71"/>
      <c r="J211" s="26">
        <f t="shared" si="15"/>
        <v>0</v>
      </c>
      <c r="K211" s="103">
        <f t="shared" si="16"/>
        <v>0</v>
      </c>
      <c r="L211" s="112">
        <f t="shared" si="17"/>
        <v>0</v>
      </c>
      <c r="M211" s="27">
        <f t="shared" si="18"/>
        <v>0</v>
      </c>
      <c r="N211" s="103">
        <f t="shared" si="19"/>
        <v>0</v>
      </c>
      <c r="O211" s="117"/>
      <c r="P211" s="118"/>
      <c r="R211" s="13"/>
      <c r="S211" s="11"/>
    </row>
    <row r="212" spans="1:19" ht="25.5" x14ac:dyDescent="0.25">
      <c r="A212" s="23">
        <v>203</v>
      </c>
      <c r="B212" s="32" t="s">
        <v>454</v>
      </c>
      <c r="C212" s="35"/>
      <c r="D212" s="32" t="s">
        <v>459</v>
      </c>
      <c r="E212" s="23" t="s">
        <v>8</v>
      </c>
      <c r="F212" s="23" t="s">
        <v>8</v>
      </c>
      <c r="G212" s="94">
        <v>1</v>
      </c>
      <c r="H212" s="102"/>
      <c r="I212" s="71"/>
      <c r="J212" s="26">
        <f t="shared" si="15"/>
        <v>0</v>
      </c>
      <c r="K212" s="103">
        <f t="shared" si="16"/>
        <v>0</v>
      </c>
      <c r="L212" s="112">
        <f t="shared" si="17"/>
        <v>0</v>
      </c>
      <c r="M212" s="27">
        <f t="shared" si="18"/>
        <v>0</v>
      </c>
      <c r="N212" s="103">
        <f t="shared" si="19"/>
        <v>0</v>
      </c>
      <c r="O212" s="117"/>
      <c r="P212" s="118"/>
      <c r="R212" s="10"/>
      <c r="S212" s="11"/>
    </row>
    <row r="213" spans="1:19" ht="25.5" x14ac:dyDescent="0.25">
      <c r="A213" s="23">
        <v>204</v>
      </c>
      <c r="B213" s="32" t="s">
        <v>460</v>
      </c>
      <c r="C213" s="35" t="s">
        <v>461</v>
      </c>
      <c r="D213" s="32" t="s">
        <v>462</v>
      </c>
      <c r="E213" s="23" t="s">
        <v>8</v>
      </c>
      <c r="F213" s="23" t="s">
        <v>8</v>
      </c>
      <c r="G213" s="94">
        <v>1</v>
      </c>
      <c r="H213" s="102"/>
      <c r="I213" s="71"/>
      <c r="J213" s="26">
        <f t="shared" si="15"/>
        <v>0</v>
      </c>
      <c r="K213" s="103">
        <f t="shared" si="16"/>
        <v>0</v>
      </c>
      <c r="L213" s="112">
        <f t="shared" si="17"/>
        <v>0</v>
      </c>
      <c r="M213" s="27">
        <f t="shared" si="18"/>
        <v>0</v>
      </c>
      <c r="N213" s="103">
        <f t="shared" si="19"/>
        <v>0</v>
      </c>
      <c r="O213" s="117"/>
      <c r="P213" s="118"/>
      <c r="R213" s="10"/>
      <c r="S213" s="11"/>
    </row>
    <row r="214" spans="1:19" ht="25.5" x14ac:dyDescent="0.25">
      <c r="A214" s="23">
        <v>205</v>
      </c>
      <c r="B214" s="32" t="s">
        <v>460</v>
      </c>
      <c r="C214" s="35" t="s">
        <v>461</v>
      </c>
      <c r="D214" s="32" t="s">
        <v>463</v>
      </c>
      <c r="E214" s="23" t="s">
        <v>8</v>
      </c>
      <c r="F214" s="23" t="s">
        <v>8</v>
      </c>
      <c r="G214" s="94">
        <v>1</v>
      </c>
      <c r="H214" s="104"/>
      <c r="I214" s="71"/>
      <c r="J214" s="26">
        <f t="shared" si="15"/>
        <v>0</v>
      </c>
      <c r="K214" s="103">
        <f t="shared" si="16"/>
        <v>0</v>
      </c>
      <c r="L214" s="112">
        <f t="shared" si="17"/>
        <v>0</v>
      </c>
      <c r="M214" s="27">
        <f t="shared" si="18"/>
        <v>0</v>
      </c>
      <c r="N214" s="103">
        <f t="shared" si="19"/>
        <v>0</v>
      </c>
      <c r="O214" s="117"/>
      <c r="P214" s="118"/>
      <c r="R214" s="10"/>
      <c r="S214" s="11"/>
    </row>
    <row r="215" spans="1:19" x14ac:dyDescent="0.25">
      <c r="A215" s="23">
        <v>206</v>
      </c>
      <c r="B215" s="37" t="s">
        <v>1400</v>
      </c>
      <c r="C215" s="38" t="s">
        <v>1337</v>
      </c>
      <c r="D215" s="37" t="s">
        <v>1338</v>
      </c>
      <c r="E215" s="29" t="s">
        <v>8</v>
      </c>
      <c r="F215" s="29" t="s">
        <v>8</v>
      </c>
      <c r="G215" s="95">
        <v>1</v>
      </c>
      <c r="H215" s="104"/>
      <c r="I215" s="71"/>
      <c r="J215" s="26">
        <f t="shared" si="15"/>
        <v>0</v>
      </c>
      <c r="K215" s="103">
        <f t="shared" si="16"/>
        <v>0</v>
      </c>
      <c r="L215" s="112">
        <f t="shared" si="17"/>
        <v>0</v>
      </c>
      <c r="M215" s="27">
        <f t="shared" si="18"/>
        <v>0</v>
      </c>
      <c r="N215" s="103">
        <f t="shared" si="19"/>
        <v>0</v>
      </c>
      <c r="O215" s="117"/>
      <c r="P215" s="118"/>
      <c r="R215" s="10"/>
      <c r="S215" s="11"/>
    </row>
    <row r="216" spans="1:19" ht="25.5" x14ac:dyDescent="0.25">
      <c r="A216" s="23">
        <v>207</v>
      </c>
      <c r="B216" s="32" t="s">
        <v>464</v>
      </c>
      <c r="C216" s="35" t="s">
        <v>15</v>
      </c>
      <c r="D216" s="32" t="s">
        <v>465</v>
      </c>
      <c r="E216" s="23" t="s">
        <v>8</v>
      </c>
      <c r="F216" s="23" t="s">
        <v>8</v>
      </c>
      <c r="G216" s="94">
        <v>3</v>
      </c>
      <c r="H216" s="102"/>
      <c r="I216" s="71"/>
      <c r="J216" s="26">
        <f t="shared" si="15"/>
        <v>0</v>
      </c>
      <c r="K216" s="103">
        <f t="shared" si="16"/>
        <v>0</v>
      </c>
      <c r="L216" s="112">
        <f t="shared" si="17"/>
        <v>0</v>
      </c>
      <c r="M216" s="27">
        <f t="shared" si="18"/>
        <v>0</v>
      </c>
      <c r="N216" s="103">
        <f t="shared" si="19"/>
        <v>0</v>
      </c>
      <c r="O216" s="117"/>
      <c r="P216" s="118"/>
      <c r="R216" s="10"/>
      <c r="S216" s="11"/>
    </row>
    <row r="217" spans="1:19" ht="25.5" x14ac:dyDescent="0.25">
      <c r="A217" s="23">
        <v>208</v>
      </c>
      <c r="B217" s="32" t="s">
        <v>466</v>
      </c>
      <c r="C217" s="35" t="s">
        <v>467</v>
      </c>
      <c r="D217" s="32" t="s">
        <v>468</v>
      </c>
      <c r="E217" s="23" t="s">
        <v>8</v>
      </c>
      <c r="F217" s="23" t="s">
        <v>8</v>
      </c>
      <c r="G217" s="94">
        <v>1</v>
      </c>
      <c r="H217" s="102"/>
      <c r="I217" s="71"/>
      <c r="J217" s="26">
        <f t="shared" si="15"/>
        <v>0</v>
      </c>
      <c r="K217" s="103">
        <f t="shared" si="16"/>
        <v>0</v>
      </c>
      <c r="L217" s="112">
        <f t="shared" si="17"/>
        <v>0</v>
      </c>
      <c r="M217" s="27">
        <f t="shared" si="18"/>
        <v>0</v>
      </c>
      <c r="N217" s="103">
        <f t="shared" si="19"/>
        <v>0</v>
      </c>
      <c r="O217" s="117"/>
      <c r="P217" s="118"/>
      <c r="R217" s="10"/>
      <c r="S217" s="11"/>
    </row>
    <row r="218" spans="1:19" s="15" customFormat="1" x14ac:dyDescent="0.25">
      <c r="A218" s="23">
        <v>209</v>
      </c>
      <c r="B218" s="37" t="s">
        <v>466</v>
      </c>
      <c r="C218" s="38" t="s">
        <v>467</v>
      </c>
      <c r="D218" s="37" t="s">
        <v>1404</v>
      </c>
      <c r="E218" s="29" t="s">
        <v>8</v>
      </c>
      <c r="F218" s="29" t="s">
        <v>8</v>
      </c>
      <c r="G218" s="95">
        <v>1</v>
      </c>
      <c r="H218" s="102"/>
      <c r="I218" s="71"/>
      <c r="J218" s="26">
        <f t="shared" si="15"/>
        <v>0</v>
      </c>
      <c r="K218" s="103">
        <f t="shared" si="16"/>
        <v>0</v>
      </c>
      <c r="L218" s="112">
        <f t="shared" si="17"/>
        <v>0</v>
      </c>
      <c r="M218" s="27">
        <f t="shared" si="18"/>
        <v>0</v>
      </c>
      <c r="N218" s="103">
        <f t="shared" si="19"/>
        <v>0</v>
      </c>
      <c r="O218" s="117"/>
      <c r="P218" s="118"/>
      <c r="R218" s="16"/>
      <c r="S218" s="11"/>
    </row>
    <row r="219" spans="1:19" ht="25.5" x14ac:dyDescent="0.25">
      <c r="A219" s="23">
        <v>210</v>
      </c>
      <c r="B219" s="32" t="s">
        <v>469</v>
      </c>
      <c r="C219" s="35" t="s">
        <v>470</v>
      </c>
      <c r="D219" s="32" t="s">
        <v>471</v>
      </c>
      <c r="E219" s="23" t="s">
        <v>8</v>
      </c>
      <c r="F219" s="23" t="s">
        <v>8</v>
      </c>
      <c r="G219" s="94">
        <v>1</v>
      </c>
      <c r="H219" s="102"/>
      <c r="I219" s="71"/>
      <c r="J219" s="26">
        <f t="shared" si="15"/>
        <v>0</v>
      </c>
      <c r="K219" s="103">
        <f t="shared" si="16"/>
        <v>0</v>
      </c>
      <c r="L219" s="112">
        <f t="shared" si="17"/>
        <v>0</v>
      </c>
      <c r="M219" s="27">
        <f t="shared" si="18"/>
        <v>0</v>
      </c>
      <c r="N219" s="103">
        <f t="shared" si="19"/>
        <v>0</v>
      </c>
      <c r="O219" s="117"/>
      <c r="P219" s="118"/>
      <c r="R219" s="10"/>
      <c r="S219" s="11"/>
    </row>
    <row r="220" spans="1:19" x14ac:dyDescent="0.25">
      <c r="A220" s="23">
        <v>211</v>
      </c>
      <c r="B220" s="37" t="s">
        <v>469</v>
      </c>
      <c r="C220" s="38" t="s">
        <v>470</v>
      </c>
      <c r="D220" s="37" t="s">
        <v>1339</v>
      </c>
      <c r="E220" s="29" t="s">
        <v>8</v>
      </c>
      <c r="F220" s="29" t="s">
        <v>8</v>
      </c>
      <c r="G220" s="95">
        <v>1</v>
      </c>
      <c r="H220" s="102"/>
      <c r="I220" s="71"/>
      <c r="J220" s="26">
        <f t="shared" si="15"/>
        <v>0</v>
      </c>
      <c r="K220" s="103">
        <f t="shared" si="16"/>
        <v>0</v>
      </c>
      <c r="L220" s="112">
        <f t="shared" si="17"/>
        <v>0</v>
      </c>
      <c r="M220" s="27">
        <f t="shared" si="18"/>
        <v>0</v>
      </c>
      <c r="N220" s="103">
        <f t="shared" si="19"/>
        <v>0</v>
      </c>
      <c r="O220" s="117"/>
      <c r="P220" s="118"/>
      <c r="R220" s="10"/>
      <c r="S220" s="11"/>
    </row>
    <row r="221" spans="1:19" x14ac:dyDescent="0.25">
      <c r="A221" s="23">
        <v>212</v>
      </c>
      <c r="B221" s="37" t="s">
        <v>1385</v>
      </c>
      <c r="C221" s="29" t="s">
        <v>1325</v>
      </c>
      <c r="D221" s="37" t="s">
        <v>1384</v>
      </c>
      <c r="E221" s="29" t="s">
        <v>8</v>
      </c>
      <c r="F221" s="29" t="s">
        <v>8</v>
      </c>
      <c r="G221" s="95">
        <v>2</v>
      </c>
      <c r="H221" s="102"/>
      <c r="I221" s="71"/>
      <c r="J221" s="26">
        <f t="shared" si="15"/>
        <v>0</v>
      </c>
      <c r="K221" s="103">
        <f t="shared" si="16"/>
        <v>0</v>
      </c>
      <c r="L221" s="112">
        <f t="shared" si="17"/>
        <v>0</v>
      </c>
      <c r="M221" s="27">
        <f t="shared" si="18"/>
        <v>0</v>
      </c>
      <c r="N221" s="103">
        <f t="shared" si="19"/>
        <v>0</v>
      </c>
      <c r="O221" s="117"/>
      <c r="P221" s="118"/>
      <c r="R221" s="10"/>
      <c r="S221" s="11"/>
    </row>
    <row r="222" spans="1:19" ht="25.5" x14ac:dyDescent="0.25">
      <c r="A222" s="23">
        <v>213</v>
      </c>
      <c r="B222" s="24" t="s">
        <v>1094</v>
      </c>
      <c r="C222" s="25" t="s">
        <v>1092</v>
      </c>
      <c r="D222" s="24" t="s">
        <v>1093</v>
      </c>
      <c r="E222" s="23" t="s">
        <v>8</v>
      </c>
      <c r="F222" s="23" t="s">
        <v>8</v>
      </c>
      <c r="G222" s="93">
        <v>1</v>
      </c>
      <c r="H222" s="102"/>
      <c r="I222" s="71"/>
      <c r="J222" s="26">
        <f t="shared" si="15"/>
        <v>0</v>
      </c>
      <c r="K222" s="103">
        <f t="shared" si="16"/>
        <v>0</v>
      </c>
      <c r="L222" s="112">
        <f t="shared" si="17"/>
        <v>0</v>
      </c>
      <c r="M222" s="27">
        <f t="shared" si="18"/>
        <v>0</v>
      </c>
      <c r="N222" s="103">
        <f t="shared" si="19"/>
        <v>0</v>
      </c>
      <c r="O222" s="117"/>
      <c r="P222" s="118"/>
      <c r="R222" s="10"/>
      <c r="S222" s="11"/>
    </row>
    <row r="223" spans="1:19" x14ac:dyDescent="0.25">
      <c r="A223" s="23">
        <v>214</v>
      </c>
      <c r="B223" s="32" t="s">
        <v>472</v>
      </c>
      <c r="C223" s="35" t="s">
        <v>473</v>
      </c>
      <c r="D223" s="32" t="s">
        <v>474</v>
      </c>
      <c r="E223" s="23" t="s">
        <v>8</v>
      </c>
      <c r="F223" s="23" t="s">
        <v>8</v>
      </c>
      <c r="G223" s="94">
        <v>1</v>
      </c>
      <c r="H223" s="102"/>
      <c r="I223" s="71"/>
      <c r="J223" s="26">
        <f t="shared" si="15"/>
        <v>0</v>
      </c>
      <c r="K223" s="103">
        <f t="shared" si="16"/>
        <v>0</v>
      </c>
      <c r="L223" s="112">
        <f t="shared" si="17"/>
        <v>0</v>
      </c>
      <c r="M223" s="27">
        <f t="shared" si="18"/>
        <v>0</v>
      </c>
      <c r="N223" s="103">
        <f t="shared" si="19"/>
        <v>0</v>
      </c>
      <c r="O223" s="117"/>
      <c r="P223" s="118"/>
      <c r="R223" s="10"/>
      <c r="S223" s="11"/>
    </row>
    <row r="224" spans="1:19" ht="25.5" x14ac:dyDescent="0.25">
      <c r="A224" s="23">
        <v>215</v>
      </c>
      <c r="B224" s="24" t="s">
        <v>1088</v>
      </c>
      <c r="C224" s="43">
        <v>2150954</v>
      </c>
      <c r="D224" s="24" t="s">
        <v>1087</v>
      </c>
      <c r="E224" s="23" t="s">
        <v>8</v>
      </c>
      <c r="F224" s="23" t="s">
        <v>8</v>
      </c>
      <c r="G224" s="93">
        <v>1</v>
      </c>
      <c r="H224" s="102"/>
      <c r="I224" s="71"/>
      <c r="J224" s="26">
        <f t="shared" si="15"/>
        <v>0</v>
      </c>
      <c r="K224" s="103">
        <f t="shared" si="16"/>
        <v>0</v>
      </c>
      <c r="L224" s="112">
        <f t="shared" si="17"/>
        <v>0</v>
      </c>
      <c r="M224" s="27">
        <f t="shared" si="18"/>
        <v>0</v>
      </c>
      <c r="N224" s="103">
        <f t="shared" si="19"/>
        <v>0</v>
      </c>
      <c r="O224" s="117"/>
      <c r="P224" s="118"/>
      <c r="R224" s="10"/>
      <c r="S224" s="11"/>
    </row>
    <row r="225" spans="1:19" s="6" customFormat="1" x14ac:dyDescent="0.25">
      <c r="A225" s="23">
        <v>216</v>
      </c>
      <c r="B225" s="24" t="s">
        <v>475</v>
      </c>
      <c r="C225" s="35" t="s">
        <v>476</v>
      </c>
      <c r="D225" s="32" t="s">
        <v>477</v>
      </c>
      <c r="E225" s="23" t="s">
        <v>8</v>
      </c>
      <c r="F225" s="23" t="s">
        <v>8</v>
      </c>
      <c r="G225" s="93">
        <v>1</v>
      </c>
      <c r="H225" s="102"/>
      <c r="I225" s="71"/>
      <c r="J225" s="26">
        <f t="shared" si="15"/>
        <v>0</v>
      </c>
      <c r="K225" s="103">
        <f t="shared" si="16"/>
        <v>0</v>
      </c>
      <c r="L225" s="112">
        <f t="shared" si="17"/>
        <v>0</v>
      </c>
      <c r="M225" s="27">
        <f t="shared" si="18"/>
        <v>0</v>
      </c>
      <c r="N225" s="103">
        <f t="shared" si="19"/>
        <v>0</v>
      </c>
      <c r="O225" s="117"/>
      <c r="P225" s="118"/>
      <c r="R225" s="12"/>
      <c r="S225" s="11"/>
    </row>
    <row r="226" spans="1:19" x14ac:dyDescent="0.25">
      <c r="A226" s="23">
        <v>217</v>
      </c>
      <c r="B226" s="32" t="s">
        <v>478</v>
      </c>
      <c r="C226" s="35" t="s">
        <v>479</v>
      </c>
      <c r="D226" s="32" t="s">
        <v>480</v>
      </c>
      <c r="E226" s="23" t="s">
        <v>8</v>
      </c>
      <c r="F226" s="23" t="s">
        <v>8</v>
      </c>
      <c r="G226" s="94">
        <v>1</v>
      </c>
      <c r="H226" s="102"/>
      <c r="I226" s="71"/>
      <c r="J226" s="26">
        <f t="shared" si="15"/>
        <v>0</v>
      </c>
      <c r="K226" s="103">
        <f t="shared" si="16"/>
        <v>0</v>
      </c>
      <c r="L226" s="112">
        <f t="shared" si="17"/>
        <v>0</v>
      </c>
      <c r="M226" s="27">
        <f t="shared" si="18"/>
        <v>0</v>
      </c>
      <c r="N226" s="103">
        <f t="shared" si="19"/>
        <v>0</v>
      </c>
      <c r="O226" s="117"/>
      <c r="P226" s="118"/>
      <c r="R226" s="10"/>
      <c r="S226" s="11"/>
    </row>
    <row r="227" spans="1:19" ht="25.5" x14ac:dyDescent="0.25">
      <c r="A227" s="23">
        <v>218</v>
      </c>
      <c r="B227" s="32" t="s">
        <v>16</v>
      </c>
      <c r="C227" s="35" t="s">
        <v>17</v>
      </c>
      <c r="D227" s="32" t="s">
        <v>481</v>
      </c>
      <c r="E227" s="23" t="s">
        <v>8</v>
      </c>
      <c r="F227" s="23" t="s">
        <v>8</v>
      </c>
      <c r="G227" s="94">
        <v>2</v>
      </c>
      <c r="H227" s="102"/>
      <c r="I227" s="71"/>
      <c r="J227" s="26">
        <f t="shared" si="15"/>
        <v>0</v>
      </c>
      <c r="K227" s="103">
        <f t="shared" si="16"/>
        <v>0</v>
      </c>
      <c r="L227" s="112">
        <f t="shared" si="17"/>
        <v>0</v>
      </c>
      <c r="M227" s="27">
        <f t="shared" si="18"/>
        <v>0</v>
      </c>
      <c r="N227" s="103">
        <f t="shared" si="19"/>
        <v>0</v>
      </c>
      <c r="O227" s="117"/>
      <c r="P227" s="118"/>
      <c r="R227" s="10"/>
      <c r="S227" s="11"/>
    </row>
    <row r="228" spans="1:19" ht="25.5" x14ac:dyDescent="0.25">
      <c r="A228" s="23">
        <v>219</v>
      </c>
      <c r="B228" s="24" t="s">
        <v>18</v>
      </c>
      <c r="C228" s="35" t="s">
        <v>19</v>
      </c>
      <c r="D228" s="32" t="s">
        <v>482</v>
      </c>
      <c r="E228" s="23" t="s">
        <v>8</v>
      </c>
      <c r="F228" s="23" t="s">
        <v>8</v>
      </c>
      <c r="G228" s="93">
        <v>3</v>
      </c>
      <c r="H228" s="102"/>
      <c r="I228" s="71"/>
      <c r="J228" s="26">
        <f t="shared" si="15"/>
        <v>0</v>
      </c>
      <c r="K228" s="103">
        <f t="shared" si="16"/>
        <v>0</v>
      </c>
      <c r="L228" s="112">
        <f t="shared" si="17"/>
        <v>0</v>
      </c>
      <c r="M228" s="27">
        <f t="shared" si="18"/>
        <v>0</v>
      </c>
      <c r="N228" s="103">
        <f t="shared" si="19"/>
        <v>0</v>
      </c>
      <c r="O228" s="117"/>
      <c r="P228" s="118"/>
      <c r="R228" s="10"/>
      <c r="S228" s="11"/>
    </row>
    <row r="229" spans="1:19" ht="25.5" x14ac:dyDescent="0.25">
      <c r="A229" s="23">
        <v>220</v>
      </c>
      <c r="B229" s="32" t="s">
        <v>20</v>
      </c>
      <c r="C229" s="53" t="s">
        <v>21</v>
      </c>
      <c r="D229" s="32" t="s">
        <v>1007</v>
      </c>
      <c r="E229" s="23" t="s">
        <v>8</v>
      </c>
      <c r="F229" s="23" t="s">
        <v>8</v>
      </c>
      <c r="G229" s="93">
        <v>1</v>
      </c>
      <c r="H229" s="102"/>
      <c r="I229" s="71"/>
      <c r="J229" s="26">
        <f t="shared" si="15"/>
        <v>0</v>
      </c>
      <c r="K229" s="103">
        <f t="shared" si="16"/>
        <v>0</v>
      </c>
      <c r="L229" s="112">
        <f t="shared" si="17"/>
        <v>0</v>
      </c>
      <c r="M229" s="27">
        <f t="shared" si="18"/>
        <v>0</v>
      </c>
      <c r="N229" s="103">
        <f t="shared" si="19"/>
        <v>0</v>
      </c>
      <c r="O229" s="117"/>
      <c r="P229" s="118"/>
      <c r="R229" s="10"/>
      <c r="S229" s="11"/>
    </row>
    <row r="230" spans="1:19" x14ac:dyDescent="0.25">
      <c r="A230" s="23">
        <v>221</v>
      </c>
      <c r="B230" s="24" t="s">
        <v>1484</v>
      </c>
      <c r="C230" s="35" t="s">
        <v>1485</v>
      </c>
      <c r="D230" s="32" t="s">
        <v>1486</v>
      </c>
      <c r="E230" s="23" t="s">
        <v>8</v>
      </c>
      <c r="F230" s="23" t="s">
        <v>8</v>
      </c>
      <c r="G230" s="94">
        <v>1</v>
      </c>
      <c r="H230" s="102"/>
      <c r="I230" s="71"/>
      <c r="J230" s="26">
        <f t="shared" si="15"/>
        <v>0</v>
      </c>
      <c r="K230" s="103">
        <f t="shared" si="16"/>
        <v>0</v>
      </c>
      <c r="L230" s="112">
        <f t="shared" si="17"/>
        <v>0</v>
      </c>
      <c r="M230" s="27">
        <f t="shared" si="18"/>
        <v>0</v>
      </c>
      <c r="N230" s="103">
        <f t="shared" si="19"/>
        <v>0</v>
      </c>
      <c r="O230" s="117"/>
      <c r="P230" s="118"/>
      <c r="R230" s="10"/>
      <c r="S230" s="11"/>
    </row>
    <row r="231" spans="1:19" ht="25.5" x14ac:dyDescent="0.25">
      <c r="A231" s="23">
        <v>222</v>
      </c>
      <c r="B231" s="32" t="s">
        <v>483</v>
      </c>
      <c r="C231" s="35" t="s">
        <v>484</v>
      </c>
      <c r="D231" s="32" t="s">
        <v>485</v>
      </c>
      <c r="E231" s="23" t="s">
        <v>8</v>
      </c>
      <c r="F231" s="23" t="s">
        <v>8</v>
      </c>
      <c r="G231" s="94">
        <v>6</v>
      </c>
      <c r="H231" s="102"/>
      <c r="I231" s="71"/>
      <c r="J231" s="26">
        <f t="shared" si="15"/>
        <v>0</v>
      </c>
      <c r="K231" s="103">
        <f t="shared" si="16"/>
        <v>0</v>
      </c>
      <c r="L231" s="112">
        <f t="shared" si="17"/>
        <v>0</v>
      </c>
      <c r="M231" s="27">
        <f t="shared" si="18"/>
        <v>0</v>
      </c>
      <c r="N231" s="103">
        <f t="shared" si="19"/>
        <v>0</v>
      </c>
      <c r="O231" s="117"/>
      <c r="P231" s="118"/>
      <c r="R231" s="10"/>
      <c r="S231" s="11"/>
    </row>
    <row r="232" spans="1:19" x14ac:dyDescent="0.25">
      <c r="A232" s="23">
        <v>223</v>
      </c>
      <c r="B232" s="24" t="s">
        <v>486</v>
      </c>
      <c r="C232" s="23" t="s">
        <v>487</v>
      </c>
      <c r="D232" s="32" t="s">
        <v>488</v>
      </c>
      <c r="E232" s="23" t="s">
        <v>8</v>
      </c>
      <c r="F232" s="23" t="s">
        <v>8</v>
      </c>
      <c r="G232" s="93">
        <v>2</v>
      </c>
      <c r="H232" s="102"/>
      <c r="I232" s="71"/>
      <c r="J232" s="26">
        <f t="shared" si="15"/>
        <v>0</v>
      </c>
      <c r="K232" s="103">
        <f t="shared" si="16"/>
        <v>0</v>
      </c>
      <c r="L232" s="112">
        <f t="shared" si="17"/>
        <v>0</v>
      </c>
      <c r="M232" s="27">
        <f t="shared" si="18"/>
        <v>0</v>
      </c>
      <c r="N232" s="103">
        <f t="shared" si="19"/>
        <v>0</v>
      </c>
      <c r="O232" s="117"/>
      <c r="P232" s="118"/>
      <c r="R232" s="10"/>
      <c r="S232" s="11"/>
    </row>
    <row r="233" spans="1:19" ht="51" x14ac:dyDescent="0.25">
      <c r="A233" s="23">
        <v>224</v>
      </c>
      <c r="B233" s="32" t="s">
        <v>1016</v>
      </c>
      <c r="C233" s="53" t="s">
        <v>1017</v>
      </c>
      <c r="D233" s="32" t="s">
        <v>1018</v>
      </c>
      <c r="E233" s="23" t="s">
        <v>8</v>
      </c>
      <c r="F233" s="23" t="s">
        <v>8</v>
      </c>
      <c r="G233" s="93">
        <v>1</v>
      </c>
      <c r="H233" s="102"/>
      <c r="I233" s="71"/>
      <c r="J233" s="26">
        <f t="shared" si="15"/>
        <v>0</v>
      </c>
      <c r="K233" s="103">
        <f t="shared" si="16"/>
        <v>0</v>
      </c>
      <c r="L233" s="112">
        <f t="shared" si="17"/>
        <v>0</v>
      </c>
      <c r="M233" s="27">
        <f t="shared" si="18"/>
        <v>0</v>
      </c>
      <c r="N233" s="103">
        <f t="shared" si="19"/>
        <v>0</v>
      </c>
      <c r="O233" s="117"/>
      <c r="P233" s="118"/>
      <c r="R233" s="10"/>
      <c r="S233" s="11"/>
    </row>
    <row r="234" spans="1:19" ht="25.5" x14ac:dyDescent="0.25">
      <c r="A234" s="23">
        <v>225</v>
      </c>
      <c r="B234" s="32" t="s">
        <v>489</v>
      </c>
      <c r="C234" s="53" t="s">
        <v>490</v>
      </c>
      <c r="D234" s="32" t="s">
        <v>491</v>
      </c>
      <c r="E234" s="23" t="s">
        <v>8</v>
      </c>
      <c r="F234" s="23" t="s">
        <v>8</v>
      </c>
      <c r="G234" s="94">
        <v>1</v>
      </c>
      <c r="H234" s="102"/>
      <c r="I234" s="71"/>
      <c r="J234" s="26">
        <f t="shared" si="15"/>
        <v>0</v>
      </c>
      <c r="K234" s="103">
        <f t="shared" si="16"/>
        <v>0</v>
      </c>
      <c r="L234" s="112">
        <f t="shared" si="17"/>
        <v>0</v>
      </c>
      <c r="M234" s="27">
        <f t="shared" si="18"/>
        <v>0</v>
      </c>
      <c r="N234" s="103">
        <f t="shared" si="19"/>
        <v>0</v>
      </c>
      <c r="O234" s="117"/>
      <c r="P234" s="118"/>
      <c r="R234" s="10"/>
      <c r="S234" s="11"/>
    </row>
    <row r="235" spans="1:19" ht="25.5" x14ac:dyDescent="0.25">
      <c r="A235" s="23">
        <v>226</v>
      </c>
      <c r="B235" s="24" t="s">
        <v>1296</v>
      </c>
      <c r="C235" s="28"/>
      <c r="D235" s="24" t="s">
        <v>1497</v>
      </c>
      <c r="E235" s="23" t="s">
        <v>8</v>
      </c>
      <c r="F235" s="23" t="s">
        <v>8</v>
      </c>
      <c r="G235" s="94">
        <v>6</v>
      </c>
      <c r="H235" s="102"/>
      <c r="I235" s="71"/>
      <c r="J235" s="26">
        <f t="shared" si="15"/>
        <v>0</v>
      </c>
      <c r="K235" s="103">
        <f t="shared" si="16"/>
        <v>0</v>
      </c>
      <c r="L235" s="112">
        <f t="shared" si="17"/>
        <v>0</v>
      </c>
      <c r="M235" s="27">
        <f t="shared" si="18"/>
        <v>0</v>
      </c>
      <c r="N235" s="103">
        <f t="shared" si="19"/>
        <v>0</v>
      </c>
      <c r="O235" s="117"/>
      <c r="P235" s="118"/>
      <c r="R235" s="10"/>
      <c r="S235" s="11"/>
    </row>
    <row r="236" spans="1:19" x14ac:dyDescent="0.25">
      <c r="A236" s="23">
        <v>227</v>
      </c>
      <c r="B236" s="32" t="s">
        <v>492</v>
      </c>
      <c r="C236" s="35" t="s">
        <v>493</v>
      </c>
      <c r="D236" s="32" t="s">
        <v>494</v>
      </c>
      <c r="E236" s="23" t="s">
        <v>8</v>
      </c>
      <c r="F236" s="23" t="s">
        <v>8</v>
      </c>
      <c r="G236" s="94">
        <v>1</v>
      </c>
      <c r="H236" s="102"/>
      <c r="I236" s="71"/>
      <c r="J236" s="26">
        <f t="shared" si="15"/>
        <v>0</v>
      </c>
      <c r="K236" s="103">
        <f t="shared" si="16"/>
        <v>0</v>
      </c>
      <c r="L236" s="112">
        <f t="shared" si="17"/>
        <v>0</v>
      </c>
      <c r="M236" s="27">
        <f t="shared" si="18"/>
        <v>0</v>
      </c>
      <c r="N236" s="103">
        <f t="shared" si="19"/>
        <v>0</v>
      </c>
      <c r="O236" s="117"/>
      <c r="P236" s="118"/>
      <c r="R236" s="10"/>
      <c r="S236" s="11"/>
    </row>
    <row r="237" spans="1:19" x14ac:dyDescent="0.25">
      <c r="A237" s="23">
        <v>228</v>
      </c>
      <c r="B237" s="32" t="s">
        <v>495</v>
      </c>
      <c r="C237" s="33" t="s">
        <v>496</v>
      </c>
      <c r="D237" s="32" t="s">
        <v>497</v>
      </c>
      <c r="E237" s="23" t="s">
        <v>8</v>
      </c>
      <c r="F237" s="23" t="s">
        <v>8</v>
      </c>
      <c r="G237" s="94">
        <v>1</v>
      </c>
      <c r="H237" s="104"/>
      <c r="I237" s="71"/>
      <c r="J237" s="26">
        <f t="shared" si="15"/>
        <v>0</v>
      </c>
      <c r="K237" s="103">
        <f t="shared" si="16"/>
        <v>0</v>
      </c>
      <c r="L237" s="112">
        <f t="shared" si="17"/>
        <v>0</v>
      </c>
      <c r="M237" s="27">
        <f t="shared" si="18"/>
        <v>0</v>
      </c>
      <c r="N237" s="103">
        <f t="shared" si="19"/>
        <v>0</v>
      </c>
      <c r="O237" s="117"/>
      <c r="P237" s="118"/>
      <c r="R237" s="10"/>
      <c r="S237" s="11"/>
    </row>
    <row r="238" spans="1:19" x14ac:dyDescent="0.25">
      <c r="A238" s="23">
        <v>229</v>
      </c>
      <c r="B238" s="32" t="s">
        <v>498</v>
      </c>
      <c r="C238" s="35" t="s">
        <v>499</v>
      </c>
      <c r="D238" s="32" t="s">
        <v>500</v>
      </c>
      <c r="E238" s="23" t="s">
        <v>8</v>
      </c>
      <c r="F238" s="23" t="s">
        <v>8</v>
      </c>
      <c r="G238" s="94">
        <v>1</v>
      </c>
      <c r="H238" s="102"/>
      <c r="I238" s="71"/>
      <c r="J238" s="26">
        <f t="shared" si="15"/>
        <v>0</v>
      </c>
      <c r="K238" s="103">
        <f t="shared" si="16"/>
        <v>0</v>
      </c>
      <c r="L238" s="112">
        <f t="shared" si="17"/>
        <v>0</v>
      </c>
      <c r="M238" s="27">
        <f t="shared" si="18"/>
        <v>0</v>
      </c>
      <c r="N238" s="103">
        <f t="shared" si="19"/>
        <v>0</v>
      </c>
      <c r="O238" s="117"/>
      <c r="P238" s="118"/>
      <c r="R238" s="10"/>
      <c r="S238" s="11"/>
    </row>
    <row r="239" spans="1:19" x14ac:dyDescent="0.25">
      <c r="A239" s="23">
        <v>230</v>
      </c>
      <c r="B239" s="32" t="s">
        <v>501</v>
      </c>
      <c r="C239" s="35" t="s">
        <v>502</v>
      </c>
      <c r="D239" s="32" t="s">
        <v>503</v>
      </c>
      <c r="E239" s="23" t="s">
        <v>8</v>
      </c>
      <c r="F239" s="23" t="s">
        <v>8</v>
      </c>
      <c r="G239" s="93">
        <v>1</v>
      </c>
      <c r="H239" s="102"/>
      <c r="I239" s="71"/>
      <c r="J239" s="26">
        <f t="shared" si="15"/>
        <v>0</v>
      </c>
      <c r="K239" s="103">
        <f t="shared" si="16"/>
        <v>0</v>
      </c>
      <c r="L239" s="112">
        <f t="shared" si="17"/>
        <v>0</v>
      </c>
      <c r="M239" s="27">
        <f t="shared" si="18"/>
        <v>0</v>
      </c>
      <c r="N239" s="103">
        <f t="shared" si="19"/>
        <v>0</v>
      </c>
      <c r="O239" s="117"/>
      <c r="P239" s="118"/>
      <c r="R239" s="10"/>
      <c r="S239" s="11"/>
    </row>
    <row r="240" spans="1:19" x14ac:dyDescent="0.25">
      <c r="A240" s="23">
        <v>231</v>
      </c>
      <c r="B240" s="24" t="s">
        <v>1239</v>
      </c>
      <c r="C240" s="28" t="s">
        <v>1240</v>
      </c>
      <c r="D240" s="24" t="s">
        <v>1241</v>
      </c>
      <c r="E240" s="23" t="s">
        <v>8</v>
      </c>
      <c r="F240" s="23" t="s">
        <v>8</v>
      </c>
      <c r="G240" s="93">
        <v>1</v>
      </c>
      <c r="H240" s="102"/>
      <c r="I240" s="71"/>
      <c r="J240" s="26">
        <f t="shared" si="15"/>
        <v>0</v>
      </c>
      <c r="K240" s="103">
        <f t="shared" si="16"/>
        <v>0</v>
      </c>
      <c r="L240" s="112">
        <f t="shared" si="17"/>
        <v>0</v>
      </c>
      <c r="M240" s="27">
        <f t="shared" si="18"/>
        <v>0</v>
      </c>
      <c r="N240" s="103">
        <f t="shared" si="19"/>
        <v>0</v>
      </c>
      <c r="O240" s="117"/>
      <c r="P240" s="118"/>
      <c r="R240" s="10"/>
      <c r="S240" s="11"/>
    </row>
    <row r="241" spans="1:19" x14ac:dyDescent="0.25">
      <c r="A241" s="23">
        <v>232</v>
      </c>
      <c r="B241" s="24" t="s">
        <v>971</v>
      </c>
      <c r="C241" s="23" t="s">
        <v>994</v>
      </c>
      <c r="D241" s="32" t="s">
        <v>972</v>
      </c>
      <c r="E241" s="23" t="s">
        <v>8</v>
      </c>
      <c r="F241" s="23" t="s">
        <v>8</v>
      </c>
      <c r="G241" s="93">
        <v>1</v>
      </c>
      <c r="H241" s="102"/>
      <c r="I241" s="71"/>
      <c r="J241" s="26">
        <f t="shared" si="15"/>
        <v>0</v>
      </c>
      <c r="K241" s="103">
        <f t="shared" si="16"/>
        <v>0</v>
      </c>
      <c r="L241" s="112">
        <f t="shared" si="17"/>
        <v>0</v>
      </c>
      <c r="M241" s="27">
        <f t="shared" si="18"/>
        <v>0</v>
      </c>
      <c r="N241" s="103">
        <f t="shared" si="19"/>
        <v>0</v>
      </c>
      <c r="O241" s="117"/>
      <c r="P241" s="118"/>
      <c r="R241" s="10"/>
      <c r="S241" s="11"/>
    </row>
    <row r="242" spans="1:19" x14ac:dyDescent="0.25">
      <c r="A242" s="23">
        <v>233</v>
      </c>
      <c r="B242" s="24" t="s">
        <v>504</v>
      </c>
      <c r="C242" s="35" t="s">
        <v>505</v>
      </c>
      <c r="D242" s="32" t="s">
        <v>506</v>
      </c>
      <c r="E242" s="23" t="s">
        <v>8</v>
      </c>
      <c r="F242" s="23" t="s">
        <v>8</v>
      </c>
      <c r="G242" s="94">
        <v>1</v>
      </c>
      <c r="H242" s="102"/>
      <c r="I242" s="71"/>
      <c r="J242" s="26">
        <f t="shared" si="15"/>
        <v>0</v>
      </c>
      <c r="K242" s="103">
        <f t="shared" si="16"/>
        <v>0</v>
      </c>
      <c r="L242" s="112">
        <f t="shared" si="17"/>
        <v>0</v>
      </c>
      <c r="M242" s="27">
        <f t="shared" si="18"/>
        <v>0</v>
      </c>
      <c r="N242" s="103">
        <f t="shared" si="19"/>
        <v>0</v>
      </c>
      <c r="O242" s="117"/>
      <c r="P242" s="118"/>
      <c r="R242" s="10"/>
      <c r="S242" s="11"/>
    </row>
    <row r="243" spans="1:19" x14ac:dyDescent="0.25">
      <c r="A243" s="23">
        <v>234</v>
      </c>
      <c r="B243" s="59" t="s">
        <v>1347</v>
      </c>
      <c r="C243" s="60" t="s">
        <v>1052</v>
      </c>
      <c r="D243" s="59" t="s">
        <v>1477</v>
      </c>
      <c r="E243" s="25" t="s">
        <v>8</v>
      </c>
      <c r="F243" s="25" t="s">
        <v>8</v>
      </c>
      <c r="G243" s="93">
        <v>5</v>
      </c>
      <c r="H243" s="102"/>
      <c r="I243" s="71"/>
      <c r="J243" s="26">
        <f t="shared" si="15"/>
        <v>0</v>
      </c>
      <c r="K243" s="103">
        <f t="shared" si="16"/>
        <v>0</v>
      </c>
      <c r="L243" s="112">
        <f t="shared" si="17"/>
        <v>0</v>
      </c>
      <c r="M243" s="27">
        <f t="shared" si="18"/>
        <v>0</v>
      </c>
      <c r="N243" s="103">
        <f t="shared" si="19"/>
        <v>0</v>
      </c>
      <c r="O243" s="117"/>
      <c r="P243" s="118"/>
      <c r="R243" s="10"/>
      <c r="S243" s="11"/>
    </row>
    <row r="244" spans="1:19" x14ac:dyDescent="0.25">
      <c r="A244" s="23">
        <v>235</v>
      </c>
      <c r="B244" s="24" t="s">
        <v>507</v>
      </c>
      <c r="C244" s="35" t="s">
        <v>508</v>
      </c>
      <c r="D244" s="32" t="s">
        <v>509</v>
      </c>
      <c r="E244" s="23" t="s">
        <v>8</v>
      </c>
      <c r="F244" s="23" t="s">
        <v>8</v>
      </c>
      <c r="G244" s="93">
        <v>1</v>
      </c>
      <c r="H244" s="102"/>
      <c r="I244" s="71"/>
      <c r="J244" s="26">
        <f t="shared" si="15"/>
        <v>0</v>
      </c>
      <c r="K244" s="103">
        <f t="shared" si="16"/>
        <v>0</v>
      </c>
      <c r="L244" s="112">
        <f t="shared" si="17"/>
        <v>0</v>
      </c>
      <c r="M244" s="27">
        <f t="shared" si="18"/>
        <v>0</v>
      </c>
      <c r="N244" s="103">
        <f t="shared" si="19"/>
        <v>0</v>
      </c>
      <c r="O244" s="117"/>
      <c r="P244" s="118"/>
      <c r="R244" s="10"/>
      <c r="S244" s="11"/>
    </row>
    <row r="245" spans="1:19" x14ac:dyDescent="0.25">
      <c r="A245" s="23">
        <v>236</v>
      </c>
      <c r="B245" s="42" t="s">
        <v>979</v>
      </c>
      <c r="C245" s="25" t="s">
        <v>1052</v>
      </c>
      <c r="D245" s="42" t="s">
        <v>1051</v>
      </c>
      <c r="E245" s="23" t="s">
        <v>8</v>
      </c>
      <c r="F245" s="23" t="s">
        <v>8</v>
      </c>
      <c r="G245" s="93">
        <v>1</v>
      </c>
      <c r="H245" s="102"/>
      <c r="I245" s="71"/>
      <c r="J245" s="26">
        <f t="shared" si="15"/>
        <v>0</v>
      </c>
      <c r="K245" s="103">
        <f t="shared" si="16"/>
        <v>0</v>
      </c>
      <c r="L245" s="112">
        <f t="shared" si="17"/>
        <v>0</v>
      </c>
      <c r="M245" s="27">
        <f t="shared" si="18"/>
        <v>0</v>
      </c>
      <c r="N245" s="103">
        <f t="shared" si="19"/>
        <v>0</v>
      </c>
      <c r="O245" s="117"/>
      <c r="P245" s="118"/>
      <c r="R245" s="10"/>
      <c r="S245" s="11"/>
    </row>
    <row r="246" spans="1:19" ht="25.5" x14ac:dyDescent="0.25">
      <c r="A246" s="23">
        <v>237</v>
      </c>
      <c r="B246" s="24" t="s">
        <v>1075</v>
      </c>
      <c r="C246" s="25" t="s">
        <v>1076</v>
      </c>
      <c r="D246" s="24" t="s">
        <v>1074</v>
      </c>
      <c r="E246" s="23" t="s">
        <v>8</v>
      </c>
      <c r="F246" s="23" t="s">
        <v>8</v>
      </c>
      <c r="G246" s="94">
        <v>1</v>
      </c>
      <c r="H246" s="102"/>
      <c r="I246" s="71"/>
      <c r="J246" s="26">
        <f t="shared" si="15"/>
        <v>0</v>
      </c>
      <c r="K246" s="103">
        <f t="shared" si="16"/>
        <v>0</v>
      </c>
      <c r="L246" s="112">
        <f t="shared" si="17"/>
        <v>0</v>
      </c>
      <c r="M246" s="27">
        <f t="shared" si="18"/>
        <v>0</v>
      </c>
      <c r="N246" s="103">
        <f t="shared" si="19"/>
        <v>0</v>
      </c>
      <c r="O246" s="117"/>
      <c r="P246" s="118"/>
      <c r="R246" s="10"/>
      <c r="S246" s="11"/>
    </row>
    <row r="247" spans="1:19" ht="25.5" x14ac:dyDescent="0.25">
      <c r="A247" s="23">
        <v>238</v>
      </c>
      <c r="B247" s="24" t="s">
        <v>510</v>
      </c>
      <c r="C247" s="35" t="s">
        <v>511</v>
      </c>
      <c r="D247" s="32" t="s">
        <v>512</v>
      </c>
      <c r="E247" s="23" t="s">
        <v>8</v>
      </c>
      <c r="F247" s="23" t="s">
        <v>8</v>
      </c>
      <c r="G247" s="93">
        <v>4</v>
      </c>
      <c r="H247" s="102"/>
      <c r="I247" s="71"/>
      <c r="J247" s="26">
        <f t="shared" si="15"/>
        <v>0</v>
      </c>
      <c r="K247" s="103">
        <f t="shared" si="16"/>
        <v>0</v>
      </c>
      <c r="L247" s="112">
        <f t="shared" si="17"/>
        <v>0</v>
      </c>
      <c r="M247" s="27">
        <f t="shared" si="18"/>
        <v>0</v>
      </c>
      <c r="N247" s="103">
        <f t="shared" si="19"/>
        <v>0</v>
      </c>
      <c r="O247" s="117"/>
      <c r="P247" s="118"/>
      <c r="R247" s="10"/>
      <c r="S247" s="11"/>
    </row>
    <row r="248" spans="1:19" x14ac:dyDescent="0.25">
      <c r="A248" s="23">
        <v>239</v>
      </c>
      <c r="B248" s="45" t="s">
        <v>1293</v>
      </c>
      <c r="C248" s="54" t="s">
        <v>1457</v>
      </c>
      <c r="D248" s="45" t="s">
        <v>1458</v>
      </c>
      <c r="E248" s="29" t="s">
        <v>8</v>
      </c>
      <c r="F248" s="29" t="s">
        <v>8</v>
      </c>
      <c r="G248" s="95">
        <v>1</v>
      </c>
      <c r="H248" s="102"/>
      <c r="I248" s="71"/>
      <c r="J248" s="26">
        <f t="shared" si="15"/>
        <v>0</v>
      </c>
      <c r="K248" s="103">
        <f t="shared" si="16"/>
        <v>0</v>
      </c>
      <c r="L248" s="112">
        <f t="shared" si="17"/>
        <v>0</v>
      </c>
      <c r="M248" s="27">
        <f t="shared" si="18"/>
        <v>0</v>
      </c>
      <c r="N248" s="103">
        <f t="shared" si="19"/>
        <v>0</v>
      </c>
      <c r="O248" s="117"/>
      <c r="P248" s="118"/>
      <c r="R248" s="10"/>
      <c r="S248" s="11"/>
    </row>
    <row r="249" spans="1:19" x14ac:dyDescent="0.25">
      <c r="A249" s="23">
        <v>240</v>
      </c>
      <c r="B249" s="32" t="s">
        <v>513</v>
      </c>
      <c r="C249" s="35" t="s">
        <v>514</v>
      </c>
      <c r="D249" s="32" t="s">
        <v>515</v>
      </c>
      <c r="E249" s="23" t="s">
        <v>8</v>
      </c>
      <c r="F249" s="23" t="s">
        <v>8</v>
      </c>
      <c r="G249" s="94">
        <v>1</v>
      </c>
      <c r="H249" s="104"/>
      <c r="I249" s="71"/>
      <c r="J249" s="26">
        <f t="shared" si="15"/>
        <v>0</v>
      </c>
      <c r="K249" s="103">
        <f t="shared" si="16"/>
        <v>0</v>
      </c>
      <c r="L249" s="112">
        <f t="shared" si="17"/>
        <v>0</v>
      </c>
      <c r="M249" s="27">
        <f t="shared" si="18"/>
        <v>0</v>
      </c>
      <c r="N249" s="103">
        <f t="shared" si="19"/>
        <v>0</v>
      </c>
      <c r="O249" s="117"/>
      <c r="P249" s="118"/>
      <c r="R249" s="10"/>
      <c r="S249" s="11"/>
    </row>
    <row r="250" spans="1:19" x14ac:dyDescent="0.25">
      <c r="A250" s="23">
        <v>241</v>
      </c>
      <c r="B250" s="32" t="s">
        <v>516</v>
      </c>
      <c r="C250" s="35" t="s">
        <v>517</v>
      </c>
      <c r="D250" s="32" t="s">
        <v>518</v>
      </c>
      <c r="E250" s="23" t="s">
        <v>8</v>
      </c>
      <c r="F250" s="23" t="s">
        <v>8</v>
      </c>
      <c r="G250" s="94">
        <v>1</v>
      </c>
      <c r="H250" s="102"/>
      <c r="I250" s="71"/>
      <c r="J250" s="26">
        <f t="shared" si="15"/>
        <v>0</v>
      </c>
      <c r="K250" s="103">
        <f t="shared" si="16"/>
        <v>0</v>
      </c>
      <c r="L250" s="112">
        <f t="shared" si="17"/>
        <v>0</v>
      </c>
      <c r="M250" s="27">
        <f t="shared" si="18"/>
        <v>0</v>
      </c>
      <c r="N250" s="103">
        <f t="shared" si="19"/>
        <v>0</v>
      </c>
      <c r="O250" s="117"/>
      <c r="P250" s="118"/>
      <c r="R250" s="10"/>
      <c r="S250" s="11"/>
    </row>
    <row r="251" spans="1:19" ht="114.75" x14ac:dyDescent="0.25">
      <c r="A251" s="23">
        <v>242</v>
      </c>
      <c r="B251" s="32" t="s">
        <v>1466</v>
      </c>
      <c r="C251" s="28"/>
      <c r="D251" s="34" t="s">
        <v>1468</v>
      </c>
      <c r="E251" s="23" t="s">
        <v>8</v>
      </c>
      <c r="F251" s="23" t="s">
        <v>8</v>
      </c>
      <c r="G251" s="97">
        <v>2</v>
      </c>
      <c r="H251" s="102"/>
      <c r="I251" s="71"/>
      <c r="J251" s="26">
        <f t="shared" si="15"/>
        <v>0</v>
      </c>
      <c r="K251" s="103">
        <f t="shared" si="16"/>
        <v>0</v>
      </c>
      <c r="L251" s="112">
        <f t="shared" si="17"/>
        <v>0</v>
      </c>
      <c r="M251" s="27">
        <f t="shared" si="18"/>
        <v>0</v>
      </c>
      <c r="N251" s="103">
        <f t="shared" si="19"/>
        <v>0</v>
      </c>
      <c r="O251" s="117"/>
      <c r="P251" s="118"/>
      <c r="R251" s="10"/>
      <c r="S251" s="11"/>
    </row>
    <row r="252" spans="1:19" x14ac:dyDescent="0.25">
      <c r="A252" s="23">
        <v>243</v>
      </c>
      <c r="B252" s="41" t="s">
        <v>1264</v>
      </c>
      <c r="C252" s="31" t="s">
        <v>1265</v>
      </c>
      <c r="D252" s="41" t="s">
        <v>1356</v>
      </c>
      <c r="E252" s="29" t="s">
        <v>8</v>
      </c>
      <c r="F252" s="29" t="s">
        <v>8</v>
      </c>
      <c r="G252" s="95">
        <v>2</v>
      </c>
      <c r="H252" s="104"/>
      <c r="I252" s="71"/>
      <c r="J252" s="26">
        <f t="shared" si="15"/>
        <v>0</v>
      </c>
      <c r="K252" s="103">
        <f t="shared" si="16"/>
        <v>0</v>
      </c>
      <c r="L252" s="112">
        <f t="shared" si="17"/>
        <v>0</v>
      </c>
      <c r="M252" s="27">
        <f t="shared" si="18"/>
        <v>0</v>
      </c>
      <c r="N252" s="103">
        <f t="shared" si="19"/>
        <v>0</v>
      </c>
      <c r="O252" s="117"/>
      <c r="P252" s="118"/>
      <c r="R252" s="10"/>
      <c r="S252" s="11"/>
    </row>
    <row r="253" spans="1:19" x14ac:dyDescent="0.25">
      <c r="A253" s="23">
        <v>244</v>
      </c>
      <c r="B253" s="37" t="s">
        <v>1392</v>
      </c>
      <c r="C253" s="38" t="s">
        <v>1327</v>
      </c>
      <c r="D253" s="37" t="s">
        <v>1387</v>
      </c>
      <c r="E253" s="29" t="s">
        <v>8</v>
      </c>
      <c r="F253" s="29" t="s">
        <v>8</v>
      </c>
      <c r="G253" s="95">
        <v>1</v>
      </c>
      <c r="H253" s="102"/>
      <c r="I253" s="71"/>
      <c r="J253" s="26">
        <f t="shared" si="15"/>
        <v>0</v>
      </c>
      <c r="K253" s="103">
        <f t="shared" si="16"/>
        <v>0</v>
      </c>
      <c r="L253" s="112">
        <f t="shared" si="17"/>
        <v>0</v>
      </c>
      <c r="M253" s="27">
        <f t="shared" si="18"/>
        <v>0</v>
      </c>
      <c r="N253" s="103">
        <f t="shared" si="19"/>
        <v>0</v>
      </c>
      <c r="O253" s="117"/>
      <c r="P253" s="118"/>
      <c r="R253" s="10"/>
      <c r="S253" s="11"/>
    </row>
    <row r="254" spans="1:19" x14ac:dyDescent="0.25">
      <c r="A254" s="23">
        <v>245</v>
      </c>
      <c r="B254" s="37" t="s">
        <v>1394</v>
      </c>
      <c r="C254" s="38" t="s">
        <v>1329</v>
      </c>
      <c r="D254" s="37" t="s">
        <v>1389</v>
      </c>
      <c r="E254" s="29" t="s">
        <v>8</v>
      </c>
      <c r="F254" s="29" t="s">
        <v>8</v>
      </c>
      <c r="G254" s="95">
        <v>1</v>
      </c>
      <c r="H254" s="102"/>
      <c r="I254" s="71"/>
      <c r="J254" s="26">
        <f t="shared" si="15"/>
        <v>0</v>
      </c>
      <c r="K254" s="103">
        <f t="shared" si="16"/>
        <v>0</v>
      </c>
      <c r="L254" s="112">
        <f t="shared" si="17"/>
        <v>0</v>
      </c>
      <c r="M254" s="27">
        <f t="shared" si="18"/>
        <v>0</v>
      </c>
      <c r="N254" s="103">
        <f t="shared" si="19"/>
        <v>0</v>
      </c>
      <c r="O254" s="117"/>
      <c r="P254" s="118"/>
      <c r="R254" s="10"/>
      <c r="S254" s="11"/>
    </row>
    <row r="255" spans="1:19" s="5" customFormat="1" x14ac:dyDescent="0.25">
      <c r="A255" s="23">
        <v>246</v>
      </c>
      <c r="B255" s="37" t="s">
        <v>1393</v>
      </c>
      <c r="C255" s="38" t="s">
        <v>1328</v>
      </c>
      <c r="D255" s="37" t="s">
        <v>1388</v>
      </c>
      <c r="E255" s="29" t="s">
        <v>8</v>
      </c>
      <c r="F255" s="29" t="s">
        <v>8</v>
      </c>
      <c r="G255" s="95">
        <v>1</v>
      </c>
      <c r="H255" s="104"/>
      <c r="I255" s="71"/>
      <c r="J255" s="26">
        <f t="shared" si="15"/>
        <v>0</v>
      </c>
      <c r="K255" s="103">
        <f t="shared" si="16"/>
        <v>0</v>
      </c>
      <c r="L255" s="112">
        <f t="shared" si="17"/>
        <v>0</v>
      </c>
      <c r="M255" s="27">
        <f t="shared" si="18"/>
        <v>0</v>
      </c>
      <c r="N255" s="103">
        <f t="shared" si="19"/>
        <v>0</v>
      </c>
      <c r="O255" s="117"/>
      <c r="P255" s="118"/>
      <c r="R255" s="14"/>
      <c r="S255" s="11"/>
    </row>
    <row r="256" spans="1:19" s="5" customFormat="1" x14ac:dyDescent="0.25">
      <c r="A256" s="23">
        <v>247</v>
      </c>
      <c r="B256" s="24" t="s">
        <v>1159</v>
      </c>
      <c r="C256" s="25" t="s">
        <v>99</v>
      </c>
      <c r="D256" s="24" t="s">
        <v>1158</v>
      </c>
      <c r="E256" s="23" t="s">
        <v>8</v>
      </c>
      <c r="F256" s="23" t="s">
        <v>8</v>
      </c>
      <c r="G256" s="93">
        <v>1</v>
      </c>
      <c r="H256" s="102"/>
      <c r="I256" s="71"/>
      <c r="J256" s="26">
        <f t="shared" si="15"/>
        <v>0</v>
      </c>
      <c r="K256" s="103">
        <f t="shared" si="16"/>
        <v>0</v>
      </c>
      <c r="L256" s="112">
        <f t="shared" si="17"/>
        <v>0</v>
      </c>
      <c r="M256" s="27">
        <f t="shared" si="18"/>
        <v>0</v>
      </c>
      <c r="N256" s="103">
        <f t="shared" si="19"/>
        <v>0</v>
      </c>
      <c r="O256" s="117"/>
      <c r="P256" s="118"/>
      <c r="R256" s="14"/>
      <c r="S256" s="11"/>
    </row>
    <row r="257" spans="1:19" s="5" customFormat="1" x14ac:dyDescent="0.25">
      <c r="A257" s="23">
        <v>248</v>
      </c>
      <c r="B257" s="24" t="s">
        <v>983</v>
      </c>
      <c r="C257" s="25"/>
      <c r="D257" s="24" t="s">
        <v>1160</v>
      </c>
      <c r="E257" s="23" t="s">
        <v>8</v>
      </c>
      <c r="F257" s="23" t="s">
        <v>8</v>
      </c>
      <c r="G257" s="94">
        <v>1</v>
      </c>
      <c r="H257" s="102"/>
      <c r="I257" s="71"/>
      <c r="J257" s="26">
        <f t="shared" si="15"/>
        <v>0</v>
      </c>
      <c r="K257" s="103">
        <f t="shared" si="16"/>
        <v>0</v>
      </c>
      <c r="L257" s="112">
        <f t="shared" si="17"/>
        <v>0</v>
      </c>
      <c r="M257" s="27">
        <f t="shared" si="18"/>
        <v>0</v>
      </c>
      <c r="N257" s="103">
        <f t="shared" si="19"/>
        <v>0</v>
      </c>
      <c r="O257" s="117"/>
      <c r="P257" s="118"/>
      <c r="R257" s="14"/>
      <c r="S257" s="11"/>
    </row>
    <row r="258" spans="1:19" x14ac:dyDescent="0.25">
      <c r="A258" s="23">
        <v>249</v>
      </c>
      <c r="B258" s="32" t="s">
        <v>519</v>
      </c>
      <c r="C258" s="35" t="s">
        <v>520</v>
      </c>
      <c r="D258" s="32" t="s">
        <v>521</v>
      </c>
      <c r="E258" s="23" t="s">
        <v>8</v>
      </c>
      <c r="F258" s="23" t="s">
        <v>8</v>
      </c>
      <c r="G258" s="94">
        <v>5</v>
      </c>
      <c r="H258" s="102"/>
      <c r="I258" s="71"/>
      <c r="J258" s="26">
        <f t="shared" si="15"/>
        <v>0</v>
      </c>
      <c r="K258" s="103">
        <f t="shared" si="16"/>
        <v>0</v>
      </c>
      <c r="L258" s="112">
        <f t="shared" si="17"/>
        <v>0</v>
      </c>
      <c r="M258" s="27">
        <f t="shared" si="18"/>
        <v>0</v>
      </c>
      <c r="N258" s="103">
        <f t="shared" si="19"/>
        <v>0</v>
      </c>
      <c r="O258" s="117"/>
      <c r="P258" s="118"/>
      <c r="R258" s="10"/>
      <c r="S258" s="11"/>
    </row>
    <row r="259" spans="1:19" s="6" customFormat="1" x14ac:dyDescent="0.25">
      <c r="A259" s="23">
        <v>250</v>
      </c>
      <c r="B259" s="32" t="s">
        <v>522</v>
      </c>
      <c r="C259" s="35"/>
      <c r="D259" s="32" t="s">
        <v>523</v>
      </c>
      <c r="E259" s="23" t="s">
        <v>8</v>
      </c>
      <c r="F259" s="23" t="s">
        <v>8</v>
      </c>
      <c r="G259" s="94">
        <v>1</v>
      </c>
      <c r="H259" s="102"/>
      <c r="I259" s="71"/>
      <c r="J259" s="26">
        <f t="shared" si="15"/>
        <v>0</v>
      </c>
      <c r="K259" s="103">
        <f t="shared" si="16"/>
        <v>0</v>
      </c>
      <c r="L259" s="112">
        <f t="shared" si="17"/>
        <v>0</v>
      </c>
      <c r="M259" s="27">
        <f t="shared" si="18"/>
        <v>0</v>
      </c>
      <c r="N259" s="103">
        <f t="shared" si="19"/>
        <v>0</v>
      </c>
      <c r="O259" s="117"/>
      <c r="P259" s="118"/>
      <c r="R259" s="12"/>
      <c r="S259" s="11"/>
    </row>
    <row r="260" spans="1:19" s="6" customFormat="1" ht="25.5" x14ac:dyDescent="0.25">
      <c r="A260" s="23">
        <v>251</v>
      </c>
      <c r="B260" s="32" t="s">
        <v>524</v>
      </c>
      <c r="C260" s="35" t="s">
        <v>525</v>
      </c>
      <c r="D260" s="32" t="s">
        <v>526</v>
      </c>
      <c r="E260" s="23" t="s">
        <v>8</v>
      </c>
      <c r="F260" s="23" t="s">
        <v>8</v>
      </c>
      <c r="G260" s="94">
        <v>2</v>
      </c>
      <c r="H260" s="102"/>
      <c r="I260" s="71"/>
      <c r="J260" s="26">
        <f t="shared" si="15"/>
        <v>0</v>
      </c>
      <c r="K260" s="103">
        <f t="shared" si="16"/>
        <v>0</v>
      </c>
      <c r="L260" s="112">
        <f t="shared" si="17"/>
        <v>0</v>
      </c>
      <c r="M260" s="27">
        <f t="shared" si="18"/>
        <v>0</v>
      </c>
      <c r="N260" s="103">
        <f t="shared" si="19"/>
        <v>0</v>
      </c>
      <c r="O260" s="117"/>
      <c r="P260" s="118"/>
      <c r="R260" s="12"/>
      <c r="S260" s="11"/>
    </row>
    <row r="261" spans="1:19" x14ac:dyDescent="0.25">
      <c r="A261" s="23">
        <v>252</v>
      </c>
      <c r="B261" s="24" t="s">
        <v>1183</v>
      </c>
      <c r="C261" s="25" t="s">
        <v>1182</v>
      </c>
      <c r="D261" s="24" t="s">
        <v>1181</v>
      </c>
      <c r="E261" s="23" t="s">
        <v>8</v>
      </c>
      <c r="F261" s="23" t="s">
        <v>8</v>
      </c>
      <c r="G261" s="93">
        <v>1</v>
      </c>
      <c r="H261" s="102"/>
      <c r="I261" s="71"/>
      <c r="J261" s="26">
        <f t="shared" si="15"/>
        <v>0</v>
      </c>
      <c r="K261" s="103">
        <f t="shared" si="16"/>
        <v>0</v>
      </c>
      <c r="L261" s="112">
        <f t="shared" si="17"/>
        <v>0</v>
      </c>
      <c r="M261" s="27">
        <f t="shared" si="18"/>
        <v>0</v>
      </c>
      <c r="N261" s="103">
        <f t="shared" si="19"/>
        <v>0</v>
      </c>
      <c r="O261" s="117"/>
      <c r="P261" s="118"/>
      <c r="R261" s="10"/>
      <c r="S261" s="11"/>
    </row>
    <row r="262" spans="1:19" ht="25.5" x14ac:dyDescent="0.25">
      <c r="A262" s="23">
        <v>253</v>
      </c>
      <c r="B262" s="24" t="s">
        <v>527</v>
      </c>
      <c r="C262" s="53" t="s">
        <v>528</v>
      </c>
      <c r="D262" s="24" t="s">
        <v>529</v>
      </c>
      <c r="E262" s="23" t="s">
        <v>8</v>
      </c>
      <c r="F262" s="23" t="s">
        <v>8</v>
      </c>
      <c r="G262" s="94">
        <v>1</v>
      </c>
      <c r="H262" s="102"/>
      <c r="I262" s="71"/>
      <c r="J262" s="26">
        <f t="shared" si="15"/>
        <v>0</v>
      </c>
      <c r="K262" s="103">
        <f t="shared" si="16"/>
        <v>0</v>
      </c>
      <c r="L262" s="112">
        <f t="shared" si="17"/>
        <v>0</v>
      </c>
      <c r="M262" s="27">
        <f t="shared" si="18"/>
        <v>0</v>
      </c>
      <c r="N262" s="103">
        <f t="shared" si="19"/>
        <v>0</v>
      </c>
      <c r="O262" s="117"/>
      <c r="P262" s="118"/>
      <c r="R262" s="10"/>
      <c r="S262" s="11"/>
    </row>
    <row r="263" spans="1:19" ht="25.5" x14ac:dyDescent="0.25">
      <c r="A263" s="23">
        <v>254</v>
      </c>
      <c r="B263" s="32" t="s">
        <v>530</v>
      </c>
      <c r="C263" s="35" t="s">
        <v>531</v>
      </c>
      <c r="D263" s="32" t="s">
        <v>532</v>
      </c>
      <c r="E263" s="23" t="s">
        <v>8</v>
      </c>
      <c r="F263" s="23" t="s">
        <v>8</v>
      </c>
      <c r="G263" s="94">
        <v>2</v>
      </c>
      <c r="H263" s="102"/>
      <c r="I263" s="71"/>
      <c r="J263" s="26">
        <f t="shared" si="15"/>
        <v>0</v>
      </c>
      <c r="K263" s="103">
        <f t="shared" si="16"/>
        <v>0</v>
      </c>
      <c r="L263" s="112">
        <f t="shared" si="17"/>
        <v>0</v>
      </c>
      <c r="M263" s="27">
        <f t="shared" si="18"/>
        <v>0</v>
      </c>
      <c r="N263" s="103">
        <f t="shared" si="19"/>
        <v>0</v>
      </c>
      <c r="O263" s="117"/>
      <c r="P263" s="118"/>
      <c r="R263" s="10"/>
      <c r="S263" s="11"/>
    </row>
    <row r="264" spans="1:19" ht="25.5" x14ac:dyDescent="0.25">
      <c r="A264" s="23">
        <v>255</v>
      </c>
      <c r="B264" s="24" t="s">
        <v>981</v>
      </c>
      <c r="C264" s="25" t="s">
        <v>963</v>
      </c>
      <c r="D264" s="24" t="s">
        <v>1155</v>
      </c>
      <c r="E264" s="23" t="s">
        <v>8</v>
      </c>
      <c r="F264" s="23" t="s">
        <v>8</v>
      </c>
      <c r="G264" s="93">
        <v>1</v>
      </c>
      <c r="H264" s="104"/>
      <c r="I264" s="71"/>
      <c r="J264" s="26">
        <f t="shared" si="15"/>
        <v>0</v>
      </c>
      <c r="K264" s="103">
        <f t="shared" si="16"/>
        <v>0</v>
      </c>
      <c r="L264" s="112">
        <f t="shared" si="17"/>
        <v>0</v>
      </c>
      <c r="M264" s="27">
        <f t="shared" si="18"/>
        <v>0</v>
      </c>
      <c r="N264" s="103">
        <f t="shared" si="19"/>
        <v>0</v>
      </c>
      <c r="O264" s="117"/>
      <c r="P264" s="118"/>
      <c r="R264" s="10"/>
      <c r="S264" s="11"/>
    </row>
    <row r="265" spans="1:19" x14ac:dyDescent="0.25">
      <c r="A265" s="23">
        <v>256</v>
      </c>
      <c r="B265" s="41" t="s">
        <v>981</v>
      </c>
      <c r="C265" s="30" t="s">
        <v>963</v>
      </c>
      <c r="D265" s="41" t="s">
        <v>1263</v>
      </c>
      <c r="E265" s="29" t="s">
        <v>8</v>
      </c>
      <c r="F265" s="29" t="s">
        <v>8</v>
      </c>
      <c r="G265" s="96">
        <v>1</v>
      </c>
      <c r="H265" s="104"/>
      <c r="I265" s="71"/>
      <c r="J265" s="26">
        <f t="shared" si="15"/>
        <v>0</v>
      </c>
      <c r="K265" s="103">
        <f t="shared" si="16"/>
        <v>0</v>
      </c>
      <c r="L265" s="112">
        <f t="shared" si="17"/>
        <v>0</v>
      </c>
      <c r="M265" s="27">
        <f t="shared" si="18"/>
        <v>0</v>
      </c>
      <c r="N265" s="103">
        <f t="shared" si="19"/>
        <v>0</v>
      </c>
      <c r="O265" s="117"/>
      <c r="P265" s="118"/>
      <c r="R265" s="10"/>
      <c r="S265" s="11"/>
    </row>
    <row r="266" spans="1:19" x14ac:dyDescent="0.25">
      <c r="A266" s="23">
        <v>257</v>
      </c>
      <c r="B266" s="32" t="s">
        <v>533</v>
      </c>
      <c r="C266" s="35" t="s">
        <v>534</v>
      </c>
      <c r="D266" s="32" t="s">
        <v>535</v>
      </c>
      <c r="E266" s="23" t="s">
        <v>8</v>
      </c>
      <c r="F266" s="23" t="s">
        <v>8</v>
      </c>
      <c r="G266" s="93">
        <v>1</v>
      </c>
      <c r="H266" s="102"/>
      <c r="I266" s="71"/>
      <c r="J266" s="26">
        <f t="shared" si="15"/>
        <v>0</v>
      </c>
      <c r="K266" s="103">
        <f t="shared" si="16"/>
        <v>0</v>
      </c>
      <c r="L266" s="112">
        <f t="shared" si="17"/>
        <v>0</v>
      </c>
      <c r="M266" s="27">
        <f t="shared" si="18"/>
        <v>0</v>
      </c>
      <c r="N266" s="103">
        <f t="shared" si="19"/>
        <v>0</v>
      </c>
      <c r="O266" s="117"/>
      <c r="P266" s="118"/>
      <c r="R266" s="10"/>
      <c r="S266" s="11"/>
    </row>
    <row r="267" spans="1:19" ht="25.5" x14ac:dyDescent="0.25">
      <c r="A267" s="23">
        <v>258</v>
      </c>
      <c r="B267" s="24" t="s">
        <v>536</v>
      </c>
      <c r="C267" s="33"/>
      <c r="D267" s="32" t="s">
        <v>537</v>
      </c>
      <c r="E267" s="23" t="s">
        <v>8</v>
      </c>
      <c r="F267" s="23" t="s">
        <v>8</v>
      </c>
      <c r="G267" s="93">
        <v>1</v>
      </c>
      <c r="H267" s="102"/>
      <c r="I267" s="71"/>
      <c r="J267" s="26">
        <f t="shared" ref="J267:J330" si="20">H267/100*I267</f>
        <v>0</v>
      </c>
      <c r="K267" s="103">
        <f t="shared" ref="K267:K330" si="21">H267+J267</f>
        <v>0</v>
      </c>
      <c r="L267" s="112">
        <f t="shared" ref="L267:L330" si="22">G267*H267</f>
        <v>0</v>
      </c>
      <c r="M267" s="27">
        <f t="shared" ref="M267:M330" si="23">L267/100*I267</f>
        <v>0</v>
      </c>
      <c r="N267" s="103">
        <f t="shared" ref="N267:N330" si="24">L267+M267</f>
        <v>0</v>
      </c>
      <c r="O267" s="117"/>
      <c r="P267" s="118"/>
      <c r="R267" s="10"/>
      <c r="S267" s="11"/>
    </row>
    <row r="268" spans="1:19" ht="25.5" x14ac:dyDescent="0.25">
      <c r="A268" s="23">
        <v>259</v>
      </c>
      <c r="B268" s="32" t="s">
        <v>538</v>
      </c>
      <c r="C268" s="35" t="s">
        <v>539</v>
      </c>
      <c r="D268" s="32" t="s">
        <v>540</v>
      </c>
      <c r="E268" s="23" t="s">
        <v>8</v>
      </c>
      <c r="F268" s="23" t="s">
        <v>8</v>
      </c>
      <c r="G268" s="94">
        <v>5</v>
      </c>
      <c r="H268" s="102"/>
      <c r="I268" s="71"/>
      <c r="J268" s="26">
        <f t="shared" si="20"/>
        <v>0</v>
      </c>
      <c r="K268" s="103">
        <f t="shared" si="21"/>
        <v>0</v>
      </c>
      <c r="L268" s="112">
        <f t="shared" si="22"/>
        <v>0</v>
      </c>
      <c r="M268" s="27">
        <f t="shared" si="23"/>
        <v>0</v>
      </c>
      <c r="N268" s="103">
        <f t="shared" si="24"/>
        <v>0</v>
      </c>
      <c r="O268" s="117"/>
      <c r="P268" s="118"/>
      <c r="R268" s="10"/>
      <c r="S268" s="11"/>
    </row>
    <row r="269" spans="1:19" x14ac:dyDescent="0.25">
      <c r="A269" s="23">
        <v>260</v>
      </c>
      <c r="B269" s="32" t="s">
        <v>541</v>
      </c>
      <c r="C269" s="35" t="s">
        <v>542</v>
      </c>
      <c r="D269" s="32" t="s">
        <v>1252</v>
      </c>
      <c r="E269" s="23" t="s">
        <v>8</v>
      </c>
      <c r="F269" s="23" t="s">
        <v>8</v>
      </c>
      <c r="G269" s="94">
        <v>2</v>
      </c>
      <c r="H269" s="102"/>
      <c r="I269" s="71"/>
      <c r="J269" s="26">
        <f t="shared" si="20"/>
        <v>0</v>
      </c>
      <c r="K269" s="103">
        <f t="shared" si="21"/>
        <v>0</v>
      </c>
      <c r="L269" s="112">
        <f t="shared" si="22"/>
        <v>0</v>
      </c>
      <c r="M269" s="27">
        <f t="shared" si="23"/>
        <v>0</v>
      </c>
      <c r="N269" s="103">
        <f t="shared" si="24"/>
        <v>0</v>
      </c>
      <c r="O269" s="117"/>
      <c r="P269" s="118"/>
      <c r="R269" s="10"/>
      <c r="S269" s="11"/>
    </row>
    <row r="270" spans="1:19" ht="25.5" x14ac:dyDescent="0.25">
      <c r="A270" s="23">
        <v>261</v>
      </c>
      <c r="B270" s="32" t="s">
        <v>541</v>
      </c>
      <c r="C270" s="35" t="s">
        <v>542</v>
      </c>
      <c r="D270" s="32" t="s">
        <v>543</v>
      </c>
      <c r="E270" s="23" t="s">
        <v>8</v>
      </c>
      <c r="F270" s="23" t="s">
        <v>8</v>
      </c>
      <c r="G270" s="94">
        <v>4</v>
      </c>
      <c r="H270" s="102"/>
      <c r="I270" s="71"/>
      <c r="J270" s="26">
        <f t="shared" si="20"/>
        <v>0</v>
      </c>
      <c r="K270" s="103">
        <f t="shared" si="21"/>
        <v>0</v>
      </c>
      <c r="L270" s="112">
        <f t="shared" si="22"/>
        <v>0</v>
      </c>
      <c r="M270" s="27">
        <f t="shared" si="23"/>
        <v>0</v>
      </c>
      <c r="N270" s="103">
        <f t="shared" si="24"/>
        <v>0</v>
      </c>
      <c r="O270" s="117"/>
      <c r="P270" s="118"/>
      <c r="R270" s="10"/>
      <c r="S270" s="11"/>
    </row>
    <row r="271" spans="1:19" x14ac:dyDescent="0.25">
      <c r="A271" s="23">
        <v>262</v>
      </c>
      <c r="B271" s="32" t="s">
        <v>544</v>
      </c>
      <c r="C271" s="35" t="s">
        <v>545</v>
      </c>
      <c r="D271" s="32" t="s">
        <v>546</v>
      </c>
      <c r="E271" s="23" t="s">
        <v>8</v>
      </c>
      <c r="F271" s="23" t="s">
        <v>8</v>
      </c>
      <c r="G271" s="94">
        <v>1</v>
      </c>
      <c r="H271" s="102"/>
      <c r="I271" s="71"/>
      <c r="J271" s="26">
        <f t="shared" si="20"/>
        <v>0</v>
      </c>
      <c r="K271" s="103">
        <f t="shared" si="21"/>
        <v>0</v>
      </c>
      <c r="L271" s="112">
        <f t="shared" si="22"/>
        <v>0</v>
      </c>
      <c r="M271" s="27">
        <f t="shared" si="23"/>
        <v>0</v>
      </c>
      <c r="N271" s="103">
        <f t="shared" si="24"/>
        <v>0</v>
      </c>
      <c r="O271" s="117"/>
      <c r="P271" s="118"/>
      <c r="R271" s="10"/>
      <c r="S271" s="11"/>
    </row>
    <row r="272" spans="1:19" ht="25.5" x14ac:dyDescent="0.25">
      <c r="A272" s="23">
        <v>263</v>
      </c>
      <c r="B272" s="24" t="s">
        <v>547</v>
      </c>
      <c r="C272" s="35" t="s">
        <v>548</v>
      </c>
      <c r="D272" s="32" t="s">
        <v>549</v>
      </c>
      <c r="E272" s="23" t="s">
        <v>8</v>
      </c>
      <c r="F272" s="23" t="s">
        <v>8</v>
      </c>
      <c r="G272" s="94">
        <v>1</v>
      </c>
      <c r="H272" s="102"/>
      <c r="I272" s="71"/>
      <c r="J272" s="26">
        <f t="shared" si="20"/>
        <v>0</v>
      </c>
      <c r="K272" s="103">
        <f t="shared" si="21"/>
        <v>0</v>
      </c>
      <c r="L272" s="112">
        <f t="shared" si="22"/>
        <v>0</v>
      </c>
      <c r="M272" s="27">
        <f t="shared" si="23"/>
        <v>0</v>
      </c>
      <c r="N272" s="103">
        <f t="shared" si="24"/>
        <v>0</v>
      </c>
      <c r="O272" s="117"/>
      <c r="P272" s="118"/>
      <c r="R272" s="10"/>
      <c r="S272" s="11"/>
    </row>
    <row r="273" spans="1:19" x14ac:dyDescent="0.25">
      <c r="A273" s="23">
        <v>264</v>
      </c>
      <c r="B273" s="24" t="s">
        <v>1244</v>
      </c>
      <c r="C273" s="28" t="s">
        <v>1245</v>
      </c>
      <c r="D273" s="45" t="s">
        <v>1246</v>
      </c>
      <c r="E273" s="23" t="s">
        <v>8</v>
      </c>
      <c r="F273" s="23" t="s">
        <v>8</v>
      </c>
      <c r="G273" s="93">
        <v>1</v>
      </c>
      <c r="H273" s="102"/>
      <c r="I273" s="71"/>
      <c r="J273" s="26">
        <f t="shared" si="20"/>
        <v>0</v>
      </c>
      <c r="K273" s="103">
        <f t="shared" si="21"/>
        <v>0</v>
      </c>
      <c r="L273" s="112">
        <f t="shared" si="22"/>
        <v>0</v>
      </c>
      <c r="M273" s="27">
        <f t="shared" si="23"/>
        <v>0</v>
      </c>
      <c r="N273" s="103">
        <f t="shared" si="24"/>
        <v>0</v>
      </c>
      <c r="O273" s="117"/>
      <c r="P273" s="118"/>
      <c r="R273" s="10"/>
      <c r="S273" s="11"/>
    </row>
    <row r="274" spans="1:19" x14ac:dyDescent="0.25">
      <c r="A274" s="23">
        <v>265</v>
      </c>
      <c r="B274" s="45" t="s">
        <v>1282</v>
      </c>
      <c r="C274" s="54" t="s">
        <v>1437</v>
      </c>
      <c r="D274" s="45" t="s">
        <v>1434</v>
      </c>
      <c r="E274" s="29" t="s">
        <v>8</v>
      </c>
      <c r="F274" s="29" t="s">
        <v>8</v>
      </c>
      <c r="G274" s="95">
        <v>1</v>
      </c>
      <c r="H274" s="102"/>
      <c r="I274" s="71"/>
      <c r="J274" s="26">
        <f t="shared" si="20"/>
        <v>0</v>
      </c>
      <c r="K274" s="103">
        <f t="shared" si="21"/>
        <v>0</v>
      </c>
      <c r="L274" s="112">
        <f t="shared" si="22"/>
        <v>0</v>
      </c>
      <c r="M274" s="27">
        <f t="shared" si="23"/>
        <v>0</v>
      </c>
      <c r="N274" s="103">
        <f t="shared" si="24"/>
        <v>0</v>
      </c>
      <c r="O274" s="117"/>
      <c r="P274" s="118"/>
      <c r="R274" s="10"/>
      <c r="S274" s="11"/>
    </row>
    <row r="275" spans="1:19" ht="25.5" x14ac:dyDescent="0.25">
      <c r="A275" s="23">
        <v>266</v>
      </c>
      <c r="B275" s="24" t="s">
        <v>1078</v>
      </c>
      <c r="C275" s="25" t="s">
        <v>1080</v>
      </c>
      <c r="D275" s="24" t="s">
        <v>1079</v>
      </c>
      <c r="E275" s="23" t="s">
        <v>8</v>
      </c>
      <c r="F275" s="23" t="s">
        <v>8</v>
      </c>
      <c r="G275" s="93">
        <v>1</v>
      </c>
      <c r="H275" s="102"/>
      <c r="I275" s="71"/>
      <c r="J275" s="26">
        <f t="shared" si="20"/>
        <v>0</v>
      </c>
      <c r="K275" s="103">
        <f t="shared" si="21"/>
        <v>0</v>
      </c>
      <c r="L275" s="112">
        <f t="shared" si="22"/>
        <v>0</v>
      </c>
      <c r="M275" s="27">
        <f t="shared" si="23"/>
        <v>0</v>
      </c>
      <c r="N275" s="103">
        <f t="shared" si="24"/>
        <v>0</v>
      </c>
      <c r="O275" s="117"/>
      <c r="P275" s="118"/>
      <c r="R275" s="10"/>
      <c r="S275" s="11"/>
    </row>
    <row r="276" spans="1:19" ht="25.5" x14ac:dyDescent="0.25">
      <c r="A276" s="23">
        <v>267</v>
      </c>
      <c r="B276" s="32" t="s">
        <v>550</v>
      </c>
      <c r="C276" s="35" t="s">
        <v>551</v>
      </c>
      <c r="D276" s="32" t="s">
        <v>552</v>
      </c>
      <c r="E276" s="23" t="s">
        <v>8</v>
      </c>
      <c r="F276" s="23" t="s">
        <v>8</v>
      </c>
      <c r="G276" s="94">
        <v>1</v>
      </c>
      <c r="H276" s="102"/>
      <c r="I276" s="71"/>
      <c r="J276" s="26">
        <f t="shared" si="20"/>
        <v>0</v>
      </c>
      <c r="K276" s="103">
        <f t="shared" si="21"/>
        <v>0</v>
      </c>
      <c r="L276" s="112">
        <f t="shared" si="22"/>
        <v>0</v>
      </c>
      <c r="M276" s="27">
        <f t="shared" si="23"/>
        <v>0</v>
      </c>
      <c r="N276" s="103">
        <f t="shared" si="24"/>
        <v>0</v>
      </c>
      <c r="O276" s="117"/>
      <c r="P276" s="118"/>
      <c r="R276" s="10"/>
      <c r="S276" s="11"/>
    </row>
    <row r="277" spans="1:19" x14ac:dyDescent="0.25">
      <c r="A277" s="23">
        <v>268</v>
      </c>
      <c r="B277" s="32" t="s">
        <v>553</v>
      </c>
      <c r="C277" s="35" t="s">
        <v>554</v>
      </c>
      <c r="D277" s="32" t="s">
        <v>555</v>
      </c>
      <c r="E277" s="23" t="s">
        <v>8</v>
      </c>
      <c r="F277" s="23" t="s">
        <v>8</v>
      </c>
      <c r="G277" s="94">
        <v>4</v>
      </c>
      <c r="H277" s="102"/>
      <c r="I277" s="71"/>
      <c r="J277" s="26">
        <f t="shared" si="20"/>
        <v>0</v>
      </c>
      <c r="K277" s="103">
        <f t="shared" si="21"/>
        <v>0</v>
      </c>
      <c r="L277" s="112">
        <f t="shared" si="22"/>
        <v>0</v>
      </c>
      <c r="M277" s="27">
        <f t="shared" si="23"/>
        <v>0</v>
      </c>
      <c r="N277" s="103">
        <f t="shared" si="24"/>
        <v>0</v>
      </c>
      <c r="O277" s="117"/>
      <c r="P277" s="118"/>
      <c r="R277" s="10"/>
      <c r="S277" s="11"/>
    </row>
    <row r="278" spans="1:19" ht="25.5" x14ac:dyDescent="0.25">
      <c r="A278" s="23">
        <v>269</v>
      </c>
      <c r="B278" s="24" t="s">
        <v>556</v>
      </c>
      <c r="C278" s="35" t="s">
        <v>557</v>
      </c>
      <c r="D278" s="32" t="s">
        <v>558</v>
      </c>
      <c r="E278" s="23" t="s">
        <v>8</v>
      </c>
      <c r="F278" s="23" t="s">
        <v>8</v>
      </c>
      <c r="G278" s="93">
        <v>2</v>
      </c>
      <c r="H278" s="104"/>
      <c r="I278" s="71"/>
      <c r="J278" s="26">
        <f t="shared" si="20"/>
        <v>0</v>
      </c>
      <c r="K278" s="103">
        <f t="shared" si="21"/>
        <v>0</v>
      </c>
      <c r="L278" s="112">
        <f t="shared" si="22"/>
        <v>0</v>
      </c>
      <c r="M278" s="27">
        <f t="shared" si="23"/>
        <v>0</v>
      </c>
      <c r="N278" s="103">
        <f t="shared" si="24"/>
        <v>0</v>
      </c>
      <c r="O278" s="117"/>
      <c r="P278" s="118"/>
      <c r="R278" s="10"/>
      <c r="S278" s="11"/>
    </row>
    <row r="279" spans="1:19" x14ac:dyDescent="0.25">
      <c r="A279" s="23">
        <v>270</v>
      </c>
      <c r="B279" s="48" t="s">
        <v>1417</v>
      </c>
      <c r="C279" s="44" t="s">
        <v>557</v>
      </c>
      <c r="D279" s="48" t="s">
        <v>1415</v>
      </c>
      <c r="E279" s="29" t="s">
        <v>8</v>
      </c>
      <c r="F279" s="29" t="s">
        <v>8</v>
      </c>
      <c r="G279" s="95">
        <v>1</v>
      </c>
      <c r="H279" s="102"/>
      <c r="I279" s="71"/>
      <c r="J279" s="26">
        <f t="shared" si="20"/>
        <v>0</v>
      </c>
      <c r="K279" s="103">
        <f t="shared" si="21"/>
        <v>0</v>
      </c>
      <c r="L279" s="112">
        <f t="shared" si="22"/>
        <v>0</v>
      </c>
      <c r="M279" s="27">
        <f t="shared" si="23"/>
        <v>0</v>
      </c>
      <c r="N279" s="103">
        <f t="shared" si="24"/>
        <v>0</v>
      </c>
      <c r="O279" s="117"/>
      <c r="P279" s="118"/>
      <c r="R279" s="10"/>
      <c r="S279" s="11"/>
    </row>
    <row r="280" spans="1:19" x14ac:dyDescent="0.25">
      <c r="A280" s="23">
        <v>271</v>
      </c>
      <c r="B280" s="41" t="s">
        <v>22</v>
      </c>
      <c r="C280" s="44" t="s">
        <v>23</v>
      </c>
      <c r="D280" s="41" t="s">
        <v>1416</v>
      </c>
      <c r="E280" s="29" t="s">
        <v>8</v>
      </c>
      <c r="F280" s="29" t="s">
        <v>8</v>
      </c>
      <c r="G280" s="95">
        <v>4</v>
      </c>
      <c r="H280" s="102"/>
      <c r="I280" s="71"/>
      <c r="J280" s="26">
        <f t="shared" si="20"/>
        <v>0</v>
      </c>
      <c r="K280" s="103">
        <f t="shared" si="21"/>
        <v>0</v>
      </c>
      <c r="L280" s="112">
        <f t="shared" si="22"/>
        <v>0</v>
      </c>
      <c r="M280" s="27">
        <f t="shared" si="23"/>
        <v>0</v>
      </c>
      <c r="N280" s="103">
        <f t="shared" si="24"/>
        <v>0</v>
      </c>
      <c r="O280" s="117"/>
      <c r="P280" s="118"/>
      <c r="R280" s="10"/>
      <c r="S280" s="11"/>
    </row>
    <row r="281" spans="1:19" ht="38.25" x14ac:dyDescent="0.25">
      <c r="A281" s="23">
        <v>272</v>
      </c>
      <c r="B281" s="24" t="s">
        <v>24</v>
      </c>
      <c r="C281" s="35" t="s">
        <v>25</v>
      </c>
      <c r="D281" s="32" t="s">
        <v>559</v>
      </c>
      <c r="E281" s="23" t="s">
        <v>8</v>
      </c>
      <c r="F281" s="23" t="s">
        <v>8</v>
      </c>
      <c r="G281" s="93">
        <v>2</v>
      </c>
      <c r="H281" s="102"/>
      <c r="I281" s="71"/>
      <c r="J281" s="26">
        <f t="shared" si="20"/>
        <v>0</v>
      </c>
      <c r="K281" s="103">
        <f t="shared" si="21"/>
        <v>0</v>
      </c>
      <c r="L281" s="112">
        <f t="shared" si="22"/>
        <v>0</v>
      </c>
      <c r="M281" s="27">
        <f t="shared" si="23"/>
        <v>0</v>
      </c>
      <c r="N281" s="103">
        <f t="shared" si="24"/>
        <v>0</v>
      </c>
      <c r="O281" s="117"/>
      <c r="P281" s="118"/>
      <c r="R281" s="10"/>
      <c r="S281" s="11"/>
    </row>
    <row r="282" spans="1:19" ht="25.5" x14ac:dyDescent="0.25">
      <c r="A282" s="23">
        <v>273</v>
      </c>
      <c r="B282" s="32" t="s">
        <v>24</v>
      </c>
      <c r="C282" s="53" t="s">
        <v>25</v>
      </c>
      <c r="D282" s="32" t="s">
        <v>1009</v>
      </c>
      <c r="E282" s="23" t="s">
        <v>8</v>
      </c>
      <c r="F282" s="23" t="s">
        <v>8</v>
      </c>
      <c r="G282" s="93">
        <v>1</v>
      </c>
      <c r="H282" s="102"/>
      <c r="I282" s="71"/>
      <c r="J282" s="26">
        <f t="shared" si="20"/>
        <v>0</v>
      </c>
      <c r="K282" s="103">
        <f t="shared" si="21"/>
        <v>0</v>
      </c>
      <c r="L282" s="112">
        <f t="shared" si="22"/>
        <v>0</v>
      </c>
      <c r="M282" s="27">
        <f t="shared" si="23"/>
        <v>0</v>
      </c>
      <c r="N282" s="103">
        <f t="shared" si="24"/>
        <v>0</v>
      </c>
      <c r="O282" s="117"/>
      <c r="P282" s="118"/>
      <c r="R282" s="10"/>
      <c r="S282" s="11"/>
    </row>
    <row r="283" spans="1:19" ht="25.5" x14ac:dyDescent="0.25">
      <c r="A283" s="23">
        <v>274</v>
      </c>
      <c r="B283" s="32" t="s">
        <v>560</v>
      </c>
      <c r="C283" s="35" t="s">
        <v>561</v>
      </c>
      <c r="D283" s="32" t="s">
        <v>562</v>
      </c>
      <c r="E283" s="23" t="s">
        <v>8</v>
      </c>
      <c r="F283" s="23" t="s">
        <v>8</v>
      </c>
      <c r="G283" s="94">
        <v>3</v>
      </c>
      <c r="H283" s="102"/>
      <c r="I283" s="71"/>
      <c r="J283" s="26">
        <f t="shared" si="20"/>
        <v>0</v>
      </c>
      <c r="K283" s="103">
        <f t="shared" si="21"/>
        <v>0</v>
      </c>
      <c r="L283" s="112">
        <f t="shared" si="22"/>
        <v>0</v>
      </c>
      <c r="M283" s="27">
        <f t="shared" si="23"/>
        <v>0</v>
      </c>
      <c r="N283" s="103">
        <f t="shared" si="24"/>
        <v>0</v>
      </c>
      <c r="O283" s="117"/>
      <c r="P283" s="118"/>
      <c r="R283" s="10"/>
      <c r="S283" s="11"/>
    </row>
    <row r="284" spans="1:19" ht="25.5" x14ac:dyDescent="0.25">
      <c r="A284" s="23">
        <v>275</v>
      </c>
      <c r="B284" s="32" t="s">
        <v>563</v>
      </c>
      <c r="C284" s="35" t="s">
        <v>564</v>
      </c>
      <c r="D284" s="32" t="s">
        <v>1519</v>
      </c>
      <c r="E284" s="23" t="s">
        <v>8</v>
      </c>
      <c r="F284" s="23" t="s">
        <v>8</v>
      </c>
      <c r="G284" s="94">
        <v>16</v>
      </c>
      <c r="H284" s="102"/>
      <c r="I284" s="71"/>
      <c r="J284" s="26">
        <f t="shared" si="20"/>
        <v>0</v>
      </c>
      <c r="K284" s="103">
        <f t="shared" si="21"/>
        <v>0</v>
      </c>
      <c r="L284" s="112">
        <f t="shared" si="22"/>
        <v>0</v>
      </c>
      <c r="M284" s="27">
        <f t="shared" si="23"/>
        <v>0</v>
      </c>
      <c r="N284" s="103">
        <f t="shared" si="24"/>
        <v>0</v>
      </c>
      <c r="O284" s="117"/>
      <c r="P284" s="118"/>
      <c r="R284" s="10"/>
      <c r="S284" s="11"/>
    </row>
    <row r="285" spans="1:19" ht="51" x14ac:dyDescent="0.25">
      <c r="A285" s="23">
        <v>276</v>
      </c>
      <c r="B285" s="41" t="s">
        <v>1267</v>
      </c>
      <c r="C285" s="31" t="s">
        <v>1268</v>
      </c>
      <c r="D285" s="41" t="s">
        <v>1359</v>
      </c>
      <c r="E285" s="29" t="s">
        <v>8</v>
      </c>
      <c r="F285" s="29" t="s">
        <v>8</v>
      </c>
      <c r="G285" s="95">
        <v>2</v>
      </c>
      <c r="H285" s="102"/>
      <c r="I285" s="71"/>
      <c r="J285" s="26">
        <f t="shared" si="20"/>
        <v>0</v>
      </c>
      <c r="K285" s="103">
        <f t="shared" si="21"/>
        <v>0</v>
      </c>
      <c r="L285" s="112">
        <f t="shared" si="22"/>
        <v>0</v>
      </c>
      <c r="M285" s="27">
        <f t="shared" si="23"/>
        <v>0</v>
      </c>
      <c r="N285" s="103">
        <f t="shared" si="24"/>
        <v>0</v>
      </c>
      <c r="O285" s="117"/>
      <c r="P285" s="118"/>
      <c r="R285" s="10"/>
      <c r="S285" s="11"/>
    </row>
    <row r="286" spans="1:19" x14ac:dyDescent="0.25">
      <c r="A286" s="23">
        <v>277</v>
      </c>
      <c r="B286" s="61" t="s">
        <v>1234</v>
      </c>
      <c r="C286" s="28" t="s">
        <v>1235</v>
      </c>
      <c r="D286" s="45" t="s">
        <v>1236</v>
      </c>
      <c r="E286" s="23" t="s">
        <v>8</v>
      </c>
      <c r="F286" s="23" t="s">
        <v>8</v>
      </c>
      <c r="G286" s="93">
        <v>1</v>
      </c>
      <c r="H286" s="102"/>
      <c r="I286" s="71"/>
      <c r="J286" s="26">
        <f t="shared" si="20"/>
        <v>0</v>
      </c>
      <c r="K286" s="103">
        <f t="shared" si="21"/>
        <v>0</v>
      </c>
      <c r="L286" s="112">
        <f t="shared" si="22"/>
        <v>0</v>
      </c>
      <c r="M286" s="27">
        <f t="shared" si="23"/>
        <v>0</v>
      </c>
      <c r="N286" s="103">
        <f t="shared" si="24"/>
        <v>0</v>
      </c>
      <c r="O286" s="117"/>
      <c r="P286" s="118"/>
      <c r="R286" s="10"/>
      <c r="S286" s="11"/>
    </row>
    <row r="287" spans="1:19" ht="38.25" x14ac:dyDescent="0.25">
      <c r="A287" s="23">
        <v>278</v>
      </c>
      <c r="B287" s="32" t="s">
        <v>26</v>
      </c>
      <c r="C287" s="23" t="s">
        <v>27</v>
      </c>
      <c r="D287" s="32" t="s">
        <v>1351</v>
      </c>
      <c r="E287" s="23" t="s">
        <v>8</v>
      </c>
      <c r="F287" s="23" t="s">
        <v>8</v>
      </c>
      <c r="G287" s="94">
        <v>2</v>
      </c>
      <c r="H287" s="102"/>
      <c r="I287" s="71"/>
      <c r="J287" s="26">
        <f t="shared" si="20"/>
        <v>0</v>
      </c>
      <c r="K287" s="103">
        <f t="shared" si="21"/>
        <v>0</v>
      </c>
      <c r="L287" s="112">
        <f t="shared" si="22"/>
        <v>0</v>
      </c>
      <c r="M287" s="27">
        <f t="shared" si="23"/>
        <v>0</v>
      </c>
      <c r="N287" s="103">
        <f t="shared" si="24"/>
        <v>0</v>
      </c>
      <c r="O287" s="117"/>
      <c r="P287" s="118"/>
      <c r="R287" s="10"/>
      <c r="S287" s="11"/>
    </row>
    <row r="288" spans="1:19" x14ac:dyDescent="0.25">
      <c r="A288" s="23">
        <v>279</v>
      </c>
      <c r="B288" s="32" t="s">
        <v>565</v>
      </c>
      <c r="C288" s="35" t="s">
        <v>566</v>
      </c>
      <c r="D288" s="32" t="s">
        <v>567</v>
      </c>
      <c r="E288" s="23" t="s">
        <v>8</v>
      </c>
      <c r="F288" s="23" t="s">
        <v>8</v>
      </c>
      <c r="G288" s="93">
        <v>1</v>
      </c>
      <c r="H288" s="102"/>
      <c r="I288" s="71"/>
      <c r="J288" s="26">
        <f t="shared" si="20"/>
        <v>0</v>
      </c>
      <c r="K288" s="103">
        <f t="shared" si="21"/>
        <v>0</v>
      </c>
      <c r="L288" s="112">
        <f t="shared" si="22"/>
        <v>0</v>
      </c>
      <c r="M288" s="27">
        <f t="shared" si="23"/>
        <v>0</v>
      </c>
      <c r="N288" s="103">
        <f t="shared" si="24"/>
        <v>0</v>
      </c>
      <c r="O288" s="117"/>
      <c r="P288" s="118"/>
      <c r="R288" s="10"/>
      <c r="S288" s="11"/>
    </row>
    <row r="289" spans="1:19" x14ac:dyDescent="0.25">
      <c r="A289" s="23">
        <v>280</v>
      </c>
      <c r="B289" s="32" t="s">
        <v>568</v>
      </c>
      <c r="C289" s="35" t="s">
        <v>569</v>
      </c>
      <c r="D289" s="32" t="s">
        <v>570</v>
      </c>
      <c r="E289" s="23" t="s">
        <v>8</v>
      </c>
      <c r="F289" s="23" t="s">
        <v>8</v>
      </c>
      <c r="G289" s="94">
        <v>1</v>
      </c>
      <c r="H289" s="102"/>
      <c r="I289" s="71"/>
      <c r="J289" s="26">
        <f t="shared" si="20"/>
        <v>0</v>
      </c>
      <c r="K289" s="103">
        <f t="shared" si="21"/>
        <v>0</v>
      </c>
      <c r="L289" s="112">
        <f t="shared" si="22"/>
        <v>0</v>
      </c>
      <c r="M289" s="27">
        <f t="shared" si="23"/>
        <v>0</v>
      </c>
      <c r="N289" s="103">
        <f t="shared" si="24"/>
        <v>0</v>
      </c>
      <c r="O289" s="117"/>
      <c r="P289" s="118"/>
      <c r="R289" s="10"/>
      <c r="S289" s="11"/>
    </row>
    <row r="290" spans="1:19" x14ac:dyDescent="0.25">
      <c r="A290" s="23">
        <v>281</v>
      </c>
      <c r="B290" s="37" t="s">
        <v>1407</v>
      </c>
      <c r="C290" s="38" t="s">
        <v>1343</v>
      </c>
      <c r="D290" s="37" t="s">
        <v>1344</v>
      </c>
      <c r="E290" s="29" t="s">
        <v>8</v>
      </c>
      <c r="F290" s="29" t="s">
        <v>8</v>
      </c>
      <c r="G290" s="95">
        <v>1</v>
      </c>
      <c r="H290" s="102"/>
      <c r="I290" s="71"/>
      <c r="J290" s="26">
        <f t="shared" si="20"/>
        <v>0</v>
      </c>
      <c r="K290" s="103">
        <f t="shared" si="21"/>
        <v>0</v>
      </c>
      <c r="L290" s="112">
        <f t="shared" si="22"/>
        <v>0</v>
      </c>
      <c r="M290" s="27">
        <f t="shared" si="23"/>
        <v>0</v>
      </c>
      <c r="N290" s="103">
        <f t="shared" si="24"/>
        <v>0</v>
      </c>
      <c r="O290" s="117"/>
      <c r="P290" s="118"/>
      <c r="R290" s="10"/>
      <c r="S290" s="11"/>
    </row>
    <row r="291" spans="1:19" x14ac:dyDescent="0.25">
      <c r="A291" s="23">
        <v>282</v>
      </c>
      <c r="B291" s="37" t="s">
        <v>1407</v>
      </c>
      <c r="C291" s="38" t="s">
        <v>1343</v>
      </c>
      <c r="D291" s="37" t="s">
        <v>1406</v>
      </c>
      <c r="E291" s="29" t="s">
        <v>8</v>
      </c>
      <c r="F291" s="29" t="s">
        <v>8</v>
      </c>
      <c r="G291" s="95">
        <v>1</v>
      </c>
      <c r="H291" s="102"/>
      <c r="I291" s="71"/>
      <c r="J291" s="26">
        <f t="shared" si="20"/>
        <v>0</v>
      </c>
      <c r="K291" s="103">
        <f t="shared" si="21"/>
        <v>0</v>
      </c>
      <c r="L291" s="112">
        <f t="shared" si="22"/>
        <v>0</v>
      </c>
      <c r="M291" s="27">
        <f t="shared" si="23"/>
        <v>0</v>
      </c>
      <c r="N291" s="103">
        <f t="shared" si="24"/>
        <v>0</v>
      </c>
      <c r="O291" s="117"/>
      <c r="P291" s="118"/>
      <c r="R291" s="10"/>
      <c r="S291" s="11"/>
    </row>
    <row r="292" spans="1:19" s="6" customFormat="1" x14ac:dyDescent="0.25">
      <c r="A292" s="23">
        <v>283</v>
      </c>
      <c r="B292" s="32" t="s">
        <v>571</v>
      </c>
      <c r="C292" s="35" t="s">
        <v>572</v>
      </c>
      <c r="D292" s="32" t="s">
        <v>573</v>
      </c>
      <c r="E292" s="23" t="s">
        <v>8</v>
      </c>
      <c r="F292" s="23" t="s">
        <v>8</v>
      </c>
      <c r="G292" s="94">
        <v>1</v>
      </c>
      <c r="H292" s="102"/>
      <c r="I292" s="71"/>
      <c r="J292" s="26">
        <f t="shared" si="20"/>
        <v>0</v>
      </c>
      <c r="K292" s="103">
        <f t="shared" si="21"/>
        <v>0</v>
      </c>
      <c r="L292" s="112">
        <f t="shared" si="22"/>
        <v>0</v>
      </c>
      <c r="M292" s="27">
        <f t="shared" si="23"/>
        <v>0</v>
      </c>
      <c r="N292" s="103">
        <f t="shared" si="24"/>
        <v>0</v>
      </c>
      <c r="O292" s="117"/>
      <c r="P292" s="118"/>
      <c r="R292" s="12"/>
      <c r="S292" s="11"/>
    </row>
    <row r="293" spans="1:19" x14ac:dyDescent="0.25">
      <c r="A293" s="23">
        <v>284</v>
      </c>
      <c r="B293" s="32" t="s">
        <v>574</v>
      </c>
      <c r="C293" s="35" t="s">
        <v>575</v>
      </c>
      <c r="D293" s="32" t="s">
        <v>576</v>
      </c>
      <c r="E293" s="23" t="s">
        <v>8</v>
      </c>
      <c r="F293" s="23" t="s">
        <v>8</v>
      </c>
      <c r="G293" s="94">
        <v>1</v>
      </c>
      <c r="H293" s="102"/>
      <c r="I293" s="71"/>
      <c r="J293" s="26">
        <f t="shared" si="20"/>
        <v>0</v>
      </c>
      <c r="K293" s="103">
        <f t="shared" si="21"/>
        <v>0</v>
      </c>
      <c r="L293" s="112">
        <f t="shared" si="22"/>
        <v>0</v>
      </c>
      <c r="M293" s="27">
        <f t="shared" si="23"/>
        <v>0</v>
      </c>
      <c r="N293" s="103">
        <f t="shared" si="24"/>
        <v>0</v>
      </c>
      <c r="O293" s="117"/>
      <c r="P293" s="118"/>
      <c r="R293" s="10"/>
      <c r="S293" s="11"/>
    </row>
    <row r="294" spans="1:19" s="6" customFormat="1" x14ac:dyDescent="0.25">
      <c r="A294" s="23">
        <v>285</v>
      </c>
      <c r="B294" s="37" t="s">
        <v>574</v>
      </c>
      <c r="C294" s="38" t="s">
        <v>575</v>
      </c>
      <c r="D294" s="37" t="s">
        <v>1390</v>
      </c>
      <c r="E294" s="29" t="s">
        <v>8</v>
      </c>
      <c r="F294" s="29" t="s">
        <v>8</v>
      </c>
      <c r="G294" s="95">
        <v>1</v>
      </c>
      <c r="H294" s="102"/>
      <c r="I294" s="71"/>
      <c r="J294" s="26">
        <f t="shared" si="20"/>
        <v>0</v>
      </c>
      <c r="K294" s="103">
        <f t="shared" si="21"/>
        <v>0</v>
      </c>
      <c r="L294" s="112">
        <f t="shared" si="22"/>
        <v>0</v>
      </c>
      <c r="M294" s="27">
        <f t="shared" si="23"/>
        <v>0</v>
      </c>
      <c r="N294" s="103">
        <f t="shared" si="24"/>
        <v>0</v>
      </c>
      <c r="O294" s="117"/>
      <c r="P294" s="118"/>
      <c r="R294" s="12"/>
      <c r="S294" s="11"/>
    </row>
    <row r="295" spans="1:19" s="6" customFormat="1" x14ac:dyDescent="0.25">
      <c r="A295" s="23">
        <v>286</v>
      </c>
      <c r="B295" s="32" t="s">
        <v>577</v>
      </c>
      <c r="C295" s="35" t="s">
        <v>578</v>
      </c>
      <c r="D295" s="24" t="s">
        <v>1496</v>
      </c>
      <c r="E295" s="23" t="s">
        <v>8</v>
      </c>
      <c r="F295" s="23" t="s">
        <v>8</v>
      </c>
      <c r="G295" s="94">
        <v>1</v>
      </c>
      <c r="H295" s="102"/>
      <c r="I295" s="71"/>
      <c r="J295" s="26">
        <f t="shared" si="20"/>
        <v>0</v>
      </c>
      <c r="K295" s="103">
        <f t="shared" si="21"/>
        <v>0</v>
      </c>
      <c r="L295" s="112">
        <f t="shared" si="22"/>
        <v>0</v>
      </c>
      <c r="M295" s="27">
        <f t="shared" si="23"/>
        <v>0</v>
      </c>
      <c r="N295" s="103">
        <f t="shared" si="24"/>
        <v>0</v>
      </c>
      <c r="O295" s="117"/>
      <c r="P295" s="118"/>
      <c r="R295" s="12"/>
      <c r="S295" s="11"/>
    </row>
    <row r="296" spans="1:19" s="6" customFormat="1" ht="30" customHeight="1" x14ac:dyDescent="0.25">
      <c r="A296" s="23">
        <v>287</v>
      </c>
      <c r="B296" s="46" t="s">
        <v>1418</v>
      </c>
      <c r="C296" s="29" t="s">
        <v>964</v>
      </c>
      <c r="D296" s="46" t="s">
        <v>1414</v>
      </c>
      <c r="E296" s="29" t="s">
        <v>8</v>
      </c>
      <c r="F296" s="29" t="s">
        <v>8</v>
      </c>
      <c r="G296" s="95">
        <v>5</v>
      </c>
      <c r="H296" s="102"/>
      <c r="I296" s="71"/>
      <c r="J296" s="26">
        <f t="shared" si="20"/>
        <v>0</v>
      </c>
      <c r="K296" s="103">
        <f t="shared" si="21"/>
        <v>0</v>
      </c>
      <c r="L296" s="112">
        <f t="shared" si="22"/>
        <v>0</v>
      </c>
      <c r="M296" s="27">
        <f t="shared" si="23"/>
        <v>0</v>
      </c>
      <c r="N296" s="103">
        <f t="shared" si="24"/>
        <v>0</v>
      </c>
      <c r="O296" s="117"/>
      <c r="P296" s="118"/>
      <c r="R296" s="12"/>
      <c r="S296" s="11"/>
    </row>
    <row r="297" spans="1:19" x14ac:dyDescent="0.25">
      <c r="A297" s="23">
        <v>288</v>
      </c>
      <c r="B297" s="24" t="s">
        <v>1131</v>
      </c>
      <c r="C297" s="25" t="s">
        <v>1133</v>
      </c>
      <c r="D297" s="24" t="s">
        <v>1134</v>
      </c>
      <c r="E297" s="23" t="s">
        <v>8</v>
      </c>
      <c r="F297" s="23" t="s">
        <v>8</v>
      </c>
      <c r="G297" s="94">
        <v>1</v>
      </c>
      <c r="H297" s="102"/>
      <c r="I297" s="71"/>
      <c r="J297" s="26">
        <f t="shared" si="20"/>
        <v>0</v>
      </c>
      <c r="K297" s="103">
        <f t="shared" si="21"/>
        <v>0</v>
      </c>
      <c r="L297" s="112">
        <f t="shared" si="22"/>
        <v>0</v>
      </c>
      <c r="M297" s="27">
        <f t="shared" si="23"/>
        <v>0</v>
      </c>
      <c r="N297" s="103">
        <f t="shared" si="24"/>
        <v>0</v>
      </c>
      <c r="O297" s="117"/>
      <c r="P297" s="118"/>
      <c r="R297" s="10"/>
      <c r="S297" s="11"/>
    </row>
    <row r="298" spans="1:19" x14ac:dyDescent="0.25">
      <c r="A298" s="23">
        <v>289</v>
      </c>
      <c r="B298" s="24" t="s">
        <v>1132</v>
      </c>
      <c r="C298" s="25" t="s">
        <v>1135</v>
      </c>
      <c r="D298" s="24" t="s">
        <v>1136</v>
      </c>
      <c r="E298" s="23" t="s">
        <v>8</v>
      </c>
      <c r="F298" s="23" t="s">
        <v>8</v>
      </c>
      <c r="G298" s="94">
        <v>1</v>
      </c>
      <c r="H298" s="102"/>
      <c r="I298" s="71"/>
      <c r="J298" s="26">
        <f t="shared" si="20"/>
        <v>0</v>
      </c>
      <c r="K298" s="103">
        <f t="shared" si="21"/>
        <v>0</v>
      </c>
      <c r="L298" s="112">
        <f t="shared" si="22"/>
        <v>0</v>
      </c>
      <c r="M298" s="27">
        <f t="shared" si="23"/>
        <v>0</v>
      </c>
      <c r="N298" s="103">
        <f t="shared" si="24"/>
        <v>0</v>
      </c>
      <c r="O298" s="117"/>
      <c r="P298" s="118"/>
      <c r="R298" s="10"/>
      <c r="S298" s="11"/>
    </row>
    <row r="299" spans="1:19" x14ac:dyDescent="0.25">
      <c r="A299" s="23">
        <v>290</v>
      </c>
      <c r="B299" s="37" t="s">
        <v>1369</v>
      </c>
      <c r="C299" s="38" t="s">
        <v>1318</v>
      </c>
      <c r="D299" s="37" t="s">
        <v>1371</v>
      </c>
      <c r="E299" s="29" t="s">
        <v>8</v>
      </c>
      <c r="F299" s="29" t="s">
        <v>8</v>
      </c>
      <c r="G299" s="95">
        <v>1</v>
      </c>
      <c r="H299" s="102"/>
      <c r="I299" s="71"/>
      <c r="J299" s="26">
        <f t="shared" si="20"/>
        <v>0</v>
      </c>
      <c r="K299" s="103">
        <f t="shared" si="21"/>
        <v>0</v>
      </c>
      <c r="L299" s="112">
        <f t="shared" si="22"/>
        <v>0</v>
      </c>
      <c r="M299" s="27">
        <f t="shared" si="23"/>
        <v>0</v>
      </c>
      <c r="N299" s="103">
        <f t="shared" si="24"/>
        <v>0</v>
      </c>
      <c r="O299" s="117"/>
      <c r="P299" s="118"/>
      <c r="R299" s="10"/>
      <c r="S299" s="11"/>
    </row>
    <row r="300" spans="1:19" ht="38.25" x14ac:dyDescent="0.25">
      <c r="A300" s="23">
        <v>291</v>
      </c>
      <c r="B300" s="42" t="s">
        <v>28</v>
      </c>
      <c r="C300" s="25" t="s">
        <v>29</v>
      </c>
      <c r="D300" s="42" t="s">
        <v>1048</v>
      </c>
      <c r="E300" s="23" t="s">
        <v>8</v>
      </c>
      <c r="F300" s="23" t="s">
        <v>8</v>
      </c>
      <c r="G300" s="93">
        <v>1</v>
      </c>
      <c r="H300" s="102"/>
      <c r="I300" s="71"/>
      <c r="J300" s="26">
        <f t="shared" si="20"/>
        <v>0</v>
      </c>
      <c r="K300" s="103">
        <f t="shared" si="21"/>
        <v>0</v>
      </c>
      <c r="L300" s="112">
        <f t="shared" si="22"/>
        <v>0</v>
      </c>
      <c r="M300" s="27">
        <f t="shared" si="23"/>
        <v>0</v>
      </c>
      <c r="N300" s="103">
        <f t="shared" si="24"/>
        <v>0</v>
      </c>
      <c r="O300" s="117"/>
      <c r="P300" s="118"/>
      <c r="R300" s="10"/>
      <c r="S300" s="11"/>
    </row>
    <row r="301" spans="1:19" x14ac:dyDescent="0.25">
      <c r="A301" s="23">
        <v>292</v>
      </c>
      <c r="B301" s="24" t="s">
        <v>984</v>
      </c>
      <c r="C301" s="25" t="s">
        <v>1164</v>
      </c>
      <c r="D301" s="24" t="s">
        <v>1165</v>
      </c>
      <c r="E301" s="23" t="s">
        <v>8</v>
      </c>
      <c r="F301" s="23" t="s">
        <v>8</v>
      </c>
      <c r="G301" s="93">
        <v>1</v>
      </c>
      <c r="H301" s="102"/>
      <c r="I301" s="71"/>
      <c r="J301" s="26">
        <f t="shared" si="20"/>
        <v>0</v>
      </c>
      <c r="K301" s="103">
        <f t="shared" si="21"/>
        <v>0</v>
      </c>
      <c r="L301" s="112">
        <f t="shared" si="22"/>
        <v>0</v>
      </c>
      <c r="M301" s="27">
        <f t="shared" si="23"/>
        <v>0</v>
      </c>
      <c r="N301" s="103">
        <f t="shared" si="24"/>
        <v>0</v>
      </c>
      <c r="O301" s="117"/>
      <c r="P301" s="118"/>
      <c r="R301" s="10"/>
      <c r="S301" s="11"/>
    </row>
    <row r="302" spans="1:19" x14ac:dyDescent="0.25">
      <c r="A302" s="23">
        <v>293</v>
      </c>
      <c r="B302" s="32" t="s">
        <v>30</v>
      </c>
      <c r="C302" s="23" t="s">
        <v>31</v>
      </c>
      <c r="D302" s="32" t="s">
        <v>1004</v>
      </c>
      <c r="E302" s="23" t="s">
        <v>8</v>
      </c>
      <c r="F302" s="23" t="s">
        <v>8</v>
      </c>
      <c r="G302" s="94">
        <v>1</v>
      </c>
      <c r="H302" s="102"/>
      <c r="I302" s="71"/>
      <c r="J302" s="26">
        <f t="shared" si="20"/>
        <v>0</v>
      </c>
      <c r="K302" s="103">
        <f t="shared" si="21"/>
        <v>0</v>
      </c>
      <c r="L302" s="112">
        <f t="shared" si="22"/>
        <v>0</v>
      </c>
      <c r="M302" s="27">
        <f t="shared" si="23"/>
        <v>0</v>
      </c>
      <c r="N302" s="103">
        <f t="shared" si="24"/>
        <v>0</v>
      </c>
      <c r="O302" s="117"/>
      <c r="P302" s="118"/>
      <c r="R302" s="10"/>
      <c r="S302" s="11"/>
    </row>
    <row r="303" spans="1:19" ht="25.5" x14ac:dyDescent="0.25">
      <c r="A303" s="23">
        <v>294</v>
      </c>
      <c r="B303" s="24" t="s">
        <v>1086</v>
      </c>
      <c r="C303" s="25" t="s">
        <v>1081</v>
      </c>
      <c r="D303" s="24" t="s">
        <v>1082</v>
      </c>
      <c r="E303" s="23" t="s">
        <v>8</v>
      </c>
      <c r="F303" s="23" t="s">
        <v>8</v>
      </c>
      <c r="G303" s="93">
        <v>1</v>
      </c>
      <c r="H303" s="102"/>
      <c r="I303" s="71"/>
      <c r="J303" s="26">
        <f t="shared" si="20"/>
        <v>0</v>
      </c>
      <c r="K303" s="103">
        <f t="shared" si="21"/>
        <v>0</v>
      </c>
      <c r="L303" s="112">
        <f t="shared" si="22"/>
        <v>0</v>
      </c>
      <c r="M303" s="27">
        <f t="shared" si="23"/>
        <v>0</v>
      </c>
      <c r="N303" s="103">
        <f t="shared" si="24"/>
        <v>0</v>
      </c>
      <c r="O303" s="117"/>
      <c r="P303" s="118"/>
      <c r="R303" s="10"/>
      <c r="S303" s="11"/>
    </row>
    <row r="304" spans="1:19" x14ac:dyDescent="0.25">
      <c r="A304" s="23">
        <v>295</v>
      </c>
      <c r="B304" s="32" t="s">
        <v>579</v>
      </c>
      <c r="C304" s="35" t="s">
        <v>1520</v>
      </c>
      <c r="D304" s="32" t="s">
        <v>580</v>
      </c>
      <c r="E304" s="23" t="s">
        <v>8</v>
      </c>
      <c r="F304" s="23" t="s">
        <v>8</v>
      </c>
      <c r="G304" s="94">
        <v>1</v>
      </c>
      <c r="H304" s="102"/>
      <c r="I304" s="71"/>
      <c r="J304" s="26">
        <f t="shared" si="20"/>
        <v>0</v>
      </c>
      <c r="K304" s="103">
        <f t="shared" si="21"/>
        <v>0</v>
      </c>
      <c r="L304" s="112">
        <f t="shared" si="22"/>
        <v>0</v>
      </c>
      <c r="M304" s="27">
        <f t="shared" si="23"/>
        <v>0</v>
      </c>
      <c r="N304" s="103">
        <f t="shared" si="24"/>
        <v>0</v>
      </c>
      <c r="O304" s="117"/>
      <c r="P304" s="118"/>
      <c r="R304" s="10"/>
      <c r="S304" s="11"/>
    </row>
    <row r="305" spans="1:19" x14ac:dyDescent="0.25">
      <c r="A305" s="23">
        <v>296</v>
      </c>
      <c r="B305" s="24" t="s">
        <v>988</v>
      </c>
      <c r="C305" s="23" t="s">
        <v>998</v>
      </c>
      <c r="D305" s="24" t="s">
        <v>1521</v>
      </c>
      <c r="E305" s="23" t="s">
        <v>8</v>
      </c>
      <c r="F305" s="23" t="s">
        <v>8</v>
      </c>
      <c r="G305" s="93">
        <v>1</v>
      </c>
      <c r="H305" s="102"/>
      <c r="I305" s="71"/>
      <c r="J305" s="26">
        <f t="shared" si="20"/>
        <v>0</v>
      </c>
      <c r="K305" s="103">
        <f t="shared" si="21"/>
        <v>0</v>
      </c>
      <c r="L305" s="112">
        <f t="shared" si="22"/>
        <v>0</v>
      </c>
      <c r="M305" s="27">
        <f t="shared" si="23"/>
        <v>0</v>
      </c>
      <c r="N305" s="103">
        <f t="shared" si="24"/>
        <v>0</v>
      </c>
      <c r="O305" s="117"/>
      <c r="P305" s="118"/>
      <c r="R305" s="10"/>
      <c r="S305" s="11"/>
    </row>
    <row r="306" spans="1:19" x14ac:dyDescent="0.25">
      <c r="A306" s="23">
        <v>297</v>
      </c>
      <c r="B306" s="32" t="s">
        <v>581</v>
      </c>
      <c r="C306" s="35" t="s">
        <v>582</v>
      </c>
      <c r="D306" s="32" t="s">
        <v>583</v>
      </c>
      <c r="E306" s="23" t="s">
        <v>8</v>
      </c>
      <c r="F306" s="23" t="s">
        <v>8</v>
      </c>
      <c r="G306" s="94">
        <v>1</v>
      </c>
      <c r="H306" s="104"/>
      <c r="I306" s="71"/>
      <c r="J306" s="26">
        <f t="shared" si="20"/>
        <v>0</v>
      </c>
      <c r="K306" s="103">
        <f t="shared" si="21"/>
        <v>0</v>
      </c>
      <c r="L306" s="112">
        <f t="shared" si="22"/>
        <v>0</v>
      </c>
      <c r="M306" s="27">
        <f t="shared" si="23"/>
        <v>0</v>
      </c>
      <c r="N306" s="103">
        <f t="shared" si="24"/>
        <v>0</v>
      </c>
      <c r="O306" s="117"/>
      <c r="P306" s="118"/>
      <c r="R306" s="10"/>
      <c r="S306" s="11"/>
    </row>
    <row r="307" spans="1:19" x14ac:dyDescent="0.25">
      <c r="A307" s="23">
        <v>298</v>
      </c>
      <c r="B307" s="37" t="s">
        <v>581</v>
      </c>
      <c r="C307" s="38" t="s">
        <v>1319</v>
      </c>
      <c r="D307" s="37" t="s">
        <v>1372</v>
      </c>
      <c r="E307" s="29" t="s">
        <v>8</v>
      </c>
      <c r="F307" s="29" t="s">
        <v>8</v>
      </c>
      <c r="G307" s="95">
        <v>1</v>
      </c>
      <c r="H307" s="102"/>
      <c r="I307" s="71"/>
      <c r="J307" s="26">
        <f t="shared" si="20"/>
        <v>0</v>
      </c>
      <c r="K307" s="103">
        <f t="shared" si="21"/>
        <v>0</v>
      </c>
      <c r="L307" s="112">
        <f t="shared" si="22"/>
        <v>0</v>
      </c>
      <c r="M307" s="27">
        <f t="shared" si="23"/>
        <v>0</v>
      </c>
      <c r="N307" s="103">
        <f t="shared" si="24"/>
        <v>0</v>
      </c>
      <c r="O307" s="117"/>
      <c r="P307" s="118"/>
      <c r="R307" s="10"/>
      <c r="S307" s="11"/>
    </row>
    <row r="308" spans="1:19" x14ac:dyDescent="0.25">
      <c r="A308" s="23">
        <v>299</v>
      </c>
      <c r="B308" s="32" t="s">
        <v>584</v>
      </c>
      <c r="C308" s="35" t="s">
        <v>585</v>
      </c>
      <c r="D308" s="32" t="s">
        <v>586</v>
      </c>
      <c r="E308" s="23" t="s">
        <v>8</v>
      </c>
      <c r="F308" s="23" t="s">
        <v>8</v>
      </c>
      <c r="G308" s="94">
        <v>1</v>
      </c>
      <c r="H308" s="104"/>
      <c r="I308" s="71"/>
      <c r="J308" s="26">
        <f t="shared" si="20"/>
        <v>0</v>
      </c>
      <c r="K308" s="103">
        <f t="shared" si="21"/>
        <v>0</v>
      </c>
      <c r="L308" s="112">
        <f t="shared" si="22"/>
        <v>0</v>
      </c>
      <c r="M308" s="27">
        <f t="shared" si="23"/>
        <v>0</v>
      </c>
      <c r="N308" s="103">
        <f t="shared" si="24"/>
        <v>0</v>
      </c>
      <c r="O308" s="117"/>
      <c r="P308" s="118"/>
      <c r="R308" s="10"/>
      <c r="S308" s="11"/>
    </row>
    <row r="309" spans="1:19" x14ac:dyDescent="0.25">
      <c r="A309" s="23">
        <v>300</v>
      </c>
      <c r="B309" s="32" t="s">
        <v>32</v>
      </c>
      <c r="C309" s="35" t="s">
        <v>33</v>
      </c>
      <c r="D309" s="32" t="s">
        <v>587</v>
      </c>
      <c r="E309" s="23" t="s">
        <v>8</v>
      </c>
      <c r="F309" s="23" t="s">
        <v>8</v>
      </c>
      <c r="G309" s="94">
        <v>10</v>
      </c>
      <c r="H309" s="102"/>
      <c r="I309" s="71"/>
      <c r="J309" s="26">
        <f t="shared" si="20"/>
        <v>0</v>
      </c>
      <c r="K309" s="103">
        <f t="shared" si="21"/>
        <v>0</v>
      </c>
      <c r="L309" s="112">
        <f t="shared" si="22"/>
        <v>0</v>
      </c>
      <c r="M309" s="27">
        <f t="shared" si="23"/>
        <v>0</v>
      </c>
      <c r="N309" s="103">
        <f t="shared" si="24"/>
        <v>0</v>
      </c>
      <c r="O309" s="117"/>
      <c r="P309" s="118"/>
      <c r="R309" s="10"/>
      <c r="S309" s="11"/>
    </row>
    <row r="310" spans="1:19" ht="25.5" x14ac:dyDescent="0.25">
      <c r="A310" s="23">
        <v>301</v>
      </c>
      <c r="B310" s="32" t="s">
        <v>32</v>
      </c>
      <c r="C310" s="23" t="s">
        <v>33</v>
      </c>
      <c r="D310" s="32" t="s">
        <v>1053</v>
      </c>
      <c r="E310" s="23" t="s">
        <v>8</v>
      </c>
      <c r="F310" s="23" t="s">
        <v>8</v>
      </c>
      <c r="G310" s="93">
        <v>1</v>
      </c>
      <c r="H310" s="102"/>
      <c r="I310" s="71"/>
      <c r="J310" s="26">
        <f t="shared" si="20"/>
        <v>0</v>
      </c>
      <c r="K310" s="103">
        <f t="shared" si="21"/>
        <v>0</v>
      </c>
      <c r="L310" s="112">
        <f t="shared" si="22"/>
        <v>0</v>
      </c>
      <c r="M310" s="27">
        <f t="shared" si="23"/>
        <v>0</v>
      </c>
      <c r="N310" s="103">
        <f t="shared" si="24"/>
        <v>0</v>
      </c>
      <c r="O310" s="117"/>
      <c r="P310" s="118"/>
      <c r="R310" s="10"/>
      <c r="S310" s="11"/>
    </row>
    <row r="311" spans="1:19" ht="25.5" x14ac:dyDescent="0.25">
      <c r="A311" s="23">
        <v>302</v>
      </c>
      <c r="B311" s="24" t="s">
        <v>1222</v>
      </c>
      <c r="C311" s="28" t="s">
        <v>1220</v>
      </c>
      <c r="D311" s="24" t="s">
        <v>1221</v>
      </c>
      <c r="E311" s="23" t="s">
        <v>8</v>
      </c>
      <c r="F311" s="23" t="s">
        <v>8</v>
      </c>
      <c r="G311" s="93">
        <v>1</v>
      </c>
      <c r="H311" s="102"/>
      <c r="I311" s="71"/>
      <c r="J311" s="26">
        <f t="shared" si="20"/>
        <v>0</v>
      </c>
      <c r="K311" s="103">
        <f t="shared" si="21"/>
        <v>0</v>
      </c>
      <c r="L311" s="112">
        <f t="shared" si="22"/>
        <v>0</v>
      </c>
      <c r="M311" s="27">
        <f t="shared" si="23"/>
        <v>0</v>
      </c>
      <c r="N311" s="103">
        <f t="shared" si="24"/>
        <v>0</v>
      </c>
      <c r="O311" s="117"/>
      <c r="P311" s="118"/>
      <c r="R311" s="10"/>
      <c r="S311" s="11"/>
    </row>
    <row r="312" spans="1:19" x14ac:dyDescent="0.25">
      <c r="A312" s="23">
        <v>303</v>
      </c>
      <c r="B312" s="32" t="s">
        <v>588</v>
      </c>
      <c r="C312" s="35" t="s">
        <v>589</v>
      </c>
      <c r="D312" s="32" t="s">
        <v>590</v>
      </c>
      <c r="E312" s="23" t="s">
        <v>8</v>
      </c>
      <c r="F312" s="23" t="s">
        <v>8</v>
      </c>
      <c r="G312" s="94">
        <v>1</v>
      </c>
      <c r="H312" s="104"/>
      <c r="I312" s="71"/>
      <c r="J312" s="26">
        <f t="shared" si="20"/>
        <v>0</v>
      </c>
      <c r="K312" s="103">
        <f t="shared" si="21"/>
        <v>0</v>
      </c>
      <c r="L312" s="112">
        <f t="shared" si="22"/>
        <v>0</v>
      </c>
      <c r="M312" s="27">
        <f t="shared" si="23"/>
        <v>0</v>
      </c>
      <c r="N312" s="103">
        <f t="shared" si="24"/>
        <v>0</v>
      </c>
      <c r="O312" s="117"/>
      <c r="P312" s="118"/>
      <c r="R312" s="10"/>
      <c r="S312" s="11"/>
    </row>
    <row r="313" spans="1:19" s="6" customFormat="1" ht="25.5" x14ac:dyDescent="0.25">
      <c r="A313" s="23">
        <v>304</v>
      </c>
      <c r="B313" s="24" t="s">
        <v>1085</v>
      </c>
      <c r="C313" s="25" t="s">
        <v>1083</v>
      </c>
      <c r="D313" s="24" t="s">
        <v>1084</v>
      </c>
      <c r="E313" s="23" t="s">
        <v>8</v>
      </c>
      <c r="F313" s="23" t="s">
        <v>8</v>
      </c>
      <c r="G313" s="93">
        <v>1</v>
      </c>
      <c r="H313" s="102"/>
      <c r="I313" s="71"/>
      <c r="J313" s="26">
        <f t="shared" si="20"/>
        <v>0</v>
      </c>
      <c r="K313" s="103">
        <f t="shared" si="21"/>
        <v>0</v>
      </c>
      <c r="L313" s="112">
        <f t="shared" si="22"/>
        <v>0</v>
      </c>
      <c r="M313" s="27">
        <f t="shared" si="23"/>
        <v>0</v>
      </c>
      <c r="N313" s="103">
        <f t="shared" si="24"/>
        <v>0</v>
      </c>
      <c r="O313" s="117"/>
      <c r="P313" s="118"/>
      <c r="R313" s="12"/>
      <c r="S313" s="11"/>
    </row>
    <row r="314" spans="1:19" x14ac:dyDescent="0.25">
      <c r="A314" s="23">
        <v>305</v>
      </c>
      <c r="B314" s="32" t="s">
        <v>34</v>
      </c>
      <c r="C314" s="44" t="s">
        <v>35</v>
      </c>
      <c r="D314" s="32" t="s">
        <v>1003</v>
      </c>
      <c r="E314" s="23" t="s">
        <v>8</v>
      </c>
      <c r="F314" s="23" t="s">
        <v>8</v>
      </c>
      <c r="G314" s="93">
        <v>1</v>
      </c>
      <c r="H314" s="102"/>
      <c r="I314" s="71"/>
      <c r="J314" s="26">
        <f t="shared" si="20"/>
        <v>0</v>
      </c>
      <c r="K314" s="103">
        <f t="shared" si="21"/>
        <v>0</v>
      </c>
      <c r="L314" s="112">
        <f t="shared" si="22"/>
        <v>0</v>
      </c>
      <c r="M314" s="27">
        <f t="shared" si="23"/>
        <v>0</v>
      </c>
      <c r="N314" s="103">
        <f t="shared" si="24"/>
        <v>0</v>
      </c>
      <c r="O314" s="117"/>
      <c r="P314" s="118"/>
      <c r="R314" s="10"/>
      <c r="S314" s="11"/>
    </row>
    <row r="315" spans="1:19" ht="25.5" x14ac:dyDescent="0.25">
      <c r="A315" s="23">
        <v>306</v>
      </c>
      <c r="B315" s="24" t="s">
        <v>1091</v>
      </c>
      <c r="C315" s="25" t="s">
        <v>1089</v>
      </c>
      <c r="D315" s="24" t="s">
        <v>1090</v>
      </c>
      <c r="E315" s="23" t="s">
        <v>8</v>
      </c>
      <c r="F315" s="23" t="s">
        <v>8</v>
      </c>
      <c r="G315" s="93">
        <v>1</v>
      </c>
      <c r="H315" s="102"/>
      <c r="I315" s="71"/>
      <c r="J315" s="26">
        <f t="shared" si="20"/>
        <v>0</v>
      </c>
      <c r="K315" s="103">
        <f t="shared" si="21"/>
        <v>0</v>
      </c>
      <c r="L315" s="112">
        <f t="shared" si="22"/>
        <v>0</v>
      </c>
      <c r="M315" s="27">
        <f t="shared" si="23"/>
        <v>0</v>
      </c>
      <c r="N315" s="103">
        <f t="shared" si="24"/>
        <v>0</v>
      </c>
      <c r="O315" s="117"/>
      <c r="P315" s="118"/>
      <c r="R315" s="10"/>
      <c r="S315" s="11"/>
    </row>
    <row r="316" spans="1:19" x14ac:dyDescent="0.25">
      <c r="A316" s="23">
        <v>307</v>
      </c>
      <c r="B316" s="32" t="s">
        <v>591</v>
      </c>
      <c r="C316" s="35" t="s">
        <v>592</v>
      </c>
      <c r="D316" s="32" t="s">
        <v>593</v>
      </c>
      <c r="E316" s="23" t="s">
        <v>8</v>
      </c>
      <c r="F316" s="23" t="s">
        <v>8</v>
      </c>
      <c r="G316" s="94">
        <v>2</v>
      </c>
      <c r="H316" s="102"/>
      <c r="I316" s="71"/>
      <c r="J316" s="26">
        <f t="shared" si="20"/>
        <v>0</v>
      </c>
      <c r="K316" s="103">
        <f t="shared" si="21"/>
        <v>0</v>
      </c>
      <c r="L316" s="112">
        <f t="shared" si="22"/>
        <v>0</v>
      </c>
      <c r="M316" s="27">
        <f t="shared" si="23"/>
        <v>0</v>
      </c>
      <c r="N316" s="103">
        <f t="shared" si="24"/>
        <v>0</v>
      </c>
      <c r="O316" s="117"/>
      <c r="P316" s="118"/>
      <c r="R316" s="10"/>
      <c r="S316" s="11"/>
    </row>
    <row r="317" spans="1:19" x14ac:dyDescent="0.25">
      <c r="A317" s="23">
        <v>308</v>
      </c>
      <c r="B317" s="32" t="s">
        <v>594</v>
      </c>
      <c r="C317" s="35" t="s">
        <v>595</v>
      </c>
      <c r="D317" s="32" t="s">
        <v>596</v>
      </c>
      <c r="E317" s="23" t="s">
        <v>8</v>
      </c>
      <c r="F317" s="23" t="s">
        <v>8</v>
      </c>
      <c r="G317" s="94">
        <v>1</v>
      </c>
      <c r="H317" s="102"/>
      <c r="I317" s="71"/>
      <c r="J317" s="26">
        <f t="shared" si="20"/>
        <v>0</v>
      </c>
      <c r="K317" s="103">
        <f t="shared" si="21"/>
        <v>0</v>
      </c>
      <c r="L317" s="112">
        <f t="shared" si="22"/>
        <v>0</v>
      </c>
      <c r="M317" s="27">
        <f t="shared" si="23"/>
        <v>0</v>
      </c>
      <c r="N317" s="103">
        <f t="shared" si="24"/>
        <v>0</v>
      </c>
      <c r="O317" s="117"/>
      <c r="P317" s="118"/>
      <c r="R317" s="10"/>
      <c r="S317" s="11"/>
    </row>
    <row r="318" spans="1:19" ht="25.5" x14ac:dyDescent="0.25">
      <c r="A318" s="23">
        <v>309</v>
      </c>
      <c r="B318" s="24" t="s">
        <v>597</v>
      </c>
      <c r="C318" s="35" t="s">
        <v>598</v>
      </c>
      <c r="D318" s="32" t="s">
        <v>599</v>
      </c>
      <c r="E318" s="23" t="s">
        <v>8</v>
      </c>
      <c r="F318" s="23" t="s">
        <v>8</v>
      </c>
      <c r="G318" s="93">
        <v>1</v>
      </c>
      <c r="H318" s="102"/>
      <c r="I318" s="71"/>
      <c r="J318" s="26">
        <f t="shared" si="20"/>
        <v>0</v>
      </c>
      <c r="K318" s="103">
        <f t="shared" si="21"/>
        <v>0</v>
      </c>
      <c r="L318" s="112">
        <f t="shared" si="22"/>
        <v>0</v>
      </c>
      <c r="M318" s="27">
        <f t="shared" si="23"/>
        <v>0</v>
      </c>
      <c r="N318" s="103">
        <f t="shared" si="24"/>
        <v>0</v>
      </c>
      <c r="O318" s="117"/>
      <c r="P318" s="118"/>
      <c r="R318" s="10"/>
      <c r="S318" s="11"/>
    </row>
    <row r="319" spans="1:19" x14ac:dyDescent="0.25">
      <c r="A319" s="23">
        <v>310</v>
      </c>
      <c r="B319" s="32" t="s">
        <v>597</v>
      </c>
      <c r="C319" s="35" t="s">
        <v>598</v>
      </c>
      <c r="D319" s="39" t="s">
        <v>1366</v>
      </c>
      <c r="E319" s="35" t="s">
        <v>8</v>
      </c>
      <c r="F319" s="35" t="s">
        <v>8</v>
      </c>
      <c r="G319" s="94">
        <v>1</v>
      </c>
      <c r="H319" s="102"/>
      <c r="I319" s="71"/>
      <c r="J319" s="26">
        <f t="shared" si="20"/>
        <v>0</v>
      </c>
      <c r="K319" s="103">
        <f t="shared" si="21"/>
        <v>0</v>
      </c>
      <c r="L319" s="112">
        <f t="shared" si="22"/>
        <v>0</v>
      </c>
      <c r="M319" s="27">
        <f t="shared" si="23"/>
        <v>0</v>
      </c>
      <c r="N319" s="103">
        <f t="shared" si="24"/>
        <v>0</v>
      </c>
      <c r="O319" s="117"/>
      <c r="P319" s="118"/>
      <c r="R319" s="10"/>
      <c r="S319" s="11"/>
    </row>
    <row r="320" spans="1:19" x14ac:dyDescent="0.25">
      <c r="A320" s="23">
        <v>311</v>
      </c>
      <c r="B320" s="39" t="s">
        <v>1315</v>
      </c>
      <c r="C320" s="35" t="s">
        <v>1200</v>
      </c>
      <c r="D320" s="39" t="s">
        <v>1365</v>
      </c>
      <c r="E320" s="23" t="s">
        <v>8</v>
      </c>
      <c r="F320" s="23" t="s">
        <v>8</v>
      </c>
      <c r="G320" s="97">
        <v>2</v>
      </c>
      <c r="H320" s="102"/>
      <c r="I320" s="71"/>
      <c r="J320" s="26">
        <f t="shared" si="20"/>
        <v>0</v>
      </c>
      <c r="K320" s="103">
        <f t="shared" si="21"/>
        <v>0</v>
      </c>
      <c r="L320" s="112">
        <f t="shared" si="22"/>
        <v>0</v>
      </c>
      <c r="M320" s="27">
        <f t="shared" si="23"/>
        <v>0</v>
      </c>
      <c r="N320" s="103">
        <f t="shared" si="24"/>
        <v>0</v>
      </c>
      <c r="O320" s="117"/>
      <c r="P320" s="118"/>
      <c r="R320" s="10"/>
      <c r="S320" s="11"/>
    </row>
    <row r="321" spans="1:19" x14ac:dyDescent="0.25">
      <c r="A321" s="23">
        <v>312</v>
      </c>
      <c r="B321" s="24" t="s">
        <v>985</v>
      </c>
      <c r="C321" s="25" t="s">
        <v>1200</v>
      </c>
      <c r="D321" s="24" t="s">
        <v>1197</v>
      </c>
      <c r="E321" s="23" t="s">
        <v>8</v>
      </c>
      <c r="F321" s="23" t="s">
        <v>8</v>
      </c>
      <c r="G321" s="93">
        <v>1</v>
      </c>
      <c r="H321" s="104"/>
      <c r="I321" s="71"/>
      <c r="J321" s="26">
        <f t="shared" si="20"/>
        <v>0</v>
      </c>
      <c r="K321" s="103">
        <f t="shared" si="21"/>
        <v>0</v>
      </c>
      <c r="L321" s="112">
        <f t="shared" si="22"/>
        <v>0</v>
      </c>
      <c r="M321" s="27">
        <f t="shared" si="23"/>
        <v>0</v>
      </c>
      <c r="N321" s="103">
        <f t="shared" si="24"/>
        <v>0</v>
      </c>
      <c r="O321" s="117"/>
      <c r="P321" s="118"/>
      <c r="R321" s="10"/>
      <c r="S321" s="11"/>
    </row>
    <row r="322" spans="1:19" ht="25.5" x14ac:dyDescent="0.25">
      <c r="A322" s="23">
        <v>313</v>
      </c>
      <c r="B322" s="24" t="s">
        <v>1196</v>
      </c>
      <c r="C322" s="25" t="s">
        <v>1199</v>
      </c>
      <c r="D322" s="24" t="s">
        <v>1198</v>
      </c>
      <c r="E322" s="23" t="s">
        <v>8</v>
      </c>
      <c r="F322" s="23" t="s">
        <v>8</v>
      </c>
      <c r="G322" s="93">
        <v>1</v>
      </c>
      <c r="H322" s="102"/>
      <c r="I322" s="71"/>
      <c r="J322" s="26">
        <f t="shared" si="20"/>
        <v>0</v>
      </c>
      <c r="K322" s="103">
        <f t="shared" si="21"/>
        <v>0</v>
      </c>
      <c r="L322" s="112">
        <f t="shared" si="22"/>
        <v>0</v>
      </c>
      <c r="M322" s="27">
        <f t="shared" si="23"/>
        <v>0</v>
      </c>
      <c r="N322" s="103">
        <f t="shared" si="24"/>
        <v>0</v>
      </c>
      <c r="O322" s="117"/>
      <c r="P322" s="118"/>
      <c r="R322" s="10"/>
      <c r="S322" s="11"/>
    </row>
    <row r="323" spans="1:19" x14ac:dyDescent="0.25">
      <c r="A323" s="23">
        <v>314</v>
      </c>
      <c r="B323" s="32" t="s">
        <v>1196</v>
      </c>
      <c r="C323" s="35" t="s">
        <v>1199</v>
      </c>
      <c r="D323" s="32" t="s">
        <v>1364</v>
      </c>
      <c r="E323" s="23" t="s">
        <v>8</v>
      </c>
      <c r="F323" s="23" t="s">
        <v>8</v>
      </c>
      <c r="G323" s="94">
        <v>1</v>
      </c>
      <c r="H323" s="104"/>
      <c r="I323" s="71"/>
      <c r="J323" s="26">
        <f t="shared" si="20"/>
        <v>0</v>
      </c>
      <c r="K323" s="103">
        <f t="shared" si="21"/>
        <v>0</v>
      </c>
      <c r="L323" s="112">
        <f t="shared" si="22"/>
        <v>0</v>
      </c>
      <c r="M323" s="27">
        <f t="shared" si="23"/>
        <v>0</v>
      </c>
      <c r="N323" s="103">
        <f t="shared" si="24"/>
        <v>0</v>
      </c>
      <c r="O323" s="117"/>
      <c r="P323" s="118"/>
      <c r="R323" s="10"/>
      <c r="S323" s="11"/>
    </row>
    <row r="324" spans="1:19" x14ac:dyDescent="0.25">
      <c r="A324" s="23">
        <v>315</v>
      </c>
      <c r="B324" s="24" t="s">
        <v>600</v>
      </c>
      <c r="C324" s="35" t="s">
        <v>601</v>
      </c>
      <c r="D324" s="32" t="s">
        <v>602</v>
      </c>
      <c r="E324" s="23" t="s">
        <v>8</v>
      </c>
      <c r="F324" s="23" t="s">
        <v>8</v>
      </c>
      <c r="G324" s="93">
        <v>1</v>
      </c>
      <c r="H324" s="104"/>
      <c r="I324" s="71"/>
      <c r="J324" s="26">
        <f t="shared" si="20"/>
        <v>0</v>
      </c>
      <c r="K324" s="103">
        <f t="shared" si="21"/>
        <v>0</v>
      </c>
      <c r="L324" s="112">
        <f t="shared" si="22"/>
        <v>0</v>
      </c>
      <c r="M324" s="27">
        <f t="shared" si="23"/>
        <v>0</v>
      </c>
      <c r="N324" s="103">
        <f t="shared" si="24"/>
        <v>0</v>
      </c>
      <c r="O324" s="117"/>
      <c r="P324" s="118"/>
      <c r="R324" s="10"/>
      <c r="S324" s="11"/>
    </row>
    <row r="325" spans="1:19" x14ac:dyDescent="0.25">
      <c r="A325" s="23">
        <v>316</v>
      </c>
      <c r="B325" s="24" t="s">
        <v>1105</v>
      </c>
      <c r="C325" s="25" t="s">
        <v>1104</v>
      </c>
      <c r="D325" s="24" t="s">
        <v>1103</v>
      </c>
      <c r="E325" s="23" t="s">
        <v>8</v>
      </c>
      <c r="F325" s="23" t="s">
        <v>8</v>
      </c>
      <c r="G325" s="94">
        <v>1</v>
      </c>
      <c r="H325" s="104"/>
      <c r="I325" s="71"/>
      <c r="J325" s="26">
        <f t="shared" si="20"/>
        <v>0</v>
      </c>
      <c r="K325" s="103">
        <f t="shared" si="21"/>
        <v>0</v>
      </c>
      <c r="L325" s="112">
        <f t="shared" si="22"/>
        <v>0</v>
      </c>
      <c r="M325" s="27">
        <f t="shared" si="23"/>
        <v>0</v>
      </c>
      <c r="N325" s="103">
        <f t="shared" si="24"/>
        <v>0</v>
      </c>
      <c r="O325" s="117"/>
      <c r="P325" s="118"/>
      <c r="R325" s="10"/>
      <c r="S325" s="11"/>
    </row>
    <row r="326" spans="1:19" ht="25.5" x14ac:dyDescent="0.25">
      <c r="A326" s="23">
        <v>317</v>
      </c>
      <c r="B326" s="24" t="s">
        <v>996</v>
      </c>
      <c r="C326" s="23" t="s">
        <v>997</v>
      </c>
      <c r="D326" s="42" t="s">
        <v>973</v>
      </c>
      <c r="E326" s="23" t="s">
        <v>8</v>
      </c>
      <c r="F326" s="23" t="s">
        <v>8</v>
      </c>
      <c r="G326" s="93">
        <v>1</v>
      </c>
      <c r="H326" s="102"/>
      <c r="I326" s="71"/>
      <c r="J326" s="26">
        <f t="shared" si="20"/>
        <v>0</v>
      </c>
      <c r="K326" s="103">
        <f t="shared" si="21"/>
        <v>0</v>
      </c>
      <c r="L326" s="112">
        <f t="shared" si="22"/>
        <v>0</v>
      </c>
      <c r="M326" s="27">
        <f t="shared" si="23"/>
        <v>0</v>
      </c>
      <c r="N326" s="103">
        <f t="shared" si="24"/>
        <v>0</v>
      </c>
      <c r="O326" s="117"/>
      <c r="P326" s="118"/>
      <c r="R326" s="10"/>
      <c r="S326" s="11"/>
    </row>
    <row r="327" spans="1:19" ht="25.5" x14ac:dyDescent="0.25">
      <c r="A327" s="23">
        <v>318</v>
      </c>
      <c r="B327" s="24" t="s">
        <v>603</v>
      </c>
      <c r="C327" s="35" t="s">
        <v>604</v>
      </c>
      <c r="D327" s="32" t="s">
        <v>605</v>
      </c>
      <c r="E327" s="23" t="s">
        <v>8</v>
      </c>
      <c r="F327" s="23" t="s">
        <v>8</v>
      </c>
      <c r="G327" s="93">
        <v>1</v>
      </c>
      <c r="H327" s="102"/>
      <c r="I327" s="71"/>
      <c r="J327" s="26">
        <f t="shared" si="20"/>
        <v>0</v>
      </c>
      <c r="K327" s="103">
        <f t="shared" si="21"/>
        <v>0</v>
      </c>
      <c r="L327" s="112">
        <f t="shared" si="22"/>
        <v>0</v>
      </c>
      <c r="M327" s="27">
        <f t="shared" si="23"/>
        <v>0</v>
      </c>
      <c r="N327" s="103">
        <f t="shared" si="24"/>
        <v>0</v>
      </c>
      <c r="O327" s="117"/>
      <c r="P327" s="118"/>
      <c r="R327" s="10"/>
      <c r="S327" s="11"/>
    </row>
    <row r="328" spans="1:19" x14ac:dyDescent="0.25">
      <c r="A328" s="23">
        <v>319</v>
      </c>
      <c r="B328" s="32" t="s">
        <v>606</v>
      </c>
      <c r="C328" s="35" t="s">
        <v>607</v>
      </c>
      <c r="D328" s="32" t="s">
        <v>1124</v>
      </c>
      <c r="E328" s="23" t="s">
        <v>8</v>
      </c>
      <c r="F328" s="23" t="s">
        <v>8</v>
      </c>
      <c r="G328" s="94">
        <v>1</v>
      </c>
      <c r="H328" s="102"/>
      <c r="I328" s="71"/>
      <c r="J328" s="26">
        <f t="shared" si="20"/>
        <v>0</v>
      </c>
      <c r="K328" s="103">
        <f t="shared" si="21"/>
        <v>0</v>
      </c>
      <c r="L328" s="112">
        <f t="shared" si="22"/>
        <v>0</v>
      </c>
      <c r="M328" s="27">
        <f t="shared" si="23"/>
        <v>0</v>
      </c>
      <c r="N328" s="103">
        <f t="shared" si="24"/>
        <v>0</v>
      </c>
      <c r="O328" s="117"/>
      <c r="P328" s="118"/>
      <c r="R328" s="10"/>
      <c r="S328" s="11"/>
    </row>
    <row r="329" spans="1:19" x14ac:dyDescent="0.25">
      <c r="A329" s="23">
        <v>320</v>
      </c>
      <c r="B329" s="32" t="s">
        <v>606</v>
      </c>
      <c r="C329" s="35" t="s">
        <v>607</v>
      </c>
      <c r="D329" s="32" t="s">
        <v>608</v>
      </c>
      <c r="E329" s="23" t="s">
        <v>8</v>
      </c>
      <c r="F329" s="23" t="s">
        <v>8</v>
      </c>
      <c r="G329" s="94">
        <v>2</v>
      </c>
      <c r="H329" s="102"/>
      <c r="I329" s="71"/>
      <c r="J329" s="26">
        <f t="shared" si="20"/>
        <v>0</v>
      </c>
      <c r="K329" s="103">
        <f t="shared" si="21"/>
        <v>0</v>
      </c>
      <c r="L329" s="112">
        <f t="shared" si="22"/>
        <v>0</v>
      </c>
      <c r="M329" s="27">
        <f t="shared" si="23"/>
        <v>0</v>
      </c>
      <c r="N329" s="103">
        <f t="shared" si="24"/>
        <v>0</v>
      </c>
      <c r="O329" s="117"/>
      <c r="P329" s="118"/>
      <c r="R329" s="10"/>
      <c r="S329" s="11"/>
    </row>
    <row r="330" spans="1:19" x14ac:dyDescent="0.25">
      <c r="A330" s="23">
        <v>321</v>
      </c>
      <c r="B330" s="47" t="s">
        <v>1255</v>
      </c>
      <c r="C330" s="40" t="s">
        <v>1256</v>
      </c>
      <c r="D330" s="47" t="s">
        <v>1257</v>
      </c>
      <c r="E330" s="29" t="s">
        <v>8</v>
      </c>
      <c r="F330" s="29" t="s">
        <v>8</v>
      </c>
      <c r="G330" s="95">
        <v>2</v>
      </c>
      <c r="H330" s="102"/>
      <c r="I330" s="71"/>
      <c r="J330" s="26">
        <f t="shared" si="20"/>
        <v>0</v>
      </c>
      <c r="K330" s="103">
        <f t="shared" si="21"/>
        <v>0</v>
      </c>
      <c r="L330" s="112">
        <f t="shared" si="22"/>
        <v>0</v>
      </c>
      <c r="M330" s="27">
        <f t="shared" si="23"/>
        <v>0</v>
      </c>
      <c r="N330" s="103">
        <f t="shared" si="24"/>
        <v>0</v>
      </c>
      <c r="O330" s="117"/>
      <c r="P330" s="118"/>
      <c r="R330" s="10"/>
      <c r="S330" s="11"/>
    </row>
    <row r="331" spans="1:19" ht="25.5" x14ac:dyDescent="0.25">
      <c r="A331" s="23">
        <v>322</v>
      </c>
      <c r="B331" s="24" t="s">
        <v>609</v>
      </c>
      <c r="C331" s="35" t="s">
        <v>610</v>
      </c>
      <c r="D331" s="32" t="s">
        <v>611</v>
      </c>
      <c r="E331" s="23" t="s">
        <v>8</v>
      </c>
      <c r="F331" s="23" t="s">
        <v>8</v>
      </c>
      <c r="G331" s="93">
        <v>1</v>
      </c>
      <c r="H331" s="102"/>
      <c r="I331" s="71"/>
      <c r="J331" s="26">
        <f t="shared" ref="J331:J394" si="25">H331/100*I331</f>
        <v>0</v>
      </c>
      <c r="K331" s="103">
        <f t="shared" ref="K331:K394" si="26">H331+J331</f>
        <v>0</v>
      </c>
      <c r="L331" s="112">
        <f t="shared" ref="L331:L394" si="27">G331*H331</f>
        <v>0</v>
      </c>
      <c r="M331" s="27">
        <f t="shared" ref="M331:M394" si="28">L331/100*I331</f>
        <v>0</v>
      </c>
      <c r="N331" s="103">
        <f t="shared" ref="N331:N394" si="29">L331+M331</f>
        <v>0</v>
      </c>
      <c r="O331" s="117"/>
      <c r="P331" s="118"/>
      <c r="R331" s="10"/>
      <c r="S331" s="11"/>
    </row>
    <row r="332" spans="1:19" x14ac:dyDescent="0.25">
      <c r="A332" s="23">
        <v>323</v>
      </c>
      <c r="B332" s="32" t="s">
        <v>612</v>
      </c>
      <c r="C332" s="35" t="s">
        <v>613</v>
      </c>
      <c r="D332" s="32" t="s">
        <v>614</v>
      </c>
      <c r="E332" s="23" t="s">
        <v>8</v>
      </c>
      <c r="F332" s="23" t="s">
        <v>8</v>
      </c>
      <c r="G332" s="94">
        <v>2</v>
      </c>
      <c r="H332" s="102"/>
      <c r="I332" s="71"/>
      <c r="J332" s="26">
        <f t="shared" si="25"/>
        <v>0</v>
      </c>
      <c r="K332" s="103">
        <f t="shared" si="26"/>
        <v>0</v>
      </c>
      <c r="L332" s="112">
        <f t="shared" si="27"/>
        <v>0</v>
      </c>
      <c r="M332" s="27">
        <f t="shared" si="28"/>
        <v>0</v>
      </c>
      <c r="N332" s="103">
        <f t="shared" si="29"/>
        <v>0</v>
      </c>
      <c r="O332" s="117"/>
      <c r="P332" s="118"/>
      <c r="R332" s="10"/>
      <c r="S332" s="11"/>
    </row>
    <row r="333" spans="1:19" x14ac:dyDescent="0.25">
      <c r="A333" s="23">
        <v>324</v>
      </c>
      <c r="B333" s="32" t="s">
        <v>615</v>
      </c>
      <c r="C333" s="35" t="s">
        <v>616</v>
      </c>
      <c r="D333" s="32" t="s">
        <v>617</v>
      </c>
      <c r="E333" s="23" t="s">
        <v>8</v>
      </c>
      <c r="F333" s="23" t="s">
        <v>8</v>
      </c>
      <c r="G333" s="94">
        <v>4</v>
      </c>
      <c r="H333" s="102"/>
      <c r="I333" s="71"/>
      <c r="J333" s="26">
        <f t="shared" si="25"/>
        <v>0</v>
      </c>
      <c r="K333" s="103">
        <f t="shared" si="26"/>
        <v>0</v>
      </c>
      <c r="L333" s="112">
        <f t="shared" si="27"/>
        <v>0</v>
      </c>
      <c r="M333" s="27">
        <f t="shared" si="28"/>
        <v>0</v>
      </c>
      <c r="N333" s="103">
        <f t="shared" si="29"/>
        <v>0</v>
      </c>
      <c r="O333" s="117"/>
      <c r="P333" s="118"/>
      <c r="R333" s="10"/>
      <c r="S333" s="11"/>
    </row>
    <row r="334" spans="1:19" x14ac:dyDescent="0.25">
      <c r="A334" s="23">
        <v>325</v>
      </c>
      <c r="B334" s="24" t="s">
        <v>618</v>
      </c>
      <c r="C334" s="53" t="s">
        <v>619</v>
      </c>
      <c r="D334" s="32" t="s">
        <v>620</v>
      </c>
      <c r="E334" s="23" t="s">
        <v>8</v>
      </c>
      <c r="F334" s="23" t="s">
        <v>8</v>
      </c>
      <c r="G334" s="94">
        <v>1</v>
      </c>
      <c r="H334" s="102"/>
      <c r="I334" s="71"/>
      <c r="J334" s="26">
        <f t="shared" si="25"/>
        <v>0</v>
      </c>
      <c r="K334" s="103">
        <f t="shared" si="26"/>
        <v>0</v>
      </c>
      <c r="L334" s="112">
        <f t="shared" si="27"/>
        <v>0</v>
      </c>
      <c r="M334" s="27">
        <f t="shared" si="28"/>
        <v>0</v>
      </c>
      <c r="N334" s="103">
        <f t="shared" si="29"/>
        <v>0</v>
      </c>
      <c r="O334" s="117"/>
      <c r="P334" s="118"/>
      <c r="R334" s="10"/>
      <c r="S334" s="11"/>
    </row>
    <row r="335" spans="1:19" x14ac:dyDescent="0.25">
      <c r="A335" s="23">
        <v>326</v>
      </c>
      <c r="B335" s="32" t="s">
        <v>621</v>
      </c>
      <c r="C335" s="35" t="s">
        <v>622</v>
      </c>
      <c r="D335" s="32" t="s">
        <v>623</v>
      </c>
      <c r="E335" s="23" t="s">
        <v>8</v>
      </c>
      <c r="F335" s="23" t="s">
        <v>8</v>
      </c>
      <c r="G335" s="94">
        <v>10</v>
      </c>
      <c r="H335" s="102"/>
      <c r="I335" s="71"/>
      <c r="J335" s="26">
        <f t="shared" si="25"/>
        <v>0</v>
      </c>
      <c r="K335" s="103">
        <f t="shared" si="26"/>
        <v>0</v>
      </c>
      <c r="L335" s="112">
        <f t="shared" si="27"/>
        <v>0</v>
      </c>
      <c r="M335" s="27">
        <f t="shared" si="28"/>
        <v>0</v>
      </c>
      <c r="N335" s="103">
        <f t="shared" si="29"/>
        <v>0</v>
      </c>
      <c r="O335" s="117"/>
      <c r="P335" s="118"/>
      <c r="R335" s="10"/>
      <c r="S335" s="11"/>
    </row>
    <row r="336" spans="1:19" x14ac:dyDescent="0.25">
      <c r="A336" s="23">
        <v>327</v>
      </c>
      <c r="B336" s="32" t="s">
        <v>624</v>
      </c>
      <c r="C336" s="35" t="s">
        <v>625</v>
      </c>
      <c r="D336" s="32" t="s">
        <v>626</v>
      </c>
      <c r="E336" s="23" t="s">
        <v>8</v>
      </c>
      <c r="F336" s="23" t="s">
        <v>8</v>
      </c>
      <c r="G336" s="94">
        <v>1</v>
      </c>
      <c r="H336" s="102"/>
      <c r="I336" s="71"/>
      <c r="J336" s="26">
        <f t="shared" si="25"/>
        <v>0</v>
      </c>
      <c r="K336" s="103">
        <f t="shared" si="26"/>
        <v>0</v>
      </c>
      <c r="L336" s="112">
        <f t="shared" si="27"/>
        <v>0</v>
      </c>
      <c r="M336" s="27">
        <f t="shared" si="28"/>
        <v>0</v>
      </c>
      <c r="N336" s="103">
        <f t="shared" si="29"/>
        <v>0</v>
      </c>
      <c r="O336" s="117"/>
      <c r="P336" s="118"/>
      <c r="R336" s="10"/>
      <c r="S336" s="11"/>
    </row>
    <row r="337" spans="1:19" x14ac:dyDescent="0.25">
      <c r="A337" s="23">
        <v>328</v>
      </c>
      <c r="B337" s="24" t="s">
        <v>1119</v>
      </c>
      <c r="C337" s="25" t="s">
        <v>1120</v>
      </c>
      <c r="D337" s="24" t="s">
        <v>1118</v>
      </c>
      <c r="E337" s="23" t="s">
        <v>8</v>
      </c>
      <c r="F337" s="23" t="s">
        <v>8</v>
      </c>
      <c r="G337" s="93">
        <v>1</v>
      </c>
      <c r="H337" s="102"/>
      <c r="I337" s="71"/>
      <c r="J337" s="26">
        <f t="shared" si="25"/>
        <v>0</v>
      </c>
      <c r="K337" s="103">
        <f t="shared" si="26"/>
        <v>0</v>
      </c>
      <c r="L337" s="112">
        <f t="shared" si="27"/>
        <v>0</v>
      </c>
      <c r="M337" s="27">
        <f t="shared" si="28"/>
        <v>0</v>
      </c>
      <c r="N337" s="103">
        <f t="shared" si="29"/>
        <v>0</v>
      </c>
      <c r="O337" s="117"/>
      <c r="P337" s="118"/>
      <c r="R337" s="10"/>
      <c r="S337" s="11"/>
    </row>
    <row r="338" spans="1:19" x14ac:dyDescent="0.25">
      <c r="A338" s="23">
        <v>329</v>
      </c>
      <c r="B338" s="24" t="s">
        <v>1272</v>
      </c>
      <c r="C338" s="25" t="s">
        <v>1273</v>
      </c>
      <c r="D338" s="24" t="s">
        <v>1375</v>
      </c>
      <c r="E338" s="29" t="s">
        <v>8</v>
      </c>
      <c r="F338" s="29" t="s">
        <v>8</v>
      </c>
      <c r="G338" s="95">
        <v>1</v>
      </c>
      <c r="H338" s="102"/>
      <c r="I338" s="71"/>
      <c r="J338" s="26">
        <f t="shared" si="25"/>
        <v>0</v>
      </c>
      <c r="K338" s="103">
        <f t="shared" si="26"/>
        <v>0</v>
      </c>
      <c r="L338" s="112">
        <f t="shared" si="27"/>
        <v>0</v>
      </c>
      <c r="M338" s="27">
        <f t="shared" si="28"/>
        <v>0</v>
      </c>
      <c r="N338" s="103">
        <f t="shared" si="29"/>
        <v>0</v>
      </c>
      <c r="O338" s="117"/>
      <c r="P338" s="118"/>
      <c r="R338" s="10"/>
      <c r="S338" s="11"/>
    </row>
    <row r="339" spans="1:19" ht="25.5" x14ac:dyDescent="0.25">
      <c r="A339" s="23">
        <v>330</v>
      </c>
      <c r="B339" s="42" t="s">
        <v>1201</v>
      </c>
      <c r="C339" s="25" t="s">
        <v>1202</v>
      </c>
      <c r="D339" s="42" t="s">
        <v>1203</v>
      </c>
      <c r="E339" s="23" t="s">
        <v>8</v>
      </c>
      <c r="F339" s="23" t="s">
        <v>8</v>
      </c>
      <c r="G339" s="93">
        <v>1</v>
      </c>
      <c r="H339" s="104"/>
      <c r="I339" s="71"/>
      <c r="J339" s="26">
        <f t="shared" si="25"/>
        <v>0</v>
      </c>
      <c r="K339" s="103">
        <f t="shared" si="26"/>
        <v>0</v>
      </c>
      <c r="L339" s="112">
        <f t="shared" si="27"/>
        <v>0</v>
      </c>
      <c r="M339" s="27">
        <f t="shared" si="28"/>
        <v>0</v>
      </c>
      <c r="N339" s="103">
        <f t="shared" si="29"/>
        <v>0</v>
      </c>
      <c r="O339" s="117"/>
      <c r="P339" s="118"/>
      <c r="R339" s="10"/>
      <c r="S339" s="11"/>
    </row>
    <row r="340" spans="1:19" x14ac:dyDescent="0.25">
      <c r="A340" s="23">
        <v>331</v>
      </c>
      <c r="B340" s="24" t="s">
        <v>627</v>
      </c>
      <c r="C340" s="53" t="s">
        <v>628</v>
      </c>
      <c r="D340" s="32" t="s">
        <v>629</v>
      </c>
      <c r="E340" s="23" t="s">
        <v>8</v>
      </c>
      <c r="F340" s="23" t="s">
        <v>8</v>
      </c>
      <c r="G340" s="94">
        <v>1</v>
      </c>
      <c r="H340" s="102"/>
      <c r="I340" s="71"/>
      <c r="J340" s="26">
        <f t="shared" si="25"/>
        <v>0</v>
      </c>
      <c r="K340" s="103">
        <f t="shared" si="26"/>
        <v>0</v>
      </c>
      <c r="L340" s="112">
        <f t="shared" si="27"/>
        <v>0</v>
      </c>
      <c r="M340" s="27">
        <f t="shared" si="28"/>
        <v>0</v>
      </c>
      <c r="N340" s="103">
        <f t="shared" si="29"/>
        <v>0</v>
      </c>
      <c r="O340" s="117"/>
      <c r="P340" s="118"/>
      <c r="R340" s="10"/>
      <c r="S340" s="11"/>
    </row>
    <row r="341" spans="1:19" x14ac:dyDescent="0.25">
      <c r="A341" s="23">
        <v>332</v>
      </c>
      <c r="B341" s="32" t="s">
        <v>630</v>
      </c>
      <c r="C341" s="35" t="s">
        <v>631</v>
      </c>
      <c r="D341" s="32" t="s">
        <v>632</v>
      </c>
      <c r="E341" s="23" t="s">
        <v>8</v>
      </c>
      <c r="F341" s="23" t="s">
        <v>8</v>
      </c>
      <c r="G341" s="94">
        <v>1</v>
      </c>
      <c r="H341" s="102"/>
      <c r="I341" s="71"/>
      <c r="J341" s="26">
        <f t="shared" si="25"/>
        <v>0</v>
      </c>
      <c r="K341" s="103">
        <f t="shared" si="26"/>
        <v>0</v>
      </c>
      <c r="L341" s="112">
        <f t="shared" si="27"/>
        <v>0</v>
      </c>
      <c r="M341" s="27">
        <f t="shared" si="28"/>
        <v>0</v>
      </c>
      <c r="N341" s="103">
        <f t="shared" si="29"/>
        <v>0</v>
      </c>
      <c r="O341" s="117"/>
      <c r="P341" s="118"/>
      <c r="R341" s="10"/>
      <c r="S341" s="11"/>
    </row>
    <row r="342" spans="1:19" x14ac:dyDescent="0.25">
      <c r="A342" s="23">
        <v>333</v>
      </c>
      <c r="B342" s="32" t="s">
        <v>633</v>
      </c>
      <c r="C342" s="35" t="s">
        <v>634</v>
      </c>
      <c r="D342" s="32" t="s">
        <v>635</v>
      </c>
      <c r="E342" s="23" t="s">
        <v>8</v>
      </c>
      <c r="F342" s="23" t="s">
        <v>8</v>
      </c>
      <c r="G342" s="94">
        <v>1</v>
      </c>
      <c r="H342" s="102"/>
      <c r="I342" s="71"/>
      <c r="J342" s="26">
        <f t="shared" si="25"/>
        <v>0</v>
      </c>
      <c r="K342" s="103">
        <f t="shared" si="26"/>
        <v>0</v>
      </c>
      <c r="L342" s="112">
        <f t="shared" si="27"/>
        <v>0</v>
      </c>
      <c r="M342" s="27">
        <f t="shared" si="28"/>
        <v>0</v>
      </c>
      <c r="N342" s="103">
        <f t="shared" si="29"/>
        <v>0</v>
      </c>
      <c r="O342" s="117"/>
      <c r="P342" s="118"/>
      <c r="R342" s="10"/>
      <c r="S342" s="11"/>
    </row>
    <row r="343" spans="1:19" x14ac:dyDescent="0.25">
      <c r="A343" s="23">
        <v>334</v>
      </c>
      <c r="B343" s="24" t="s">
        <v>1137</v>
      </c>
      <c r="C343" s="25" t="s">
        <v>1139</v>
      </c>
      <c r="D343" s="24" t="s">
        <v>1138</v>
      </c>
      <c r="E343" s="23" t="s">
        <v>8</v>
      </c>
      <c r="F343" s="23" t="s">
        <v>8</v>
      </c>
      <c r="G343" s="93">
        <v>1</v>
      </c>
      <c r="H343" s="102"/>
      <c r="I343" s="71"/>
      <c r="J343" s="26">
        <f t="shared" si="25"/>
        <v>0</v>
      </c>
      <c r="K343" s="103">
        <f t="shared" si="26"/>
        <v>0</v>
      </c>
      <c r="L343" s="112">
        <f t="shared" si="27"/>
        <v>0</v>
      </c>
      <c r="M343" s="27">
        <f t="shared" si="28"/>
        <v>0</v>
      </c>
      <c r="N343" s="103">
        <f t="shared" si="29"/>
        <v>0</v>
      </c>
      <c r="O343" s="117"/>
      <c r="P343" s="118"/>
      <c r="R343" s="10"/>
      <c r="S343" s="11"/>
    </row>
    <row r="344" spans="1:19" ht="51" x14ac:dyDescent="0.25">
      <c r="A344" s="23">
        <v>335</v>
      </c>
      <c r="B344" s="39" t="s">
        <v>1303</v>
      </c>
      <c r="C344" s="23" t="s">
        <v>1304</v>
      </c>
      <c r="D344" s="32" t="s">
        <v>1471</v>
      </c>
      <c r="E344" s="23" t="s">
        <v>8</v>
      </c>
      <c r="F344" s="23" t="s">
        <v>8</v>
      </c>
      <c r="G344" s="97">
        <v>2</v>
      </c>
      <c r="H344" s="102"/>
      <c r="I344" s="71"/>
      <c r="J344" s="26">
        <f t="shared" si="25"/>
        <v>0</v>
      </c>
      <c r="K344" s="103">
        <f t="shared" si="26"/>
        <v>0</v>
      </c>
      <c r="L344" s="112">
        <f t="shared" si="27"/>
        <v>0</v>
      </c>
      <c r="M344" s="27">
        <f t="shared" si="28"/>
        <v>0</v>
      </c>
      <c r="N344" s="103">
        <f t="shared" si="29"/>
        <v>0</v>
      </c>
      <c r="O344" s="117"/>
      <c r="P344" s="118"/>
      <c r="R344" s="10"/>
      <c r="S344" s="11"/>
    </row>
    <row r="345" spans="1:19" ht="38.25" x14ac:dyDescent="0.25">
      <c r="A345" s="23">
        <v>336</v>
      </c>
      <c r="B345" s="24" t="s">
        <v>636</v>
      </c>
      <c r="C345" s="35" t="s">
        <v>637</v>
      </c>
      <c r="D345" s="32" t="s">
        <v>638</v>
      </c>
      <c r="E345" s="23" t="s">
        <v>8</v>
      </c>
      <c r="F345" s="23" t="s">
        <v>8</v>
      </c>
      <c r="G345" s="93">
        <v>1</v>
      </c>
      <c r="H345" s="102"/>
      <c r="I345" s="71"/>
      <c r="J345" s="26">
        <f t="shared" si="25"/>
        <v>0</v>
      </c>
      <c r="K345" s="103">
        <f t="shared" si="26"/>
        <v>0</v>
      </c>
      <c r="L345" s="112">
        <f t="shared" si="27"/>
        <v>0</v>
      </c>
      <c r="M345" s="27">
        <f t="shared" si="28"/>
        <v>0</v>
      </c>
      <c r="N345" s="103">
        <f t="shared" si="29"/>
        <v>0</v>
      </c>
      <c r="O345" s="117"/>
      <c r="P345" s="118"/>
      <c r="R345" s="10"/>
      <c r="S345" s="11"/>
    </row>
    <row r="346" spans="1:19" x14ac:dyDescent="0.25">
      <c r="A346" s="23">
        <v>337</v>
      </c>
      <c r="B346" s="24" t="s">
        <v>639</v>
      </c>
      <c r="C346" s="53" t="s">
        <v>640</v>
      </c>
      <c r="D346" s="32" t="s">
        <v>641</v>
      </c>
      <c r="E346" s="23" t="s">
        <v>8</v>
      </c>
      <c r="F346" s="23" t="s">
        <v>8</v>
      </c>
      <c r="G346" s="93">
        <v>2</v>
      </c>
      <c r="H346" s="102"/>
      <c r="I346" s="71"/>
      <c r="J346" s="26">
        <f t="shared" si="25"/>
        <v>0</v>
      </c>
      <c r="K346" s="103">
        <f t="shared" si="26"/>
        <v>0</v>
      </c>
      <c r="L346" s="112">
        <f t="shared" si="27"/>
        <v>0</v>
      </c>
      <c r="M346" s="27">
        <f t="shared" si="28"/>
        <v>0</v>
      </c>
      <c r="N346" s="103">
        <f t="shared" si="29"/>
        <v>0</v>
      </c>
      <c r="O346" s="117"/>
      <c r="P346" s="118"/>
      <c r="R346" s="10"/>
      <c r="S346" s="11"/>
    </row>
    <row r="347" spans="1:19" x14ac:dyDescent="0.25">
      <c r="A347" s="23">
        <v>338</v>
      </c>
      <c r="B347" s="32" t="s">
        <v>642</v>
      </c>
      <c r="C347" s="35" t="s">
        <v>643</v>
      </c>
      <c r="D347" s="32" t="s">
        <v>644</v>
      </c>
      <c r="E347" s="23" t="s">
        <v>8</v>
      </c>
      <c r="F347" s="23" t="s">
        <v>8</v>
      </c>
      <c r="G347" s="94">
        <v>1</v>
      </c>
      <c r="H347" s="102"/>
      <c r="I347" s="71"/>
      <c r="J347" s="26">
        <f t="shared" si="25"/>
        <v>0</v>
      </c>
      <c r="K347" s="103">
        <f t="shared" si="26"/>
        <v>0</v>
      </c>
      <c r="L347" s="112">
        <f t="shared" si="27"/>
        <v>0</v>
      </c>
      <c r="M347" s="27">
        <f t="shared" si="28"/>
        <v>0</v>
      </c>
      <c r="N347" s="103">
        <f t="shared" si="29"/>
        <v>0</v>
      </c>
      <c r="O347" s="117"/>
      <c r="P347" s="118"/>
      <c r="R347" s="10"/>
      <c r="S347" s="11"/>
    </row>
    <row r="348" spans="1:19" ht="25.5" x14ac:dyDescent="0.25">
      <c r="A348" s="23">
        <v>339</v>
      </c>
      <c r="B348" s="24" t="s">
        <v>645</v>
      </c>
      <c r="C348" s="53" t="s">
        <v>646</v>
      </c>
      <c r="D348" s="32" t="s">
        <v>647</v>
      </c>
      <c r="E348" s="23" t="s">
        <v>8</v>
      </c>
      <c r="F348" s="23" t="s">
        <v>8</v>
      </c>
      <c r="G348" s="93">
        <v>1</v>
      </c>
      <c r="H348" s="102"/>
      <c r="I348" s="71"/>
      <c r="J348" s="26">
        <f t="shared" si="25"/>
        <v>0</v>
      </c>
      <c r="K348" s="103">
        <f t="shared" si="26"/>
        <v>0</v>
      </c>
      <c r="L348" s="112">
        <f t="shared" si="27"/>
        <v>0</v>
      </c>
      <c r="M348" s="27">
        <f t="shared" si="28"/>
        <v>0</v>
      </c>
      <c r="N348" s="103">
        <f t="shared" si="29"/>
        <v>0</v>
      </c>
      <c r="O348" s="117"/>
      <c r="P348" s="118"/>
      <c r="R348" s="10"/>
      <c r="S348" s="11"/>
    </row>
    <row r="349" spans="1:19" ht="25.5" x14ac:dyDescent="0.25">
      <c r="A349" s="23">
        <v>340</v>
      </c>
      <c r="B349" s="32" t="s">
        <v>648</v>
      </c>
      <c r="C349" s="53"/>
      <c r="D349" s="32" t="s">
        <v>649</v>
      </c>
      <c r="E349" s="23" t="s">
        <v>8</v>
      </c>
      <c r="F349" s="23" t="s">
        <v>8</v>
      </c>
      <c r="G349" s="94">
        <v>1</v>
      </c>
      <c r="H349" s="102"/>
      <c r="I349" s="71"/>
      <c r="J349" s="26">
        <f t="shared" si="25"/>
        <v>0</v>
      </c>
      <c r="K349" s="103">
        <f t="shared" si="26"/>
        <v>0</v>
      </c>
      <c r="L349" s="112">
        <f t="shared" si="27"/>
        <v>0</v>
      </c>
      <c r="M349" s="27">
        <f t="shared" si="28"/>
        <v>0</v>
      </c>
      <c r="N349" s="103">
        <f t="shared" si="29"/>
        <v>0</v>
      </c>
      <c r="O349" s="117"/>
      <c r="P349" s="118"/>
      <c r="R349" s="10"/>
      <c r="S349" s="11"/>
    </row>
    <row r="350" spans="1:19" x14ac:dyDescent="0.25">
      <c r="A350" s="23">
        <v>341</v>
      </c>
      <c r="B350" s="32" t="s">
        <v>650</v>
      </c>
      <c r="C350" s="53" t="s">
        <v>651</v>
      </c>
      <c r="D350" s="32" t="s">
        <v>652</v>
      </c>
      <c r="E350" s="23" t="s">
        <v>8</v>
      </c>
      <c r="F350" s="23" t="s">
        <v>8</v>
      </c>
      <c r="G350" s="94">
        <v>2</v>
      </c>
      <c r="H350" s="102"/>
      <c r="I350" s="71"/>
      <c r="J350" s="26">
        <f t="shared" si="25"/>
        <v>0</v>
      </c>
      <c r="K350" s="103">
        <f t="shared" si="26"/>
        <v>0</v>
      </c>
      <c r="L350" s="112">
        <f t="shared" si="27"/>
        <v>0</v>
      </c>
      <c r="M350" s="27">
        <f t="shared" si="28"/>
        <v>0</v>
      </c>
      <c r="N350" s="103">
        <f t="shared" si="29"/>
        <v>0</v>
      </c>
      <c r="O350" s="117"/>
      <c r="P350" s="118"/>
      <c r="R350" s="10"/>
      <c r="S350" s="11"/>
    </row>
    <row r="351" spans="1:19" ht="25.5" x14ac:dyDescent="0.25">
      <c r="A351" s="23">
        <v>342</v>
      </c>
      <c r="B351" s="32" t="s">
        <v>653</v>
      </c>
      <c r="C351" s="35" t="s">
        <v>654</v>
      </c>
      <c r="D351" s="32" t="s">
        <v>655</v>
      </c>
      <c r="E351" s="23" t="s">
        <v>8</v>
      </c>
      <c r="F351" s="23" t="s">
        <v>8</v>
      </c>
      <c r="G351" s="94">
        <v>1</v>
      </c>
      <c r="H351" s="102"/>
      <c r="I351" s="71"/>
      <c r="J351" s="26">
        <f t="shared" si="25"/>
        <v>0</v>
      </c>
      <c r="K351" s="103">
        <f t="shared" si="26"/>
        <v>0</v>
      </c>
      <c r="L351" s="112">
        <f t="shared" si="27"/>
        <v>0</v>
      </c>
      <c r="M351" s="27">
        <f t="shared" si="28"/>
        <v>0</v>
      </c>
      <c r="N351" s="103">
        <f t="shared" si="29"/>
        <v>0</v>
      </c>
      <c r="O351" s="117"/>
      <c r="P351" s="118"/>
      <c r="R351" s="10"/>
      <c r="S351" s="11"/>
    </row>
    <row r="352" spans="1:19" ht="27" x14ac:dyDescent="0.25">
      <c r="A352" s="23">
        <v>343</v>
      </c>
      <c r="B352" s="24" t="s">
        <v>1224</v>
      </c>
      <c r="C352" s="28" t="s">
        <v>1223</v>
      </c>
      <c r="D352" s="24" t="s">
        <v>1522</v>
      </c>
      <c r="E352" s="23" t="s">
        <v>8</v>
      </c>
      <c r="F352" s="23" t="s">
        <v>8</v>
      </c>
      <c r="G352" s="93">
        <v>1</v>
      </c>
      <c r="H352" s="102"/>
      <c r="I352" s="71"/>
      <c r="J352" s="26">
        <f t="shared" si="25"/>
        <v>0</v>
      </c>
      <c r="K352" s="103">
        <f t="shared" si="26"/>
        <v>0</v>
      </c>
      <c r="L352" s="112">
        <f t="shared" si="27"/>
        <v>0</v>
      </c>
      <c r="M352" s="27">
        <f t="shared" si="28"/>
        <v>0</v>
      </c>
      <c r="N352" s="103">
        <f t="shared" si="29"/>
        <v>0</v>
      </c>
      <c r="O352" s="117"/>
      <c r="P352" s="118"/>
      <c r="R352" s="10"/>
      <c r="S352" s="11"/>
    </row>
    <row r="353" spans="1:19" ht="25.5" x14ac:dyDescent="0.25">
      <c r="A353" s="23">
        <v>344</v>
      </c>
      <c r="B353" s="24" t="s">
        <v>1147</v>
      </c>
      <c r="C353" s="25" t="s">
        <v>1148</v>
      </c>
      <c r="D353" s="24" t="s">
        <v>1146</v>
      </c>
      <c r="E353" s="23" t="s">
        <v>8</v>
      </c>
      <c r="F353" s="23" t="s">
        <v>8</v>
      </c>
      <c r="G353" s="93">
        <v>1</v>
      </c>
      <c r="H353" s="102"/>
      <c r="I353" s="71"/>
      <c r="J353" s="26">
        <f t="shared" si="25"/>
        <v>0</v>
      </c>
      <c r="K353" s="103">
        <f t="shared" si="26"/>
        <v>0</v>
      </c>
      <c r="L353" s="112">
        <f t="shared" si="27"/>
        <v>0</v>
      </c>
      <c r="M353" s="27">
        <f t="shared" si="28"/>
        <v>0</v>
      </c>
      <c r="N353" s="103">
        <f t="shared" si="29"/>
        <v>0</v>
      </c>
      <c r="O353" s="117"/>
      <c r="P353" s="118"/>
      <c r="R353" s="10"/>
      <c r="S353" s="11"/>
    </row>
    <row r="354" spans="1:19" x14ac:dyDescent="0.25">
      <c r="A354" s="23">
        <v>345</v>
      </c>
      <c r="B354" s="32" t="s">
        <v>656</v>
      </c>
      <c r="C354" s="35" t="s">
        <v>657</v>
      </c>
      <c r="D354" s="32" t="s">
        <v>658</v>
      </c>
      <c r="E354" s="23" t="s">
        <v>8</v>
      </c>
      <c r="F354" s="23" t="s">
        <v>8</v>
      </c>
      <c r="G354" s="94">
        <v>2</v>
      </c>
      <c r="H354" s="102"/>
      <c r="I354" s="71"/>
      <c r="J354" s="26">
        <f t="shared" si="25"/>
        <v>0</v>
      </c>
      <c r="K354" s="103">
        <f t="shared" si="26"/>
        <v>0</v>
      </c>
      <c r="L354" s="112">
        <f t="shared" si="27"/>
        <v>0</v>
      </c>
      <c r="M354" s="27">
        <f t="shared" si="28"/>
        <v>0</v>
      </c>
      <c r="N354" s="103">
        <f t="shared" si="29"/>
        <v>0</v>
      </c>
      <c r="O354" s="117"/>
      <c r="P354" s="118"/>
      <c r="R354" s="10"/>
      <c r="S354" s="11"/>
    </row>
    <row r="355" spans="1:19" ht="25.5" x14ac:dyDescent="0.25">
      <c r="A355" s="23">
        <v>346</v>
      </c>
      <c r="B355" s="32" t="s">
        <v>659</v>
      </c>
      <c r="C355" s="35" t="s">
        <v>660</v>
      </c>
      <c r="D355" s="32" t="s">
        <v>661</v>
      </c>
      <c r="E355" s="23" t="s">
        <v>8</v>
      </c>
      <c r="F355" s="23" t="s">
        <v>8</v>
      </c>
      <c r="G355" s="94">
        <v>4</v>
      </c>
      <c r="H355" s="104"/>
      <c r="I355" s="71"/>
      <c r="J355" s="26">
        <f t="shared" si="25"/>
        <v>0</v>
      </c>
      <c r="K355" s="103">
        <f t="shared" si="26"/>
        <v>0</v>
      </c>
      <c r="L355" s="112">
        <f t="shared" si="27"/>
        <v>0</v>
      </c>
      <c r="M355" s="27">
        <f t="shared" si="28"/>
        <v>0</v>
      </c>
      <c r="N355" s="103">
        <f t="shared" si="29"/>
        <v>0</v>
      </c>
      <c r="O355" s="117"/>
      <c r="P355" s="118"/>
      <c r="R355" s="10"/>
      <c r="S355" s="11"/>
    </row>
    <row r="356" spans="1:19" ht="25.5" x14ac:dyDescent="0.25">
      <c r="A356" s="23">
        <v>347</v>
      </c>
      <c r="B356" s="24" t="s">
        <v>1353</v>
      </c>
      <c r="C356" s="23" t="s">
        <v>960</v>
      </c>
      <c r="D356" s="32" t="s">
        <v>961</v>
      </c>
      <c r="E356" s="23" t="s">
        <v>8</v>
      </c>
      <c r="F356" s="23" t="s">
        <v>8</v>
      </c>
      <c r="G356" s="93">
        <v>2</v>
      </c>
      <c r="H356" s="102"/>
      <c r="I356" s="71"/>
      <c r="J356" s="26">
        <f t="shared" si="25"/>
        <v>0</v>
      </c>
      <c r="K356" s="103">
        <f t="shared" si="26"/>
        <v>0</v>
      </c>
      <c r="L356" s="112">
        <f t="shared" si="27"/>
        <v>0</v>
      </c>
      <c r="M356" s="27">
        <f t="shared" si="28"/>
        <v>0</v>
      </c>
      <c r="N356" s="103">
        <f t="shared" si="29"/>
        <v>0</v>
      </c>
      <c r="O356" s="117"/>
      <c r="P356" s="118"/>
      <c r="R356" s="10"/>
      <c r="S356" s="11"/>
    </row>
    <row r="357" spans="1:19" ht="25.5" x14ac:dyDescent="0.25">
      <c r="A357" s="23">
        <v>348</v>
      </c>
      <c r="B357" s="41" t="s">
        <v>1311</v>
      </c>
      <c r="C357" s="29" t="s">
        <v>960</v>
      </c>
      <c r="D357" s="41" t="s">
        <v>1354</v>
      </c>
      <c r="E357" s="30" t="s">
        <v>8</v>
      </c>
      <c r="F357" s="30" t="s">
        <v>8</v>
      </c>
      <c r="G357" s="96">
        <v>20</v>
      </c>
      <c r="H357" s="102"/>
      <c r="I357" s="71"/>
      <c r="J357" s="26">
        <f t="shared" si="25"/>
        <v>0</v>
      </c>
      <c r="K357" s="103">
        <f t="shared" si="26"/>
        <v>0</v>
      </c>
      <c r="L357" s="112">
        <f t="shared" si="27"/>
        <v>0</v>
      </c>
      <c r="M357" s="27">
        <f t="shared" si="28"/>
        <v>0</v>
      </c>
      <c r="N357" s="103">
        <f t="shared" si="29"/>
        <v>0</v>
      </c>
      <c r="O357" s="117"/>
      <c r="P357" s="118"/>
      <c r="R357" s="10"/>
      <c r="S357" s="11"/>
    </row>
    <row r="358" spans="1:19" ht="25.5" x14ac:dyDescent="0.25">
      <c r="A358" s="23">
        <v>349</v>
      </c>
      <c r="B358" s="41" t="s">
        <v>1311</v>
      </c>
      <c r="C358" s="29" t="s">
        <v>960</v>
      </c>
      <c r="D358" s="41" t="s">
        <v>1355</v>
      </c>
      <c r="E358" s="30" t="s">
        <v>8</v>
      </c>
      <c r="F358" s="30" t="s">
        <v>8</v>
      </c>
      <c r="G358" s="96">
        <v>2</v>
      </c>
      <c r="H358" s="102"/>
      <c r="I358" s="71"/>
      <c r="J358" s="26">
        <f t="shared" si="25"/>
        <v>0</v>
      </c>
      <c r="K358" s="103">
        <f t="shared" si="26"/>
        <v>0</v>
      </c>
      <c r="L358" s="112">
        <f t="shared" si="27"/>
        <v>0</v>
      </c>
      <c r="M358" s="27">
        <f t="shared" si="28"/>
        <v>0</v>
      </c>
      <c r="N358" s="103">
        <f t="shared" si="29"/>
        <v>0</v>
      </c>
      <c r="O358" s="117"/>
      <c r="P358" s="118"/>
      <c r="R358" s="10"/>
      <c r="S358" s="11"/>
    </row>
    <row r="359" spans="1:19" x14ac:dyDescent="0.25">
      <c r="A359" s="23">
        <v>350</v>
      </c>
      <c r="B359" s="37" t="s">
        <v>1398</v>
      </c>
      <c r="C359" s="38" t="s">
        <v>1336</v>
      </c>
      <c r="D359" s="37" t="s">
        <v>1399</v>
      </c>
      <c r="E359" s="29" t="s">
        <v>8</v>
      </c>
      <c r="F359" s="29" t="s">
        <v>8</v>
      </c>
      <c r="G359" s="95">
        <v>1</v>
      </c>
      <c r="H359" s="102"/>
      <c r="I359" s="71"/>
      <c r="J359" s="26">
        <f t="shared" si="25"/>
        <v>0</v>
      </c>
      <c r="K359" s="103">
        <f t="shared" si="26"/>
        <v>0</v>
      </c>
      <c r="L359" s="112">
        <f t="shared" si="27"/>
        <v>0</v>
      </c>
      <c r="M359" s="27">
        <f t="shared" si="28"/>
        <v>0</v>
      </c>
      <c r="N359" s="103">
        <f t="shared" si="29"/>
        <v>0</v>
      </c>
      <c r="O359" s="117"/>
      <c r="P359" s="118"/>
      <c r="R359" s="10"/>
      <c r="S359" s="11"/>
    </row>
    <row r="360" spans="1:19" ht="25.5" x14ac:dyDescent="0.25">
      <c r="A360" s="23">
        <v>351</v>
      </c>
      <c r="B360" s="32" t="s">
        <v>662</v>
      </c>
      <c r="C360" s="53" t="s">
        <v>36</v>
      </c>
      <c r="D360" s="32" t="s">
        <v>663</v>
      </c>
      <c r="E360" s="23" t="s">
        <v>8</v>
      </c>
      <c r="F360" s="23" t="s">
        <v>8</v>
      </c>
      <c r="G360" s="94">
        <v>6</v>
      </c>
      <c r="H360" s="102"/>
      <c r="I360" s="71"/>
      <c r="J360" s="26">
        <f t="shared" si="25"/>
        <v>0</v>
      </c>
      <c r="K360" s="103">
        <f t="shared" si="26"/>
        <v>0</v>
      </c>
      <c r="L360" s="112">
        <f t="shared" si="27"/>
        <v>0</v>
      </c>
      <c r="M360" s="27">
        <f t="shared" si="28"/>
        <v>0</v>
      </c>
      <c r="N360" s="103">
        <f t="shared" si="29"/>
        <v>0</v>
      </c>
      <c r="O360" s="117"/>
      <c r="P360" s="118"/>
      <c r="R360" s="10"/>
      <c r="S360" s="11"/>
    </row>
    <row r="361" spans="1:19" ht="25.5" x14ac:dyDescent="0.25">
      <c r="A361" s="23">
        <v>352</v>
      </c>
      <c r="B361" s="32" t="s">
        <v>662</v>
      </c>
      <c r="C361" s="53" t="s">
        <v>36</v>
      </c>
      <c r="D361" s="32" t="s">
        <v>664</v>
      </c>
      <c r="E361" s="23" t="s">
        <v>8</v>
      </c>
      <c r="F361" s="23" t="s">
        <v>8</v>
      </c>
      <c r="G361" s="94">
        <v>25</v>
      </c>
      <c r="H361" s="102"/>
      <c r="I361" s="71"/>
      <c r="J361" s="26">
        <f t="shared" si="25"/>
        <v>0</v>
      </c>
      <c r="K361" s="103">
        <f t="shared" si="26"/>
        <v>0</v>
      </c>
      <c r="L361" s="112">
        <f t="shared" si="27"/>
        <v>0</v>
      </c>
      <c r="M361" s="27">
        <f t="shared" si="28"/>
        <v>0</v>
      </c>
      <c r="N361" s="103">
        <f t="shared" si="29"/>
        <v>0</v>
      </c>
      <c r="O361" s="117"/>
      <c r="P361" s="118"/>
      <c r="R361" s="10"/>
      <c r="S361" s="11"/>
    </row>
    <row r="362" spans="1:19" ht="25.5" x14ac:dyDescent="0.25">
      <c r="A362" s="23">
        <v>353</v>
      </c>
      <c r="B362" s="32" t="s">
        <v>665</v>
      </c>
      <c r="C362" s="35" t="s">
        <v>666</v>
      </c>
      <c r="D362" s="32" t="s">
        <v>667</v>
      </c>
      <c r="E362" s="23" t="s">
        <v>8</v>
      </c>
      <c r="F362" s="23" t="s">
        <v>8</v>
      </c>
      <c r="G362" s="94">
        <v>1</v>
      </c>
      <c r="H362" s="102"/>
      <c r="I362" s="71"/>
      <c r="J362" s="26">
        <f t="shared" si="25"/>
        <v>0</v>
      </c>
      <c r="K362" s="103">
        <f t="shared" si="26"/>
        <v>0</v>
      </c>
      <c r="L362" s="112">
        <f t="shared" si="27"/>
        <v>0</v>
      </c>
      <c r="M362" s="27">
        <f t="shared" si="28"/>
        <v>0</v>
      </c>
      <c r="N362" s="103">
        <f t="shared" si="29"/>
        <v>0</v>
      </c>
      <c r="O362" s="117"/>
      <c r="P362" s="118"/>
      <c r="R362" s="10"/>
      <c r="S362" s="11"/>
    </row>
    <row r="363" spans="1:19" x14ac:dyDescent="0.25">
      <c r="A363" s="23">
        <v>354</v>
      </c>
      <c r="B363" s="32" t="s">
        <v>668</v>
      </c>
      <c r="C363" s="35" t="s">
        <v>37</v>
      </c>
      <c r="D363" s="32" t="s">
        <v>669</v>
      </c>
      <c r="E363" s="23" t="s">
        <v>8</v>
      </c>
      <c r="F363" s="23" t="s">
        <v>8</v>
      </c>
      <c r="G363" s="93">
        <v>3</v>
      </c>
      <c r="H363" s="102"/>
      <c r="I363" s="71"/>
      <c r="J363" s="26">
        <f t="shared" si="25"/>
        <v>0</v>
      </c>
      <c r="K363" s="103">
        <f t="shared" si="26"/>
        <v>0</v>
      </c>
      <c r="L363" s="112">
        <f t="shared" si="27"/>
        <v>0</v>
      </c>
      <c r="M363" s="27">
        <f t="shared" si="28"/>
        <v>0</v>
      </c>
      <c r="N363" s="103">
        <f t="shared" si="29"/>
        <v>0</v>
      </c>
      <c r="O363" s="117"/>
      <c r="P363" s="118"/>
      <c r="R363" s="10"/>
      <c r="S363" s="11"/>
    </row>
    <row r="364" spans="1:19" x14ac:dyDescent="0.25">
      <c r="A364" s="23">
        <v>355</v>
      </c>
      <c r="B364" s="32" t="s">
        <v>670</v>
      </c>
      <c r="C364" s="35" t="s">
        <v>671</v>
      </c>
      <c r="D364" s="32" t="s">
        <v>672</v>
      </c>
      <c r="E364" s="23" t="s">
        <v>8</v>
      </c>
      <c r="F364" s="23" t="s">
        <v>8</v>
      </c>
      <c r="G364" s="94">
        <v>1</v>
      </c>
      <c r="H364" s="102"/>
      <c r="I364" s="71"/>
      <c r="J364" s="26">
        <f t="shared" si="25"/>
        <v>0</v>
      </c>
      <c r="K364" s="103">
        <f t="shared" si="26"/>
        <v>0</v>
      </c>
      <c r="L364" s="112">
        <f t="shared" si="27"/>
        <v>0</v>
      </c>
      <c r="M364" s="27">
        <f t="shared" si="28"/>
        <v>0</v>
      </c>
      <c r="N364" s="103">
        <f t="shared" si="29"/>
        <v>0</v>
      </c>
      <c r="O364" s="117"/>
      <c r="P364" s="118"/>
      <c r="R364" s="10"/>
      <c r="S364" s="11"/>
    </row>
    <row r="365" spans="1:19" ht="25.5" x14ac:dyDescent="0.25">
      <c r="A365" s="23">
        <v>356</v>
      </c>
      <c r="B365" s="32" t="s">
        <v>38</v>
      </c>
      <c r="C365" s="53" t="s">
        <v>39</v>
      </c>
      <c r="D365" s="32" t="s">
        <v>673</v>
      </c>
      <c r="E365" s="23" t="s">
        <v>8</v>
      </c>
      <c r="F365" s="23" t="s">
        <v>8</v>
      </c>
      <c r="G365" s="94">
        <v>3</v>
      </c>
      <c r="H365" s="102"/>
      <c r="I365" s="71"/>
      <c r="J365" s="26">
        <f t="shared" si="25"/>
        <v>0</v>
      </c>
      <c r="K365" s="103">
        <f t="shared" si="26"/>
        <v>0</v>
      </c>
      <c r="L365" s="112">
        <f t="shared" si="27"/>
        <v>0</v>
      </c>
      <c r="M365" s="27">
        <f t="shared" si="28"/>
        <v>0</v>
      </c>
      <c r="N365" s="103">
        <f t="shared" si="29"/>
        <v>0</v>
      </c>
      <c r="O365" s="117"/>
      <c r="P365" s="118"/>
      <c r="R365" s="10"/>
      <c r="S365" s="11"/>
    </row>
    <row r="366" spans="1:19" x14ac:dyDescent="0.25">
      <c r="A366" s="23">
        <v>357</v>
      </c>
      <c r="B366" s="32" t="s">
        <v>674</v>
      </c>
      <c r="C366" s="35" t="s">
        <v>675</v>
      </c>
      <c r="D366" s="32" t="s">
        <v>676</v>
      </c>
      <c r="E366" s="23" t="s">
        <v>8</v>
      </c>
      <c r="F366" s="23" t="s">
        <v>8</v>
      </c>
      <c r="G366" s="93">
        <v>1</v>
      </c>
      <c r="H366" s="104"/>
      <c r="I366" s="71"/>
      <c r="J366" s="26">
        <f t="shared" si="25"/>
        <v>0</v>
      </c>
      <c r="K366" s="103">
        <f t="shared" si="26"/>
        <v>0</v>
      </c>
      <c r="L366" s="112">
        <f t="shared" si="27"/>
        <v>0</v>
      </c>
      <c r="M366" s="27">
        <f t="shared" si="28"/>
        <v>0</v>
      </c>
      <c r="N366" s="103">
        <f t="shared" si="29"/>
        <v>0</v>
      </c>
      <c r="O366" s="117"/>
      <c r="P366" s="118"/>
      <c r="R366" s="10"/>
      <c r="S366" s="11"/>
    </row>
    <row r="367" spans="1:19" ht="25.5" x14ac:dyDescent="0.25">
      <c r="A367" s="23">
        <v>358</v>
      </c>
      <c r="B367" s="24" t="s">
        <v>677</v>
      </c>
      <c r="C367" s="35" t="s">
        <v>678</v>
      </c>
      <c r="D367" s="32" t="s">
        <v>679</v>
      </c>
      <c r="E367" s="23" t="s">
        <v>8</v>
      </c>
      <c r="F367" s="23" t="s">
        <v>8</v>
      </c>
      <c r="G367" s="93">
        <v>1</v>
      </c>
      <c r="H367" s="102"/>
      <c r="I367" s="71"/>
      <c r="J367" s="26">
        <f t="shared" si="25"/>
        <v>0</v>
      </c>
      <c r="K367" s="103">
        <f t="shared" si="26"/>
        <v>0</v>
      </c>
      <c r="L367" s="112">
        <f t="shared" si="27"/>
        <v>0</v>
      </c>
      <c r="M367" s="27">
        <f t="shared" si="28"/>
        <v>0</v>
      </c>
      <c r="N367" s="103">
        <f t="shared" si="29"/>
        <v>0</v>
      </c>
      <c r="O367" s="117"/>
      <c r="P367" s="118"/>
      <c r="R367" s="10"/>
      <c r="S367" s="11"/>
    </row>
    <row r="368" spans="1:19" ht="25.5" x14ac:dyDescent="0.25">
      <c r="A368" s="23">
        <v>359</v>
      </c>
      <c r="B368" s="24" t="s">
        <v>1161</v>
      </c>
      <c r="C368" s="25" t="s">
        <v>1162</v>
      </c>
      <c r="D368" s="24" t="s">
        <v>1163</v>
      </c>
      <c r="E368" s="23" t="s">
        <v>8</v>
      </c>
      <c r="F368" s="23" t="s">
        <v>8</v>
      </c>
      <c r="G368" s="94">
        <v>1</v>
      </c>
      <c r="H368" s="102"/>
      <c r="I368" s="71"/>
      <c r="J368" s="26">
        <f t="shared" si="25"/>
        <v>0</v>
      </c>
      <c r="K368" s="103">
        <f t="shared" si="26"/>
        <v>0</v>
      </c>
      <c r="L368" s="112">
        <f t="shared" si="27"/>
        <v>0</v>
      </c>
      <c r="M368" s="27">
        <f t="shared" si="28"/>
        <v>0</v>
      </c>
      <c r="N368" s="103">
        <f t="shared" si="29"/>
        <v>0</v>
      </c>
      <c r="O368" s="117"/>
      <c r="P368" s="118"/>
      <c r="R368" s="10"/>
      <c r="S368" s="11"/>
    </row>
    <row r="369" spans="1:19" ht="25.5" x14ac:dyDescent="0.25">
      <c r="A369" s="23">
        <v>360</v>
      </c>
      <c r="B369" s="24" t="s">
        <v>982</v>
      </c>
      <c r="C369" s="25" t="s">
        <v>1156</v>
      </c>
      <c r="D369" s="24" t="s">
        <v>1157</v>
      </c>
      <c r="E369" s="23" t="s">
        <v>8</v>
      </c>
      <c r="F369" s="23" t="s">
        <v>8</v>
      </c>
      <c r="G369" s="93">
        <v>1</v>
      </c>
      <c r="H369" s="102"/>
      <c r="I369" s="71"/>
      <c r="J369" s="26">
        <f t="shared" si="25"/>
        <v>0</v>
      </c>
      <c r="K369" s="103">
        <f t="shared" si="26"/>
        <v>0</v>
      </c>
      <c r="L369" s="112">
        <f t="shared" si="27"/>
        <v>0</v>
      </c>
      <c r="M369" s="27">
        <f t="shared" si="28"/>
        <v>0</v>
      </c>
      <c r="N369" s="103">
        <f t="shared" si="29"/>
        <v>0</v>
      </c>
      <c r="O369" s="117"/>
      <c r="P369" s="118"/>
      <c r="R369" s="10"/>
      <c r="S369" s="11"/>
    </row>
    <row r="370" spans="1:19" x14ac:dyDescent="0.25">
      <c r="A370" s="23">
        <v>361</v>
      </c>
      <c r="B370" s="24" t="s">
        <v>1028</v>
      </c>
      <c r="C370" s="53" t="s">
        <v>1029</v>
      </c>
      <c r="D370" s="24" t="s">
        <v>1027</v>
      </c>
      <c r="E370" s="23" t="s">
        <v>8</v>
      </c>
      <c r="F370" s="23" t="s">
        <v>8</v>
      </c>
      <c r="G370" s="93">
        <v>1</v>
      </c>
      <c r="H370" s="102"/>
      <c r="I370" s="71"/>
      <c r="J370" s="26">
        <f t="shared" si="25"/>
        <v>0</v>
      </c>
      <c r="K370" s="103">
        <f t="shared" si="26"/>
        <v>0</v>
      </c>
      <c r="L370" s="112">
        <f t="shared" si="27"/>
        <v>0</v>
      </c>
      <c r="M370" s="27">
        <f t="shared" si="28"/>
        <v>0</v>
      </c>
      <c r="N370" s="103">
        <f t="shared" si="29"/>
        <v>0</v>
      </c>
      <c r="O370" s="117"/>
      <c r="P370" s="118"/>
      <c r="R370" s="10"/>
      <c r="S370" s="11"/>
    </row>
    <row r="371" spans="1:19" x14ac:dyDescent="0.25">
      <c r="A371" s="23">
        <v>362</v>
      </c>
      <c r="B371" s="24" t="s">
        <v>680</v>
      </c>
      <c r="C371" s="35" t="s">
        <v>681</v>
      </c>
      <c r="D371" s="32" t="s">
        <v>682</v>
      </c>
      <c r="E371" s="23" t="s">
        <v>8</v>
      </c>
      <c r="F371" s="23" t="s">
        <v>8</v>
      </c>
      <c r="G371" s="93">
        <v>2</v>
      </c>
      <c r="H371" s="102"/>
      <c r="I371" s="71"/>
      <c r="J371" s="26">
        <f t="shared" si="25"/>
        <v>0</v>
      </c>
      <c r="K371" s="103">
        <f t="shared" si="26"/>
        <v>0</v>
      </c>
      <c r="L371" s="112">
        <f t="shared" si="27"/>
        <v>0</v>
      </c>
      <c r="M371" s="27">
        <f t="shared" si="28"/>
        <v>0</v>
      </c>
      <c r="N371" s="103">
        <f t="shared" si="29"/>
        <v>0</v>
      </c>
      <c r="O371" s="117"/>
      <c r="P371" s="118"/>
      <c r="R371" s="10"/>
      <c r="S371" s="11"/>
    </row>
    <row r="372" spans="1:19" x14ac:dyDescent="0.25">
      <c r="A372" s="23">
        <v>363</v>
      </c>
      <c r="B372" s="32" t="s">
        <v>683</v>
      </c>
      <c r="C372" s="35" t="s">
        <v>684</v>
      </c>
      <c r="D372" s="32" t="s">
        <v>685</v>
      </c>
      <c r="E372" s="23" t="s">
        <v>8</v>
      </c>
      <c r="F372" s="23" t="s">
        <v>8</v>
      </c>
      <c r="G372" s="94">
        <v>2</v>
      </c>
      <c r="H372" s="102"/>
      <c r="I372" s="71"/>
      <c r="J372" s="26">
        <f t="shared" si="25"/>
        <v>0</v>
      </c>
      <c r="K372" s="103">
        <f t="shared" si="26"/>
        <v>0</v>
      </c>
      <c r="L372" s="112">
        <f t="shared" si="27"/>
        <v>0</v>
      </c>
      <c r="M372" s="27">
        <f t="shared" si="28"/>
        <v>0</v>
      </c>
      <c r="N372" s="103">
        <f t="shared" si="29"/>
        <v>0</v>
      </c>
      <c r="O372" s="117"/>
      <c r="P372" s="118"/>
      <c r="R372" s="10"/>
      <c r="S372" s="11"/>
    </row>
    <row r="373" spans="1:19" x14ac:dyDescent="0.25">
      <c r="A373" s="23">
        <v>364</v>
      </c>
      <c r="B373" s="32" t="s">
        <v>686</v>
      </c>
      <c r="C373" s="35" t="s">
        <v>687</v>
      </c>
      <c r="D373" s="32" t="s">
        <v>688</v>
      </c>
      <c r="E373" s="23" t="s">
        <v>8</v>
      </c>
      <c r="F373" s="23" t="s">
        <v>8</v>
      </c>
      <c r="G373" s="94">
        <v>1</v>
      </c>
      <c r="H373" s="102"/>
      <c r="I373" s="71"/>
      <c r="J373" s="26">
        <f t="shared" si="25"/>
        <v>0</v>
      </c>
      <c r="K373" s="103">
        <f t="shared" si="26"/>
        <v>0</v>
      </c>
      <c r="L373" s="112">
        <f t="shared" si="27"/>
        <v>0</v>
      </c>
      <c r="M373" s="27">
        <f t="shared" si="28"/>
        <v>0</v>
      </c>
      <c r="N373" s="103">
        <f t="shared" si="29"/>
        <v>0</v>
      </c>
      <c r="O373" s="117"/>
      <c r="P373" s="118"/>
      <c r="R373" s="10"/>
      <c r="S373" s="11"/>
    </row>
    <row r="374" spans="1:19" x14ac:dyDescent="0.25">
      <c r="A374" s="23">
        <v>365</v>
      </c>
      <c r="B374" s="24" t="s">
        <v>40</v>
      </c>
      <c r="C374" s="53" t="s">
        <v>41</v>
      </c>
      <c r="D374" s="32" t="s">
        <v>689</v>
      </c>
      <c r="E374" s="23" t="s">
        <v>8</v>
      </c>
      <c r="F374" s="23" t="s">
        <v>8</v>
      </c>
      <c r="G374" s="93">
        <v>10</v>
      </c>
      <c r="H374" s="102"/>
      <c r="I374" s="71"/>
      <c r="J374" s="26">
        <f t="shared" si="25"/>
        <v>0</v>
      </c>
      <c r="K374" s="103">
        <f t="shared" si="26"/>
        <v>0</v>
      </c>
      <c r="L374" s="112">
        <f t="shared" si="27"/>
        <v>0</v>
      </c>
      <c r="M374" s="27">
        <f t="shared" si="28"/>
        <v>0</v>
      </c>
      <c r="N374" s="103">
        <f t="shared" si="29"/>
        <v>0</v>
      </c>
      <c r="O374" s="117"/>
      <c r="P374" s="118"/>
      <c r="R374" s="10"/>
      <c r="S374" s="11"/>
    </row>
    <row r="375" spans="1:19" x14ac:dyDescent="0.25">
      <c r="A375" s="23">
        <v>366</v>
      </c>
      <c r="B375" s="24" t="s">
        <v>40</v>
      </c>
      <c r="C375" s="53" t="s">
        <v>41</v>
      </c>
      <c r="D375" s="32" t="s">
        <v>1478</v>
      </c>
      <c r="E375" s="23" t="s">
        <v>8</v>
      </c>
      <c r="F375" s="23" t="s">
        <v>8</v>
      </c>
      <c r="G375" s="94">
        <v>4</v>
      </c>
      <c r="H375" s="102"/>
      <c r="I375" s="71"/>
      <c r="J375" s="26">
        <f t="shared" si="25"/>
        <v>0</v>
      </c>
      <c r="K375" s="103">
        <f t="shared" si="26"/>
        <v>0</v>
      </c>
      <c r="L375" s="112">
        <f t="shared" si="27"/>
        <v>0</v>
      </c>
      <c r="M375" s="27">
        <f t="shared" si="28"/>
        <v>0</v>
      </c>
      <c r="N375" s="103">
        <f t="shared" si="29"/>
        <v>0</v>
      </c>
      <c r="O375" s="117"/>
      <c r="P375" s="118"/>
      <c r="R375" s="10"/>
      <c r="S375" s="11"/>
    </row>
    <row r="376" spans="1:19" x14ac:dyDescent="0.25">
      <c r="A376" s="23">
        <v>367</v>
      </c>
      <c r="B376" s="32" t="s">
        <v>42</v>
      </c>
      <c r="C376" s="53" t="s">
        <v>43</v>
      </c>
      <c r="D376" s="32" t="s">
        <v>690</v>
      </c>
      <c r="E376" s="23" t="s">
        <v>8</v>
      </c>
      <c r="F376" s="23" t="s">
        <v>8</v>
      </c>
      <c r="G376" s="94">
        <v>1</v>
      </c>
      <c r="H376" s="102"/>
      <c r="I376" s="71"/>
      <c r="J376" s="26">
        <f t="shared" si="25"/>
        <v>0</v>
      </c>
      <c r="K376" s="103">
        <f t="shared" si="26"/>
        <v>0</v>
      </c>
      <c r="L376" s="112">
        <f t="shared" si="27"/>
        <v>0</v>
      </c>
      <c r="M376" s="27">
        <f t="shared" si="28"/>
        <v>0</v>
      </c>
      <c r="N376" s="103">
        <f t="shared" si="29"/>
        <v>0</v>
      </c>
      <c r="O376" s="117"/>
      <c r="P376" s="118"/>
      <c r="R376" s="10"/>
      <c r="S376" s="11"/>
    </row>
    <row r="377" spans="1:19" x14ac:dyDescent="0.25">
      <c r="A377" s="23">
        <v>368</v>
      </c>
      <c r="B377" s="32" t="s">
        <v>691</v>
      </c>
      <c r="C377" s="35" t="s">
        <v>692</v>
      </c>
      <c r="D377" s="32" t="s">
        <v>693</v>
      </c>
      <c r="E377" s="23" t="s">
        <v>8</v>
      </c>
      <c r="F377" s="23" t="s">
        <v>8</v>
      </c>
      <c r="G377" s="94">
        <v>1</v>
      </c>
      <c r="H377" s="102"/>
      <c r="I377" s="71"/>
      <c r="J377" s="26">
        <f t="shared" si="25"/>
        <v>0</v>
      </c>
      <c r="K377" s="103">
        <f t="shared" si="26"/>
        <v>0</v>
      </c>
      <c r="L377" s="112">
        <f t="shared" si="27"/>
        <v>0</v>
      </c>
      <c r="M377" s="27">
        <f t="shared" si="28"/>
        <v>0</v>
      </c>
      <c r="N377" s="103">
        <f t="shared" si="29"/>
        <v>0</v>
      </c>
      <c r="O377" s="117"/>
      <c r="P377" s="118"/>
      <c r="R377" s="10"/>
      <c r="S377" s="11"/>
    </row>
    <row r="378" spans="1:19" ht="25.5" x14ac:dyDescent="0.25">
      <c r="A378" s="23">
        <v>369</v>
      </c>
      <c r="B378" s="32" t="s">
        <v>694</v>
      </c>
      <c r="C378" s="35" t="s">
        <v>695</v>
      </c>
      <c r="D378" s="32" t="s">
        <v>696</v>
      </c>
      <c r="E378" s="23" t="s">
        <v>8</v>
      </c>
      <c r="F378" s="23" t="s">
        <v>8</v>
      </c>
      <c r="G378" s="94">
        <v>1</v>
      </c>
      <c r="H378" s="102"/>
      <c r="I378" s="71"/>
      <c r="J378" s="26">
        <f t="shared" si="25"/>
        <v>0</v>
      </c>
      <c r="K378" s="103">
        <f t="shared" si="26"/>
        <v>0</v>
      </c>
      <c r="L378" s="112">
        <f t="shared" si="27"/>
        <v>0</v>
      </c>
      <c r="M378" s="27">
        <f t="shared" si="28"/>
        <v>0</v>
      </c>
      <c r="N378" s="103">
        <f t="shared" si="29"/>
        <v>0</v>
      </c>
      <c r="O378" s="117"/>
      <c r="P378" s="118"/>
      <c r="R378" s="10"/>
      <c r="S378" s="11"/>
    </row>
    <row r="379" spans="1:19" ht="25.5" x14ac:dyDescent="0.25">
      <c r="A379" s="23">
        <v>370</v>
      </c>
      <c r="B379" s="32" t="s">
        <v>694</v>
      </c>
      <c r="C379" s="35" t="s">
        <v>695</v>
      </c>
      <c r="D379" s="32" t="s">
        <v>697</v>
      </c>
      <c r="E379" s="23" t="s">
        <v>8</v>
      </c>
      <c r="F379" s="23" t="s">
        <v>8</v>
      </c>
      <c r="G379" s="94">
        <v>2</v>
      </c>
      <c r="H379" s="102"/>
      <c r="I379" s="71"/>
      <c r="J379" s="26">
        <f t="shared" si="25"/>
        <v>0</v>
      </c>
      <c r="K379" s="103">
        <f t="shared" si="26"/>
        <v>0</v>
      </c>
      <c r="L379" s="112">
        <f t="shared" si="27"/>
        <v>0</v>
      </c>
      <c r="M379" s="27">
        <f t="shared" si="28"/>
        <v>0</v>
      </c>
      <c r="N379" s="103">
        <f t="shared" si="29"/>
        <v>0</v>
      </c>
      <c r="O379" s="117"/>
      <c r="P379" s="118"/>
      <c r="R379" s="10"/>
      <c r="S379" s="11"/>
    </row>
    <row r="380" spans="1:19" x14ac:dyDescent="0.25">
      <c r="A380" s="23">
        <v>371</v>
      </c>
      <c r="B380" s="24" t="s">
        <v>1057</v>
      </c>
      <c r="C380" s="53" t="s">
        <v>1058</v>
      </c>
      <c r="D380" s="24" t="s">
        <v>1059</v>
      </c>
      <c r="E380" s="23" t="s">
        <v>8</v>
      </c>
      <c r="F380" s="23" t="s">
        <v>8</v>
      </c>
      <c r="G380" s="93">
        <v>1</v>
      </c>
      <c r="H380" s="104"/>
      <c r="I380" s="71"/>
      <c r="J380" s="26">
        <f t="shared" si="25"/>
        <v>0</v>
      </c>
      <c r="K380" s="103">
        <f t="shared" si="26"/>
        <v>0</v>
      </c>
      <c r="L380" s="112">
        <f t="shared" si="27"/>
        <v>0</v>
      </c>
      <c r="M380" s="27">
        <f t="shared" si="28"/>
        <v>0</v>
      </c>
      <c r="N380" s="103">
        <f t="shared" si="29"/>
        <v>0</v>
      </c>
      <c r="O380" s="117"/>
      <c r="P380" s="118"/>
      <c r="R380" s="10"/>
      <c r="S380" s="11"/>
    </row>
    <row r="381" spans="1:19" ht="25.5" x14ac:dyDescent="0.25">
      <c r="A381" s="23">
        <v>372</v>
      </c>
      <c r="B381" s="32" t="s">
        <v>44</v>
      </c>
      <c r="C381" s="53" t="s">
        <v>45</v>
      </c>
      <c r="D381" s="32" t="s">
        <v>698</v>
      </c>
      <c r="E381" s="23" t="s">
        <v>8</v>
      </c>
      <c r="F381" s="23" t="s">
        <v>8</v>
      </c>
      <c r="G381" s="94">
        <v>11</v>
      </c>
      <c r="H381" s="102"/>
      <c r="I381" s="71"/>
      <c r="J381" s="26">
        <f t="shared" si="25"/>
        <v>0</v>
      </c>
      <c r="K381" s="103">
        <f t="shared" si="26"/>
        <v>0</v>
      </c>
      <c r="L381" s="112">
        <f t="shared" si="27"/>
        <v>0</v>
      </c>
      <c r="M381" s="27">
        <f t="shared" si="28"/>
        <v>0</v>
      </c>
      <c r="N381" s="103">
        <f t="shared" si="29"/>
        <v>0</v>
      </c>
      <c r="O381" s="117"/>
      <c r="P381" s="118"/>
      <c r="R381" s="10"/>
      <c r="S381" s="11"/>
    </row>
    <row r="382" spans="1:19" x14ac:dyDescent="0.25">
      <c r="A382" s="23">
        <v>373</v>
      </c>
      <c r="B382" s="32" t="s">
        <v>699</v>
      </c>
      <c r="C382" s="35" t="s">
        <v>700</v>
      </c>
      <c r="D382" s="32" t="s">
        <v>701</v>
      </c>
      <c r="E382" s="23" t="s">
        <v>8</v>
      </c>
      <c r="F382" s="23" t="s">
        <v>8</v>
      </c>
      <c r="G382" s="94">
        <v>1</v>
      </c>
      <c r="H382" s="102"/>
      <c r="I382" s="71"/>
      <c r="J382" s="26">
        <f t="shared" si="25"/>
        <v>0</v>
      </c>
      <c r="K382" s="103">
        <f t="shared" si="26"/>
        <v>0</v>
      </c>
      <c r="L382" s="112">
        <f t="shared" si="27"/>
        <v>0</v>
      </c>
      <c r="M382" s="27">
        <f t="shared" si="28"/>
        <v>0</v>
      </c>
      <c r="N382" s="103">
        <f t="shared" si="29"/>
        <v>0</v>
      </c>
      <c r="O382" s="117"/>
      <c r="P382" s="118"/>
      <c r="R382" s="10"/>
      <c r="S382" s="11"/>
    </row>
    <row r="383" spans="1:19" ht="25.5" x14ac:dyDescent="0.25">
      <c r="A383" s="23">
        <v>374</v>
      </c>
      <c r="B383" s="32" t="s">
        <v>699</v>
      </c>
      <c r="C383" s="35" t="s">
        <v>700</v>
      </c>
      <c r="D383" s="32" t="s">
        <v>702</v>
      </c>
      <c r="E383" s="23" t="s">
        <v>8</v>
      </c>
      <c r="F383" s="23" t="s">
        <v>8</v>
      </c>
      <c r="G383" s="94">
        <v>2</v>
      </c>
      <c r="H383" s="102"/>
      <c r="I383" s="71"/>
      <c r="J383" s="26">
        <f t="shared" si="25"/>
        <v>0</v>
      </c>
      <c r="K383" s="103">
        <f t="shared" si="26"/>
        <v>0</v>
      </c>
      <c r="L383" s="112">
        <f t="shared" si="27"/>
        <v>0</v>
      </c>
      <c r="M383" s="27">
        <f t="shared" si="28"/>
        <v>0</v>
      </c>
      <c r="N383" s="103">
        <f t="shared" si="29"/>
        <v>0</v>
      </c>
      <c r="O383" s="117"/>
      <c r="P383" s="118"/>
      <c r="R383" s="10"/>
      <c r="S383" s="11"/>
    </row>
    <row r="384" spans="1:19" x14ac:dyDescent="0.25">
      <c r="A384" s="23">
        <v>375</v>
      </c>
      <c r="B384" s="32" t="s">
        <v>703</v>
      </c>
      <c r="C384" s="35" t="s">
        <v>704</v>
      </c>
      <c r="D384" s="32" t="s">
        <v>705</v>
      </c>
      <c r="E384" s="23" t="s">
        <v>8</v>
      </c>
      <c r="F384" s="23" t="s">
        <v>8</v>
      </c>
      <c r="G384" s="94">
        <v>5</v>
      </c>
      <c r="H384" s="102"/>
      <c r="I384" s="71"/>
      <c r="J384" s="26">
        <f t="shared" si="25"/>
        <v>0</v>
      </c>
      <c r="K384" s="103">
        <f t="shared" si="26"/>
        <v>0</v>
      </c>
      <c r="L384" s="112">
        <f t="shared" si="27"/>
        <v>0</v>
      </c>
      <c r="M384" s="27">
        <f t="shared" si="28"/>
        <v>0</v>
      </c>
      <c r="N384" s="103">
        <f t="shared" si="29"/>
        <v>0</v>
      </c>
      <c r="O384" s="117"/>
      <c r="P384" s="118"/>
      <c r="R384" s="10"/>
      <c r="S384" s="11"/>
    </row>
    <row r="385" spans="1:19" ht="25.5" x14ac:dyDescent="0.25">
      <c r="A385" s="23">
        <v>376</v>
      </c>
      <c r="B385" s="24" t="s">
        <v>1166</v>
      </c>
      <c r="C385" s="25" t="s">
        <v>1168</v>
      </c>
      <c r="D385" s="24" t="s">
        <v>1167</v>
      </c>
      <c r="E385" s="23" t="s">
        <v>8</v>
      </c>
      <c r="F385" s="23" t="s">
        <v>8</v>
      </c>
      <c r="G385" s="93">
        <v>1</v>
      </c>
      <c r="H385" s="102"/>
      <c r="I385" s="71"/>
      <c r="J385" s="26">
        <f t="shared" si="25"/>
        <v>0</v>
      </c>
      <c r="K385" s="103">
        <f t="shared" si="26"/>
        <v>0</v>
      </c>
      <c r="L385" s="112">
        <f t="shared" si="27"/>
        <v>0</v>
      </c>
      <c r="M385" s="27">
        <f t="shared" si="28"/>
        <v>0</v>
      </c>
      <c r="N385" s="103">
        <f t="shared" si="29"/>
        <v>0</v>
      </c>
      <c r="O385" s="117"/>
      <c r="P385" s="118"/>
      <c r="R385" s="10"/>
      <c r="S385" s="11"/>
    </row>
    <row r="386" spans="1:19" x14ac:dyDescent="0.25">
      <c r="A386" s="23">
        <v>377</v>
      </c>
      <c r="B386" s="24" t="s">
        <v>1170</v>
      </c>
      <c r="C386" s="25" t="s">
        <v>1171</v>
      </c>
      <c r="D386" s="24" t="s">
        <v>1169</v>
      </c>
      <c r="E386" s="23" t="s">
        <v>8</v>
      </c>
      <c r="F386" s="23" t="s">
        <v>8</v>
      </c>
      <c r="G386" s="93">
        <v>1</v>
      </c>
      <c r="H386" s="102"/>
      <c r="I386" s="71"/>
      <c r="J386" s="26">
        <f t="shared" si="25"/>
        <v>0</v>
      </c>
      <c r="K386" s="103">
        <f t="shared" si="26"/>
        <v>0</v>
      </c>
      <c r="L386" s="112">
        <f t="shared" si="27"/>
        <v>0</v>
      </c>
      <c r="M386" s="27">
        <f t="shared" si="28"/>
        <v>0</v>
      </c>
      <c r="N386" s="103">
        <f t="shared" si="29"/>
        <v>0</v>
      </c>
      <c r="O386" s="117"/>
      <c r="P386" s="118"/>
      <c r="R386" s="10"/>
      <c r="S386" s="11"/>
    </row>
    <row r="387" spans="1:19" x14ac:dyDescent="0.25">
      <c r="A387" s="23">
        <v>378</v>
      </c>
      <c r="B387" s="32" t="s">
        <v>706</v>
      </c>
      <c r="C387" s="35" t="s">
        <v>707</v>
      </c>
      <c r="D387" s="32" t="s">
        <v>708</v>
      </c>
      <c r="E387" s="23" t="s">
        <v>8</v>
      </c>
      <c r="F387" s="23" t="s">
        <v>8</v>
      </c>
      <c r="G387" s="94">
        <v>3</v>
      </c>
      <c r="H387" s="102"/>
      <c r="I387" s="71"/>
      <c r="J387" s="26">
        <f t="shared" si="25"/>
        <v>0</v>
      </c>
      <c r="K387" s="103">
        <f t="shared" si="26"/>
        <v>0</v>
      </c>
      <c r="L387" s="112">
        <f t="shared" si="27"/>
        <v>0</v>
      </c>
      <c r="M387" s="27">
        <f t="shared" si="28"/>
        <v>0</v>
      </c>
      <c r="N387" s="103">
        <f t="shared" si="29"/>
        <v>0</v>
      </c>
      <c r="O387" s="117"/>
      <c r="P387" s="118"/>
      <c r="R387" s="10"/>
      <c r="S387" s="11"/>
    </row>
    <row r="388" spans="1:19" x14ac:dyDescent="0.25">
      <c r="A388" s="23">
        <v>379</v>
      </c>
      <c r="B388" s="32" t="s">
        <v>709</v>
      </c>
      <c r="C388" s="35" t="s">
        <v>710</v>
      </c>
      <c r="D388" s="32" t="s">
        <v>711</v>
      </c>
      <c r="E388" s="23" t="s">
        <v>8</v>
      </c>
      <c r="F388" s="23" t="s">
        <v>8</v>
      </c>
      <c r="G388" s="94">
        <v>2</v>
      </c>
      <c r="H388" s="102"/>
      <c r="I388" s="71"/>
      <c r="J388" s="26">
        <f t="shared" si="25"/>
        <v>0</v>
      </c>
      <c r="K388" s="103">
        <f t="shared" si="26"/>
        <v>0</v>
      </c>
      <c r="L388" s="112">
        <f t="shared" si="27"/>
        <v>0</v>
      </c>
      <c r="M388" s="27">
        <f t="shared" si="28"/>
        <v>0</v>
      </c>
      <c r="N388" s="103">
        <f t="shared" si="29"/>
        <v>0</v>
      </c>
      <c r="O388" s="117"/>
      <c r="P388" s="118"/>
      <c r="R388" s="10"/>
      <c r="S388" s="11"/>
    </row>
    <row r="389" spans="1:19" ht="25.5" x14ac:dyDescent="0.25">
      <c r="A389" s="23">
        <v>380</v>
      </c>
      <c r="B389" s="24" t="s">
        <v>1065</v>
      </c>
      <c r="C389" s="25" t="s">
        <v>1063</v>
      </c>
      <c r="D389" s="24" t="s">
        <v>1064</v>
      </c>
      <c r="E389" s="23" t="s">
        <v>8</v>
      </c>
      <c r="F389" s="23" t="s">
        <v>8</v>
      </c>
      <c r="G389" s="93">
        <v>1</v>
      </c>
      <c r="H389" s="102"/>
      <c r="I389" s="71"/>
      <c r="J389" s="26">
        <f t="shared" si="25"/>
        <v>0</v>
      </c>
      <c r="K389" s="103">
        <f t="shared" si="26"/>
        <v>0</v>
      </c>
      <c r="L389" s="112">
        <f t="shared" si="27"/>
        <v>0</v>
      </c>
      <c r="M389" s="27">
        <f t="shared" si="28"/>
        <v>0</v>
      </c>
      <c r="N389" s="103">
        <f t="shared" si="29"/>
        <v>0</v>
      </c>
      <c r="O389" s="117"/>
      <c r="P389" s="118"/>
      <c r="R389" s="10"/>
      <c r="S389" s="11"/>
    </row>
    <row r="390" spans="1:19" ht="189.75" customHeight="1" x14ac:dyDescent="0.25">
      <c r="A390" s="23">
        <v>381</v>
      </c>
      <c r="B390" s="48" t="s">
        <v>1409</v>
      </c>
      <c r="C390" s="31"/>
      <c r="D390" s="55" t="s">
        <v>1413</v>
      </c>
      <c r="E390" s="29" t="s">
        <v>8</v>
      </c>
      <c r="F390" s="29" t="s">
        <v>8</v>
      </c>
      <c r="G390" s="96">
        <v>6</v>
      </c>
      <c r="H390" s="102"/>
      <c r="I390" s="71"/>
      <c r="J390" s="26">
        <f t="shared" si="25"/>
        <v>0</v>
      </c>
      <c r="K390" s="103">
        <f t="shared" si="26"/>
        <v>0</v>
      </c>
      <c r="L390" s="112">
        <f t="shared" si="27"/>
        <v>0</v>
      </c>
      <c r="M390" s="27">
        <f t="shared" si="28"/>
        <v>0</v>
      </c>
      <c r="N390" s="103">
        <f t="shared" si="29"/>
        <v>0</v>
      </c>
      <c r="O390" s="117"/>
      <c r="P390" s="118"/>
      <c r="R390" s="10"/>
      <c r="S390" s="11"/>
    </row>
    <row r="391" spans="1:19" ht="38.25" x14ac:dyDescent="0.25">
      <c r="A391" s="23">
        <v>382</v>
      </c>
      <c r="B391" s="24" t="s">
        <v>712</v>
      </c>
      <c r="C391" s="23" t="s">
        <v>713</v>
      </c>
      <c r="D391" s="32" t="s">
        <v>714</v>
      </c>
      <c r="E391" s="23" t="s">
        <v>8</v>
      </c>
      <c r="F391" s="23" t="s">
        <v>8</v>
      </c>
      <c r="G391" s="93">
        <v>1</v>
      </c>
      <c r="H391" s="102"/>
      <c r="I391" s="71"/>
      <c r="J391" s="26">
        <f t="shared" si="25"/>
        <v>0</v>
      </c>
      <c r="K391" s="103">
        <f t="shared" si="26"/>
        <v>0</v>
      </c>
      <c r="L391" s="112">
        <f t="shared" si="27"/>
        <v>0</v>
      </c>
      <c r="M391" s="27">
        <f t="shared" si="28"/>
        <v>0</v>
      </c>
      <c r="N391" s="103">
        <f t="shared" si="29"/>
        <v>0</v>
      </c>
      <c r="O391" s="117"/>
      <c r="P391" s="118"/>
      <c r="R391" s="10"/>
      <c r="S391" s="11"/>
    </row>
    <row r="392" spans="1:19" x14ac:dyDescent="0.25">
      <c r="A392" s="23">
        <v>383</v>
      </c>
      <c r="B392" s="24" t="s">
        <v>715</v>
      </c>
      <c r="C392" s="35" t="s">
        <v>716</v>
      </c>
      <c r="D392" s="32" t="s">
        <v>717</v>
      </c>
      <c r="E392" s="23" t="s">
        <v>8</v>
      </c>
      <c r="F392" s="23" t="s">
        <v>8</v>
      </c>
      <c r="G392" s="93">
        <v>10</v>
      </c>
      <c r="H392" s="102"/>
      <c r="I392" s="71"/>
      <c r="J392" s="26">
        <f t="shared" si="25"/>
        <v>0</v>
      </c>
      <c r="K392" s="103">
        <f t="shared" si="26"/>
        <v>0</v>
      </c>
      <c r="L392" s="112">
        <f t="shared" si="27"/>
        <v>0</v>
      </c>
      <c r="M392" s="27">
        <f t="shared" si="28"/>
        <v>0</v>
      </c>
      <c r="N392" s="103">
        <f t="shared" si="29"/>
        <v>0</v>
      </c>
      <c r="O392" s="117"/>
      <c r="P392" s="118"/>
      <c r="R392" s="10"/>
      <c r="S392" s="11"/>
    </row>
    <row r="393" spans="1:19" ht="38.25" x14ac:dyDescent="0.25">
      <c r="A393" s="23">
        <v>384</v>
      </c>
      <c r="B393" s="24" t="s">
        <v>718</v>
      </c>
      <c r="C393" s="23" t="s">
        <v>716</v>
      </c>
      <c r="D393" s="32" t="s">
        <v>719</v>
      </c>
      <c r="E393" s="23" t="s">
        <v>8</v>
      </c>
      <c r="F393" s="23" t="s">
        <v>8</v>
      </c>
      <c r="G393" s="93">
        <v>10</v>
      </c>
      <c r="H393" s="102"/>
      <c r="I393" s="71"/>
      <c r="J393" s="26">
        <f t="shared" si="25"/>
        <v>0</v>
      </c>
      <c r="K393" s="103">
        <f t="shared" si="26"/>
        <v>0</v>
      </c>
      <c r="L393" s="112">
        <f t="shared" si="27"/>
        <v>0</v>
      </c>
      <c r="M393" s="27">
        <f t="shared" si="28"/>
        <v>0</v>
      </c>
      <c r="N393" s="103">
        <f t="shared" si="29"/>
        <v>0</v>
      </c>
      <c r="O393" s="117"/>
      <c r="P393" s="118"/>
      <c r="R393" s="10"/>
      <c r="S393" s="11"/>
    </row>
    <row r="394" spans="1:19" x14ac:dyDescent="0.25">
      <c r="A394" s="23">
        <v>385</v>
      </c>
      <c r="B394" s="32" t="s">
        <v>720</v>
      </c>
      <c r="C394" s="35" t="s">
        <v>721</v>
      </c>
      <c r="D394" s="32" t="s">
        <v>722</v>
      </c>
      <c r="E394" s="23" t="s">
        <v>8</v>
      </c>
      <c r="F394" s="23" t="s">
        <v>8</v>
      </c>
      <c r="G394" s="94">
        <v>1</v>
      </c>
      <c r="H394" s="102"/>
      <c r="I394" s="71"/>
      <c r="J394" s="26">
        <f t="shared" si="25"/>
        <v>0</v>
      </c>
      <c r="K394" s="103">
        <f t="shared" si="26"/>
        <v>0</v>
      </c>
      <c r="L394" s="112">
        <f t="shared" si="27"/>
        <v>0</v>
      </c>
      <c r="M394" s="27">
        <f t="shared" si="28"/>
        <v>0</v>
      </c>
      <c r="N394" s="103">
        <f t="shared" si="29"/>
        <v>0</v>
      </c>
      <c r="O394" s="117"/>
      <c r="P394" s="118"/>
      <c r="R394" s="10"/>
      <c r="S394" s="11"/>
    </row>
    <row r="395" spans="1:19" ht="51" x14ac:dyDescent="0.25">
      <c r="A395" s="23">
        <v>386</v>
      </c>
      <c r="B395" s="24" t="s">
        <v>723</v>
      </c>
      <c r="C395" s="62">
        <v>2252939</v>
      </c>
      <c r="D395" s="32" t="s">
        <v>724</v>
      </c>
      <c r="E395" s="23" t="s">
        <v>8</v>
      </c>
      <c r="F395" s="23" t="s">
        <v>8</v>
      </c>
      <c r="G395" s="93">
        <v>2</v>
      </c>
      <c r="H395" s="102"/>
      <c r="I395" s="71"/>
      <c r="J395" s="26">
        <f t="shared" ref="J395:J458" si="30">H395/100*I395</f>
        <v>0</v>
      </c>
      <c r="K395" s="103">
        <f t="shared" ref="K395:K458" si="31">H395+J395</f>
        <v>0</v>
      </c>
      <c r="L395" s="112">
        <f t="shared" ref="L395:L458" si="32">G395*H395</f>
        <v>0</v>
      </c>
      <c r="M395" s="27">
        <f t="shared" ref="M395:M458" si="33">L395/100*I395</f>
        <v>0</v>
      </c>
      <c r="N395" s="103">
        <f t="shared" ref="N395:N458" si="34">L395+M395</f>
        <v>0</v>
      </c>
      <c r="O395" s="117"/>
      <c r="P395" s="118"/>
      <c r="R395" s="10"/>
      <c r="S395" s="11"/>
    </row>
    <row r="396" spans="1:19" ht="25.5" x14ac:dyDescent="0.25">
      <c r="A396" s="23">
        <v>387</v>
      </c>
      <c r="B396" s="24" t="s">
        <v>725</v>
      </c>
      <c r="C396" s="35" t="s">
        <v>726</v>
      </c>
      <c r="D396" s="32" t="s">
        <v>727</v>
      </c>
      <c r="E396" s="23" t="s">
        <v>8</v>
      </c>
      <c r="F396" s="23" t="s">
        <v>8</v>
      </c>
      <c r="G396" s="93">
        <v>1</v>
      </c>
      <c r="H396" s="102"/>
      <c r="I396" s="71"/>
      <c r="J396" s="26">
        <f t="shared" si="30"/>
        <v>0</v>
      </c>
      <c r="K396" s="103">
        <f t="shared" si="31"/>
        <v>0</v>
      </c>
      <c r="L396" s="112">
        <f t="shared" si="32"/>
        <v>0</v>
      </c>
      <c r="M396" s="27">
        <f t="shared" si="33"/>
        <v>0</v>
      </c>
      <c r="N396" s="103">
        <f t="shared" si="34"/>
        <v>0</v>
      </c>
      <c r="O396" s="117"/>
      <c r="P396" s="118"/>
      <c r="R396" s="10"/>
      <c r="S396" s="11"/>
    </row>
    <row r="397" spans="1:19" ht="51" x14ac:dyDescent="0.25">
      <c r="A397" s="23">
        <v>388</v>
      </c>
      <c r="B397" s="24" t="s">
        <v>728</v>
      </c>
      <c r="C397" s="53" t="s">
        <v>729</v>
      </c>
      <c r="D397" s="32" t="s">
        <v>730</v>
      </c>
      <c r="E397" s="23" t="s">
        <v>8</v>
      </c>
      <c r="F397" s="23" t="s">
        <v>8</v>
      </c>
      <c r="G397" s="93">
        <v>1</v>
      </c>
      <c r="H397" s="102"/>
      <c r="I397" s="71"/>
      <c r="J397" s="26">
        <f t="shared" si="30"/>
        <v>0</v>
      </c>
      <c r="K397" s="103">
        <f t="shared" si="31"/>
        <v>0</v>
      </c>
      <c r="L397" s="112">
        <f t="shared" si="32"/>
        <v>0</v>
      </c>
      <c r="M397" s="27">
        <f t="shared" si="33"/>
        <v>0</v>
      </c>
      <c r="N397" s="103">
        <f t="shared" si="34"/>
        <v>0</v>
      </c>
      <c r="O397" s="117"/>
      <c r="P397" s="118"/>
      <c r="R397" s="10"/>
      <c r="S397" s="11"/>
    </row>
    <row r="398" spans="1:19" s="3" customFormat="1" ht="25.5" x14ac:dyDescent="0.25">
      <c r="A398" s="23">
        <v>389</v>
      </c>
      <c r="B398" s="24" t="s">
        <v>731</v>
      </c>
      <c r="C398" s="35" t="s">
        <v>732</v>
      </c>
      <c r="D398" s="32" t="s">
        <v>733</v>
      </c>
      <c r="E398" s="23" t="s">
        <v>8</v>
      </c>
      <c r="F398" s="23" t="s">
        <v>8</v>
      </c>
      <c r="G398" s="93">
        <v>1</v>
      </c>
      <c r="H398" s="102"/>
      <c r="I398" s="71"/>
      <c r="J398" s="26">
        <f t="shared" si="30"/>
        <v>0</v>
      </c>
      <c r="K398" s="103">
        <f t="shared" si="31"/>
        <v>0</v>
      </c>
      <c r="L398" s="112">
        <f t="shared" si="32"/>
        <v>0</v>
      </c>
      <c r="M398" s="27">
        <f t="shared" si="33"/>
        <v>0</v>
      </c>
      <c r="N398" s="103">
        <f t="shared" si="34"/>
        <v>0</v>
      </c>
      <c r="O398" s="117"/>
      <c r="P398" s="118"/>
      <c r="R398" s="13"/>
      <c r="S398" s="11"/>
    </row>
    <row r="399" spans="1:19" ht="25.5" x14ac:dyDescent="0.25">
      <c r="A399" s="23">
        <v>390</v>
      </c>
      <c r="B399" s="24" t="s">
        <v>734</v>
      </c>
      <c r="C399" s="53" t="s">
        <v>732</v>
      </c>
      <c r="D399" s="32" t="s">
        <v>735</v>
      </c>
      <c r="E399" s="23" t="s">
        <v>8</v>
      </c>
      <c r="F399" s="23" t="s">
        <v>8</v>
      </c>
      <c r="G399" s="93">
        <v>1</v>
      </c>
      <c r="H399" s="102"/>
      <c r="I399" s="71"/>
      <c r="J399" s="26">
        <f t="shared" si="30"/>
        <v>0</v>
      </c>
      <c r="K399" s="103">
        <f t="shared" si="31"/>
        <v>0</v>
      </c>
      <c r="L399" s="112">
        <f t="shared" si="32"/>
        <v>0</v>
      </c>
      <c r="M399" s="27">
        <f t="shared" si="33"/>
        <v>0</v>
      </c>
      <c r="N399" s="103">
        <f t="shared" si="34"/>
        <v>0</v>
      </c>
      <c r="O399" s="117"/>
      <c r="P399" s="118"/>
      <c r="R399" s="10"/>
      <c r="S399" s="11"/>
    </row>
    <row r="400" spans="1:19" x14ac:dyDescent="0.25">
      <c r="A400" s="23">
        <v>391</v>
      </c>
      <c r="B400" s="24" t="s">
        <v>1176</v>
      </c>
      <c r="C400" s="25" t="s">
        <v>1177</v>
      </c>
      <c r="D400" s="24" t="s">
        <v>1175</v>
      </c>
      <c r="E400" s="23" t="s">
        <v>8</v>
      </c>
      <c r="F400" s="23" t="s">
        <v>8</v>
      </c>
      <c r="G400" s="93">
        <v>1</v>
      </c>
      <c r="H400" s="102"/>
      <c r="I400" s="71"/>
      <c r="J400" s="26">
        <f t="shared" si="30"/>
        <v>0</v>
      </c>
      <c r="K400" s="103">
        <f t="shared" si="31"/>
        <v>0</v>
      </c>
      <c r="L400" s="112">
        <f t="shared" si="32"/>
        <v>0</v>
      </c>
      <c r="M400" s="27">
        <f t="shared" si="33"/>
        <v>0</v>
      </c>
      <c r="N400" s="103">
        <f t="shared" si="34"/>
        <v>0</v>
      </c>
      <c r="O400" s="117"/>
      <c r="P400" s="118"/>
      <c r="R400" s="10"/>
      <c r="S400" s="11"/>
    </row>
    <row r="401" spans="1:19" s="3" customFormat="1" x14ac:dyDescent="0.25">
      <c r="A401" s="23">
        <v>392</v>
      </c>
      <c r="B401" s="47" t="s">
        <v>1258</v>
      </c>
      <c r="C401" s="40" t="s">
        <v>1259</v>
      </c>
      <c r="D401" s="37" t="s">
        <v>1260</v>
      </c>
      <c r="E401" s="29" t="s">
        <v>8</v>
      </c>
      <c r="F401" s="29" t="s">
        <v>8</v>
      </c>
      <c r="G401" s="95">
        <v>1</v>
      </c>
      <c r="H401" s="102"/>
      <c r="I401" s="71"/>
      <c r="J401" s="26">
        <f t="shared" si="30"/>
        <v>0</v>
      </c>
      <c r="K401" s="103">
        <f t="shared" si="31"/>
        <v>0</v>
      </c>
      <c r="L401" s="112">
        <f t="shared" si="32"/>
        <v>0</v>
      </c>
      <c r="M401" s="27">
        <f t="shared" si="33"/>
        <v>0</v>
      </c>
      <c r="N401" s="103">
        <f t="shared" si="34"/>
        <v>0</v>
      </c>
      <c r="O401" s="117"/>
      <c r="P401" s="118"/>
      <c r="R401" s="13"/>
      <c r="S401" s="11"/>
    </row>
    <row r="402" spans="1:19" s="3" customFormat="1" x14ac:dyDescent="0.25">
      <c r="A402" s="23">
        <v>393</v>
      </c>
      <c r="B402" s="24" t="s">
        <v>736</v>
      </c>
      <c r="C402" s="53" t="s">
        <v>737</v>
      </c>
      <c r="D402" s="32" t="s">
        <v>738</v>
      </c>
      <c r="E402" s="23" t="s">
        <v>8</v>
      </c>
      <c r="F402" s="23" t="s">
        <v>8</v>
      </c>
      <c r="G402" s="93">
        <v>2</v>
      </c>
      <c r="H402" s="102"/>
      <c r="I402" s="71"/>
      <c r="J402" s="26">
        <f t="shared" si="30"/>
        <v>0</v>
      </c>
      <c r="K402" s="103">
        <f t="shared" si="31"/>
        <v>0</v>
      </c>
      <c r="L402" s="112">
        <f t="shared" si="32"/>
        <v>0</v>
      </c>
      <c r="M402" s="27">
        <f t="shared" si="33"/>
        <v>0</v>
      </c>
      <c r="N402" s="103">
        <f t="shared" si="34"/>
        <v>0</v>
      </c>
      <c r="O402" s="117"/>
      <c r="P402" s="118"/>
      <c r="R402" s="13"/>
      <c r="S402" s="11"/>
    </row>
    <row r="403" spans="1:19" x14ac:dyDescent="0.25">
      <c r="A403" s="23">
        <v>394</v>
      </c>
      <c r="B403" s="32" t="s">
        <v>739</v>
      </c>
      <c r="C403" s="35" t="s">
        <v>740</v>
      </c>
      <c r="D403" s="32" t="s">
        <v>741</v>
      </c>
      <c r="E403" s="23" t="s">
        <v>8</v>
      </c>
      <c r="F403" s="23" t="s">
        <v>8</v>
      </c>
      <c r="G403" s="94">
        <v>1</v>
      </c>
      <c r="H403" s="102"/>
      <c r="I403" s="71"/>
      <c r="J403" s="26">
        <f t="shared" si="30"/>
        <v>0</v>
      </c>
      <c r="K403" s="103">
        <f t="shared" si="31"/>
        <v>0</v>
      </c>
      <c r="L403" s="112">
        <f t="shared" si="32"/>
        <v>0</v>
      </c>
      <c r="M403" s="27">
        <f t="shared" si="33"/>
        <v>0</v>
      </c>
      <c r="N403" s="103">
        <f t="shared" si="34"/>
        <v>0</v>
      </c>
      <c r="O403" s="117"/>
      <c r="P403" s="118"/>
      <c r="R403" s="10"/>
      <c r="S403" s="11"/>
    </row>
    <row r="404" spans="1:19" s="3" customFormat="1" x14ac:dyDescent="0.25">
      <c r="A404" s="23">
        <v>395</v>
      </c>
      <c r="B404" s="24" t="s">
        <v>742</v>
      </c>
      <c r="C404" s="53" t="s">
        <v>743</v>
      </c>
      <c r="D404" s="32" t="s">
        <v>744</v>
      </c>
      <c r="E404" s="23" t="s">
        <v>8</v>
      </c>
      <c r="F404" s="23" t="s">
        <v>8</v>
      </c>
      <c r="G404" s="94">
        <v>1</v>
      </c>
      <c r="H404" s="102"/>
      <c r="I404" s="71"/>
      <c r="J404" s="26">
        <f t="shared" si="30"/>
        <v>0</v>
      </c>
      <c r="K404" s="103">
        <f t="shared" si="31"/>
        <v>0</v>
      </c>
      <c r="L404" s="112">
        <f t="shared" si="32"/>
        <v>0</v>
      </c>
      <c r="M404" s="27">
        <f t="shared" si="33"/>
        <v>0</v>
      </c>
      <c r="N404" s="103">
        <f t="shared" si="34"/>
        <v>0</v>
      </c>
      <c r="O404" s="117"/>
      <c r="P404" s="118"/>
      <c r="R404" s="13"/>
      <c r="S404" s="11"/>
    </row>
    <row r="405" spans="1:19" s="3" customFormat="1" x14ac:dyDescent="0.25">
      <c r="A405" s="23">
        <v>396</v>
      </c>
      <c r="B405" s="32" t="s">
        <v>1312</v>
      </c>
      <c r="C405" s="44" t="s">
        <v>1313</v>
      </c>
      <c r="D405" s="32" t="s">
        <v>1314</v>
      </c>
      <c r="E405" s="23" t="s">
        <v>8</v>
      </c>
      <c r="F405" s="23" t="s">
        <v>8</v>
      </c>
      <c r="G405" s="94">
        <v>2</v>
      </c>
      <c r="H405" s="102"/>
      <c r="I405" s="71"/>
      <c r="J405" s="26">
        <f t="shared" si="30"/>
        <v>0</v>
      </c>
      <c r="K405" s="103">
        <f t="shared" si="31"/>
        <v>0</v>
      </c>
      <c r="L405" s="112">
        <f t="shared" si="32"/>
        <v>0</v>
      </c>
      <c r="M405" s="27">
        <f t="shared" si="33"/>
        <v>0</v>
      </c>
      <c r="N405" s="103">
        <f t="shared" si="34"/>
        <v>0</v>
      </c>
      <c r="O405" s="117"/>
      <c r="P405" s="118"/>
      <c r="R405" s="13"/>
      <c r="S405" s="11"/>
    </row>
    <row r="406" spans="1:19" s="3" customFormat="1" x14ac:dyDescent="0.25">
      <c r="A406" s="23">
        <v>397</v>
      </c>
      <c r="B406" s="45" t="s">
        <v>1276</v>
      </c>
      <c r="C406" s="38" t="s">
        <v>1425</v>
      </c>
      <c r="D406" s="37" t="s">
        <v>1426</v>
      </c>
      <c r="E406" s="29" t="s">
        <v>8</v>
      </c>
      <c r="F406" s="29" t="s">
        <v>8</v>
      </c>
      <c r="G406" s="95">
        <v>1</v>
      </c>
      <c r="H406" s="102"/>
      <c r="I406" s="71"/>
      <c r="J406" s="26">
        <f t="shared" si="30"/>
        <v>0</v>
      </c>
      <c r="K406" s="103">
        <f t="shared" si="31"/>
        <v>0</v>
      </c>
      <c r="L406" s="112">
        <f t="shared" si="32"/>
        <v>0</v>
      </c>
      <c r="M406" s="27">
        <f t="shared" si="33"/>
        <v>0</v>
      </c>
      <c r="N406" s="103">
        <f t="shared" si="34"/>
        <v>0</v>
      </c>
      <c r="O406" s="117"/>
      <c r="P406" s="118"/>
      <c r="R406" s="13"/>
      <c r="S406" s="11"/>
    </row>
    <row r="407" spans="1:19" s="3" customFormat="1" x14ac:dyDescent="0.25">
      <c r="A407" s="23">
        <v>398</v>
      </c>
      <c r="B407" s="24" t="s">
        <v>745</v>
      </c>
      <c r="C407" s="35" t="s">
        <v>746</v>
      </c>
      <c r="D407" s="32" t="s">
        <v>747</v>
      </c>
      <c r="E407" s="23" t="s">
        <v>8</v>
      </c>
      <c r="F407" s="23" t="s">
        <v>8</v>
      </c>
      <c r="G407" s="94">
        <v>1</v>
      </c>
      <c r="H407" s="102"/>
      <c r="I407" s="71"/>
      <c r="J407" s="26">
        <f t="shared" si="30"/>
        <v>0</v>
      </c>
      <c r="K407" s="103">
        <f t="shared" si="31"/>
        <v>0</v>
      </c>
      <c r="L407" s="112">
        <f t="shared" si="32"/>
        <v>0</v>
      </c>
      <c r="M407" s="27">
        <f t="shared" si="33"/>
        <v>0</v>
      </c>
      <c r="N407" s="103">
        <f t="shared" si="34"/>
        <v>0</v>
      </c>
      <c r="O407" s="117"/>
      <c r="P407" s="118"/>
      <c r="R407" s="13"/>
      <c r="S407" s="11"/>
    </row>
    <row r="408" spans="1:19" s="3" customFormat="1" x14ac:dyDescent="0.25">
      <c r="A408" s="23">
        <v>399</v>
      </c>
      <c r="B408" s="24" t="s">
        <v>748</v>
      </c>
      <c r="C408" s="35" t="s">
        <v>749</v>
      </c>
      <c r="D408" s="32" t="s">
        <v>750</v>
      </c>
      <c r="E408" s="23" t="s">
        <v>8</v>
      </c>
      <c r="F408" s="23" t="s">
        <v>8</v>
      </c>
      <c r="G408" s="94">
        <v>1</v>
      </c>
      <c r="H408" s="102"/>
      <c r="I408" s="71"/>
      <c r="J408" s="26">
        <f t="shared" si="30"/>
        <v>0</v>
      </c>
      <c r="K408" s="103">
        <f t="shared" si="31"/>
        <v>0</v>
      </c>
      <c r="L408" s="112">
        <f t="shared" si="32"/>
        <v>0</v>
      </c>
      <c r="M408" s="27">
        <f t="shared" si="33"/>
        <v>0</v>
      </c>
      <c r="N408" s="103">
        <f t="shared" si="34"/>
        <v>0</v>
      </c>
      <c r="O408" s="117"/>
      <c r="P408" s="118"/>
      <c r="R408" s="13"/>
      <c r="S408" s="11"/>
    </row>
    <row r="409" spans="1:19" s="3" customFormat="1" ht="25.5" x14ac:dyDescent="0.25">
      <c r="A409" s="23">
        <v>400</v>
      </c>
      <c r="B409" s="24" t="s">
        <v>751</v>
      </c>
      <c r="C409" s="35" t="s">
        <v>752</v>
      </c>
      <c r="D409" s="32" t="s">
        <v>753</v>
      </c>
      <c r="E409" s="23" t="s">
        <v>8</v>
      </c>
      <c r="F409" s="23" t="s">
        <v>8</v>
      </c>
      <c r="G409" s="94">
        <v>2</v>
      </c>
      <c r="H409" s="102"/>
      <c r="I409" s="71"/>
      <c r="J409" s="26">
        <f t="shared" si="30"/>
        <v>0</v>
      </c>
      <c r="K409" s="103">
        <f t="shared" si="31"/>
        <v>0</v>
      </c>
      <c r="L409" s="112">
        <f t="shared" si="32"/>
        <v>0</v>
      </c>
      <c r="M409" s="27">
        <f t="shared" si="33"/>
        <v>0</v>
      </c>
      <c r="N409" s="103">
        <f t="shared" si="34"/>
        <v>0</v>
      </c>
      <c r="O409" s="117"/>
      <c r="P409" s="118"/>
      <c r="R409" s="13"/>
      <c r="S409" s="11"/>
    </row>
    <row r="410" spans="1:19" x14ac:dyDescent="0.25">
      <c r="A410" s="23">
        <v>401</v>
      </c>
      <c r="B410" s="32" t="s">
        <v>754</v>
      </c>
      <c r="C410" s="35" t="s">
        <v>755</v>
      </c>
      <c r="D410" s="32" t="s">
        <v>756</v>
      </c>
      <c r="E410" s="23" t="s">
        <v>8</v>
      </c>
      <c r="F410" s="23" t="s">
        <v>8</v>
      </c>
      <c r="G410" s="94">
        <v>3</v>
      </c>
      <c r="H410" s="102"/>
      <c r="I410" s="71"/>
      <c r="J410" s="26">
        <f t="shared" si="30"/>
        <v>0</v>
      </c>
      <c r="K410" s="103">
        <f t="shared" si="31"/>
        <v>0</v>
      </c>
      <c r="L410" s="112">
        <f t="shared" si="32"/>
        <v>0</v>
      </c>
      <c r="M410" s="27">
        <f t="shared" si="33"/>
        <v>0</v>
      </c>
      <c r="N410" s="103">
        <f t="shared" si="34"/>
        <v>0</v>
      </c>
      <c r="O410" s="117"/>
      <c r="P410" s="118"/>
      <c r="R410" s="10"/>
      <c r="S410" s="11"/>
    </row>
    <row r="411" spans="1:19" ht="25.5" x14ac:dyDescent="0.25">
      <c r="A411" s="23">
        <v>402</v>
      </c>
      <c r="B411" s="24" t="s">
        <v>757</v>
      </c>
      <c r="C411" s="53" t="s">
        <v>758</v>
      </c>
      <c r="D411" s="32" t="s">
        <v>759</v>
      </c>
      <c r="E411" s="23" t="s">
        <v>8</v>
      </c>
      <c r="F411" s="23" t="s">
        <v>8</v>
      </c>
      <c r="G411" s="93">
        <v>2</v>
      </c>
      <c r="H411" s="102"/>
      <c r="I411" s="71"/>
      <c r="J411" s="26">
        <f t="shared" si="30"/>
        <v>0</v>
      </c>
      <c r="K411" s="103">
        <f t="shared" si="31"/>
        <v>0</v>
      </c>
      <c r="L411" s="112">
        <f t="shared" si="32"/>
        <v>0</v>
      </c>
      <c r="M411" s="27">
        <f t="shared" si="33"/>
        <v>0</v>
      </c>
      <c r="N411" s="103">
        <f t="shared" si="34"/>
        <v>0</v>
      </c>
      <c r="O411" s="117"/>
      <c r="P411" s="118"/>
      <c r="R411" s="10"/>
      <c r="S411" s="11"/>
    </row>
    <row r="412" spans="1:19" ht="25.5" x14ac:dyDescent="0.25">
      <c r="A412" s="23">
        <v>403</v>
      </c>
      <c r="B412" s="24" t="s">
        <v>760</v>
      </c>
      <c r="C412" s="53" t="s">
        <v>761</v>
      </c>
      <c r="D412" s="32" t="s">
        <v>762</v>
      </c>
      <c r="E412" s="23" t="s">
        <v>8</v>
      </c>
      <c r="F412" s="23" t="s">
        <v>8</v>
      </c>
      <c r="G412" s="93">
        <v>2</v>
      </c>
      <c r="H412" s="102"/>
      <c r="I412" s="71"/>
      <c r="J412" s="26">
        <f t="shared" si="30"/>
        <v>0</v>
      </c>
      <c r="K412" s="103">
        <f t="shared" si="31"/>
        <v>0</v>
      </c>
      <c r="L412" s="112">
        <f t="shared" si="32"/>
        <v>0</v>
      </c>
      <c r="M412" s="27">
        <f t="shared" si="33"/>
        <v>0</v>
      </c>
      <c r="N412" s="103">
        <f t="shared" si="34"/>
        <v>0</v>
      </c>
      <c r="O412" s="117"/>
      <c r="P412" s="118"/>
      <c r="R412" s="10"/>
      <c r="S412" s="11"/>
    </row>
    <row r="413" spans="1:19" x14ac:dyDescent="0.25">
      <c r="A413" s="23">
        <v>404</v>
      </c>
      <c r="B413" s="32" t="s">
        <v>763</v>
      </c>
      <c r="C413" s="63" t="s">
        <v>764</v>
      </c>
      <c r="D413" s="64" t="s">
        <v>765</v>
      </c>
      <c r="E413" s="23" t="s">
        <v>8</v>
      </c>
      <c r="F413" s="23" t="s">
        <v>8</v>
      </c>
      <c r="G413" s="94">
        <v>1</v>
      </c>
      <c r="H413" s="102"/>
      <c r="I413" s="71"/>
      <c r="J413" s="26">
        <f t="shared" si="30"/>
        <v>0</v>
      </c>
      <c r="K413" s="103">
        <f t="shared" si="31"/>
        <v>0</v>
      </c>
      <c r="L413" s="112">
        <f t="shared" si="32"/>
        <v>0</v>
      </c>
      <c r="M413" s="27">
        <f t="shared" si="33"/>
        <v>0</v>
      </c>
      <c r="N413" s="103">
        <f t="shared" si="34"/>
        <v>0</v>
      </c>
      <c r="O413" s="117"/>
      <c r="P413" s="118"/>
      <c r="R413" s="10"/>
      <c r="S413" s="11"/>
    </row>
    <row r="414" spans="1:19" ht="38.25" x14ac:dyDescent="0.25">
      <c r="A414" s="23">
        <v>405</v>
      </c>
      <c r="B414" s="48" t="s">
        <v>1482</v>
      </c>
      <c r="C414" s="28" t="s">
        <v>1349</v>
      </c>
      <c r="D414" s="48" t="s">
        <v>1481</v>
      </c>
      <c r="E414" s="23" t="s">
        <v>8</v>
      </c>
      <c r="F414" s="23" t="s">
        <v>8</v>
      </c>
      <c r="G414" s="94">
        <v>1</v>
      </c>
      <c r="H414" s="102"/>
      <c r="I414" s="71"/>
      <c r="J414" s="26">
        <f t="shared" si="30"/>
        <v>0</v>
      </c>
      <c r="K414" s="103">
        <f t="shared" si="31"/>
        <v>0</v>
      </c>
      <c r="L414" s="112">
        <f t="shared" si="32"/>
        <v>0</v>
      </c>
      <c r="M414" s="27">
        <f t="shared" si="33"/>
        <v>0</v>
      </c>
      <c r="N414" s="103">
        <f t="shared" si="34"/>
        <v>0</v>
      </c>
      <c r="O414" s="117"/>
      <c r="P414" s="118"/>
      <c r="R414" s="10"/>
      <c r="S414" s="11"/>
    </row>
    <row r="415" spans="1:19" x14ac:dyDescent="0.25">
      <c r="A415" s="23">
        <v>406</v>
      </c>
      <c r="B415" s="45" t="s">
        <v>1280</v>
      </c>
      <c r="C415" s="54" t="s">
        <v>1432</v>
      </c>
      <c r="D415" s="45" t="s">
        <v>1435</v>
      </c>
      <c r="E415" s="29" t="s">
        <v>8</v>
      </c>
      <c r="F415" s="29" t="s">
        <v>8</v>
      </c>
      <c r="G415" s="96">
        <v>1</v>
      </c>
      <c r="H415" s="102"/>
      <c r="I415" s="71"/>
      <c r="J415" s="26">
        <f t="shared" si="30"/>
        <v>0</v>
      </c>
      <c r="K415" s="103">
        <f t="shared" si="31"/>
        <v>0</v>
      </c>
      <c r="L415" s="112">
        <f t="shared" si="32"/>
        <v>0</v>
      </c>
      <c r="M415" s="27">
        <f t="shared" si="33"/>
        <v>0</v>
      </c>
      <c r="N415" s="103">
        <f t="shared" si="34"/>
        <v>0</v>
      </c>
      <c r="O415" s="117"/>
      <c r="P415" s="118"/>
      <c r="R415" s="10"/>
      <c r="S415" s="11"/>
    </row>
    <row r="416" spans="1:19" x14ac:dyDescent="0.25">
      <c r="A416" s="23">
        <v>407</v>
      </c>
      <c r="B416" s="32" t="s">
        <v>766</v>
      </c>
      <c r="C416" s="35" t="s">
        <v>767</v>
      </c>
      <c r="D416" s="32" t="s">
        <v>768</v>
      </c>
      <c r="E416" s="23" t="s">
        <v>8</v>
      </c>
      <c r="F416" s="23" t="s">
        <v>8</v>
      </c>
      <c r="G416" s="94">
        <v>3</v>
      </c>
      <c r="H416" s="102"/>
      <c r="I416" s="71"/>
      <c r="J416" s="26">
        <f t="shared" si="30"/>
        <v>0</v>
      </c>
      <c r="K416" s="103">
        <f t="shared" si="31"/>
        <v>0</v>
      </c>
      <c r="L416" s="112">
        <f t="shared" si="32"/>
        <v>0</v>
      </c>
      <c r="M416" s="27">
        <f t="shared" si="33"/>
        <v>0</v>
      </c>
      <c r="N416" s="103">
        <f t="shared" si="34"/>
        <v>0</v>
      </c>
      <c r="O416" s="117"/>
      <c r="P416" s="118"/>
      <c r="R416" s="10"/>
      <c r="S416" s="11"/>
    </row>
    <row r="417" spans="1:19" ht="25.5" x14ac:dyDescent="0.25">
      <c r="A417" s="23">
        <v>408</v>
      </c>
      <c r="B417" s="24" t="s">
        <v>1219</v>
      </c>
      <c r="C417" s="28" t="s">
        <v>1025</v>
      </c>
      <c r="D417" s="24" t="s">
        <v>1218</v>
      </c>
      <c r="E417" s="23" t="s">
        <v>8</v>
      </c>
      <c r="F417" s="23" t="s">
        <v>8</v>
      </c>
      <c r="G417" s="93">
        <v>2</v>
      </c>
      <c r="H417" s="102"/>
      <c r="I417" s="71"/>
      <c r="J417" s="26">
        <f t="shared" si="30"/>
        <v>0</v>
      </c>
      <c r="K417" s="103">
        <f t="shared" si="31"/>
        <v>0</v>
      </c>
      <c r="L417" s="112">
        <f t="shared" si="32"/>
        <v>0</v>
      </c>
      <c r="M417" s="27">
        <f t="shared" si="33"/>
        <v>0</v>
      </c>
      <c r="N417" s="103">
        <f t="shared" si="34"/>
        <v>0</v>
      </c>
      <c r="O417" s="117"/>
      <c r="P417" s="118"/>
      <c r="R417" s="10"/>
      <c r="S417" s="11"/>
    </row>
    <row r="418" spans="1:19" x14ac:dyDescent="0.25">
      <c r="A418" s="23">
        <v>409</v>
      </c>
      <c r="B418" s="32" t="s">
        <v>769</v>
      </c>
      <c r="C418" s="35" t="s">
        <v>770</v>
      </c>
      <c r="D418" s="32" t="s">
        <v>771</v>
      </c>
      <c r="E418" s="23" t="s">
        <v>8</v>
      </c>
      <c r="F418" s="23" t="s">
        <v>8</v>
      </c>
      <c r="G418" s="94">
        <v>1</v>
      </c>
      <c r="H418" s="102"/>
      <c r="I418" s="71"/>
      <c r="J418" s="26">
        <f t="shared" si="30"/>
        <v>0</v>
      </c>
      <c r="K418" s="103">
        <f t="shared" si="31"/>
        <v>0</v>
      </c>
      <c r="L418" s="112">
        <f t="shared" si="32"/>
        <v>0</v>
      </c>
      <c r="M418" s="27">
        <f t="shared" si="33"/>
        <v>0</v>
      </c>
      <c r="N418" s="103">
        <f t="shared" si="34"/>
        <v>0</v>
      </c>
      <c r="O418" s="117"/>
      <c r="P418" s="118"/>
      <c r="R418" s="10"/>
      <c r="S418" s="11"/>
    </row>
    <row r="419" spans="1:19" x14ac:dyDescent="0.25">
      <c r="A419" s="23">
        <v>410</v>
      </c>
      <c r="B419" s="32" t="s">
        <v>772</v>
      </c>
      <c r="C419" s="35" t="s">
        <v>773</v>
      </c>
      <c r="D419" s="32" t="s">
        <v>774</v>
      </c>
      <c r="E419" s="23" t="s">
        <v>8</v>
      </c>
      <c r="F419" s="23" t="s">
        <v>8</v>
      </c>
      <c r="G419" s="94">
        <v>2</v>
      </c>
      <c r="H419" s="102"/>
      <c r="I419" s="71"/>
      <c r="J419" s="26">
        <f t="shared" si="30"/>
        <v>0</v>
      </c>
      <c r="K419" s="103">
        <f t="shared" si="31"/>
        <v>0</v>
      </c>
      <c r="L419" s="112">
        <f t="shared" si="32"/>
        <v>0</v>
      </c>
      <c r="M419" s="27">
        <f t="shared" si="33"/>
        <v>0</v>
      </c>
      <c r="N419" s="103">
        <f t="shared" si="34"/>
        <v>0</v>
      </c>
      <c r="O419" s="117"/>
      <c r="P419" s="118"/>
      <c r="R419" s="10"/>
      <c r="S419" s="11"/>
    </row>
    <row r="420" spans="1:19" x14ac:dyDescent="0.25">
      <c r="A420" s="23">
        <v>411</v>
      </c>
      <c r="B420" s="45" t="s">
        <v>1283</v>
      </c>
      <c r="C420" s="54" t="s">
        <v>1438</v>
      </c>
      <c r="D420" s="45" t="s">
        <v>1439</v>
      </c>
      <c r="E420" s="29" t="s">
        <v>8</v>
      </c>
      <c r="F420" s="29" t="s">
        <v>8</v>
      </c>
      <c r="G420" s="96">
        <v>1</v>
      </c>
      <c r="H420" s="102"/>
      <c r="I420" s="71"/>
      <c r="J420" s="26">
        <f t="shared" si="30"/>
        <v>0</v>
      </c>
      <c r="K420" s="103">
        <f t="shared" si="31"/>
        <v>0</v>
      </c>
      <c r="L420" s="112">
        <f t="shared" si="32"/>
        <v>0</v>
      </c>
      <c r="M420" s="27">
        <f t="shared" si="33"/>
        <v>0</v>
      </c>
      <c r="N420" s="103">
        <f t="shared" si="34"/>
        <v>0</v>
      </c>
      <c r="O420" s="117"/>
      <c r="P420" s="118"/>
      <c r="R420" s="10"/>
      <c r="S420" s="11"/>
    </row>
    <row r="421" spans="1:19" ht="25.5" x14ac:dyDescent="0.25">
      <c r="A421" s="23">
        <v>412</v>
      </c>
      <c r="B421" s="32" t="s">
        <v>1024</v>
      </c>
      <c r="C421" s="53" t="s">
        <v>1025</v>
      </c>
      <c r="D421" s="32" t="s">
        <v>1026</v>
      </c>
      <c r="E421" s="23" t="s">
        <v>8</v>
      </c>
      <c r="F421" s="23" t="s">
        <v>8</v>
      </c>
      <c r="G421" s="94">
        <v>1</v>
      </c>
      <c r="H421" s="102"/>
      <c r="I421" s="71"/>
      <c r="J421" s="26">
        <f t="shared" si="30"/>
        <v>0</v>
      </c>
      <c r="K421" s="103">
        <f t="shared" si="31"/>
        <v>0</v>
      </c>
      <c r="L421" s="112">
        <f t="shared" si="32"/>
        <v>0</v>
      </c>
      <c r="M421" s="27">
        <f t="shared" si="33"/>
        <v>0</v>
      </c>
      <c r="N421" s="103">
        <f t="shared" si="34"/>
        <v>0</v>
      </c>
      <c r="O421" s="117"/>
      <c r="P421" s="118"/>
      <c r="R421" s="10"/>
      <c r="S421" s="11"/>
    </row>
    <row r="422" spans="1:19" x14ac:dyDescent="0.25">
      <c r="A422" s="23">
        <v>413</v>
      </c>
      <c r="B422" s="32" t="s">
        <v>775</v>
      </c>
      <c r="C422" s="35" t="s">
        <v>776</v>
      </c>
      <c r="D422" s="32" t="s">
        <v>777</v>
      </c>
      <c r="E422" s="23" t="s">
        <v>8</v>
      </c>
      <c r="F422" s="23" t="s">
        <v>8</v>
      </c>
      <c r="G422" s="94">
        <v>1</v>
      </c>
      <c r="H422" s="102"/>
      <c r="I422" s="71"/>
      <c r="J422" s="26">
        <f t="shared" si="30"/>
        <v>0</v>
      </c>
      <c r="K422" s="103">
        <f t="shared" si="31"/>
        <v>0</v>
      </c>
      <c r="L422" s="112">
        <f t="shared" si="32"/>
        <v>0</v>
      </c>
      <c r="M422" s="27">
        <f t="shared" si="33"/>
        <v>0</v>
      </c>
      <c r="N422" s="103">
        <f t="shared" si="34"/>
        <v>0</v>
      </c>
      <c r="O422" s="117"/>
      <c r="P422" s="118"/>
      <c r="R422" s="10"/>
      <c r="S422" s="11"/>
    </row>
    <row r="423" spans="1:19" ht="25.5" x14ac:dyDescent="0.25">
      <c r="A423" s="23">
        <v>414</v>
      </c>
      <c r="B423" s="24" t="s">
        <v>778</v>
      </c>
      <c r="C423" s="35" t="s">
        <v>779</v>
      </c>
      <c r="D423" s="32" t="s">
        <v>780</v>
      </c>
      <c r="E423" s="23" t="s">
        <v>8</v>
      </c>
      <c r="F423" s="23" t="s">
        <v>8</v>
      </c>
      <c r="G423" s="93">
        <v>1</v>
      </c>
      <c r="H423" s="102"/>
      <c r="I423" s="71"/>
      <c r="J423" s="26">
        <f t="shared" si="30"/>
        <v>0</v>
      </c>
      <c r="K423" s="103">
        <f t="shared" si="31"/>
        <v>0</v>
      </c>
      <c r="L423" s="112">
        <f t="shared" si="32"/>
        <v>0</v>
      </c>
      <c r="M423" s="27">
        <f t="shared" si="33"/>
        <v>0</v>
      </c>
      <c r="N423" s="103">
        <f t="shared" si="34"/>
        <v>0</v>
      </c>
      <c r="O423" s="117"/>
      <c r="P423" s="118"/>
      <c r="R423" s="10"/>
      <c r="S423" s="11"/>
    </row>
    <row r="424" spans="1:19" x14ac:dyDescent="0.25">
      <c r="A424" s="23">
        <v>415</v>
      </c>
      <c r="B424" s="24" t="s">
        <v>1100</v>
      </c>
      <c r="C424" s="25" t="s">
        <v>1099</v>
      </c>
      <c r="D424" s="24" t="s">
        <v>1098</v>
      </c>
      <c r="E424" s="23" t="s">
        <v>8</v>
      </c>
      <c r="F424" s="23" t="s">
        <v>8</v>
      </c>
      <c r="G424" s="93">
        <v>1</v>
      </c>
      <c r="H424" s="102"/>
      <c r="I424" s="71"/>
      <c r="J424" s="26">
        <f t="shared" si="30"/>
        <v>0</v>
      </c>
      <c r="K424" s="103">
        <f t="shared" si="31"/>
        <v>0</v>
      </c>
      <c r="L424" s="112">
        <f t="shared" si="32"/>
        <v>0</v>
      </c>
      <c r="M424" s="27">
        <f t="shared" si="33"/>
        <v>0</v>
      </c>
      <c r="N424" s="103">
        <f t="shared" si="34"/>
        <v>0</v>
      </c>
      <c r="O424" s="117"/>
      <c r="P424" s="118"/>
      <c r="R424" s="10"/>
      <c r="S424" s="11"/>
    </row>
    <row r="425" spans="1:19" x14ac:dyDescent="0.25">
      <c r="A425" s="23">
        <v>416</v>
      </c>
      <c r="B425" s="24" t="s">
        <v>980</v>
      </c>
      <c r="C425" s="25" t="s">
        <v>1101</v>
      </c>
      <c r="D425" s="24" t="s">
        <v>1102</v>
      </c>
      <c r="E425" s="23" t="s">
        <v>8</v>
      </c>
      <c r="F425" s="23" t="s">
        <v>8</v>
      </c>
      <c r="G425" s="94">
        <v>1</v>
      </c>
      <c r="H425" s="102"/>
      <c r="I425" s="71"/>
      <c r="J425" s="26">
        <f t="shared" si="30"/>
        <v>0</v>
      </c>
      <c r="K425" s="103">
        <f t="shared" si="31"/>
        <v>0</v>
      </c>
      <c r="L425" s="112">
        <f t="shared" si="32"/>
        <v>0</v>
      </c>
      <c r="M425" s="27">
        <f t="shared" si="33"/>
        <v>0</v>
      </c>
      <c r="N425" s="103">
        <f t="shared" si="34"/>
        <v>0</v>
      </c>
      <c r="O425" s="117"/>
      <c r="P425" s="118"/>
      <c r="R425" s="10"/>
      <c r="S425" s="11"/>
    </row>
    <row r="426" spans="1:19" x14ac:dyDescent="0.25">
      <c r="A426" s="23">
        <v>417</v>
      </c>
      <c r="B426" s="32" t="s">
        <v>781</v>
      </c>
      <c r="C426" s="35" t="s">
        <v>782</v>
      </c>
      <c r="D426" s="32" t="s">
        <v>783</v>
      </c>
      <c r="E426" s="23" t="s">
        <v>8</v>
      </c>
      <c r="F426" s="23" t="s">
        <v>8</v>
      </c>
      <c r="G426" s="94">
        <v>1</v>
      </c>
      <c r="H426" s="102"/>
      <c r="I426" s="71"/>
      <c r="J426" s="26">
        <f t="shared" si="30"/>
        <v>0</v>
      </c>
      <c r="K426" s="103">
        <f t="shared" si="31"/>
        <v>0</v>
      </c>
      <c r="L426" s="112">
        <f t="shared" si="32"/>
        <v>0</v>
      </c>
      <c r="M426" s="27">
        <f t="shared" si="33"/>
        <v>0</v>
      </c>
      <c r="N426" s="103">
        <f t="shared" si="34"/>
        <v>0</v>
      </c>
      <c r="O426" s="117"/>
      <c r="P426" s="118"/>
      <c r="R426" s="10"/>
      <c r="S426" s="11"/>
    </row>
    <row r="427" spans="1:19" x14ac:dyDescent="0.25">
      <c r="A427" s="23">
        <v>418</v>
      </c>
      <c r="B427" s="32" t="s">
        <v>784</v>
      </c>
      <c r="C427" s="35" t="s">
        <v>785</v>
      </c>
      <c r="D427" s="32" t="s">
        <v>786</v>
      </c>
      <c r="E427" s="23" t="s">
        <v>8</v>
      </c>
      <c r="F427" s="23" t="s">
        <v>8</v>
      </c>
      <c r="G427" s="94">
        <v>42</v>
      </c>
      <c r="H427" s="102"/>
      <c r="I427" s="71"/>
      <c r="J427" s="26">
        <f t="shared" si="30"/>
        <v>0</v>
      </c>
      <c r="K427" s="103">
        <f t="shared" si="31"/>
        <v>0</v>
      </c>
      <c r="L427" s="112">
        <f t="shared" si="32"/>
        <v>0</v>
      </c>
      <c r="M427" s="27">
        <f t="shared" si="33"/>
        <v>0</v>
      </c>
      <c r="N427" s="103">
        <f t="shared" si="34"/>
        <v>0</v>
      </c>
      <c r="O427" s="117"/>
      <c r="P427" s="118"/>
      <c r="R427" s="10"/>
      <c r="S427" s="11"/>
    </row>
    <row r="428" spans="1:19" x14ac:dyDescent="0.25">
      <c r="A428" s="23">
        <v>419</v>
      </c>
      <c r="B428" s="37" t="s">
        <v>1379</v>
      </c>
      <c r="C428" s="38" t="s">
        <v>1321</v>
      </c>
      <c r="D428" s="37" t="s">
        <v>1378</v>
      </c>
      <c r="E428" s="29" t="s">
        <v>8</v>
      </c>
      <c r="F428" s="29" t="s">
        <v>8</v>
      </c>
      <c r="G428" s="95">
        <v>2</v>
      </c>
      <c r="H428" s="102"/>
      <c r="I428" s="71"/>
      <c r="J428" s="26">
        <f t="shared" si="30"/>
        <v>0</v>
      </c>
      <c r="K428" s="103">
        <f t="shared" si="31"/>
        <v>0</v>
      </c>
      <c r="L428" s="112">
        <f t="shared" si="32"/>
        <v>0</v>
      </c>
      <c r="M428" s="27">
        <f t="shared" si="33"/>
        <v>0</v>
      </c>
      <c r="N428" s="103">
        <f t="shared" si="34"/>
        <v>0</v>
      </c>
      <c r="O428" s="117"/>
      <c r="P428" s="118"/>
      <c r="R428" s="10"/>
      <c r="S428" s="11"/>
    </row>
    <row r="429" spans="1:19" ht="15.75" customHeight="1" x14ac:dyDescent="0.25">
      <c r="A429" s="23">
        <v>420</v>
      </c>
      <c r="B429" s="24" t="s">
        <v>1127</v>
      </c>
      <c r="C429" s="25" t="s">
        <v>1125</v>
      </c>
      <c r="D429" s="24" t="s">
        <v>1126</v>
      </c>
      <c r="E429" s="23" t="s">
        <v>8</v>
      </c>
      <c r="F429" s="23" t="s">
        <v>8</v>
      </c>
      <c r="G429" s="93">
        <v>1</v>
      </c>
      <c r="H429" s="102"/>
      <c r="I429" s="71"/>
      <c r="J429" s="26">
        <f t="shared" si="30"/>
        <v>0</v>
      </c>
      <c r="K429" s="103">
        <f t="shared" si="31"/>
        <v>0</v>
      </c>
      <c r="L429" s="112">
        <f t="shared" si="32"/>
        <v>0</v>
      </c>
      <c r="M429" s="27">
        <f t="shared" si="33"/>
        <v>0</v>
      </c>
      <c r="N429" s="103">
        <f t="shared" si="34"/>
        <v>0</v>
      </c>
      <c r="O429" s="117"/>
      <c r="P429" s="118"/>
    </row>
    <row r="430" spans="1:19" x14ac:dyDescent="0.25">
      <c r="A430" s="23">
        <v>421</v>
      </c>
      <c r="B430" s="32" t="s">
        <v>787</v>
      </c>
      <c r="C430" s="35" t="s">
        <v>788</v>
      </c>
      <c r="D430" s="32" t="s">
        <v>789</v>
      </c>
      <c r="E430" s="23" t="s">
        <v>8</v>
      </c>
      <c r="F430" s="23" t="s">
        <v>8</v>
      </c>
      <c r="G430" s="94">
        <v>2</v>
      </c>
      <c r="H430" s="102"/>
      <c r="I430" s="71"/>
      <c r="J430" s="26">
        <f t="shared" si="30"/>
        <v>0</v>
      </c>
      <c r="K430" s="103">
        <f t="shared" si="31"/>
        <v>0</v>
      </c>
      <c r="L430" s="112">
        <f t="shared" si="32"/>
        <v>0</v>
      </c>
      <c r="M430" s="27">
        <f t="shared" si="33"/>
        <v>0</v>
      </c>
      <c r="N430" s="103">
        <f t="shared" si="34"/>
        <v>0</v>
      </c>
      <c r="O430" s="117"/>
      <c r="P430" s="118"/>
    </row>
    <row r="431" spans="1:19" ht="25.5" x14ac:dyDescent="0.25">
      <c r="A431" s="23">
        <v>422</v>
      </c>
      <c r="B431" s="24" t="s">
        <v>1251</v>
      </c>
      <c r="C431" s="28" t="s">
        <v>1247</v>
      </c>
      <c r="D431" s="45" t="s">
        <v>1248</v>
      </c>
      <c r="E431" s="23" t="s">
        <v>8</v>
      </c>
      <c r="F431" s="23" t="s">
        <v>8</v>
      </c>
      <c r="G431" s="93">
        <v>1</v>
      </c>
      <c r="H431" s="102"/>
      <c r="I431" s="71"/>
      <c r="J431" s="26">
        <f t="shared" si="30"/>
        <v>0</v>
      </c>
      <c r="K431" s="103">
        <f t="shared" si="31"/>
        <v>0</v>
      </c>
      <c r="L431" s="112">
        <f t="shared" si="32"/>
        <v>0</v>
      </c>
      <c r="M431" s="27">
        <f t="shared" si="33"/>
        <v>0</v>
      </c>
      <c r="N431" s="103">
        <f t="shared" si="34"/>
        <v>0</v>
      </c>
      <c r="O431" s="117"/>
      <c r="P431" s="118"/>
    </row>
    <row r="432" spans="1:19" x14ac:dyDescent="0.25">
      <c r="A432" s="23">
        <v>423</v>
      </c>
      <c r="B432" s="32" t="s">
        <v>790</v>
      </c>
      <c r="C432" s="35" t="s">
        <v>791</v>
      </c>
      <c r="D432" s="32" t="s">
        <v>792</v>
      </c>
      <c r="E432" s="23" t="s">
        <v>8</v>
      </c>
      <c r="F432" s="23" t="s">
        <v>8</v>
      </c>
      <c r="G432" s="94">
        <v>1</v>
      </c>
      <c r="H432" s="102"/>
      <c r="I432" s="71"/>
      <c r="J432" s="26">
        <f t="shared" si="30"/>
        <v>0</v>
      </c>
      <c r="K432" s="103">
        <f t="shared" si="31"/>
        <v>0</v>
      </c>
      <c r="L432" s="112">
        <f t="shared" si="32"/>
        <v>0</v>
      </c>
      <c r="M432" s="27">
        <f t="shared" si="33"/>
        <v>0</v>
      </c>
      <c r="N432" s="103">
        <f t="shared" si="34"/>
        <v>0</v>
      </c>
      <c r="O432" s="117"/>
      <c r="P432" s="118"/>
    </row>
    <row r="433" spans="1:16" x14ac:dyDescent="0.25">
      <c r="A433" s="23">
        <v>424</v>
      </c>
      <c r="B433" s="32" t="s">
        <v>793</v>
      </c>
      <c r="C433" s="35" t="s">
        <v>794</v>
      </c>
      <c r="D433" s="32" t="s">
        <v>795</v>
      </c>
      <c r="E433" s="23" t="s">
        <v>8</v>
      </c>
      <c r="F433" s="23" t="s">
        <v>8</v>
      </c>
      <c r="G433" s="93">
        <v>2</v>
      </c>
      <c r="H433" s="102"/>
      <c r="I433" s="71"/>
      <c r="J433" s="26">
        <f t="shared" si="30"/>
        <v>0</v>
      </c>
      <c r="K433" s="103">
        <f t="shared" si="31"/>
        <v>0</v>
      </c>
      <c r="L433" s="112">
        <f t="shared" si="32"/>
        <v>0</v>
      </c>
      <c r="M433" s="27">
        <f t="shared" si="33"/>
        <v>0</v>
      </c>
      <c r="N433" s="103">
        <f t="shared" si="34"/>
        <v>0</v>
      </c>
      <c r="O433" s="117"/>
      <c r="P433" s="118"/>
    </row>
    <row r="434" spans="1:16" x14ac:dyDescent="0.25">
      <c r="A434" s="23">
        <v>425</v>
      </c>
      <c r="B434" s="65" t="s">
        <v>1228</v>
      </c>
      <c r="C434" s="28" t="s">
        <v>1229</v>
      </c>
      <c r="D434" s="66" t="s">
        <v>1230</v>
      </c>
      <c r="E434" s="23" t="s">
        <v>8</v>
      </c>
      <c r="F434" s="23" t="s">
        <v>8</v>
      </c>
      <c r="G434" s="93">
        <v>1</v>
      </c>
      <c r="H434" s="102"/>
      <c r="I434" s="71"/>
      <c r="J434" s="26">
        <f t="shared" si="30"/>
        <v>0</v>
      </c>
      <c r="K434" s="103">
        <f t="shared" si="31"/>
        <v>0</v>
      </c>
      <c r="L434" s="112">
        <f t="shared" si="32"/>
        <v>0</v>
      </c>
      <c r="M434" s="27">
        <f t="shared" si="33"/>
        <v>0</v>
      </c>
      <c r="N434" s="103">
        <f t="shared" si="34"/>
        <v>0</v>
      </c>
      <c r="O434" s="117"/>
      <c r="P434" s="118"/>
    </row>
    <row r="435" spans="1:16" ht="25.5" x14ac:dyDescent="0.25">
      <c r="A435" s="23">
        <v>426</v>
      </c>
      <c r="B435" s="32" t="s">
        <v>796</v>
      </c>
      <c r="C435" s="35" t="s">
        <v>797</v>
      </c>
      <c r="D435" s="32" t="s">
        <v>798</v>
      </c>
      <c r="E435" s="23" t="s">
        <v>8</v>
      </c>
      <c r="F435" s="23" t="s">
        <v>8</v>
      </c>
      <c r="G435" s="93">
        <v>1</v>
      </c>
      <c r="H435" s="102"/>
      <c r="I435" s="71"/>
      <c r="J435" s="26">
        <f t="shared" si="30"/>
        <v>0</v>
      </c>
      <c r="K435" s="103">
        <f t="shared" si="31"/>
        <v>0</v>
      </c>
      <c r="L435" s="112">
        <f t="shared" si="32"/>
        <v>0</v>
      </c>
      <c r="M435" s="27">
        <f t="shared" si="33"/>
        <v>0</v>
      </c>
      <c r="N435" s="103">
        <f t="shared" si="34"/>
        <v>0</v>
      </c>
      <c r="O435" s="117"/>
      <c r="P435" s="118"/>
    </row>
    <row r="436" spans="1:16" x14ac:dyDescent="0.25">
      <c r="A436" s="23">
        <v>427</v>
      </c>
      <c r="B436" s="24" t="s">
        <v>1207</v>
      </c>
      <c r="C436" s="28" t="s">
        <v>1208</v>
      </c>
      <c r="D436" s="49" t="s">
        <v>1209</v>
      </c>
      <c r="E436" s="23" t="s">
        <v>8</v>
      </c>
      <c r="F436" s="23" t="s">
        <v>8</v>
      </c>
      <c r="G436" s="93">
        <v>1</v>
      </c>
      <c r="H436" s="102"/>
      <c r="I436" s="71"/>
      <c r="J436" s="26">
        <f t="shared" si="30"/>
        <v>0</v>
      </c>
      <c r="K436" s="103">
        <f t="shared" si="31"/>
        <v>0</v>
      </c>
      <c r="L436" s="112">
        <f t="shared" si="32"/>
        <v>0</v>
      </c>
      <c r="M436" s="27">
        <f t="shared" si="33"/>
        <v>0</v>
      </c>
      <c r="N436" s="103">
        <f t="shared" si="34"/>
        <v>0</v>
      </c>
      <c r="O436" s="117"/>
      <c r="P436" s="118"/>
    </row>
    <row r="437" spans="1:16" x14ac:dyDescent="0.25">
      <c r="A437" s="23">
        <v>428</v>
      </c>
      <c r="B437" s="67" t="s">
        <v>1479</v>
      </c>
      <c r="C437" s="28" t="s">
        <v>1348</v>
      </c>
      <c r="D437" s="67" t="s">
        <v>1480</v>
      </c>
      <c r="E437" s="23" t="s">
        <v>8</v>
      </c>
      <c r="F437" s="23" t="s">
        <v>8</v>
      </c>
      <c r="G437" s="94">
        <v>1</v>
      </c>
      <c r="H437" s="102"/>
      <c r="I437" s="71"/>
      <c r="J437" s="26">
        <f t="shared" si="30"/>
        <v>0</v>
      </c>
      <c r="K437" s="103">
        <f t="shared" si="31"/>
        <v>0</v>
      </c>
      <c r="L437" s="112">
        <f t="shared" si="32"/>
        <v>0</v>
      </c>
      <c r="M437" s="27">
        <f t="shared" si="33"/>
        <v>0</v>
      </c>
      <c r="N437" s="103">
        <f t="shared" si="34"/>
        <v>0</v>
      </c>
      <c r="O437" s="117"/>
      <c r="P437" s="118"/>
    </row>
    <row r="438" spans="1:16" x14ac:dyDescent="0.25">
      <c r="A438" s="23">
        <v>429</v>
      </c>
      <c r="B438" s="50" t="s">
        <v>1210</v>
      </c>
      <c r="C438" s="25" t="s">
        <v>995</v>
      </c>
      <c r="D438" s="51" t="s">
        <v>1211</v>
      </c>
      <c r="E438" s="23" t="s">
        <v>8</v>
      </c>
      <c r="F438" s="23" t="s">
        <v>8</v>
      </c>
      <c r="G438" s="93">
        <v>1</v>
      </c>
      <c r="H438" s="104"/>
      <c r="I438" s="71"/>
      <c r="J438" s="26">
        <f t="shared" si="30"/>
        <v>0</v>
      </c>
      <c r="K438" s="103">
        <f t="shared" si="31"/>
        <v>0</v>
      </c>
      <c r="L438" s="112">
        <f t="shared" si="32"/>
        <v>0</v>
      </c>
      <c r="M438" s="27">
        <f t="shared" si="33"/>
        <v>0</v>
      </c>
      <c r="N438" s="103">
        <f t="shared" si="34"/>
        <v>0</v>
      </c>
      <c r="O438" s="117"/>
      <c r="P438" s="118"/>
    </row>
    <row r="439" spans="1:16" ht="38.25" x14ac:dyDescent="0.25">
      <c r="A439" s="23">
        <v>430</v>
      </c>
      <c r="B439" s="37" t="s">
        <v>1408</v>
      </c>
      <c r="C439" s="38"/>
      <c r="D439" s="37" t="s">
        <v>1410</v>
      </c>
      <c r="E439" s="29" t="s">
        <v>8</v>
      </c>
      <c r="F439" s="29" t="s">
        <v>8</v>
      </c>
      <c r="G439" s="95">
        <v>4</v>
      </c>
      <c r="H439" s="102"/>
      <c r="I439" s="71"/>
      <c r="J439" s="26">
        <f t="shared" si="30"/>
        <v>0</v>
      </c>
      <c r="K439" s="103">
        <f t="shared" si="31"/>
        <v>0</v>
      </c>
      <c r="L439" s="112">
        <f t="shared" si="32"/>
        <v>0</v>
      </c>
      <c r="M439" s="27">
        <f t="shared" si="33"/>
        <v>0</v>
      </c>
      <c r="N439" s="103">
        <f t="shared" si="34"/>
        <v>0</v>
      </c>
      <c r="O439" s="117"/>
      <c r="P439" s="118"/>
    </row>
    <row r="440" spans="1:16" x14ac:dyDescent="0.25">
      <c r="A440" s="23">
        <v>431</v>
      </c>
      <c r="B440" s="24" t="s">
        <v>799</v>
      </c>
      <c r="C440" s="35" t="s">
        <v>800</v>
      </c>
      <c r="D440" s="32" t="s">
        <v>801</v>
      </c>
      <c r="E440" s="23" t="s">
        <v>8</v>
      </c>
      <c r="F440" s="23" t="s">
        <v>8</v>
      </c>
      <c r="G440" s="93">
        <v>1</v>
      </c>
      <c r="H440" s="102"/>
      <c r="I440" s="71"/>
      <c r="J440" s="26">
        <f t="shared" si="30"/>
        <v>0</v>
      </c>
      <c r="K440" s="103">
        <f t="shared" si="31"/>
        <v>0</v>
      </c>
      <c r="L440" s="112">
        <f t="shared" si="32"/>
        <v>0</v>
      </c>
      <c r="M440" s="27">
        <f t="shared" si="33"/>
        <v>0</v>
      </c>
      <c r="N440" s="103">
        <f t="shared" si="34"/>
        <v>0</v>
      </c>
      <c r="O440" s="117"/>
      <c r="P440" s="118"/>
    </row>
    <row r="441" spans="1:16" ht="25.5" x14ac:dyDescent="0.25">
      <c r="A441" s="23">
        <v>432</v>
      </c>
      <c r="B441" s="32" t="s">
        <v>802</v>
      </c>
      <c r="C441" s="35" t="s">
        <v>803</v>
      </c>
      <c r="D441" s="32" t="s">
        <v>804</v>
      </c>
      <c r="E441" s="23" t="s">
        <v>8</v>
      </c>
      <c r="F441" s="23" t="s">
        <v>8</v>
      </c>
      <c r="G441" s="94">
        <v>4</v>
      </c>
      <c r="H441" s="102"/>
      <c r="I441" s="71"/>
      <c r="J441" s="26">
        <f t="shared" si="30"/>
        <v>0</v>
      </c>
      <c r="K441" s="103">
        <f t="shared" si="31"/>
        <v>0</v>
      </c>
      <c r="L441" s="112">
        <f t="shared" si="32"/>
        <v>0</v>
      </c>
      <c r="M441" s="27">
        <f t="shared" si="33"/>
        <v>0</v>
      </c>
      <c r="N441" s="103">
        <f t="shared" si="34"/>
        <v>0</v>
      </c>
      <c r="O441" s="117"/>
      <c r="P441" s="118"/>
    </row>
    <row r="442" spans="1:16" x14ac:dyDescent="0.25">
      <c r="A442" s="23">
        <v>433</v>
      </c>
      <c r="B442" s="32" t="s">
        <v>805</v>
      </c>
      <c r="C442" s="35" t="s">
        <v>806</v>
      </c>
      <c r="D442" s="32" t="s">
        <v>807</v>
      </c>
      <c r="E442" s="23" t="s">
        <v>8</v>
      </c>
      <c r="F442" s="23" t="s">
        <v>8</v>
      </c>
      <c r="G442" s="93">
        <v>1</v>
      </c>
      <c r="H442" s="102"/>
      <c r="I442" s="71"/>
      <c r="J442" s="26">
        <f t="shared" si="30"/>
        <v>0</v>
      </c>
      <c r="K442" s="103">
        <f t="shared" si="31"/>
        <v>0</v>
      </c>
      <c r="L442" s="112">
        <f t="shared" si="32"/>
        <v>0</v>
      </c>
      <c r="M442" s="27">
        <f t="shared" si="33"/>
        <v>0</v>
      </c>
      <c r="N442" s="103">
        <f t="shared" si="34"/>
        <v>0</v>
      </c>
      <c r="O442" s="117"/>
      <c r="P442" s="118"/>
    </row>
    <row r="443" spans="1:16" x14ac:dyDescent="0.25">
      <c r="A443" s="23">
        <v>434</v>
      </c>
      <c r="B443" s="32" t="s">
        <v>808</v>
      </c>
      <c r="C443" s="53" t="s">
        <v>809</v>
      </c>
      <c r="D443" s="32" t="s">
        <v>810</v>
      </c>
      <c r="E443" s="23" t="s">
        <v>8</v>
      </c>
      <c r="F443" s="23" t="s">
        <v>8</v>
      </c>
      <c r="G443" s="94">
        <v>1</v>
      </c>
      <c r="H443" s="102"/>
      <c r="I443" s="71"/>
      <c r="J443" s="26">
        <f t="shared" si="30"/>
        <v>0</v>
      </c>
      <c r="K443" s="103">
        <f t="shared" si="31"/>
        <v>0</v>
      </c>
      <c r="L443" s="112">
        <f t="shared" si="32"/>
        <v>0</v>
      </c>
      <c r="M443" s="27">
        <f t="shared" si="33"/>
        <v>0</v>
      </c>
      <c r="N443" s="103">
        <f t="shared" si="34"/>
        <v>0</v>
      </c>
      <c r="O443" s="117"/>
      <c r="P443" s="118"/>
    </row>
    <row r="444" spans="1:16" x14ac:dyDescent="0.25">
      <c r="A444" s="23">
        <v>435</v>
      </c>
      <c r="B444" s="37" t="s">
        <v>808</v>
      </c>
      <c r="C444" s="38" t="s">
        <v>809</v>
      </c>
      <c r="D444" s="37" t="s">
        <v>1381</v>
      </c>
      <c r="E444" s="29" t="s">
        <v>8</v>
      </c>
      <c r="F444" s="29" t="s">
        <v>8</v>
      </c>
      <c r="G444" s="95">
        <v>1</v>
      </c>
      <c r="H444" s="102"/>
      <c r="I444" s="71"/>
      <c r="J444" s="26">
        <f t="shared" si="30"/>
        <v>0</v>
      </c>
      <c r="K444" s="103">
        <f t="shared" si="31"/>
        <v>0</v>
      </c>
      <c r="L444" s="112">
        <f t="shared" si="32"/>
        <v>0</v>
      </c>
      <c r="M444" s="27">
        <f t="shared" si="33"/>
        <v>0</v>
      </c>
      <c r="N444" s="103">
        <f t="shared" si="34"/>
        <v>0</v>
      </c>
      <c r="O444" s="117"/>
      <c r="P444" s="118"/>
    </row>
    <row r="445" spans="1:16" x14ac:dyDescent="0.25">
      <c r="A445" s="23">
        <v>436</v>
      </c>
      <c r="B445" s="32" t="s">
        <v>811</v>
      </c>
      <c r="C445" s="35" t="s">
        <v>812</v>
      </c>
      <c r="D445" s="32" t="s">
        <v>813</v>
      </c>
      <c r="E445" s="23" t="s">
        <v>8</v>
      </c>
      <c r="F445" s="23" t="s">
        <v>8</v>
      </c>
      <c r="G445" s="94">
        <v>1</v>
      </c>
      <c r="H445" s="102"/>
      <c r="I445" s="71"/>
      <c r="J445" s="26">
        <f t="shared" si="30"/>
        <v>0</v>
      </c>
      <c r="K445" s="103">
        <f t="shared" si="31"/>
        <v>0</v>
      </c>
      <c r="L445" s="112">
        <f t="shared" si="32"/>
        <v>0</v>
      </c>
      <c r="M445" s="27">
        <f t="shared" si="33"/>
        <v>0</v>
      </c>
      <c r="N445" s="103">
        <f t="shared" si="34"/>
        <v>0</v>
      </c>
      <c r="O445" s="117"/>
      <c r="P445" s="118"/>
    </row>
    <row r="446" spans="1:16" x14ac:dyDescent="0.25">
      <c r="A446" s="23">
        <v>437</v>
      </c>
      <c r="B446" s="42" t="s">
        <v>1010</v>
      </c>
      <c r="C446" s="53" t="s">
        <v>1011</v>
      </c>
      <c r="D446" s="42" t="s">
        <v>1012</v>
      </c>
      <c r="E446" s="23" t="s">
        <v>8</v>
      </c>
      <c r="F446" s="23" t="s">
        <v>8</v>
      </c>
      <c r="G446" s="93">
        <v>1</v>
      </c>
      <c r="H446" s="102"/>
      <c r="I446" s="71"/>
      <c r="J446" s="26">
        <f t="shared" si="30"/>
        <v>0</v>
      </c>
      <c r="K446" s="103">
        <f t="shared" si="31"/>
        <v>0</v>
      </c>
      <c r="L446" s="112">
        <f t="shared" si="32"/>
        <v>0</v>
      </c>
      <c r="M446" s="27">
        <f t="shared" si="33"/>
        <v>0</v>
      </c>
      <c r="N446" s="103">
        <f t="shared" si="34"/>
        <v>0</v>
      </c>
      <c r="O446" s="117"/>
      <c r="P446" s="118"/>
    </row>
    <row r="447" spans="1:16" x14ac:dyDescent="0.25">
      <c r="A447" s="23">
        <v>438</v>
      </c>
      <c r="B447" s="37" t="s">
        <v>1382</v>
      </c>
      <c r="C447" s="38" t="s">
        <v>1322</v>
      </c>
      <c r="D447" s="37" t="s">
        <v>1380</v>
      </c>
      <c r="E447" s="29" t="s">
        <v>8</v>
      </c>
      <c r="F447" s="29" t="s">
        <v>8</v>
      </c>
      <c r="G447" s="95">
        <v>1</v>
      </c>
      <c r="H447" s="102"/>
      <c r="I447" s="71"/>
      <c r="J447" s="26">
        <f t="shared" si="30"/>
        <v>0</v>
      </c>
      <c r="K447" s="103">
        <f t="shared" si="31"/>
        <v>0</v>
      </c>
      <c r="L447" s="112">
        <f t="shared" si="32"/>
        <v>0</v>
      </c>
      <c r="M447" s="27">
        <f t="shared" si="33"/>
        <v>0</v>
      </c>
      <c r="N447" s="103">
        <f t="shared" si="34"/>
        <v>0</v>
      </c>
      <c r="O447" s="117"/>
      <c r="P447" s="118"/>
    </row>
    <row r="448" spans="1:16" x14ac:dyDescent="0.25">
      <c r="A448" s="23">
        <v>439</v>
      </c>
      <c r="B448" s="24" t="s">
        <v>814</v>
      </c>
      <c r="C448" s="57" t="s">
        <v>815</v>
      </c>
      <c r="D448" s="32" t="s">
        <v>816</v>
      </c>
      <c r="E448" s="23" t="s">
        <v>8</v>
      </c>
      <c r="F448" s="23" t="s">
        <v>8</v>
      </c>
      <c r="G448" s="93">
        <v>1</v>
      </c>
      <c r="H448" s="102"/>
      <c r="I448" s="71"/>
      <c r="J448" s="26">
        <f t="shared" si="30"/>
        <v>0</v>
      </c>
      <c r="K448" s="103">
        <f t="shared" si="31"/>
        <v>0</v>
      </c>
      <c r="L448" s="112">
        <f t="shared" si="32"/>
        <v>0</v>
      </c>
      <c r="M448" s="27">
        <f t="shared" si="33"/>
        <v>0</v>
      </c>
      <c r="N448" s="103">
        <f t="shared" si="34"/>
        <v>0</v>
      </c>
      <c r="O448" s="117"/>
      <c r="P448" s="118"/>
    </row>
    <row r="449" spans="1:16" ht="25.5" x14ac:dyDescent="0.25">
      <c r="A449" s="23">
        <v>440</v>
      </c>
      <c r="B449" s="39" t="s">
        <v>1305</v>
      </c>
      <c r="C449" s="23" t="s">
        <v>1306</v>
      </c>
      <c r="D449" s="32" t="s">
        <v>1473</v>
      </c>
      <c r="E449" s="23" t="s">
        <v>8</v>
      </c>
      <c r="F449" s="23" t="s">
        <v>8</v>
      </c>
      <c r="G449" s="97">
        <v>2</v>
      </c>
      <c r="H449" s="102"/>
      <c r="I449" s="71"/>
      <c r="J449" s="26">
        <f t="shared" si="30"/>
        <v>0</v>
      </c>
      <c r="K449" s="103">
        <f t="shared" si="31"/>
        <v>0</v>
      </c>
      <c r="L449" s="112">
        <f t="shared" si="32"/>
        <v>0</v>
      </c>
      <c r="M449" s="27">
        <f t="shared" si="33"/>
        <v>0</v>
      </c>
      <c r="N449" s="103">
        <f t="shared" si="34"/>
        <v>0</v>
      </c>
      <c r="O449" s="117"/>
      <c r="P449" s="118"/>
    </row>
    <row r="450" spans="1:16" ht="25.5" x14ac:dyDescent="0.25">
      <c r="A450" s="23">
        <v>441</v>
      </c>
      <c r="B450" s="32" t="s">
        <v>817</v>
      </c>
      <c r="C450" s="35" t="s">
        <v>818</v>
      </c>
      <c r="D450" s="32" t="s">
        <v>1037</v>
      </c>
      <c r="E450" s="23" t="s">
        <v>8</v>
      </c>
      <c r="F450" s="23" t="s">
        <v>8</v>
      </c>
      <c r="G450" s="94">
        <v>1</v>
      </c>
      <c r="H450" s="102"/>
      <c r="I450" s="71"/>
      <c r="J450" s="26">
        <f t="shared" si="30"/>
        <v>0</v>
      </c>
      <c r="K450" s="103">
        <f t="shared" si="31"/>
        <v>0</v>
      </c>
      <c r="L450" s="112">
        <f t="shared" si="32"/>
        <v>0</v>
      </c>
      <c r="M450" s="27">
        <f t="shared" si="33"/>
        <v>0</v>
      </c>
      <c r="N450" s="103">
        <f t="shared" si="34"/>
        <v>0</v>
      </c>
      <c r="O450" s="117"/>
      <c r="P450" s="118"/>
    </row>
    <row r="451" spans="1:16" ht="25.5" x14ac:dyDescent="0.25">
      <c r="A451" s="23">
        <v>442</v>
      </c>
      <c r="B451" s="32" t="s">
        <v>817</v>
      </c>
      <c r="C451" s="35" t="s">
        <v>818</v>
      </c>
      <c r="D451" s="32" t="s">
        <v>1036</v>
      </c>
      <c r="E451" s="23" t="s">
        <v>8</v>
      </c>
      <c r="F451" s="23" t="s">
        <v>8</v>
      </c>
      <c r="G451" s="94">
        <v>2</v>
      </c>
      <c r="H451" s="102"/>
      <c r="I451" s="71"/>
      <c r="J451" s="26">
        <f t="shared" si="30"/>
        <v>0</v>
      </c>
      <c r="K451" s="103">
        <f t="shared" si="31"/>
        <v>0</v>
      </c>
      <c r="L451" s="112">
        <f t="shared" si="32"/>
        <v>0</v>
      </c>
      <c r="M451" s="27">
        <f t="shared" si="33"/>
        <v>0</v>
      </c>
      <c r="N451" s="103">
        <f t="shared" si="34"/>
        <v>0</v>
      </c>
      <c r="O451" s="117"/>
      <c r="P451" s="118"/>
    </row>
    <row r="452" spans="1:16" x14ac:dyDescent="0.25">
      <c r="A452" s="23">
        <v>443</v>
      </c>
      <c r="B452" s="32" t="s">
        <v>819</v>
      </c>
      <c r="C452" s="53"/>
      <c r="D452" s="32" t="s">
        <v>820</v>
      </c>
      <c r="E452" s="23" t="s">
        <v>8</v>
      </c>
      <c r="F452" s="23" t="s">
        <v>8</v>
      </c>
      <c r="G452" s="94">
        <v>3</v>
      </c>
      <c r="H452" s="102"/>
      <c r="I452" s="71"/>
      <c r="J452" s="26">
        <f t="shared" si="30"/>
        <v>0</v>
      </c>
      <c r="K452" s="103">
        <f t="shared" si="31"/>
        <v>0</v>
      </c>
      <c r="L452" s="112">
        <f t="shared" si="32"/>
        <v>0</v>
      </c>
      <c r="M452" s="27">
        <f t="shared" si="33"/>
        <v>0</v>
      </c>
      <c r="N452" s="103">
        <f t="shared" si="34"/>
        <v>0</v>
      </c>
      <c r="O452" s="117"/>
      <c r="P452" s="118"/>
    </row>
    <row r="453" spans="1:16" x14ac:dyDescent="0.25">
      <c r="A453" s="23">
        <v>444</v>
      </c>
      <c r="B453" s="32" t="s">
        <v>821</v>
      </c>
      <c r="C453" s="53" t="s">
        <v>822</v>
      </c>
      <c r="D453" s="32" t="s">
        <v>823</v>
      </c>
      <c r="E453" s="23" t="s">
        <v>8</v>
      </c>
      <c r="F453" s="23" t="s">
        <v>8</v>
      </c>
      <c r="G453" s="94">
        <v>2</v>
      </c>
      <c r="H453" s="102"/>
      <c r="I453" s="71"/>
      <c r="J453" s="26">
        <f t="shared" si="30"/>
        <v>0</v>
      </c>
      <c r="K453" s="103">
        <f t="shared" si="31"/>
        <v>0</v>
      </c>
      <c r="L453" s="112">
        <f t="shared" si="32"/>
        <v>0</v>
      </c>
      <c r="M453" s="27">
        <f t="shared" si="33"/>
        <v>0</v>
      </c>
      <c r="N453" s="103">
        <f t="shared" si="34"/>
        <v>0</v>
      </c>
      <c r="O453" s="117"/>
      <c r="P453" s="118"/>
    </row>
    <row r="454" spans="1:16" x14ac:dyDescent="0.25">
      <c r="A454" s="23">
        <v>445</v>
      </c>
      <c r="B454" s="24" t="s">
        <v>46</v>
      </c>
      <c r="C454" s="36" t="s">
        <v>47</v>
      </c>
      <c r="D454" s="24" t="s">
        <v>1362</v>
      </c>
      <c r="E454" s="25" t="s">
        <v>8</v>
      </c>
      <c r="F454" s="25" t="s">
        <v>8</v>
      </c>
      <c r="G454" s="93">
        <v>1</v>
      </c>
      <c r="H454" s="102"/>
      <c r="I454" s="71"/>
      <c r="J454" s="26">
        <f t="shared" si="30"/>
        <v>0</v>
      </c>
      <c r="K454" s="103">
        <f t="shared" si="31"/>
        <v>0</v>
      </c>
      <c r="L454" s="112">
        <f t="shared" si="32"/>
        <v>0</v>
      </c>
      <c r="M454" s="27">
        <f t="shared" si="33"/>
        <v>0</v>
      </c>
      <c r="N454" s="103">
        <f t="shared" si="34"/>
        <v>0</v>
      </c>
      <c r="O454" s="117"/>
      <c r="P454" s="118"/>
    </row>
    <row r="455" spans="1:16" x14ac:dyDescent="0.25">
      <c r="A455" s="23">
        <v>446</v>
      </c>
      <c r="B455" s="24" t="s">
        <v>1110</v>
      </c>
      <c r="C455" s="25" t="s">
        <v>1111</v>
      </c>
      <c r="D455" s="24" t="s">
        <v>1108</v>
      </c>
      <c r="E455" s="23" t="s">
        <v>8</v>
      </c>
      <c r="F455" s="23" t="s">
        <v>8</v>
      </c>
      <c r="G455" s="93">
        <v>1</v>
      </c>
      <c r="H455" s="102"/>
      <c r="I455" s="71"/>
      <c r="J455" s="26">
        <f t="shared" si="30"/>
        <v>0</v>
      </c>
      <c r="K455" s="103">
        <f t="shared" si="31"/>
        <v>0</v>
      </c>
      <c r="L455" s="112">
        <f t="shared" si="32"/>
        <v>0</v>
      </c>
      <c r="M455" s="27">
        <f t="shared" si="33"/>
        <v>0</v>
      </c>
      <c r="N455" s="103">
        <f t="shared" si="34"/>
        <v>0</v>
      </c>
      <c r="O455" s="117"/>
      <c r="P455" s="118"/>
    </row>
    <row r="456" spans="1:16" x14ac:dyDescent="0.25">
      <c r="A456" s="23">
        <v>447</v>
      </c>
      <c r="B456" s="24" t="s">
        <v>1490</v>
      </c>
      <c r="C456" s="25" t="s">
        <v>1491</v>
      </c>
      <c r="D456" s="24" t="s">
        <v>1492</v>
      </c>
      <c r="E456" s="25" t="s">
        <v>8</v>
      </c>
      <c r="F456" s="25" t="s">
        <v>1483</v>
      </c>
      <c r="G456" s="93">
        <v>2</v>
      </c>
      <c r="H456" s="102"/>
      <c r="I456" s="71"/>
      <c r="J456" s="26">
        <f t="shared" si="30"/>
        <v>0</v>
      </c>
      <c r="K456" s="103">
        <f t="shared" si="31"/>
        <v>0</v>
      </c>
      <c r="L456" s="112">
        <f t="shared" si="32"/>
        <v>0</v>
      </c>
      <c r="M456" s="27">
        <f t="shared" si="33"/>
        <v>0</v>
      </c>
      <c r="N456" s="103">
        <f t="shared" si="34"/>
        <v>0</v>
      </c>
      <c r="O456" s="117"/>
      <c r="P456" s="118"/>
    </row>
    <row r="457" spans="1:16" ht="25.5" x14ac:dyDescent="0.25">
      <c r="A457" s="23">
        <v>448</v>
      </c>
      <c r="B457" s="24" t="s">
        <v>1461</v>
      </c>
      <c r="C457" s="28" t="s">
        <v>48</v>
      </c>
      <c r="D457" s="24" t="s">
        <v>1462</v>
      </c>
      <c r="E457" s="29" t="s">
        <v>8</v>
      </c>
      <c r="F457" s="29" t="s">
        <v>8</v>
      </c>
      <c r="G457" s="95">
        <v>2</v>
      </c>
      <c r="H457" s="102"/>
      <c r="I457" s="71"/>
      <c r="J457" s="26">
        <f t="shared" si="30"/>
        <v>0</v>
      </c>
      <c r="K457" s="103">
        <f t="shared" si="31"/>
        <v>0</v>
      </c>
      <c r="L457" s="112">
        <f t="shared" si="32"/>
        <v>0</v>
      </c>
      <c r="M457" s="27">
        <f t="shared" si="33"/>
        <v>0</v>
      </c>
      <c r="N457" s="103">
        <f t="shared" si="34"/>
        <v>0</v>
      </c>
      <c r="O457" s="117"/>
      <c r="P457" s="118"/>
    </row>
    <row r="458" spans="1:16" ht="51" x14ac:dyDescent="0.25">
      <c r="A458" s="23">
        <v>449</v>
      </c>
      <c r="B458" s="32" t="s">
        <v>1302</v>
      </c>
      <c r="C458" s="28"/>
      <c r="D458" s="34" t="s">
        <v>1470</v>
      </c>
      <c r="E458" s="23" t="s">
        <v>8</v>
      </c>
      <c r="F458" s="23" t="s">
        <v>8</v>
      </c>
      <c r="G458" s="97">
        <v>2</v>
      </c>
      <c r="H458" s="102"/>
      <c r="I458" s="71"/>
      <c r="J458" s="26">
        <f t="shared" si="30"/>
        <v>0</v>
      </c>
      <c r="K458" s="103">
        <f t="shared" si="31"/>
        <v>0</v>
      </c>
      <c r="L458" s="112">
        <f t="shared" si="32"/>
        <v>0</v>
      </c>
      <c r="M458" s="27">
        <f t="shared" si="33"/>
        <v>0</v>
      </c>
      <c r="N458" s="103">
        <f t="shared" si="34"/>
        <v>0</v>
      </c>
      <c r="O458" s="117"/>
      <c r="P458" s="118"/>
    </row>
    <row r="459" spans="1:16" x14ac:dyDescent="0.25">
      <c r="A459" s="23">
        <v>450</v>
      </c>
      <c r="B459" s="24" t="s">
        <v>1249</v>
      </c>
      <c r="C459" s="28" t="s">
        <v>1225</v>
      </c>
      <c r="D459" s="52" t="s">
        <v>1226</v>
      </c>
      <c r="E459" s="23" t="s">
        <v>8</v>
      </c>
      <c r="F459" s="23" t="s">
        <v>8</v>
      </c>
      <c r="G459" s="93">
        <v>1</v>
      </c>
      <c r="H459" s="102"/>
      <c r="I459" s="71"/>
      <c r="J459" s="26">
        <f t="shared" ref="J459:J522" si="35">H459/100*I459</f>
        <v>0</v>
      </c>
      <c r="K459" s="103">
        <f t="shared" ref="K459:K522" si="36">H459+J459</f>
        <v>0</v>
      </c>
      <c r="L459" s="112">
        <f t="shared" ref="L459:L522" si="37">G459*H459</f>
        <v>0</v>
      </c>
      <c r="M459" s="27">
        <f t="shared" ref="M459:M522" si="38">L459/100*I459</f>
        <v>0</v>
      </c>
      <c r="N459" s="103">
        <f t="shared" ref="N459:N522" si="39">L459+M459</f>
        <v>0</v>
      </c>
      <c r="O459" s="117"/>
      <c r="P459" s="118"/>
    </row>
    <row r="460" spans="1:16" x14ac:dyDescent="0.25">
      <c r="A460" s="23">
        <v>451</v>
      </c>
      <c r="B460" s="24" t="s">
        <v>1249</v>
      </c>
      <c r="C460" s="28" t="s">
        <v>1225</v>
      </c>
      <c r="D460" s="52" t="s">
        <v>1227</v>
      </c>
      <c r="E460" s="23" t="s">
        <v>8</v>
      </c>
      <c r="F460" s="23" t="s">
        <v>8</v>
      </c>
      <c r="G460" s="93">
        <v>1</v>
      </c>
      <c r="H460" s="102"/>
      <c r="I460" s="71"/>
      <c r="J460" s="26">
        <f t="shared" si="35"/>
        <v>0</v>
      </c>
      <c r="K460" s="103">
        <f t="shared" si="36"/>
        <v>0</v>
      </c>
      <c r="L460" s="112">
        <f t="shared" si="37"/>
        <v>0</v>
      </c>
      <c r="M460" s="27">
        <f t="shared" si="38"/>
        <v>0</v>
      </c>
      <c r="N460" s="103">
        <f t="shared" si="39"/>
        <v>0</v>
      </c>
      <c r="O460" s="117"/>
      <c r="P460" s="118"/>
    </row>
    <row r="461" spans="1:16" x14ac:dyDescent="0.25">
      <c r="A461" s="23">
        <v>452</v>
      </c>
      <c r="B461" s="32" t="s">
        <v>824</v>
      </c>
      <c r="C461" s="53"/>
      <c r="D461" s="32" t="s">
        <v>825</v>
      </c>
      <c r="E461" s="23" t="s">
        <v>8</v>
      </c>
      <c r="F461" s="23" t="s">
        <v>8</v>
      </c>
      <c r="G461" s="94">
        <v>1</v>
      </c>
      <c r="H461" s="102"/>
      <c r="I461" s="71"/>
      <c r="J461" s="26">
        <f t="shared" si="35"/>
        <v>0</v>
      </c>
      <c r="K461" s="103">
        <f t="shared" si="36"/>
        <v>0</v>
      </c>
      <c r="L461" s="112">
        <f t="shared" si="37"/>
        <v>0</v>
      </c>
      <c r="M461" s="27">
        <f t="shared" si="38"/>
        <v>0</v>
      </c>
      <c r="N461" s="103">
        <f t="shared" si="39"/>
        <v>0</v>
      </c>
      <c r="O461" s="117"/>
      <c r="P461" s="118"/>
    </row>
    <row r="462" spans="1:16" x14ac:dyDescent="0.25">
      <c r="A462" s="23">
        <v>453</v>
      </c>
      <c r="B462" s="32" t="s">
        <v>826</v>
      </c>
      <c r="C462" s="53" t="s">
        <v>827</v>
      </c>
      <c r="D462" s="32" t="s">
        <v>828</v>
      </c>
      <c r="E462" s="23" t="s">
        <v>8</v>
      </c>
      <c r="F462" s="23" t="s">
        <v>8</v>
      </c>
      <c r="G462" s="93">
        <v>1</v>
      </c>
      <c r="H462" s="102"/>
      <c r="I462" s="71"/>
      <c r="J462" s="26">
        <f t="shared" si="35"/>
        <v>0</v>
      </c>
      <c r="K462" s="103">
        <f t="shared" si="36"/>
        <v>0</v>
      </c>
      <c r="L462" s="112">
        <f t="shared" si="37"/>
        <v>0</v>
      </c>
      <c r="M462" s="27">
        <f t="shared" si="38"/>
        <v>0</v>
      </c>
      <c r="N462" s="103">
        <f t="shared" si="39"/>
        <v>0</v>
      </c>
      <c r="O462" s="117"/>
      <c r="P462" s="118"/>
    </row>
    <row r="463" spans="1:16" ht="25.5" x14ac:dyDescent="0.25">
      <c r="A463" s="23">
        <v>454</v>
      </c>
      <c r="B463" s="24" t="s">
        <v>829</v>
      </c>
      <c r="C463" s="53" t="s">
        <v>830</v>
      </c>
      <c r="D463" s="32" t="s">
        <v>831</v>
      </c>
      <c r="E463" s="23" t="s">
        <v>8</v>
      </c>
      <c r="F463" s="23" t="s">
        <v>8</v>
      </c>
      <c r="G463" s="93">
        <v>1</v>
      </c>
      <c r="H463" s="104"/>
      <c r="I463" s="71"/>
      <c r="J463" s="26">
        <f t="shared" si="35"/>
        <v>0</v>
      </c>
      <c r="K463" s="103">
        <f t="shared" si="36"/>
        <v>0</v>
      </c>
      <c r="L463" s="112">
        <f t="shared" si="37"/>
        <v>0</v>
      </c>
      <c r="M463" s="27">
        <f t="shared" si="38"/>
        <v>0</v>
      </c>
      <c r="N463" s="103">
        <f t="shared" si="39"/>
        <v>0</v>
      </c>
      <c r="O463" s="117"/>
      <c r="P463" s="118"/>
    </row>
    <row r="464" spans="1:16" ht="25.5" x14ac:dyDescent="0.25">
      <c r="A464" s="23">
        <v>455</v>
      </c>
      <c r="B464" s="24" t="s">
        <v>832</v>
      </c>
      <c r="C464" s="53" t="s">
        <v>833</v>
      </c>
      <c r="D464" s="32" t="s">
        <v>834</v>
      </c>
      <c r="E464" s="23" t="s">
        <v>8</v>
      </c>
      <c r="F464" s="23" t="s">
        <v>8</v>
      </c>
      <c r="G464" s="93">
        <v>1</v>
      </c>
      <c r="H464" s="102"/>
      <c r="I464" s="71"/>
      <c r="J464" s="26">
        <f t="shared" si="35"/>
        <v>0</v>
      </c>
      <c r="K464" s="103">
        <f t="shared" si="36"/>
        <v>0</v>
      </c>
      <c r="L464" s="112">
        <f t="shared" si="37"/>
        <v>0</v>
      </c>
      <c r="M464" s="27">
        <f t="shared" si="38"/>
        <v>0</v>
      </c>
      <c r="N464" s="103">
        <f t="shared" si="39"/>
        <v>0</v>
      </c>
      <c r="O464" s="117"/>
      <c r="P464" s="118"/>
    </row>
    <row r="465" spans="1:16" ht="25.5" x14ac:dyDescent="0.25">
      <c r="A465" s="23">
        <v>456</v>
      </c>
      <c r="B465" s="24" t="s">
        <v>1069</v>
      </c>
      <c r="C465" s="25" t="s">
        <v>1070</v>
      </c>
      <c r="D465" s="24" t="s">
        <v>1066</v>
      </c>
      <c r="E465" s="23" t="s">
        <v>8</v>
      </c>
      <c r="F465" s="23" t="s">
        <v>8</v>
      </c>
      <c r="G465" s="93">
        <v>1</v>
      </c>
      <c r="H465" s="102"/>
      <c r="I465" s="71"/>
      <c r="J465" s="26">
        <f t="shared" si="35"/>
        <v>0</v>
      </c>
      <c r="K465" s="103">
        <f t="shared" si="36"/>
        <v>0</v>
      </c>
      <c r="L465" s="112">
        <f t="shared" si="37"/>
        <v>0</v>
      </c>
      <c r="M465" s="27">
        <f t="shared" si="38"/>
        <v>0</v>
      </c>
      <c r="N465" s="103">
        <f t="shared" si="39"/>
        <v>0</v>
      </c>
      <c r="O465" s="117"/>
      <c r="P465" s="118"/>
    </row>
    <row r="466" spans="1:16" ht="25.5" x14ac:dyDescent="0.25">
      <c r="A466" s="23">
        <v>457</v>
      </c>
      <c r="B466" s="24" t="s">
        <v>835</v>
      </c>
      <c r="C466" s="53" t="s">
        <v>836</v>
      </c>
      <c r="D466" s="32" t="s">
        <v>837</v>
      </c>
      <c r="E466" s="23" t="s">
        <v>8</v>
      </c>
      <c r="F466" s="23" t="s">
        <v>8</v>
      </c>
      <c r="G466" s="93">
        <v>1</v>
      </c>
      <c r="H466" s="102"/>
      <c r="I466" s="71"/>
      <c r="J466" s="26">
        <f t="shared" si="35"/>
        <v>0</v>
      </c>
      <c r="K466" s="103">
        <f t="shared" si="36"/>
        <v>0</v>
      </c>
      <c r="L466" s="112">
        <f t="shared" si="37"/>
        <v>0</v>
      </c>
      <c r="M466" s="27">
        <f t="shared" si="38"/>
        <v>0</v>
      </c>
      <c r="N466" s="103">
        <f t="shared" si="39"/>
        <v>0</v>
      </c>
      <c r="O466" s="117"/>
      <c r="P466" s="118"/>
    </row>
    <row r="467" spans="1:16" x14ac:dyDescent="0.25">
      <c r="A467" s="23">
        <v>458</v>
      </c>
      <c r="B467" s="45" t="s">
        <v>1284</v>
      </c>
      <c r="C467" s="54" t="s">
        <v>1442</v>
      </c>
      <c r="D467" s="45" t="s">
        <v>1443</v>
      </c>
      <c r="E467" s="29" t="s">
        <v>8</v>
      </c>
      <c r="F467" s="29" t="s">
        <v>8</v>
      </c>
      <c r="G467" s="96">
        <v>1</v>
      </c>
      <c r="H467" s="102"/>
      <c r="I467" s="71"/>
      <c r="J467" s="26">
        <f t="shared" si="35"/>
        <v>0</v>
      </c>
      <c r="K467" s="103">
        <f t="shared" si="36"/>
        <v>0</v>
      </c>
      <c r="L467" s="112">
        <f t="shared" si="37"/>
        <v>0</v>
      </c>
      <c r="M467" s="27">
        <f t="shared" si="38"/>
        <v>0</v>
      </c>
      <c r="N467" s="103">
        <f t="shared" si="39"/>
        <v>0</v>
      </c>
      <c r="O467" s="117"/>
      <c r="P467" s="118"/>
    </row>
    <row r="468" spans="1:16" x14ac:dyDescent="0.25">
      <c r="A468" s="23">
        <v>459</v>
      </c>
      <c r="B468" s="24" t="s">
        <v>838</v>
      </c>
      <c r="C468" s="53" t="s">
        <v>839</v>
      </c>
      <c r="D468" s="32" t="s">
        <v>840</v>
      </c>
      <c r="E468" s="23" t="s">
        <v>8</v>
      </c>
      <c r="F468" s="23" t="s">
        <v>8</v>
      </c>
      <c r="G468" s="93">
        <v>1</v>
      </c>
      <c r="H468" s="102"/>
      <c r="I468" s="71"/>
      <c r="J468" s="26">
        <f t="shared" si="35"/>
        <v>0</v>
      </c>
      <c r="K468" s="103">
        <f t="shared" si="36"/>
        <v>0</v>
      </c>
      <c r="L468" s="112">
        <f t="shared" si="37"/>
        <v>0</v>
      </c>
      <c r="M468" s="27">
        <f t="shared" si="38"/>
        <v>0</v>
      </c>
      <c r="N468" s="103">
        <f t="shared" si="39"/>
        <v>0</v>
      </c>
      <c r="O468" s="117"/>
      <c r="P468" s="118"/>
    </row>
    <row r="469" spans="1:16" ht="25.5" x14ac:dyDescent="0.25">
      <c r="A469" s="23">
        <v>460</v>
      </c>
      <c r="B469" s="32" t="s">
        <v>841</v>
      </c>
      <c r="C469" s="35" t="s">
        <v>842</v>
      </c>
      <c r="D469" s="32" t="s">
        <v>843</v>
      </c>
      <c r="E469" s="23" t="s">
        <v>8</v>
      </c>
      <c r="F469" s="23" t="s">
        <v>8</v>
      </c>
      <c r="G469" s="94">
        <v>2</v>
      </c>
      <c r="H469" s="102"/>
      <c r="I469" s="71"/>
      <c r="J469" s="26">
        <f t="shared" si="35"/>
        <v>0</v>
      </c>
      <c r="K469" s="103">
        <f t="shared" si="36"/>
        <v>0</v>
      </c>
      <c r="L469" s="112">
        <f t="shared" si="37"/>
        <v>0</v>
      </c>
      <c r="M469" s="27">
        <f t="shared" si="38"/>
        <v>0</v>
      </c>
      <c r="N469" s="103">
        <f t="shared" si="39"/>
        <v>0</v>
      </c>
      <c r="O469" s="117"/>
      <c r="P469" s="118"/>
    </row>
    <row r="470" spans="1:16" ht="25.5" x14ac:dyDescent="0.25">
      <c r="A470" s="23">
        <v>461</v>
      </c>
      <c r="B470" s="32" t="s">
        <v>841</v>
      </c>
      <c r="C470" s="35" t="s">
        <v>842</v>
      </c>
      <c r="D470" s="32" t="s">
        <v>844</v>
      </c>
      <c r="E470" s="23" t="s">
        <v>8</v>
      </c>
      <c r="F470" s="23" t="s">
        <v>8</v>
      </c>
      <c r="G470" s="94">
        <v>3</v>
      </c>
      <c r="H470" s="102"/>
      <c r="I470" s="71"/>
      <c r="J470" s="26">
        <f t="shared" si="35"/>
        <v>0</v>
      </c>
      <c r="K470" s="103">
        <f t="shared" si="36"/>
        <v>0</v>
      </c>
      <c r="L470" s="112">
        <f t="shared" si="37"/>
        <v>0</v>
      </c>
      <c r="M470" s="27">
        <f t="shared" si="38"/>
        <v>0</v>
      </c>
      <c r="N470" s="103">
        <f t="shared" si="39"/>
        <v>0</v>
      </c>
      <c r="O470" s="117"/>
      <c r="P470" s="118"/>
    </row>
    <row r="471" spans="1:16" x14ac:dyDescent="0.25">
      <c r="A471" s="23">
        <v>462</v>
      </c>
      <c r="B471" s="32" t="s">
        <v>845</v>
      </c>
      <c r="C471" s="53" t="s">
        <v>846</v>
      </c>
      <c r="D471" s="32" t="s">
        <v>847</v>
      </c>
      <c r="E471" s="23" t="s">
        <v>8</v>
      </c>
      <c r="F471" s="23" t="s">
        <v>8</v>
      </c>
      <c r="G471" s="94">
        <v>4</v>
      </c>
      <c r="H471" s="102"/>
      <c r="I471" s="71"/>
      <c r="J471" s="26">
        <f t="shared" si="35"/>
        <v>0</v>
      </c>
      <c r="K471" s="103">
        <f t="shared" si="36"/>
        <v>0</v>
      </c>
      <c r="L471" s="112">
        <f t="shared" si="37"/>
        <v>0</v>
      </c>
      <c r="M471" s="27">
        <f t="shared" si="38"/>
        <v>0</v>
      </c>
      <c r="N471" s="103">
        <f t="shared" si="39"/>
        <v>0</v>
      </c>
      <c r="O471" s="117"/>
      <c r="P471" s="118"/>
    </row>
    <row r="472" spans="1:16" ht="25.5" x14ac:dyDescent="0.25">
      <c r="A472" s="23">
        <v>463</v>
      </c>
      <c r="B472" s="24" t="s">
        <v>1189</v>
      </c>
      <c r="C472" s="25" t="s">
        <v>1188</v>
      </c>
      <c r="D472" s="24" t="s">
        <v>1187</v>
      </c>
      <c r="E472" s="23" t="s">
        <v>8</v>
      </c>
      <c r="F472" s="23" t="s">
        <v>8</v>
      </c>
      <c r="G472" s="94">
        <v>1</v>
      </c>
      <c r="H472" s="105"/>
      <c r="I472" s="71"/>
      <c r="J472" s="26">
        <f t="shared" si="35"/>
        <v>0</v>
      </c>
      <c r="K472" s="103">
        <f t="shared" si="36"/>
        <v>0</v>
      </c>
      <c r="L472" s="112">
        <f t="shared" si="37"/>
        <v>0</v>
      </c>
      <c r="M472" s="27">
        <f t="shared" si="38"/>
        <v>0</v>
      </c>
      <c r="N472" s="103">
        <f t="shared" si="39"/>
        <v>0</v>
      </c>
      <c r="O472" s="117"/>
      <c r="P472" s="118"/>
    </row>
    <row r="473" spans="1:16" x14ac:dyDescent="0.25">
      <c r="A473" s="23">
        <v>464</v>
      </c>
      <c r="B473" s="24" t="s">
        <v>848</v>
      </c>
      <c r="C473" s="53" t="s">
        <v>849</v>
      </c>
      <c r="D473" s="32" t="s">
        <v>140</v>
      </c>
      <c r="E473" s="23" t="s">
        <v>8</v>
      </c>
      <c r="F473" s="23" t="s">
        <v>8</v>
      </c>
      <c r="G473" s="93">
        <v>4</v>
      </c>
      <c r="H473" s="102"/>
      <c r="I473" s="71"/>
      <c r="J473" s="26">
        <f t="shared" si="35"/>
        <v>0</v>
      </c>
      <c r="K473" s="103">
        <f t="shared" si="36"/>
        <v>0</v>
      </c>
      <c r="L473" s="112">
        <f t="shared" si="37"/>
        <v>0</v>
      </c>
      <c r="M473" s="27">
        <f t="shared" si="38"/>
        <v>0</v>
      </c>
      <c r="N473" s="103">
        <f t="shared" si="39"/>
        <v>0</v>
      </c>
      <c r="O473" s="117"/>
      <c r="P473" s="118"/>
    </row>
    <row r="474" spans="1:16" x14ac:dyDescent="0.25">
      <c r="A474" s="23">
        <v>465</v>
      </c>
      <c r="B474" s="24" t="s">
        <v>848</v>
      </c>
      <c r="C474" s="53" t="s">
        <v>849</v>
      </c>
      <c r="D474" s="32" t="s">
        <v>850</v>
      </c>
      <c r="E474" s="23" t="s">
        <v>8</v>
      </c>
      <c r="F474" s="23" t="s">
        <v>8</v>
      </c>
      <c r="G474" s="94">
        <v>3</v>
      </c>
      <c r="H474" s="102"/>
      <c r="I474" s="71"/>
      <c r="J474" s="26">
        <f t="shared" si="35"/>
        <v>0</v>
      </c>
      <c r="K474" s="103">
        <f t="shared" si="36"/>
        <v>0</v>
      </c>
      <c r="L474" s="112">
        <f t="shared" si="37"/>
        <v>0</v>
      </c>
      <c r="M474" s="27">
        <f t="shared" si="38"/>
        <v>0</v>
      </c>
      <c r="N474" s="103">
        <f t="shared" si="39"/>
        <v>0</v>
      </c>
      <c r="O474" s="117"/>
      <c r="P474" s="118"/>
    </row>
    <row r="475" spans="1:16" x14ac:dyDescent="0.25">
      <c r="A475" s="23">
        <v>466</v>
      </c>
      <c r="B475" s="32" t="s">
        <v>851</v>
      </c>
      <c r="C475" s="35" t="s">
        <v>852</v>
      </c>
      <c r="D475" s="32" t="s">
        <v>853</v>
      </c>
      <c r="E475" s="23" t="s">
        <v>8</v>
      </c>
      <c r="F475" s="23" t="s">
        <v>8</v>
      </c>
      <c r="G475" s="94">
        <v>2</v>
      </c>
      <c r="H475" s="102"/>
      <c r="I475" s="71"/>
      <c r="J475" s="26">
        <f t="shared" si="35"/>
        <v>0</v>
      </c>
      <c r="K475" s="103">
        <f t="shared" si="36"/>
        <v>0</v>
      </c>
      <c r="L475" s="112">
        <f t="shared" si="37"/>
        <v>0</v>
      </c>
      <c r="M475" s="27">
        <f t="shared" si="38"/>
        <v>0</v>
      </c>
      <c r="N475" s="103">
        <f t="shared" si="39"/>
        <v>0</v>
      </c>
      <c r="O475" s="117"/>
      <c r="P475" s="118"/>
    </row>
    <row r="476" spans="1:16" x14ac:dyDescent="0.25">
      <c r="A476" s="23">
        <v>467</v>
      </c>
      <c r="B476" s="32" t="s">
        <v>854</v>
      </c>
      <c r="C476" s="35" t="s">
        <v>855</v>
      </c>
      <c r="D476" s="32" t="s">
        <v>856</v>
      </c>
      <c r="E476" s="23" t="s">
        <v>8</v>
      </c>
      <c r="F476" s="23" t="s">
        <v>8</v>
      </c>
      <c r="G476" s="94">
        <v>4</v>
      </c>
      <c r="H476" s="102"/>
      <c r="I476" s="71"/>
      <c r="J476" s="26">
        <f t="shared" si="35"/>
        <v>0</v>
      </c>
      <c r="K476" s="103">
        <f t="shared" si="36"/>
        <v>0</v>
      </c>
      <c r="L476" s="112">
        <f t="shared" si="37"/>
        <v>0</v>
      </c>
      <c r="M476" s="27">
        <f t="shared" si="38"/>
        <v>0</v>
      </c>
      <c r="N476" s="103">
        <f t="shared" si="39"/>
        <v>0</v>
      </c>
      <c r="O476" s="117"/>
      <c r="P476" s="118"/>
    </row>
    <row r="477" spans="1:16" x14ac:dyDescent="0.25">
      <c r="A477" s="23">
        <v>468</v>
      </c>
      <c r="B477" s="24" t="s">
        <v>1174</v>
      </c>
      <c r="C477" s="25" t="s">
        <v>1172</v>
      </c>
      <c r="D477" s="24" t="s">
        <v>1173</v>
      </c>
      <c r="E477" s="23" t="s">
        <v>8</v>
      </c>
      <c r="F477" s="23" t="s">
        <v>8</v>
      </c>
      <c r="G477" s="93">
        <v>1</v>
      </c>
      <c r="H477" s="102"/>
      <c r="I477" s="71"/>
      <c r="J477" s="26">
        <f t="shared" si="35"/>
        <v>0</v>
      </c>
      <c r="K477" s="103">
        <f t="shared" si="36"/>
        <v>0</v>
      </c>
      <c r="L477" s="112">
        <f t="shared" si="37"/>
        <v>0</v>
      </c>
      <c r="M477" s="27">
        <f t="shared" si="38"/>
        <v>0</v>
      </c>
      <c r="N477" s="103">
        <f t="shared" si="39"/>
        <v>0</v>
      </c>
      <c r="O477" s="117"/>
      <c r="P477" s="118"/>
    </row>
    <row r="478" spans="1:16" x14ac:dyDescent="0.25">
      <c r="A478" s="23">
        <v>469</v>
      </c>
      <c r="B478" s="45" t="s">
        <v>1287</v>
      </c>
      <c r="C478" s="54" t="s">
        <v>1447</v>
      </c>
      <c r="D478" s="45" t="s">
        <v>1227</v>
      </c>
      <c r="E478" s="29" t="s">
        <v>8</v>
      </c>
      <c r="F478" s="29" t="s">
        <v>8</v>
      </c>
      <c r="G478" s="96">
        <v>1</v>
      </c>
      <c r="H478" s="102"/>
      <c r="I478" s="71"/>
      <c r="J478" s="26">
        <f t="shared" si="35"/>
        <v>0</v>
      </c>
      <c r="K478" s="103">
        <f t="shared" si="36"/>
        <v>0</v>
      </c>
      <c r="L478" s="112">
        <f t="shared" si="37"/>
        <v>0</v>
      </c>
      <c r="M478" s="27">
        <f t="shared" si="38"/>
        <v>0</v>
      </c>
      <c r="N478" s="103">
        <f t="shared" si="39"/>
        <v>0</v>
      </c>
      <c r="O478" s="117"/>
      <c r="P478" s="118"/>
    </row>
    <row r="479" spans="1:16" x14ac:dyDescent="0.25">
      <c r="A479" s="23">
        <v>470</v>
      </c>
      <c r="B479" s="24" t="s">
        <v>857</v>
      </c>
      <c r="C479" s="53"/>
      <c r="D479" s="32" t="s">
        <v>962</v>
      </c>
      <c r="E479" s="23" t="s">
        <v>8</v>
      </c>
      <c r="F479" s="23" t="s">
        <v>8</v>
      </c>
      <c r="G479" s="93">
        <v>4</v>
      </c>
      <c r="H479" s="102"/>
      <c r="I479" s="71"/>
      <c r="J479" s="26">
        <f t="shared" si="35"/>
        <v>0</v>
      </c>
      <c r="K479" s="103">
        <f t="shared" si="36"/>
        <v>0</v>
      </c>
      <c r="L479" s="112">
        <f t="shared" si="37"/>
        <v>0</v>
      </c>
      <c r="M479" s="27">
        <f t="shared" si="38"/>
        <v>0</v>
      </c>
      <c r="N479" s="103">
        <f t="shared" si="39"/>
        <v>0</v>
      </c>
      <c r="O479" s="117"/>
      <c r="P479" s="118"/>
    </row>
    <row r="480" spans="1:16" ht="25.5" x14ac:dyDescent="0.25">
      <c r="A480" s="23">
        <v>471</v>
      </c>
      <c r="B480" s="32" t="s">
        <v>858</v>
      </c>
      <c r="C480" s="35" t="s">
        <v>788</v>
      </c>
      <c r="D480" s="32" t="s">
        <v>859</v>
      </c>
      <c r="E480" s="23" t="s">
        <v>8</v>
      </c>
      <c r="F480" s="23" t="s">
        <v>8</v>
      </c>
      <c r="G480" s="94">
        <v>3</v>
      </c>
      <c r="H480" s="102"/>
      <c r="I480" s="71"/>
      <c r="J480" s="26">
        <f t="shared" si="35"/>
        <v>0</v>
      </c>
      <c r="K480" s="103">
        <f t="shared" si="36"/>
        <v>0</v>
      </c>
      <c r="L480" s="112">
        <f t="shared" si="37"/>
        <v>0</v>
      </c>
      <c r="M480" s="27">
        <f t="shared" si="38"/>
        <v>0</v>
      </c>
      <c r="N480" s="103">
        <f t="shared" si="39"/>
        <v>0</v>
      </c>
      <c r="O480" s="117"/>
      <c r="P480" s="118"/>
    </row>
    <row r="481" spans="1:16" x14ac:dyDescent="0.25">
      <c r="A481" s="23">
        <v>472</v>
      </c>
      <c r="B481" s="32" t="s">
        <v>860</v>
      </c>
      <c r="C481" s="35" t="s">
        <v>861</v>
      </c>
      <c r="D481" s="32" t="s">
        <v>862</v>
      </c>
      <c r="E481" s="23" t="s">
        <v>8</v>
      </c>
      <c r="F481" s="23" t="s">
        <v>8</v>
      </c>
      <c r="G481" s="94">
        <v>1</v>
      </c>
      <c r="H481" s="102"/>
      <c r="I481" s="71"/>
      <c r="J481" s="26">
        <f t="shared" si="35"/>
        <v>0</v>
      </c>
      <c r="K481" s="103">
        <f t="shared" si="36"/>
        <v>0</v>
      </c>
      <c r="L481" s="112">
        <f t="shared" si="37"/>
        <v>0</v>
      </c>
      <c r="M481" s="27">
        <f t="shared" si="38"/>
        <v>0</v>
      </c>
      <c r="N481" s="103">
        <f t="shared" si="39"/>
        <v>0</v>
      </c>
      <c r="O481" s="117"/>
      <c r="P481" s="118"/>
    </row>
    <row r="482" spans="1:16" ht="25.5" x14ac:dyDescent="0.25">
      <c r="A482" s="23">
        <v>473</v>
      </c>
      <c r="B482" s="24" t="s">
        <v>863</v>
      </c>
      <c r="C482" s="35" t="s">
        <v>864</v>
      </c>
      <c r="D482" s="32" t="s">
        <v>865</v>
      </c>
      <c r="E482" s="23" t="s">
        <v>8</v>
      </c>
      <c r="F482" s="23" t="s">
        <v>8</v>
      </c>
      <c r="G482" s="93">
        <v>1</v>
      </c>
      <c r="H482" s="102"/>
      <c r="I482" s="71"/>
      <c r="J482" s="26">
        <f t="shared" si="35"/>
        <v>0</v>
      </c>
      <c r="K482" s="103">
        <f t="shared" si="36"/>
        <v>0</v>
      </c>
      <c r="L482" s="112">
        <f t="shared" si="37"/>
        <v>0</v>
      </c>
      <c r="M482" s="27">
        <f t="shared" si="38"/>
        <v>0</v>
      </c>
      <c r="N482" s="103">
        <f t="shared" si="39"/>
        <v>0</v>
      </c>
      <c r="O482" s="117"/>
      <c r="P482" s="118"/>
    </row>
    <row r="483" spans="1:16" ht="63.75" x14ac:dyDescent="0.25">
      <c r="A483" s="23">
        <v>474</v>
      </c>
      <c r="B483" s="39" t="s">
        <v>1475</v>
      </c>
      <c r="C483" s="23" t="s">
        <v>1309</v>
      </c>
      <c r="D483" s="32" t="s">
        <v>1476</v>
      </c>
      <c r="E483" s="23" t="s">
        <v>8</v>
      </c>
      <c r="F483" s="23" t="s">
        <v>8</v>
      </c>
      <c r="G483" s="97">
        <v>2</v>
      </c>
      <c r="H483" s="102"/>
      <c r="I483" s="71"/>
      <c r="J483" s="26">
        <f t="shared" si="35"/>
        <v>0</v>
      </c>
      <c r="K483" s="103">
        <f t="shared" si="36"/>
        <v>0</v>
      </c>
      <c r="L483" s="112">
        <f t="shared" si="37"/>
        <v>0</v>
      </c>
      <c r="M483" s="27">
        <f t="shared" si="38"/>
        <v>0</v>
      </c>
      <c r="N483" s="103">
        <f t="shared" si="39"/>
        <v>0</v>
      </c>
      <c r="O483" s="117"/>
      <c r="P483" s="118"/>
    </row>
    <row r="484" spans="1:16" x14ac:dyDescent="0.25">
      <c r="A484" s="23">
        <v>475</v>
      </c>
      <c r="B484" s="24" t="s">
        <v>866</v>
      </c>
      <c r="C484" s="35" t="s">
        <v>867</v>
      </c>
      <c r="D484" s="32" t="s">
        <v>868</v>
      </c>
      <c r="E484" s="23" t="s">
        <v>8</v>
      </c>
      <c r="F484" s="23" t="s">
        <v>8</v>
      </c>
      <c r="G484" s="93">
        <v>1</v>
      </c>
      <c r="H484" s="102"/>
      <c r="I484" s="71"/>
      <c r="J484" s="26">
        <f t="shared" si="35"/>
        <v>0</v>
      </c>
      <c r="K484" s="103">
        <f t="shared" si="36"/>
        <v>0</v>
      </c>
      <c r="L484" s="112">
        <f t="shared" si="37"/>
        <v>0</v>
      </c>
      <c r="M484" s="27">
        <f t="shared" si="38"/>
        <v>0</v>
      </c>
      <c r="N484" s="103">
        <f t="shared" si="39"/>
        <v>0</v>
      </c>
      <c r="O484" s="117"/>
      <c r="P484" s="118"/>
    </row>
    <row r="485" spans="1:16" x14ac:dyDescent="0.25">
      <c r="A485" s="23">
        <v>476</v>
      </c>
      <c r="B485" s="32" t="s">
        <v>869</v>
      </c>
      <c r="C485" s="35" t="s">
        <v>870</v>
      </c>
      <c r="D485" s="32" t="s">
        <v>871</v>
      </c>
      <c r="E485" s="23" t="s">
        <v>8</v>
      </c>
      <c r="F485" s="23" t="s">
        <v>8</v>
      </c>
      <c r="G485" s="94">
        <v>1</v>
      </c>
      <c r="H485" s="102"/>
      <c r="I485" s="71"/>
      <c r="J485" s="26">
        <f t="shared" si="35"/>
        <v>0</v>
      </c>
      <c r="K485" s="103">
        <f t="shared" si="36"/>
        <v>0</v>
      </c>
      <c r="L485" s="112">
        <f t="shared" si="37"/>
        <v>0</v>
      </c>
      <c r="M485" s="27">
        <f t="shared" si="38"/>
        <v>0</v>
      </c>
      <c r="N485" s="103">
        <f t="shared" si="39"/>
        <v>0</v>
      </c>
      <c r="O485" s="117"/>
      <c r="P485" s="118"/>
    </row>
    <row r="486" spans="1:16" ht="25.5" x14ac:dyDescent="0.25">
      <c r="A486" s="23">
        <v>477</v>
      </c>
      <c r="B486" s="24" t="s">
        <v>1067</v>
      </c>
      <c r="C486" s="25" t="s">
        <v>1071</v>
      </c>
      <c r="D486" s="24" t="s">
        <v>1072</v>
      </c>
      <c r="E486" s="23" t="s">
        <v>8</v>
      </c>
      <c r="F486" s="23" t="s">
        <v>8</v>
      </c>
      <c r="G486" s="93">
        <v>1</v>
      </c>
      <c r="H486" s="102"/>
      <c r="I486" s="71"/>
      <c r="J486" s="26">
        <f t="shared" si="35"/>
        <v>0</v>
      </c>
      <c r="K486" s="103">
        <f t="shared" si="36"/>
        <v>0</v>
      </c>
      <c r="L486" s="112">
        <f t="shared" si="37"/>
        <v>0</v>
      </c>
      <c r="M486" s="27">
        <f t="shared" si="38"/>
        <v>0</v>
      </c>
      <c r="N486" s="103">
        <f t="shared" si="39"/>
        <v>0</v>
      </c>
      <c r="O486" s="117"/>
      <c r="P486" s="118"/>
    </row>
    <row r="487" spans="1:16" ht="25.5" x14ac:dyDescent="0.25">
      <c r="A487" s="23">
        <v>478</v>
      </c>
      <c r="B487" s="32" t="s">
        <v>872</v>
      </c>
      <c r="C487" s="35" t="s">
        <v>873</v>
      </c>
      <c r="D487" s="32" t="s">
        <v>874</v>
      </c>
      <c r="E487" s="23" t="s">
        <v>8</v>
      </c>
      <c r="F487" s="23" t="s">
        <v>8</v>
      </c>
      <c r="G487" s="94">
        <v>1</v>
      </c>
      <c r="H487" s="102"/>
      <c r="I487" s="71"/>
      <c r="J487" s="26">
        <f t="shared" si="35"/>
        <v>0</v>
      </c>
      <c r="K487" s="103">
        <f t="shared" si="36"/>
        <v>0</v>
      </c>
      <c r="L487" s="112">
        <f t="shared" si="37"/>
        <v>0</v>
      </c>
      <c r="M487" s="27">
        <f t="shared" si="38"/>
        <v>0</v>
      </c>
      <c r="N487" s="103">
        <f t="shared" si="39"/>
        <v>0</v>
      </c>
      <c r="O487" s="117"/>
      <c r="P487" s="118"/>
    </row>
    <row r="488" spans="1:16" x14ac:dyDescent="0.25">
      <c r="A488" s="23">
        <v>479</v>
      </c>
      <c r="B488" s="24" t="s">
        <v>49</v>
      </c>
      <c r="C488" s="35" t="s">
        <v>50</v>
      </c>
      <c r="D488" s="32" t="s">
        <v>875</v>
      </c>
      <c r="E488" s="23" t="s">
        <v>8</v>
      </c>
      <c r="F488" s="23" t="s">
        <v>8</v>
      </c>
      <c r="G488" s="93">
        <v>1</v>
      </c>
      <c r="H488" s="102"/>
      <c r="I488" s="71"/>
      <c r="J488" s="26">
        <f t="shared" si="35"/>
        <v>0</v>
      </c>
      <c r="K488" s="103">
        <f t="shared" si="36"/>
        <v>0</v>
      </c>
      <c r="L488" s="112">
        <f t="shared" si="37"/>
        <v>0</v>
      </c>
      <c r="M488" s="27">
        <f t="shared" si="38"/>
        <v>0</v>
      </c>
      <c r="N488" s="103">
        <f t="shared" si="39"/>
        <v>0</v>
      </c>
      <c r="O488" s="117"/>
      <c r="P488" s="118"/>
    </row>
    <row r="489" spans="1:16" x14ac:dyDescent="0.25">
      <c r="A489" s="23">
        <v>480</v>
      </c>
      <c r="B489" s="39" t="s">
        <v>1419</v>
      </c>
      <c r="C489" s="68" t="s">
        <v>1350</v>
      </c>
      <c r="D489" s="39" t="s">
        <v>1420</v>
      </c>
      <c r="E489" s="23" t="s">
        <v>8</v>
      </c>
      <c r="F489" s="23" t="s">
        <v>8</v>
      </c>
      <c r="G489" s="94">
        <v>2</v>
      </c>
      <c r="H489" s="102"/>
      <c r="I489" s="71"/>
      <c r="J489" s="26">
        <f t="shared" si="35"/>
        <v>0</v>
      </c>
      <c r="K489" s="103">
        <f t="shared" si="36"/>
        <v>0</v>
      </c>
      <c r="L489" s="112">
        <f t="shared" si="37"/>
        <v>0</v>
      </c>
      <c r="M489" s="27">
        <f t="shared" si="38"/>
        <v>0</v>
      </c>
      <c r="N489" s="103">
        <f t="shared" si="39"/>
        <v>0</v>
      </c>
      <c r="O489" s="117"/>
      <c r="P489" s="118"/>
    </row>
    <row r="490" spans="1:16" ht="38.25" x14ac:dyDescent="0.25">
      <c r="A490" s="23">
        <v>481</v>
      </c>
      <c r="B490" s="32" t="s">
        <v>991</v>
      </c>
      <c r="C490" s="53" t="s">
        <v>1005</v>
      </c>
      <c r="D490" s="32" t="s">
        <v>1006</v>
      </c>
      <c r="E490" s="23" t="s">
        <v>8</v>
      </c>
      <c r="F490" s="23" t="s">
        <v>8</v>
      </c>
      <c r="G490" s="94">
        <v>1</v>
      </c>
      <c r="H490" s="102"/>
      <c r="I490" s="71"/>
      <c r="J490" s="26">
        <f t="shared" si="35"/>
        <v>0</v>
      </c>
      <c r="K490" s="103">
        <f t="shared" si="36"/>
        <v>0</v>
      </c>
      <c r="L490" s="112">
        <f t="shared" si="37"/>
        <v>0</v>
      </c>
      <c r="M490" s="27">
        <f t="shared" si="38"/>
        <v>0</v>
      </c>
      <c r="N490" s="103">
        <f t="shared" si="39"/>
        <v>0</v>
      </c>
      <c r="O490" s="117"/>
      <c r="P490" s="118"/>
    </row>
    <row r="491" spans="1:16" ht="25.5" x14ac:dyDescent="0.25">
      <c r="A491" s="23">
        <v>482</v>
      </c>
      <c r="B491" s="23" t="s">
        <v>51</v>
      </c>
      <c r="C491" s="44" t="s">
        <v>1316</v>
      </c>
      <c r="D491" s="32" t="s">
        <v>1367</v>
      </c>
      <c r="E491" s="23" t="s">
        <v>8</v>
      </c>
      <c r="F491" s="23" t="s">
        <v>8</v>
      </c>
      <c r="G491" s="94">
        <v>2</v>
      </c>
      <c r="H491" s="102"/>
      <c r="I491" s="71"/>
      <c r="J491" s="26">
        <f t="shared" si="35"/>
        <v>0</v>
      </c>
      <c r="K491" s="103">
        <f t="shared" si="36"/>
        <v>0</v>
      </c>
      <c r="L491" s="112">
        <f t="shared" si="37"/>
        <v>0</v>
      </c>
      <c r="M491" s="27">
        <f t="shared" si="38"/>
        <v>0</v>
      </c>
      <c r="N491" s="103">
        <f t="shared" si="39"/>
        <v>0</v>
      </c>
      <c r="O491" s="117"/>
      <c r="P491" s="118"/>
    </row>
    <row r="492" spans="1:16" x14ac:dyDescent="0.25">
      <c r="A492" s="23">
        <v>483</v>
      </c>
      <c r="B492" s="32" t="s">
        <v>876</v>
      </c>
      <c r="C492" s="35" t="s">
        <v>877</v>
      </c>
      <c r="D492" s="32" t="s">
        <v>878</v>
      </c>
      <c r="E492" s="23" t="s">
        <v>8</v>
      </c>
      <c r="F492" s="23" t="s">
        <v>8</v>
      </c>
      <c r="G492" s="94">
        <v>1</v>
      </c>
      <c r="H492" s="102"/>
      <c r="I492" s="71"/>
      <c r="J492" s="26">
        <f t="shared" si="35"/>
        <v>0</v>
      </c>
      <c r="K492" s="103">
        <f t="shared" si="36"/>
        <v>0</v>
      </c>
      <c r="L492" s="112">
        <f t="shared" si="37"/>
        <v>0</v>
      </c>
      <c r="M492" s="27">
        <f t="shared" si="38"/>
        <v>0</v>
      </c>
      <c r="N492" s="103">
        <f t="shared" si="39"/>
        <v>0</v>
      </c>
      <c r="O492" s="117"/>
      <c r="P492" s="118"/>
    </row>
    <row r="493" spans="1:16" x14ac:dyDescent="0.25">
      <c r="A493" s="23">
        <v>484</v>
      </c>
      <c r="B493" s="24" t="s">
        <v>879</v>
      </c>
      <c r="C493" s="57"/>
      <c r="D493" s="32" t="s">
        <v>880</v>
      </c>
      <c r="E493" s="23" t="s">
        <v>8</v>
      </c>
      <c r="F493" s="23" t="s">
        <v>8</v>
      </c>
      <c r="G493" s="93">
        <v>1</v>
      </c>
      <c r="H493" s="102"/>
      <c r="I493" s="71"/>
      <c r="J493" s="26">
        <f t="shared" si="35"/>
        <v>0</v>
      </c>
      <c r="K493" s="103">
        <f t="shared" si="36"/>
        <v>0</v>
      </c>
      <c r="L493" s="112">
        <f t="shared" si="37"/>
        <v>0</v>
      </c>
      <c r="M493" s="27">
        <f t="shared" si="38"/>
        <v>0</v>
      </c>
      <c r="N493" s="103">
        <f t="shared" si="39"/>
        <v>0</v>
      </c>
      <c r="O493" s="117"/>
      <c r="P493" s="118"/>
    </row>
    <row r="494" spans="1:16" ht="25.5" x14ac:dyDescent="0.25">
      <c r="A494" s="23">
        <v>485</v>
      </c>
      <c r="B494" s="24" t="s">
        <v>1068</v>
      </c>
      <c r="C494" s="25" t="s">
        <v>1077</v>
      </c>
      <c r="D494" s="24" t="s">
        <v>1073</v>
      </c>
      <c r="E494" s="23" t="s">
        <v>8</v>
      </c>
      <c r="F494" s="23" t="s">
        <v>8</v>
      </c>
      <c r="G494" s="94">
        <v>1</v>
      </c>
      <c r="H494" s="102"/>
      <c r="I494" s="71"/>
      <c r="J494" s="26">
        <f t="shared" si="35"/>
        <v>0</v>
      </c>
      <c r="K494" s="103">
        <f t="shared" si="36"/>
        <v>0</v>
      </c>
      <c r="L494" s="112">
        <f t="shared" si="37"/>
        <v>0</v>
      </c>
      <c r="M494" s="27">
        <f t="shared" si="38"/>
        <v>0</v>
      </c>
      <c r="N494" s="103">
        <f t="shared" si="39"/>
        <v>0</v>
      </c>
      <c r="O494" s="117"/>
      <c r="P494" s="118"/>
    </row>
    <row r="495" spans="1:16" x14ac:dyDescent="0.25">
      <c r="A495" s="23">
        <v>486</v>
      </c>
      <c r="B495" s="32" t="s">
        <v>52</v>
      </c>
      <c r="C495" s="69" t="s">
        <v>53</v>
      </c>
      <c r="D495" s="32" t="s">
        <v>881</v>
      </c>
      <c r="E495" s="23" t="s">
        <v>8</v>
      </c>
      <c r="F495" s="23" t="s">
        <v>8</v>
      </c>
      <c r="G495" s="94">
        <v>2</v>
      </c>
      <c r="H495" s="102"/>
      <c r="I495" s="71"/>
      <c r="J495" s="26">
        <f t="shared" si="35"/>
        <v>0</v>
      </c>
      <c r="K495" s="103">
        <f t="shared" si="36"/>
        <v>0</v>
      </c>
      <c r="L495" s="112">
        <f t="shared" si="37"/>
        <v>0</v>
      </c>
      <c r="M495" s="27">
        <f t="shared" si="38"/>
        <v>0</v>
      </c>
      <c r="N495" s="103">
        <f t="shared" si="39"/>
        <v>0</v>
      </c>
      <c r="O495" s="117"/>
      <c r="P495" s="118"/>
    </row>
    <row r="496" spans="1:16" x14ac:dyDescent="0.25">
      <c r="A496" s="23">
        <v>487</v>
      </c>
      <c r="B496" s="32" t="s">
        <v>52</v>
      </c>
      <c r="C496" s="69" t="s">
        <v>53</v>
      </c>
      <c r="D496" s="32" t="s">
        <v>882</v>
      </c>
      <c r="E496" s="23" t="s">
        <v>8</v>
      </c>
      <c r="F496" s="23" t="s">
        <v>8</v>
      </c>
      <c r="G496" s="94">
        <v>1</v>
      </c>
      <c r="H496" s="102"/>
      <c r="I496" s="71"/>
      <c r="J496" s="26">
        <f t="shared" si="35"/>
        <v>0</v>
      </c>
      <c r="K496" s="103">
        <f t="shared" si="36"/>
        <v>0</v>
      </c>
      <c r="L496" s="112">
        <f t="shared" si="37"/>
        <v>0</v>
      </c>
      <c r="M496" s="27">
        <f t="shared" si="38"/>
        <v>0</v>
      </c>
      <c r="N496" s="103">
        <f t="shared" si="39"/>
        <v>0</v>
      </c>
      <c r="O496" s="117"/>
      <c r="P496" s="118"/>
    </row>
    <row r="497" spans="1:16" x14ac:dyDescent="0.25">
      <c r="A497" s="23">
        <v>488</v>
      </c>
      <c r="B497" s="32" t="s">
        <v>883</v>
      </c>
      <c r="C497" s="35" t="s">
        <v>884</v>
      </c>
      <c r="D497" s="32" t="s">
        <v>885</v>
      </c>
      <c r="E497" s="23" t="s">
        <v>8</v>
      </c>
      <c r="F497" s="23" t="s">
        <v>8</v>
      </c>
      <c r="G497" s="94">
        <v>2</v>
      </c>
      <c r="H497" s="102"/>
      <c r="I497" s="71"/>
      <c r="J497" s="26">
        <f t="shared" si="35"/>
        <v>0</v>
      </c>
      <c r="K497" s="103">
        <f t="shared" si="36"/>
        <v>0</v>
      </c>
      <c r="L497" s="112">
        <f t="shared" si="37"/>
        <v>0</v>
      </c>
      <c r="M497" s="27">
        <f t="shared" si="38"/>
        <v>0</v>
      </c>
      <c r="N497" s="103">
        <f t="shared" si="39"/>
        <v>0</v>
      </c>
      <c r="O497" s="117"/>
      <c r="P497" s="118"/>
    </row>
    <row r="498" spans="1:16" ht="25.5" x14ac:dyDescent="0.25">
      <c r="A498" s="23">
        <v>489</v>
      </c>
      <c r="B498" s="32" t="s">
        <v>886</v>
      </c>
      <c r="C498" s="35" t="s">
        <v>887</v>
      </c>
      <c r="D498" s="32" t="s">
        <v>888</v>
      </c>
      <c r="E498" s="23" t="s">
        <v>8</v>
      </c>
      <c r="F498" s="23" t="s">
        <v>8</v>
      </c>
      <c r="G498" s="94">
        <v>3</v>
      </c>
      <c r="H498" s="102"/>
      <c r="I498" s="71"/>
      <c r="J498" s="26">
        <f t="shared" si="35"/>
        <v>0</v>
      </c>
      <c r="K498" s="103">
        <f t="shared" si="36"/>
        <v>0</v>
      </c>
      <c r="L498" s="112">
        <f t="shared" si="37"/>
        <v>0</v>
      </c>
      <c r="M498" s="27">
        <f t="shared" si="38"/>
        <v>0</v>
      </c>
      <c r="N498" s="103">
        <f t="shared" si="39"/>
        <v>0</v>
      </c>
      <c r="O498" s="117"/>
      <c r="P498" s="118"/>
    </row>
    <row r="499" spans="1:16" ht="25.5" x14ac:dyDescent="0.25">
      <c r="A499" s="23">
        <v>490</v>
      </c>
      <c r="B499" s="32" t="s">
        <v>889</v>
      </c>
      <c r="C499" s="35" t="s">
        <v>890</v>
      </c>
      <c r="D499" s="32" t="s">
        <v>891</v>
      </c>
      <c r="E499" s="23" t="s">
        <v>8</v>
      </c>
      <c r="F499" s="23" t="s">
        <v>8</v>
      </c>
      <c r="G499" s="94">
        <v>1</v>
      </c>
      <c r="H499" s="102"/>
      <c r="I499" s="71"/>
      <c r="J499" s="26">
        <f t="shared" si="35"/>
        <v>0</v>
      </c>
      <c r="K499" s="103">
        <f t="shared" si="36"/>
        <v>0</v>
      </c>
      <c r="L499" s="112">
        <f t="shared" si="37"/>
        <v>0</v>
      </c>
      <c r="M499" s="27">
        <f t="shared" si="38"/>
        <v>0</v>
      </c>
      <c r="N499" s="103">
        <f t="shared" si="39"/>
        <v>0</v>
      </c>
      <c r="O499" s="117"/>
      <c r="P499" s="118"/>
    </row>
    <row r="500" spans="1:16" x14ac:dyDescent="0.25">
      <c r="A500" s="23">
        <v>491</v>
      </c>
      <c r="B500" s="32" t="s">
        <v>892</v>
      </c>
      <c r="C500" s="35" t="s">
        <v>893</v>
      </c>
      <c r="D500" s="32" t="s">
        <v>894</v>
      </c>
      <c r="E500" s="23" t="s">
        <v>8</v>
      </c>
      <c r="F500" s="23" t="s">
        <v>8</v>
      </c>
      <c r="G500" s="94">
        <v>1</v>
      </c>
      <c r="H500" s="102"/>
      <c r="I500" s="71"/>
      <c r="J500" s="26">
        <f t="shared" si="35"/>
        <v>0</v>
      </c>
      <c r="K500" s="103">
        <f t="shared" si="36"/>
        <v>0</v>
      </c>
      <c r="L500" s="112">
        <f t="shared" si="37"/>
        <v>0</v>
      </c>
      <c r="M500" s="27">
        <f t="shared" si="38"/>
        <v>0</v>
      </c>
      <c r="N500" s="103">
        <f t="shared" si="39"/>
        <v>0</v>
      </c>
      <c r="O500" s="117"/>
      <c r="P500" s="118"/>
    </row>
    <row r="501" spans="1:16" x14ac:dyDescent="0.25">
      <c r="A501" s="23">
        <v>492</v>
      </c>
      <c r="B501" s="32" t="s">
        <v>895</v>
      </c>
      <c r="C501" s="35" t="s">
        <v>896</v>
      </c>
      <c r="D501" s="32" t="s">
        <v>897</v>
      </c>
      <c r="E501" s="23" t="s">
        <v>8</v>
      </c>
      <c r="F501" s="23" t="s">
        <v>8</v>
      </c>
      <c r="G501" s="94">
        <v>1</v>
      </c>
      <c r="H501" s="102"/>
      <c r="I501" s="71"/>
      <c r="J501" s="26">
        <f t="shared" si="35"/>
        <v>0</v>
      </c>
      <c r="K501" s="103">
        <f t="shared" si="36"/>
        <v>0</v>
      </c>
      <c r="L501" s="112">
        <f t="shared" si="37"/>
        <v>0</v>
      </c>
      <c r="M501" s="27">
        <f t="shared" si="38"/>
        <v>0</v>
      </c>
      <c r="N501" s="103">
        <f t="shared" si="39"/>
        <v>0</v>
      </c>
      <c r="O501" s="117"/>
      <c r="P501" s="118"/>
    </row>
    <row r="502" spans="1:16" x14ac:dyDescent="0.25">
      <c r="A502" s="23">
        <v>493</v>
      </c>
      <c r="B502" s="24" t="s">
        <v>1212</v>
      </c>
      <c r="C502" s="25" t="s">
        <v>1113</v>
      </c>
      <c r="D502" s="24" t="s">
        <v>1213</v>
      </c>
      <c r="E502" s="23" t="s">
        <v>8</v>
      </c>
      <c r="F502" s="23" t="s">
        <v>8</v>
      </c>
      <c r="G502" s="94">
        <v>2</v>
      </c>
      <c r="H502" s="102"/>
      <c r="I502" s="71"/>
      <c r="J502" s="26">
        <f t="shared" si="35"/>
        <v>0</v>
      </c>
      <c r="K502" s="103">
        <f t="shared" si="36"/>
        <v>0</v>
      </c>
      <c r="L502" s="112">
        <f t="shared" si="37"/>
        <v>0</v>
      </c>
      <c r="M502" s="27">
        <f t="shared" si="38"/>
        <v>0</v>
      </c>
      <c r="N502" s="103">
        <f t="shared" si="39"/>
        <v>0</v>
      </c>
      <c r="O502" s="117"/>
      <c r="P502" s="118"/>
    </row>
    <row r="503" spans="1:16" ht="20.25" customHeight="1" x14ac:dyDescent="0.25">
      <c r="A503" s="23">
        <v>494</v>
      </c>
      <c r="B503" s="24" t="s">
        <v>1114</v>
      </c>
      <c r="C503" s="25" t="s">
        <v>1113</v>
      </c>
      <c r="D503" s="24" t="s">
        <v>1112</v>
      </c>
      <c r="E503" s="23" t="s">
        <v>8</v>
      </c>
      <c r="F503" s="23" t="s">
        <v>8</v>
      </c>
      <c r="G503" s="93">
        <v>1</v>
      </c>
      <c r="H503" s="102"/>
      <c r="I503" s="71"/>
      <c r="J503" s="26">
        <f t="shared" si="35"/>
        <v>0</v>
      </c>
      <c r="K503" s="103">
        <f t="shared" si="36"/>
        <v>0</v>
      </c>
      <c r="L503" s="112">
        <f t="shared" si="37"/>
        <v>0</v>
      </c>
      <c r="M503" s="27">
        <f t="shared" si="38"/>
        <v>0</v>
      </c>
      <c r="N503" s="103">
        <f t="shared" si="39"/>
        <v>0</v>
      </c>
      <c r="O503" s="117"/>
      <c r="P503" s="118"/>
    </row>
    <row r="504" spans="1:16" x14ac:dyDescent="0.25">
      <c r="A504" s="23">
        <v>495</v>
      </c>
      <c r="B504" s="32" t="s">
        <v>898</v>
      </c>
      <c r="C504" s="35" t="s">
        <v>899</v>
      </c>
      <c r="D504" s="32" t="s">
        <v>900</v>
      </c>
      <c r="E504" s="23" t="s">
        <v>8</v>
      </c>
      <c r="F504" s="23" t="s">
        <v>8</v>
      </c>
      <c r="G504" s="94">
        <v>1</v>
      </c>
      <c r="H504" s="102"/>
      <c r="I504" s="71"/>
      <c r="J504" s="26">
        <f t="shared" si="35"/>
        <v>0</v>
      </c>
      <c r="K504" s="103">
        <f t="shared" si="36"/>
        <v>0</v>
      </c>
      <c r="L504" s="112">
        <f t="shared" si="37"/>
        <v>0</v>
      </c>
      <c r="M504" s="27">
        <f t="shared" si="38"/>
        <v>0</v>
      </c>
      <c r="N504" s="103">
        <f t="shared" si="39"/>
        <v>0</v>
      </c>
      <c r="O504" s="117"/>
      <c r="P504" s="118"/>
    </row>
    <row r="505" spans="1:16" ht="25.5" x14ac:dyDescent="0.25">
      <c r="A505" s="23">
        <v>496</v>
      </c>
      <c r="B505" s="24" t="s">
        <v>1013</v>
      </c>
      <c r="C505" s="28" t="s">
        <v>1014</v>
      </c>
      <c r="D505" s="42" t="s">
        <v>1015</v>
      </c>
      <c r="E505" s="23" t="s">
        <v>8</v>
      </c>
      <c r="F505" s="23" t="s">
        <v>8</v>
      </c>
      <c r="G505" s="93">
        <v>1</v>
      </c>
      <c r="H505" s="102"/>
      <c r="I505" s="71"/>
      <c r="J505" s="26">
        <f t="shared" si="35"/>
        <v>0</v>
      </c>
      <c r="K505" s="103">
        <f t="shared" si="36"/>
        <v>0</v>
      </c>
      <c r="L505" s="112">
        <f t="shared" si="37"/>
        <v>0</v>
      </c>
      <c r="M505" s="27">
        <f t="shared" si="38"/>
        <v>0</v>
      </c>
      <c r="N505" s="103">
        <f t="shared" si="39"/>
        <v>0</v>
      </c>
      <c r="O505" s="117"/>
      <c r="P505" s="118"/>
    </row>
    <row r="506" spans="1:16" x14ac:dyDescent="0.25">
      <c r="A506" s="23">
        <v>497</v>
      </c>
      <c r="B506" s="32" t="s">
        <v>901</v>
      </c>
      <c r="C506" s="35" t="s">
        <v>902</v>
      </c>
      <c r="D506" s="32" t="s">
        <v>903</v>
      </c>
      <c r="E506" s="23" t="s">
        <v>8</v>
      </c>
      <c r="F506" s="23" t="s">
        <v>8</v>
      </c>
      <c r="G506" s="94">
        <v>1</v>
      </c>
      <c r="H506" s="102"/>
      <c r="I506" s="71"/>
      <c r="J506" s="26">
        <f t="shared" si="35"/>
        <v>0</v>
      </c>
      <c r="K506" s="103">
        <f t="shared" si="36"/>
        <v>0</v>
      </c>
      <c r="L506" s="112">
        <f t="shared" si="37"/>
        <v>0</v>
      </c>
      <c r="M506" s="27">
        <f t="shared" si="38"/>
        <v>0</v>
      </c>
      <c r="N506" s="103">
        <f t="shared" si="39"/>
        <v>0</v>
      </c>
      <c r="O506" s="117"/>
      <c r="P506" s="118"/>
    </row>
    <row r="507" spans="1:16" x14ac:dyDescent="0.25">
      <c r="A507" s="23">
        <v>498</v>
      </c>
      <c r="B507" s="24" t="s">
        <v>1185</v>
      </c>
      <c r="C507" s="25" t="s">
        <v>1186</v>
      </c>
      <c r="D507" s="24" t="s">
        <v>1184</v>
      </c>
      <c r="E507" s="23" t="s">
        <v>8</v>
      </c>
      <c r="F507" s="23" t="s">
        <v>8</v>
      </c>
      <c r="G507" s="94">
        <v>1</v>
      </c>
      <c r="H507" s="102"/>
      <c r="I507" s="71"/>
      <c r="J507" s="26">
        <f t="shared" si="35"/>
        <v>0</v>
      </c>
      <c r="K507" s="103">
        <f t="shared" si="36"/>
        <v>0</v>
      </c>
      <c r="L507" s="112">
        <f t="shared" si="37"/>
        <v>0</v>
      </c>
      <c r="M507" s="27">
        <f t="shared" si="38"/>
        <v>0</v>
      </c>
      <c r="N507" s="103">
        <f t="shared" si="39"/>
        <v>0</v>
      </c>
      <c r="O507" s="117"/>
      <c r="P507" s="118"/>
    </row>
    <row r="508" spans="1:16" x14ac:dyDescent="0.25">
      <c r="A508" s="23">
        <v>499</v>
      </c>
      <c r="B508" s="45" t="s">
        <v>1274</v>
      </c>
      <c r="C508" s="31" t="s">
        <v>1421</v>
      </c>
      <c r="D508" s="55" t="s">
        <v>1422</v>
      </c>
      <c r="E508" s="29" t="s">
        <v>8</v>
      </c>
      <c r="F508" s="29" t="s">
        <v>8</v>
      </c>
      <c r="G508" s="96">
        <v>1</v>
      </c>
      <c r="H508" s="102"/>
      <c r="I508" s="71"/>
      <c r="J508" s="26">
        <f t="shared" si="35"/>
        <v>0</v>
      </c>
      <c r="K508" s="103">
        <f t="shared" si="36"/>
        <v>0</v>
      </c>
      <c r="L508" s="112">
        <f t="shared" si="37"/>
        <v>0</v>
      </c>
      <c r="M508" s="27">
        <f t="shared" si="38"/>
        <v>0</v>
      </c>
      <c r="N508" s="103">
        <f t="shared" si="39"/>
        <v>0</v>
      </c>
      <c r="O508" s="117"/>
      <c r="P508" s="118"/>
    </row>
    <row r="509" spans="1:16" x14ac:dyDescent="0.25">
      <c r="A509" s="23">
        <v>500</v>
      </c>
      <c r="B509" s="24" t="s">
        <v>904</v>
      </c>
      <c r="C509" s="35" t="s">
        <v>905</v>
      </c>
      <c r="D509" s="32" t="s">
        <v>906</v>
      </c>
      <c r="E509" s="23" t="s">
        <v>8</v>
      </c>
      <c r="F509" s="23" t="s">
        <v>8</v>
      </c>
      <c r="G509" s="93">
        <v>4</v>
      </c>
      <c r="H509" s="102"/>
      <c r="I509" s="71"/>
      <c r="J509" s="26">
        <f t="shared" si="35"/>
        <v>0</v>
      </c>
      <c r="K509" s="103">
        <f t="shared" si="36"/>
        <v>0</v>
      </c>
      <c r="L509" s="112">
        <f t="shared" si="37"/>
        <v>0</v>
      </c>
      <c r="M509" s="27">
        <f t="shared" si="38"/>
        <v>0</v>
      </c>
      <c r="N509" s="103">
        <f t="shared" si="39"/>
        <v>0</v>
      </c>
      <c r="O509" s="117"/>
      <c r="P509" s="118"/>
    </row>
    <row r="510" spans="1:16" ht="25.5" x14ac:dyDescent="0.25">
      <c r="A510" s="23">
        <v>501</v>
      </c>
      <c r="B510" s="24" t="s">
        <v>1487</v>
      </c>
      <c r="C510" s="35" t="s">
        <v>1488</v>
      </c>
      <c r="D510" s="32" t="s">
        <v>1489</v>
      </c>
      <c r="E510" s="23" t="s">
        <v>8</v>
      </c>
      <c r="F510" s="23" t="s">
        <v>8</v>
      </c>
      <c r="G510" s="93">
        <v>1</v>
      </c>
      <c r="H510" s="102"/>
      <c r="I510" s="71"/>
      <c r="J510" s="26">
        <f t="shared" si="35"/>
        <v>0</v>
      </c>
      <c r="K510" s="103">
        <f t="shared" si="36"/>
        <v>0</v>
      </c>
      <c r="L510" s="112">
        <f t="shared" si="37"/>
        <v>0</v>
      </c>
      <c r="M510" s="27">
        <f t="shared" si="38"/>
        <v>0</v>
      </c>
      <c r="N510" s="103">
        <f t="shared" si="39"/>
        <v>0</v>
      </c>
      <c r="O510" s="117"/>
      <c r="P510" s="118"/>
    </row>
    <row r="511" spans="1:16" ht="25.5" x14ac:dyDescent="0.25">
      <c r="A511" s="23">
        <v>502</v>
      </c>
      <c r="B511" s="24" t="s">
        <v>976</v>
      </c>
      <c r="C511" s="53" t="s">
        <v>1040</v>
      </c>
      <c r="D511" s="24" t="s">
        <v>1039</v>
      </c>
      <c r="E511" s="23" t="s">
        <v>8</v>
      </c>
      <c r="F511" s="23" t="s">
        <v>8</v>
      </c>
      <c r="G511" s="93">
        <v>1</v>
      </c>
      <c r="H511" s="102"/>
      <c r="I511" s="71"/>
      <c r="J511" s="26">
        <f t="shared" si="35"/>
        <v>0</v>
      </c>
      <c r="K511" s="103">
        <f t="shared" si="36"/>
        <v>0</v>
      </c>
      <c r="L511" s="112">
        <f t="shared" si="37"/>
        <v>0</v>
      </c>
      <c r="M511" s="27">
        <f t="shared" si="38"/>
        <v>0</v>
      </c>
      <c r="N511" s="103">
        <f t="shared" si="39"/>
        <v>0</v>
      </c>
      <c r="O511" s="117"/>
      <c r="P511" s="118"/>
    </row>
    <row r="512" spans="1:16" ht="25.5" x14ac:dyDescent="0.25">
      <c r="A512" s="23">
        <v>503</v>
      </c>
      <c r="B512" s="32" t="s">
        <v>907</v>
      </c>
      <c r="C512" s="53" t="s">
        <v>908</v>
      </c>
      <c r="D512" s="32" t="s">
        <v>909</v>
      </c>
      <c r="E512" s="23" t="s">
        <v>8</v>
      </c>
      <c r="F512" s="23" t="s">
        <v>8</v>
      </c>
      <c r="G512" s="94">
        <v>1</v>
      </c>
      <c r="H512" s="102"/>
      <c r="I512" s="71"/>
      <c r="J512" s="26">
        <f t="shared" si="35"/>
        <v>0</v>
      </c>
      <c r="K512" s="103">
        <f t="shared" si="36"/>
        <v>0</v>
      </c>
      <c r="L512" s="112">
        <f t="shared" si="37"/>
        <v>0</v>
      </c>
      <c r="M512" s="27">
        <f t="shared" si="38"/>
        <v>0</v>
      </c>
      <c r="N512" s="103">
        <f t="shared" si="39"/>
        <v>0</v>
      </c>
      <c r="O512" s="117"/>
      <c r="P512" s="118"/>
    </row>
    <row r="513" spans="1:16" x14ac:dyDescent="0.25">
      <c r="A513" s="23">
        <v>504</v>
      </c>
      <c r="B513" s="65" t="s">
        <v>1231</v>
      </c>
      <c r="C513" s="28" t="s">
        <v>1232</v>
      </c>
      <c r="D513" s="66" t="s">
        <v>1233</v>
      </c>
      <c r="E513" s="23" t="s">
        <v>8</v>
      </c>
      <c r="F513" s="23" t="s">
        <v>8</v>
      </c>
      <c r="G513" s="93">
        <v>1</v>
      </c>
      <c r="H513" s="102"/>
      <c r="I513" s="71"/>
      <c r="J513" s="26">
        <f t="shared" si="35"/>
        <v>0</v>
      </c>
      <c r="K513" s="103">
        <f t="shared" si="36"/>
        <v>0</v>
      </c>
      <c r="L513" s="112">
        <f t="shared" si="37"/>
        <v>0</v>
      </c>
      <c r="M513" s="27">
        <f t="shared" si="38"/>
        <v>0</v>
      </c>
      <c r="N513" s="103">
        <f t="shared" si="39"/>
        <v>0</v>
      </c>
      <c r="O513" s="117"/>
      <c r="P513" s="118"/>
    </row>
    <row r="514" spans="1:16" ht="25.5" x14ac:dyDescent="0.25">
      <c r="A514" s="23">
        <v>505</v>
      </c>
      <c r="B514" s="32" t="s">
        <v>1253</v>
      </c>
      <c r="C514" s="23" t="s">
        <v>1254</v>
      </c>
      <c r="D514" s="32" t="s">
        <v>1352</v>
      </c>
      <c r="E514" s="23" t="s">
        <v>8</v>
      </c>
      <c r="F514" s="23" t="s">
        <v>8</v>
      </c>
      <c r="G514" s="94">
        <v>2</v>
      </c>
      <c r="H514" s="102"/>
      <c r="I514" s="71"/>
      <c r="J514" s="26">
        <f t="shared" si="35"/>
        <v>0</v>
      </c>
      <c r="K514" s="103">
        <f t="shared" si="36"/>
        <v>0</v>
      </c>
      <c r="L514" s="112">
        <f t="shared" si="37"/>
        <v>0</v>
      </c>
      <c r="M514" s="27">
        <f t="shared" si="38"/>
        <v>0</v>
      </c>
      <c r="N514" s="103">
        <f t="shared" si="39"/>
        <v>0</v>
      </c>
      <c r="O514" s="117"/>
      <c r="P514" s="118"/>
    </row>
    <row r="515" spans="1:16" ht="76.5" x14ac:dyDescent="0.25">
      <c r="A515" s="23">
        <v>506</v>
      </c>
      <c r="B515" s="32" t="s">
        <v>1300</v>
      </c>
      <c r="C515" s="35" t="s">
        <v>1301</v>
      </c>
      <c r="D515" s="34" t="s">
        <v>1467</v>
      </c>
      <c r="E515" s="23" t="s">
        <v>8</v>
      </c>
      <c r="F515" s="23" t="s">
        <v>8</v>
      </c>
      <c r="G515" s="97">
        <v>2</v>
      </c>
      <c r="H515" s="102"/>
      <c r="I515" s="71"/>
      <c r="J515" s="26">
        <f t="shared" si="35"/>
        <v>0</v>
      </c>
      <c r="K515" s="103">
        <f t="shared" si="36"/>
        <v>0</v>
      </c>
      <c r="L515" s="112">
        <f t="shared" si="37"/>
        <v>0</v>
      </c>
      <c r="M515" s="27">
        <f t="shared" si="38"/>
        <v>0</v>
      </c>
      <c r="N515" s="103">
        <f t="shared" si="39"/>
        <v>0</v>
      </c>
      <c r="O515" s="117"/>
      <c r="P515" s="118"/>
    </row>
    <row r="516" spans="1:16" ht="25.5" x14ac:dyDescent="0.25">
      <c r="A516" s="23">
        <v>507</v>
      </c>
      <c r="B516" s="32" t="s">
        <v>910</v>
      </c>
      <c r="C516" s="53" t="s">
        <v>911</v>
      </c>
      <c r="D516" s="32" t="s">
        <v>912</v>
      </c>
      <c r="E516" s="23" t="s">
        <v>8</v>
      </c>
      <c r="F516" s="23" t="s">
        <v>8</v>
      </c>
      <c r="G516" s="93">
        <v>2</v>
      </c>
      <c r="H516" s="102"/>
      <c r="I516" s="71"/>
      <c r="J516" s="26">
        <f t="shared" si="35"/>
        <v>0</v>
      </c>
      <c r="K516" s="103">
        <f t="shared" si="36"/>
        <v>0</v>
      </c>
      <c r="L516" s="112">
        <f t="shared" si="37"/>
        <v>0</v>
      </c>
      <c r="M516" s="27">
        <f t="shared" si="38"/>
        <v>0</v>
      </c>
      <c r="N516" s="103">
        <f t="shared" si="39"/>
        <v>0</v>
      </c>
      <c r="O516" s="117"/>
      <c r="P516" s="118"/>
    </row>
    <row r="517" spans="1:16" x14ac:dyDescent="0.25">
      <c r="A517" s="23">
        <v>508</v>
      </c>
      <c r="B517" s="24" t="s">
        <v>1179</v>
      </c>
      <c r="C517" s="25" t="s">
        <v>1180</v>
      </c>
      <c r="D517" s="24" t="s">
        <v>1178</v>
      </c>
      <c r="E517" s="23" t="s">
        <v>8</v>
      </c>
      <c r="F517" s="23" t="s">
        <v>8</v>
      </c>
      <c r="G517" s="93">
        <v>1</v>
      </c>
      <c r="H517" s="102"/>
      <c r="I517" s="71"/>
      <c r="J517" s="26">
        <f t="shared" si="35"/>
        <v>0</v>
      </c>
      <c r="K517" s="103">
        <f t="shared" si="36"/>
        <v>0</v>
      </c>
      <c r="L517" s="112">
        <f t="shared" si="37"/>
        <v>0</v>
      </c>
      <c r="M517" s="27">
        <f t="shared" si="38"/>
        <v>0</v>
      </c>
      <c r="N517" s="103">
        <f t="shared" si="39"/>
        <v>0</v>
      </c>
      <c r="O517" s="117"/>
      <c r="P517" s="118"/>
    </row>
    <row r="518" spans="1:16" x14ac:dyDescent="0.25">
      <c r="A518" s="23">
        <v>509</v>
      </c>
      <c r="B518" s="32" t="s">
        <v>913</v>
      </c>
      <c r="C518" s="53" t="s">
        <v>914</v>
      </c>
      <c r="D518" s="32" t="s">
        <v>915</v>
      </c>
      <c r="E518" s="23" t="s">
        <v>8</v>
      </c>
      <c r="F518" s="23" t="s">
        <v>8</v>
      </c>
      <c r="G518" s="94">
        <v>1</v>
      </c>
      <c r="H518" s="102"/>
      <c r="I518" s="71"/>
      <c r="J518" s="26">
        <f t="shared" si="35"/>
        <v>0</v>
      </c>
      <c r="K518" s="103">
        <f t="shared" si="36"/>
        <v>0</v>
      </c>
      <c r="L518" s="112">
        <f t="shared" si="37"/>
        <v>0</v>
      </c>
      <c r="M518" s="27">
        <f t="shared" si="38"/>
        <v>0</v>
      </c>
      <c r="N518" s="103">
        <f t="shared" si="39"/>
        <v>0</v>
      </c>
      <c r="O518" s="117"/>
      <c r="P518" s="118"/>
    </row>
    <row r="519" spans="1:16" x14ac:dyDescent="0.25">
      <c r="A519" s="23">
        <v>510</v>
      </c>
      <c r="B519" s="32" t="s">
        <v>1033</v>
      </c>
      <c r="C519" s="53" t="s">
        <v>1034</v>
      </c>
      <c r="D519" s="24" t="s">
        <v>1035</v>
      </c>
      <c r="E519" s="23" t="s">
        <v>8</v>
      </c>
      <c r="F519" s="23" t="s">
        <v>8</v>
      </c>
      <c r="G519" s="93">
        <v>1</v>
      </c>
      <c r="H519" s="102"/>
      <c r="I519" s="71"/>
      <c r="J519" s="26">
        <f t="shared" si="35"/>
        <v>0</v>
      </c>
      <c r="K519" s="103">
        <f t="shared" si="36"/>
        <v>0</v>
      </c>
      <c r="L519" s="112">
        <f t="shared" si="37"/>
        <v>0</v>
      </c>
      <c r="M519" s="27">
        <f t="shared" si="38"/>
        <v>0</v>
      </c>
      <c r="N519" s="103">
        <f t="shared" si="39"/>
        <v>0</v>
      </c>
      <c r="O519" s="117"/>
      <c r="P519" s="118"/>
    </row>
    <row r="520" spans="1:16" x14ac:dyDescent="0.25">
      <c r="A520" s="23">
        <v>511</v>
      </c>
      <c r="B520" s="24" t="s">
        <v>916</v>
      </c>
      <c r="C520" s="53" t="s">
        <v>917</v>
      </c>
      <c r="D520" s="32" t="s">
        <v>918</v>
      </c>
      <c r="E520" s="23" t="s">
        <v>8</v>
      </c>
      <c r="F520" s="23" t="s">
        <v>8</v>
      </c>
      <c r="G520" s="94">
        <v>1</v>
      </c>
      <c r="H520" s="102"/>
      <c r="I520" s="71"/>
      <c r="J520" s="26">
        <f t="shared" si="35"/>
        <v>0</v>
      </c>
      <c r="K520" s="103">
        <f t="shared" si="36"/>
        <v>0</v>
      </c>
      <c r="L520" s="112">
        <f t="shared" si="37"/>
        <v>0</v>
      </c>
      <c r="M520" s="27">
        <f t="shared" si="38"/>
        <v>0</v>
      </c>
      <c r="N520" s="103">
        <f t="shared" si="39"/>
        <v>0</v>
      </c>
      <c r="O520" s="117"/>
      <c r="P520" s="118"/>
    </row>
    <row r="521" spans="1:16" x14ac:dyDescent="0.25">
      <c r="A521" s="23">
        <v>512</v>
      </c>
      <c r="B521" s="24" t="s">
        <v>919</v>
      </c>
      <c r="C521" s="53" t="s">
        <v>920</v>
      </c>
      <c r="D521" s="32" t="s">
        <v>921</v>
      </c>
      <c r="E521" s="23" t="s">
        <v>8</v>
      </c>
      <c r="F521" s="23" t="s">
        <v>8</v>
      </c>
      <c r="G521" s="94">
        <v>1</v>
      </c>
      <c r="H521" s="102"/>
      <c r="I521" s="71"/>
      <c r="J521" s="26">
        <f t="shared" si="35"/>
        <v>0</v>
      </c>
      <c r="K521" s="103">
        <f t="shared" si="36"/>
        <v>0</v>
      </c>
      <c r="L521" s="112">
        <f t="shared" si="37"/>
        <v>0</v>
      </c>
      <c r="M521" s="27">
        <f t="shared" si="38"/>
        <v>0</v>
      </c>
      <c r="N521" s="103">
        <f t="shared" si="39"/>
        <v>0</v>
      </c>
      <c r="O521" s="117"/>
      <c r="P521" s="118"/>
    </row>
    <row r="522" spans="1:16" x14ac:dyDescent="0.25">
      <c r="A522" s="23">
        <v>513</v>
      </c>
      <c r="B522" s="32" t="s">
        <v>922</v>
      </c>
      <c r="C522" s="53" t="s">
        <v>923</v>
      </c>
      <c r="D522" s="32" t="s">
        <v>924</v>
      </c>
      <c r="E522" s="23" t="s">
        <v>8</v>
      </c>
      <c r="F522" s="23" t="s">
        <v>8</v>
      </c>
      <c r="G522" s="94">
        <v>1</v>
      </c>
      <c r="H522" s="102"/>
      <c r="I522" s="71"/>
      <c r="J522" s="26">
        <f t="shared" si="35"/>
        <v>0</v>
      </c>
      <c r="K522" s="103">
        <f t="shared" si="36"/>
        <v>0</v>
      </c>
      <c r="L522" s="112">
        <f t="shared" si="37"/>
        <v>0</v>
      </c>
      <c r="M522" s="27">
        <f t="shared" si="38"/>
        <v>0</v>
      </c>
      <c r="N522" s="103">
        <f t="shared" si="39"/>
        <v>0</v>
      </c>
      <c r="O522" s="117"/>
      <c r="P522" s="118"/>
    </row>
    <row r="523" spans="1:16" x14ac:dyDescent="0.25">
      <c r="A523" s="23">
        <v>514</v>
      </c>
      <c r="B523" s="24" t="s">
        <v>1493</v>
      </c>
      <c r="C523" s="56" t="s">
        <v>1494</v>
      </c>
      <c r="D523" s="70" t="s">
        <v>1495</v>
      </c>
      <c r="E523" s="25" t="s">
        <v>8</v>
      </c>
      <c r="F523" s="25" t="s">
        <v>8</v>
      </c>
      <c r="G523" s="93">
        <v>1</v>
      </c>
      <c r="H523" s="102"/>
      <c r="I523" s="71"/>
      <c r="J523" s="26">
        <f t="shared" ref="J523:J549" si="40">H523/100*I523</f>
        <v>0</v>
      </c>
      <c r="K523" s="103">
        <f t="shared" ref="K523:K549" si="41">H523+J523</f>
        <v>0</v>
      </c>
      <c r="L523" s="112">
        <f t="shared" ref="L523:L549" si="42">G523*H523</f>
        <v>0</v>
      </c>
      <c r="M523" s="27">
        <f t="shared" ref="M523:M549" si="43">L523/100*I523</f>
        <v>0</v>
      </c>
      <c r="N523" s="103">
        <f t="shared" ref="N523:N549" si="44">L523+M523</f>
        <v>0</v>
      </c>
      <c r="O523" s="117"/>
      <c r="P523" s="118"/>
    </row>
    <row r="524" spans="1:16" x14ac:dyDescent="0.25">
      <c r="A524" s="23">
        <v>515</v>
      </c>
      <c r="B524" s="32" t="s">
        <v>925</v>
      </c>
      <c r="C524" s="53" t="s">
        <v>926</v>
      </c>
      <c r="D524" s="32" t="s">
        <v>927</v>
      </c>
      <c r="E524" s="23" t="s">
        <v>8</v>
      </c>
      <c r="F524" s="23" t="s">
        <v>8</v>
      </c>
      <c r="G524" s="94">
        <v>1</v>
      </c>
      <c r="H524" s="102"/>
      <c r="I524" s="71"/>
      <c r="J524" s="26">
        <f t="shared" si="40"/>
        <v>0</v>
      </c>
      <c r="K524" s="103">
        <f t="shared" si="41"/>
        <v>0</v>
      </c>
      <c r="L524" s="112">
        <f t="shared" si="42"/>
        <v>0</v>
      </c>
      <c r="M524" s="27">
        <f t="shared" si="43"/>
        <v>0</v>
      </c>
      <c r="N524" s="103">
        <f t="shared" si="44"/>
        <v>0</v>
      </c>
      <c r="O524" s="117"/>
      <c r="P524" s="118"/>
    </row>
    <row r="525" spans="1:16" x14ac:dyDescent="0.25">
      <c r="A525" s="23">
        <v>516</v>
      </c>
      <c r="B525" s="32" t="s">
        <v>928</v>
      </c>
      <c r="C525" s="35" t="s">
        <v>929</v>
      </c>
      <c r="D525" s="32" t="s">
        <v>930</v>
      </c>
      <c r="E525" s="23" t="s">
        <v>8</v>
      </c>
      <c r="F525" s="23" t="s">
        <v>8</v>
      </c>
      <c r="G525" s="94">
        <v>2</v>
      </c>
      <c r="H525" s="102"/>
      <c r="I525" s="71"/>
      <c r="J525" s="26">
        <f t="shared" si="40"/>
        <v>0</v>
      </c>
      <c r="K525" s="103">
        <f t="shared" si="41"/>
        <v>0</v>
      </c>
      <c r="L525" s="112">
        <f t="shared" si="42"/>
        <v>0</v>
      </c>
      <c r="M525" s="27">
        <f t="shared" si="43"/>
        <v>0</v>
      </c>
      <c r="N525" s="103">
        <f t="shared" si="44"/>
        <v>0</v>
      </c>
      <c r="O525" s="117"/>
      <c r="P525" s="118"/>
    </row>
    <row r="526" spans="1:16" x14ac:dyDescent="0.25">
      <c r="A526" s="23">
        <v>517</v>
      </c>
      <c r="B526" s="24" t="s">
        <v>1115</v>
      </c>
      <c r="C526" s="25" t="s">
        <v>1116</v>
      </c>
      <c r="D526" s="24" t="s">
        <v>1117</v>
      </c>
      <c r="E526" s="23" t="s">
        <v>8</v>
      </c>
      <c r="F526" s="23" t="s">
        <v>8</v>
      </c>
      <c r="G526" s="93">
        <v>1</v>
      </c>
      <c r="H526" s="102"/>
      <c r="I526" s="71"/>
      <c r="J526" s="26">
        <f t="shared" si="40"/>
        <v>0</v>
      </c>
      <c r="K526" s="103">
        <f t="shared" si="41"/>
        <v>0</v>
      </c>
      <c r="L526" s="112">
        <f t="shared" si="42"/>
        <v>0</v>
      </c>
      <c r="M526" s="27">
        <f t="shared" si="43"/>
        <v>0</v>
      </c>
      <c r="N526" s="103">
        <f t="shared" si="44"/>
        <v>0</v>
      </c>
      <c r="O526" s="117"/>
      <c r="P526" s="118"/>
    </row>
    <row r="527" spans="1:16" x14ac:dyDescent="0.25">
      <c r="A527" s="23">
        <v>518</v>
      </c>
      <c r="B527" s="32" t="s">
        <v>931</v>
      </c>
      <c r="C527" s="53" t="s">
        <v>932</v>
      </c>
      <c r="D527" s="32" t="s">
        <v>933</v>
      </c>
      <c r="E527" s="23" t="s">
        <v>8</v>
      </c>
      <c r="F527" s="23" t="s">
        <v>8</v>
      </c>
      <c r="G527" s="94">
        <v>2</v>
      </c>
      <c r="H527" s="102"/>
      <c r="I527" s="71"/>
      <c r="J527" s="26">
        <f t="shared" si="40"/>
        <v>0</v>
      </c>
      <c r="K527" s="103">
        <f t="shared" si="41"/>
        <v>0</v>
      </c>
      <c r="L527" s="112">
        <f t="shared" si="42"/>
        <v>0</v>
      </c>
      <c r="M527" s="27">
        <f t="shared" si="43"/>
        <v>0</v>
      </c>
      <c r="N527" s="103">
        <f t="shared" si="44"/>
        <v>0</v>
      </c>
      <c r="O527" s="117"/>
      <c r="P527" s="118"/>
    </row>
    <row r="528" spans="1:16" x14ac:dyDescent="0.25">
      <c r="A528" s="23">
        <v>519</v>
      </c>
      <c r="B528" s="24" t="s">
        <v>1242</v>
      </c>
      <c r="C528" s="28" t="s">
        <v>1243</v>
      </c>
      <c r="D528" s="45" t="s">
        <v>1523</v>
      </c>
      <c r="E528" s="23" t="s">
        <v>8</v>
      </c>
      <c r="F528" s="23" t="s">
        <v>8</v>
      </c>
      <c r="G528" s="93">
        <v>1</v>
      </c>
      <c r="H528" s="102"/>
      <c r="I528" s="71"/>
      <c r="J528" s="26">
        <f t="shared" si="40"/>
        <v>0</v>
      </c>
      <c r="K528" s="103">
        <f t="shared" si="41"/>
        <v>0</v>
      </c>
      <c r="L528" s="112">
        <f t="shared" si="42"/>
        <v>0</v>
      </c>
      <c r="M528" s="27">
        <f t="shared" si="43"/>
        <v>0</v>
      </c>
      <c r="N528" s="103">
        <f t="shared" si="44"/>
        <v>0</v>
      </c>
      <c r="O528" s="117"/>
      <c r="P528" s="118"/>
    </row>
    <row r="529" spans="1:16" x14ac:dyDescent="0.25">
      <c r="A529" s="23">
        <v>520</v>
      </c>
      <c r="B529" s="32" t="s">
        <v>934</v>
      </c>
      <c r="C529" s="53" t="s">
        <v>935</v>
      </c>
      <c r="D529" s="32" t="s">
        <v>936</v>
      </c>
      <c r="E529" s="23" t="s">
        <v>8</v>
      </c>
      <c r="F529" s="23" t="s">
        <v>8</v>
      </c>
      <c r="G529" s="94">
        <v>1</v>
      </c>
      <c r="H529" s="104"/>
      <c r="I529" s="71"/>
      <c r="J529" s="26">
        <f t="shared" si="40"/>
        <v>0</v>
      </c>
      <c r="K529" s="103">
        <f t="shared" si="41"/>
        <v>0</v>
      </c>
      <c r="L529" s="112">
        <f t="shared" si="42"/>
        <v>0</v>
      </c>
      <c r="M529" s="27">
        <f t="shared" si="43"/>
        <v>0</v>
      </c>
      <c r="N529" s="103">
        <f t="shared" si="44"/>
        <v>0</v>
      </c>
      <c r="O529" s="117"/>
      <c r="P529" s="118"/>
    </row>
    <row r="530" spans="1:16" x14ac:dyDescent="0.25">
      <c r="A530" s="23">
        <v>521</v>
      </c>
      <c r="B530" s="32" t="s">
        <v>934</v>
      </c>
      <c r="C530" s="53" t="s">
        <v>935</v>
      </c>
      <c r="D530" s="32" t="s">
        <v>937</v>
      </c>
      <c r="E530" s="23" t="s">
        <v>8</v>
      </c>
      <c r="F530" s="23" t="s">
        <v>8</v>
      </c>
      <c r="G530" s="93">
        <v>1</v>
      </c>
      <c r="H530" s="104"/>
      <c r="I530" s="71"/>
      <c r="J530" s="26">
        <f t="shared" si="40"/>
        <v>0</v>
      </c>
      <c r="K530" s="103">
        <f t="shared" si="41"/>
        <v>0</v>
      </c>
      <c r="L530" s="112">
        <f t="shared" si="42"/>
        <v>0</v>
      </c>
      <c r="M530" s="27">
        <f t="shared" si="43"/>
        <v>0</v>
      </c>
      <c r="N530" s="103">
        <f t="shared" si="44"/>
        <v>0</v>
      </c>
      <c r="O530" s="117"/>
      <c r="P530" s="118"/>
    </row>
    <row r="531" spans="1:16" x14ac:dyDescent="0.25">
      <c r="A531" s="23">
        <v>522</v>
      </c>
      <c r="B531" s="29" t="s">
        <v>1368</v>
      </c>
      <c r="C531" s="38" t="s">
        <v>1317</v>
      </c>
      <c r="D531" s="37" t="s">
        <v>1370</v>
      </c>
      <c r="E531" s="29" t="s">
        <v>8</v>
      </c>
      <c r="F531" s="29" t="s">
        <v>8</v>
      </c>
      <c r="G531" s="95">
        <v>1</v>
      </c>
      <c r="H531" s="102"/>
      <c r="I531" s="71"/>
      <c r="J531" s="26">
        <f t="shared" si="40"/>
        <v>0</v>
      </c>
      <c r="K531" s="103">
        <f t="shared" si="41"/>
        <v>0</v>
      </c>
      <c r="L531" s="112">
        <f t="shared" si="42"/>
        <v>0</v>
      </c>
      <c r="M531" s="27">
        <f t="shared" si="43"/>
        <v>0</v>
      </c>
      <c r="N531" s="103">
        <f t="shared" si="44"/>
        <v>0</v>
      </c>
      <c r="O531" s="117"/>
      <c r="P531" s="118"/>
    </row>
    <row r="532" spans="1:16" x14ac:dyDescent="0.25">
      <c r="A532" s="23">
        <v>523</v>
      </c>
      <c r="B532" s="24" t="s">
        <v>938</v>
      </c>
      <c r="C532" s="53" t="s">
        <v>939</v>
      </c>
      <c r="D532" s="32" t="s">
        <v>940</v>
      </c>
      <c r="E532" s="23" t="s">
        <v>8</v>
      </c>
      <c r="F532" s="23" t="s">
        <v>8</v>
      </c>
      <c r="G532" s="93">
        <v>1</v>
      </c>
      <c r="H532" s="102"/>
      <c r="I532" s="71"/>
      <c r="J532" s="26">
        <f t="shared" si="40"/>
        <v>0</v>
      </c>
      <c r="K532" s="103">
        <f t="shared" si="41"/>
        <v>0</v>
      </c>
      <c r="L532" s="112">
        <f t="shared" si="42"/>
        <v>0</v>
      </c>
      <c r="M532" s="27">
        <f t="shared" si="43"/>
        <v>0</v>
      </c>
      <c r="N532" s="103">
        <f t="shared" si="44"/>
        <v>0</v>
      </c>
      <c r="O532" s="117"/>
      <c r="P532" s="118"/>
    </row>
    <row r="533" spans="1:16" x14ac:dyDescent="0.25">
      <c r="A533" s="23">
        <v>524</v>
      </c>
      <c r="B533" s="24" t="s">
        <v>938</v>
      </c>
      <c r="C533" s="53" t="s">
        <v>939</v>
      </c>
      <c r="D533" s="32" t="s">
        <v>941</v>
      </c>
      <c r="E533" s="23" t="s">
        <v>8</v>
      </c>
      <c r="F533" s="23" t="s">
        <v>8</v>
      </c>
      <c r="G533" s="93">
        <v>4</v>
      </c>
      <c r="H533" s="102"/>
      <c r="I533" s="71"/>
      <c r="J533" s="26">
        <f t="shared" si="40"/>
        <v>0</v>
      </c>
      <c r="K533" s="103">
        <f t="shared" si="41"/>
        <v>0</v>
      </c>
      <c r="L533" s="112">
        <f t="shared" si="42"/>
        <v>0</v>
      </c>
      <c r="M533" s="27">
        <f t="shared" si="43"/>
        <v>0</v>
      </c>
      <c r="N533" s="103">
        <f t="shared" si="44"/>
        <v>0</v>
      </c>
      <c r="O533" s="117"/>
      <c r="P533" s="118"/>
    </row>
    <row r="534" spans="1:16" ht="25.5" x14ac:dyDescent="0.25">
      <c r="A534" s="23">
        <v>525</v>
      </c>
      <c r="B534" s="24" t="s">
        <v>1130</v>
      </c>
      <c r="C534" s="25" t="s">
        <v>1129</v>
      </c>
      <c r="D534" s="24" t="s">
        <v>1128</v>
      </c>
      <c r="E534" s="23" t="s">
        <v>8</v>
      </c>
      <c r="F534" s="23" t="s">
        <v>8</v>
      </c>
      <c r="G534" s="93">
        <v>1</v>
      </c>
      <c r="H534" s="102"/>
      <c r="I534" s="71"/>
      <c r="J534" s="26">
        <f t="shared" si="40"/>
        <v>0</v>
      </c>
      <c r="K534" s="103">
        <f t="shared" si="41"/>
        <v>0</v>
      </c>
      <c r="L534" s="112">
        <f t="shared" si="42"/>
        <v>0</v>
      </c>
      <c r="M534" s="27">
        <f t="shared" si="43"/>
        <v>0</v>
      </c>
      <c r="N534" s="103">
        <f t="shared" si="44"/>
        <v>0</v>
      </c>
      <c r="O534" s="117"/>
      <c r="P534" s="118"/>
    </row>
    <row r="535" spans="1:16" ht="25.5" x14ac:dyDescent="0.25">
      <c r="A535" s="23">
        <v>526</v>
      </c>
      <c r="B535" s="24" t="s">
        <v>966</v>
      </c>
      <c r="C535" s="28" t="s">
        <v>1297</v>
      </c>
      <c r="D535" s="24" t="s">
        <v>1498</v>
      </c>
      <c r="E535" s="23" t="s">
        <v>8</v>
      </c>
      <c r="F535" s="23" t="s">
        <v>8</v>
      </c>
      <c r="G535" s="94">
        <v>5</v>
      </c>
      <c r="H535" s="102"/>
      <c r="I535" s="71"/>
      <c r="J535" s="26">
        <f t="shared" si="40"/>
        <v>0</v>
      </c>
      <c r="K535" s="103">
        <f t="shared" si="41"/>
        <v>0</v>
      </c>
      <c r="L535" s="112">
        <f t="shared" si="42"/>
        <v>0</v>
      </c>
      <c r="M535" s="27">
        <f t="shared" si="43"/>
        <v>0</v>
      </c>
      <c r="N535" s="103">
        <f t="shared" si="44"/>
        <v>0</v>
      </c>
      <c r="O535" s="117"/>
      <c r="P535" s="118"/>
    </row>
    <row r="536" spans="1:16" x14ac:dyDescent="0.25">
      <c r="A536" s="23">
        <v>527</v>
      </c>
      <c r="B536" s="32" t="s">
        <v>942</v>
      </c>
      <c r="C536" s="53" t="s">
        <v>943</v>
      </c>
      <c r="D536" s="32" t="s">
        <v>944</v>
      </c>
      <c r="E536" s="23" t="s">
        <v>8</v>
      </c>
      <c r="F536" s="23" t="s">
        <v>8</v>
      </c>
      <c r="G536" s="94">
        <v>1</v>
      </c>
      <c r="H536" s="102"/>
      <c r="I536" s="71"/>
      <c r="J536" s="26">
        <f t="shared" si="40"/>
        <v>0</v>
      </c>
      <c r="K536" s="103">
        <f t="shared" si="41"/>
        <v>0</v>
      </c>
      <c r="L536" s="112">
        <f t="shared" si="42"/>
        <v>0</v>
      </c>
      <c r="M536" s="27">
        <f t="shared" si="43"/>
        <v>0</v>
      </c>
      <c r="N536" s="103">
        <f t="shared" si="44"/>
        <v>0</v>
      </c>
      <c r="O536" s="117"/>
      <c r="P536" s="118"/>
    </row>
    <row r="537" spans="1:16" x14ac:dyDescent="0.25">
      <c r="A537" s="23">
        <v>528</v>
      </c>
      <c r="B537" s="37" t="s">
        <v>942</v>
      </c>
      <c r="C537" s="38" t="s">
        <v>943</v>
      </c>
      <c r="D537" s="37" t="s">
        <v>1403</v>
      </c>
      <c r="E537" s="29" t="s">
        <v>8</v>
      </c>
      <c r="F537" s="29" t="s">
        <v>8</v>
      </c>
      <c r="G537" s="95">
        <v>1</v>
      </c>
      <c r="H537" s="102"/>
      <c r="I537" s="71"/>
      <c r="J537" s="26">
        <f t="shared" si="40"/>
        <v>0</v>
      </c>
      <c r="K537" s="103">
        <f t="shared" si="41"/>
        <v>0</v>
      </c>
      <c r="L537" s="112">
        <f t="shared" si="42"/>
        <v>0</v>
      </c>
      <c r="M537" s="27">
        <f t="shared" si="43"/>
        <v>0</v>
      </c>
      <c r="N537" s="103">
        <f t="shared" si="44"/>
        <v>0</v>
      </c>
      <c r="O537" s="117"/>
      <c r="P537" s="118"/>
    </row>
    <row r="538" spans="1:16" x14ac:dyDescent="0.25">
      <c r="A538" s="23">
        <v>529</v>
      </c>
      <c r="B538" s="37" t="s">
        <v>1405</v>
      </c>
      <c r="C538" s="38" t="s">
        <v>1341</v>
      </c>
      <c r="D538" s="37" t="s">
        <v>1342</v>
      </c>
      <c r="E538" s="29" t="s">
        <v>8</v>
      </c>
      <c r="F538" s="29" t="s">
        <v>8</v>
      </c>
      <c r="G538" s="95">
        <v>1</v>
      </c>
      <c r="H538" s="102"/>
      <c r="I538" s="71"/>
      <c r="J538" s="26">
        <f t="shared" si="40"/>
        <v>0</v>
      </c>
      <c r="K538" s="103">
        <f t="shared" si="41"/>
        <v>0</v>
      </c>
      <c r="L538" s="112">
        <f t="shared" si="42"/>
        <v>0</v>
      </c>
      <c r="M538" s="27">
        <f t="shared" si="43"/>
        <v>0</v>
      </c>
      <c r="N538" s="103">
        <f t="shared" si="44"/>
        <v>0</v>
      </c>
      <c r="O538" s="117"/>
      <c r="P538" s="118"/>
    </row>
    <row r="539" spans="1:16" x14ac:dyDescent="0.25">
      <c r="A539" s="23">
        <v>530</v>
      </c>
      <c r="B539" s="37" t="s">
        <v>1401</v>
      </c>
      <c r="C539" s="38" t="s">
        <v>1340</v>
      </c>
      <c r="D539" s="37" t="s">
        <v>1402</v>
      </c>
      <c r="E539" s="29" t="s">
        <v>8</v>
      </c>
      <c r="F539" s="29" t="s">
        <v>8</v>
      </c>
      <c r="G539" s="95">
        <v>1</v>
      </c>
      <c r="H539" s="102"/>
      <c r="I539" s="71"/>
      <c r="J539" s="26">
        <f t="shared" si="40"/>
        <v>0</v>
      </c>
      <c r="K539" s="103">
        <f t="shared" si="41"/>
        <v>0</v>
      </c>
      <c r="L539" s="112">
        <f t="shared" si="42"/>
        <v>0</v>
      </c>
      <c r="M539" s="27">
        <f t="shared" si="43"/>
        <v>0</v>
      </c>
      <c r="N539" s="103">
        <f t="shared" si="44"/>
        <v>0</v>
      </c>
      <c r="O539" s="117"/>
      <c r="P539" s="118"/>
    </row>
    <row r="540" spans="1:16" x14ac:dyDescent="0.25">
      <c r="A540" s="23">
        <v>531</v>
      </c>
      <c r="B540" s="32" t="s">
        <v>945</v>
      </c>
      <c r="C540" s="53" t="s">
        <v>946</v>
      </c>
      <c r="D540" s="32" t="s">
        <v>947</v>
      </c>
      <c r="E540" s="23" t="s">
        <v>8</v>
      </c>
      <c r="F540" s="23" t="s">
        <v>8</v>
      </c>
      <c r="G540" s="94">
        <v>1</v>
      </c>
      <c r="H540" s="102"/>
      <c r="I540" s="71"/>
      <c r="J540" s="26">
        <f t="shared" si="40"/>
        <v>0</v>
      </c>
      <c r="K540" s="103">
        <f t="shared" si="41"/>
        <v>0</v>
      </c>
      <c r="L540" s="112">
        <f t="shared" si="42"/>
        <v>0</v>
      </c>
      <c r="M540" s="27">
        <f t="shared" si="43"/>
        <v>0</v>
      </c>
      <c r="N540" s="103">
        <f t="shared" si="44"/>
        <v>0</v>
      </c>
      <c r="O540" s="117"/>
      <c r="P540" s="118"/>
    </row>
    <row r="541" spans="1:16" x14ac:dyDescent="0.25">
      <c r="A541" s="23">
        <v>532</v>
      </c>
      <c r="B541" s="37" t="s">
        <v>1391</v>
      </c>
      <c r="C541" s="38" t="s">
        <v>1326</v>
      </c>
      <c r="D541" s="37" t="s">
        <v>1386</v>
      </c>
      <c r="E541" s="29" t="s">
        <v>8</v>
      </c>
      <c r="F541" s="29" t="s">
        <v>8</v>
      </c>
      <c r="G541" s="95">
        <v>1</v>
      </c>
      <c r="H541" s="102"/>
      <c r="I541" s="71"/>
      <c r="J541" s="26">
        <f t="shared" si="40"/>
        <v>0</v>
      </c>
      <c r="K541" s="103">
        <f t="shared" si="41"/>
        <v>0</v>
      </c>
      <c r="L541" s="112">
        <f t="shared" si="42"/>
        <v>0</v>
      </c>
      <c r="M541" s="27">
        <f t="shared" si="43"/>
        <v>0</v>
      </c>
      <c r="N541" s="103">
        <f t="shared" si="44"/>
        <v>0</v>
      </c>
      <c r="O541" s="117"/>
      <c r="P541" s="118"/>
    </row>
    <row r="542" spans="1:16" x14ac:dyDescent="0.25">
      <c r="A542" s="23">
        <v>533</v>
      </c>
      <c r="B542" s="24" t="s">
        <v>948</v>
      </c>
      <c r="C542" s="53" t="s">
        <v>949</v>
      </c>
      <c r="D542" s="32" t="s">
        <v>950</v>
      </c>
      <c r="E542" s="23" t="s">
        <v>8</v>
      </c>
      <c r="F542" s="23" t="s">
        <v>8</v>
      </c>
      <c r="G542" s="94">
        <v>1</v>
      </c>
      <c r="H542" s="102"/>
      <c r="I542" s="71"/>
      <c r="J542" s="26">
        <f t="shared" si="40"/>
        <v>0</v>
      </c>
      <c r="K542" s="103">
        <f t="shared" si="41"/>
        <v>0</v>
      </c>
      <c r="L542" s="112">
        <f t="shared" si="42"/>
        <v>0</v>
      </c>
      <c r="M542" s="27">
        <f t="shared" si="43"/>
        <v>0</v>
      </c>
      <c r="N542" s="103">
        <f t="shared" si="44"/>
        <v>0</v>
      </c>
      <c r="O542" s="117"/>
      <c r="P542" s="118"/>
    </row>
    <row r="543" spans="1:16" x14ac:dyDescent="0.25">
      <c r="A543" s="23">
        <v>534</v>
      </c>
      <c r="B543" s="32" t="s">
        <v>951</v>
      </c>
      <c r="C543" s="53" t="s">
        <v>952</v>
      </c>
      <c r="D543" s="32" t="s">
        <v>953</v>
      </c>
      <c r="E543" s="23" t="s">
        <v>8</v>
      </c>
      <c r="F543" s="23" t="s">
        <v>8</v>
      </c>
      <c r="G543" s="94">
        <v>1</v>
      </c>
      <c r="H543" s="102"/>
      <c r="I543" s="71"/>
      <c r="J543" s="26">
        <f t="shared" si="40"/>
        <v>0</v>
      </c>
      <c r="K543" s="103">
        <f t="shared" si="41"/>
        <v>0</v>
      </c>
      <c r="L543" s="112">
        <f t="shared" si="42"/>
        <v>0</v>
      </c>
      <c r="M543" s="27">
        <f t="shared" si="43"/>
        <v>0</v>
      </c>
      <c r="N543" s="103">
        <f t="shared" si="44"/>
        <v>0</v>
      </c>
      <c r="O543" s="117"/>
      <c r="P543" s="118"/>
    </row>
    <row r="544" spans="1:16" x14ac:dyDescent="0.25">
      <c r="A544" s="23">
        <v>535</v>
      </c>
      <c r="B544" s="24" t="s">
        <v>954</v>
      </c>
      <c r="C544" s="53" t="s">
        <v>955</v>
      </c>
      <c r="D544" s="32" t="s">
        <v>956</v>
      </c>
      <c r="E544" s="23" t="s">
        <v>8</v>
      </c>
      <c r="F544" s="23" t="s">
        <v>8</v>
      </c>
      <c r="G544" s="93">
        <v>2</v>
      </c>
      <c r="H544" s="102"/>
      <c r="I544" s="71"/>
      <c r="J544" s="26">
        <f t="shared" si="40"/>
        <v>0</v>
      </c>
      <c r="K544" s="103">
        <f t="shared" si="41"/>
        <v>0</v>
      </c>
      <c r="L544" s="112">
        <f t="shared" si="42"/>
        <v>0</v>
      </c>
      <c r="M544" s="27">
        <f t="shared" si="43"/>
        <v>0</v>
      </c>
      <c r="N544" s="103">
        <f t="shared" si="44"/>
        <v>0</v>
      </c>
      <c r="O544" s="117"/>
      <c r="P544" s="118"/>
    </row>
    <row r="545" spans="1:16" x14ac:dyDescent="0.25">
      <c r="A545" s="23">
        <v>536</v>
      </c>
      <c r="B545" s="37" t="s">
        <v>1383</v>
      </c>
      <c r="C545" s="38" t="s">
        <v>1323</v>
      </c>
      <c r="D545" s="37" t="s">
        <v>1324</v>
      </c>
      <c r="E545" s="29" t="s">
        <v>8</v>
      </c>
      <c r="F545" s="29" t="s">
        <v>8</v>
      </c>
      <c r="G545" s="95">
        <v>2</v>
      </c>
      <c r="H545" s="102"/>
      <c r="I545" s="71"/>
      <c r="J545" s="26">
        <f t="shared" si="40"/>
        <v>0</v>
      </c>
      <c r="K545" s="103">
        <f t="shared" si="41"/>
        <v>0</v>
      </c>
      <c r="L545" s="112">
        <f t="shared" si="42"/>
        <v>0</v>
      </c>
      <c r="M545" s="27">
        <f t="shared" si="43"/>
        <v>0</v>
      </c>
      <c r="N545" s="103">
        <f t="shared" si="44"/>
        <v>0</v>
      </c>
      <c r="O545" s="117"/>
      <c r="P545" s="118"/>
    </row>
    <row r="546" spans="1:16" x14ac:dyDescent="0.25">
      <c r="A546" s="23">
        <v>537</v>
      </c>
      <c r="B546" s="32" t="s">
        <v>957</v>
      </c>
      <c r="C546" s="53" t="s">
        <v>958</v>
      </c>
      <c r="D546" s="32" t="s">
        <v>959</v>
      </c>
      <c r="E546" s="23" t="s">
        <v>8</v>
      </c>
      <c r="F546" s="23" t="s">
        <v>8</v>
      </c>
      <c r="G546" s="94">
        <v>1</v>
      </c>
      <c r="H546" s="102"/>
      <c r="I546" s="71"/>
      <c r="J546" s="26">
        <f t="shared" si="40"/>
        <v>0</v>
      </c>
      <c r="K546" s="103">
        <f t="shared" si="41"/>
        <v>0</v>
      </c>
      <c r="L546" s="112">
        <f t="shared" si="42"/>
        <v>0</v>
      </c>
      <c r="M546" s="27">
        <f t="shared" si="43"/>
        <v>0</v>
      </c>
      <c r="N546" s="103">
        <f t="shared" si="44"/>
        <v>0</v>
      </c>
      <c r="O546" s="117"/>
      <c r="P546" s="118"/>
    </row>
    <row r="547" spans="1:16" ht="25.5" x14ac:dyDescent="0.25">
      <c r="A547" s="23">
        <v>538</v>
      </c>
      <c r="B547" s="32" t="s">
        <v>974</v>
      </c>
      <c r="C547" s="53" t="s">
        <v>54</v>
      </c>
      <c r="D547" s="32" t="s">
        <v>1008</v>
      </c>
      <c r="E547" s="23" t="s">
        <v>8</v>
      </c>
      <c r="F547" s="23" t="s">
        <v>8</v>
      </c>
      <c r="G547" s="93">
        <v>1</v>
      </c>
      <c r="H547" s="102"/>
      <c r="I547" s="71"/>
      <c r="J547" s="26">
        <f t="shared" si="40"/>
        <v>0</v>
      </c>
      <c r="K547" s="103">
        <f t="shared" si="41"/>
        <v>0</v>
      </c>
      <c r="L547" s="112">
        <f t="shared" si="42"/>
        <v>0</v>
      </c>
      <c r="M547" s="27">
        <f t="shared" si="43"/>
        <v>0</v>
      </c>
      <c r="N547" s="103">
        <f t="shared" si="44"/>
        <v>0</v>
      </c>
      <c r="O547" s="117"/>
      <c r="P547" s="118"/>
    </row>
    <row r="548" spans="1:16" x14ac:dyDescent="0.25">
      <c r="A548" s="23">
        <v>539</v>
      </c>
      <c r="B548" s="24" t="s">
        <v>967</v>
      </c>
      <c r="C548" s="28" t="s">
        <v>986</v>
      </c>
      <c r="D548" s="42" t="s">
        <v>968</v>
      </c>
      <c r="E548" s="23" t="s">
        <v>8</v>
      </c>
      <c r="F548" s="23" t="s">
        <v>8</v>
      </c>
      <c r="G548" s="93">
        <v>1</v>
      </c>
      <c r="H548" s="102"/>
      <c r="I548" s="71"/>
      <c r="J548" s="26">
        <f t="shared" si="40"/>
        <v>0</v>
      </c>
      <c r="K548" s="103">
        <f t="shared" si="41"/>
        <v>0</v>
      </c>
      <c r="L548" s="112">
        <f t="shared" si="42"/>
        <v>0</v>
      </c>
      <c r="M548" s="27">
        <f t="shared" si="43"/>
        <v>0</v>
      </c>
      <c r="N548" s="103">
        <f t="shared" si="44"/>
        <v>0</v>
      </c>
      <c r="O548" s="117"/>
      <c r="P548" s="118"/>
    </row>
    <row r="549" spans="1:16" ht="39" thickBot="1" x14ac:dyDescent="0.3">
      <c r="A549" s="23">
        <v>540</v>
      </c>
      <c r="B549" s="32" t="s">
        <v>1345</v>
      </c>
      <c r="C549" s="23" t="s">
        <v>1346</v>
      </c>
      <c r="D549" s="32" t="s">
        <v>1363</v>
      </c>
      <c r="E549" s="23" t="s">
        <v>8</v>
      </c>
      <c r="F549" s="23" t="s">
        <v>8</v>
      </c>
      <c r="G549" s="94">
        <v>2</v>
      </c>
      <c r="H549" s="106"/>
      <c r="I549" s="107"/>
      <c r="J549" s="108">
        <f t="shared" si="40"/>
        <v>0</v>
      </c>
      <c r="K549" s="109">
        <f t="shared" si="41"/>
        <v>0</v>
      </c>
      <c r="L549" s="113">
        <f t="shared" si="42"/>
        <v>0</v>
      </c>
      <c r="M549" s="114">
        <f t="shared" si="43"/>
        <v>0</v>
      </c>
      <c r="N549" s="109">
        <f t="shared" si="44"/>
        <v>0</v>
      </c>
      <c r="O549" s="119"/>
      <c r="P549" s="120"/>
    </row>
    <row r="550" spans="1:16" ht="15.75" thickBot="1" x14ac:dyDescent="0.3">
      <c r="A550" s="4"/>
      <c r="B550" s="4"/>
      <c r="C550" s="4"/>
      <c r="D550" s="4"/>
      <c r="E550" s="4"/>
      <c r="F550" s="4"/>
      <c r="G550" s="4"/>
      <c r="I550" s="4"/>
      <c r="J550" s="4"/>
      <c r="K550" s="4"/>
      <c r="L550" s="4"/>
      <c r="M550" s="4"/>
      <c r="N550" s="4"/>
      <c r="O550" s="4"/>
      <c r="P550" s="4"/>
    </row>
    <row r="551" spans="1:16" ht="46.5" customHeight="1" thickBot="1" x14ac:dyDescent="0.3">
      <c r="H551" s="81" t="s">
        <v>1511</v>
      </c>
      <c r="I551" s="82"/>
      <c r="J551" s="83"/>
      <c r="K551" s="84">
        <f>SUM(L10:L549)</f>
        <v>0</v>
      </c>
      <c r="L551" s="85"/>
      <c r="M551" s="21"/>
      <c r="N551" s="22">
        <f>SUM(N10:N549)</f>
        <v>0</v>
      </c>
      <c r="O551" s="86" t="s">
        <v>1512</v>
      </c>
      <c r="P551" s="83"/>
    </row>
    <row r="553" spans="1:16" x14ac:dyDescent="0.25">
      <c r="H553" s="72" t="s">
        <v>1509</v>
      </c>
      <c r="I553" s="72"/>
      <c r="J553" s="72"/>
      <c r="K553" s="72"/>
      <c r="L553" s="72"/>
    </row>
    <row r="555" spans="1:16" ht="17.25" customHeight="1" x14ac:dyDescent="0.25">
      <c r="M555" s="73" t="s">
        <v>1510</v>
      </c>
      <c r="N555" s="73"/>
      <c r="O555" s="73"/>
      <c r="P555" s="73"/>
    </row>
    <row r="556" spans="1:16" ht="28.5" customHeight="1" x14ac:dyDescent="0.25">
      <c r="M556" s="74" t="s">
        <v>1529</v>
      </c>
      <c r="N556" s="74"/>
      <c r="O556" s="74"/>
      <c r="P556" s="74"/>
    </row>
  </sheetData>
  <sortState ref="B4:G541">
    <sortCondition ref="B4"/>
  </sortState>
  <mergeCells count="15">
    <mergeCell ref="A1:D1"/>
    <mergeCell ref="A5:C5"/>
    <mergeCell ref="A6:C6"/>
    <mergeCell ref="A2:I2"/>
    <mergeCell ref="A3:I3"/>
    <mergeCell ref="H553:L553"/>
    <mergeCell ref="M555:P555"/>
    <mergeCell ref="M556:P556"/>
    <mergeCell ref="A8:G8"/>
    <mergeCell ref="H8:K8"/>
    <mergeCell ref="L8:N8"/>
    <mergeCell ref="O8:P8"/>
    <mergeCell ref="H551:J551"/>
    <mergeCell ref="K551:L551"/>
    <mergeCell ref="O551:P551"/>
  </mergeCells>
  <hyperlinks>
    <hyperlink ref="C495" r:id="rId1" display="http://www.sigmaaldrich.com/catalog/search?term=75-65-0&amp;interface=CAS%20No.&amp;lang=en&amp;region=US&amp;focus=product"/>
    <hyperlink ref="C496" r:id="rId2" display="http://www.sigmaaldrich.com/catalog/search?term=75-65-0&amp;interface=CAS%20No.&amp;lang=en&amp;region=US&amp;focus=product"/>
    <hyperlink ref="D523" r:id="rId3" display="https://www.sigmaaldrich.com/catalog/product/sial/79525?lang=en&amp;region=SK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Špeciálne chemikálie vysokej či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2020-02-24T08:24:30Z</dcterms:modified>
</cp:coreProperties>
</file>