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ChÚ SAV/2021 - Chemikálie Covid-19/Súťažné podklady a OoVVO - final/"/>
    </mc:Choice>
  </mc:AlternateContent>
  <xr:revisionPtr revIDLastSave="0" documentId="13_ncr:1_{0E861E3D-07D8-9B43-ADB2-21627A0489BE}" xr6:coauthVersionLast="47" xr6:coauthVersionMax="47" xr10:uidLastSave="{00000000-0000-0000-0000-000000000000}"/>
  <bookViews>
    <workbookView xWindow="20" yWindow="500" windowWidth="35800" windowHeight="21900" xr2:uid="{00000000-000D-0000-FFFF-FFFF00000000}"/>
  </bookViews>
  <sheets>
    <sheet name="Časť 2 Laboratórny S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" i="2"/>
  <c r="M140" i="2" l="1"/>
  <c r="N140" i="2"/>
  <c r="M52" i="2"/>
  <c r="N52" i="2"/>
  <c r="N14" i="2"/>
  <c r="M14" i="2"/>
  <c r="N133" i="2"/>
  <c r="M133" i="2"/>
  <c r="N125" i="2"/>
  <c r="M125" i="2"/>
  <c r="N117" i="2"/>
  <c r="M117" i="2"/>
  <c r="N109" i="2"/>
  <c r="M109" i="2"/>
  <c r="N101" i="2"/>
  <c r="M101" i="2"/>
  <c r="N93" i="2"/>
  <c r="M93" i="2"/>
  <c r="N85" i="2"/>
  <c r="M85" i="2"/>
  <c r="N77" i="2"/>
  <c r="M77" i="2"/>
  <c r="N69" i="2"/>
  <c r="M69" i="2"/>
  <c r="N61" i="2"/>
  <c r="M61" i="2"/>
  <c r="N53" i="2"/>
  <c r="M53" i="2"/>
  <c r="N45" i="2"/>
  <c r="M45" i="2"/>
  <c r="N37" i="2"/>
  <c r="M37" i="2"/>
  <c r="N29" i="2"/>
  <c r="M29" i="2"/>
  <c r="N21" i="2"/>
  <c r="M21" i="2"/>
  <c r="N116" i="2"/>
  <c r="M116" i="2"/>
  <c r="N68" i="2"/>
  <c r="M68" i="2"/>
  <c r="N139" i="2"/>
  <c r="M139" i="2"/>
  <c r="N131" i="2"/>
  <c r="M131" i="2"/>
  <c r="N123" i="2"/>
  <c r="M123" i="2"/>
  <c r="N115" i="2"/>
  <c r="M115" i="2"/>
  <c r="N107" i="2"/>
  <c r="M107" i="2"/>
  <c r="N99" i="2"/>
  <c r="M99" i="2"/>
  <c r="N91" i="2"/>
  <c r="M91" i="2"/>
  <c r="N83" i="2"/>
  <c r="M83" i="2"/>
  <c r="N75" i="2"/>
  <c r="M75" i="2"/>
  <c r="N67" i="2"/>
  <c r="M67" i="2"/>
  <c r="N59" i="2"/>
  <c r="M59" i="2"/>
  <c r="N51" i="2"/>
  <c r="M51" i="2"/>
  <c r="N43" i="2"/>
  <c r="M43" i="2"/>
  <c r="N35" i="2"/>
  <c r="M35" i="2"/>
  <c r="N27" i="2"/>
  <c r="M27" i="2"/>
  <c r="N19" i="2"/>
  <c r="M19" i="2"/>
  <c r="N108" i="2"/>
  <c r="M108" i="2"/>
  <c r="N76" i="2"/>
  <c r="M76" i="2"/>
  <c r="M20" i="2"/>
  <c r="N20" i="2"/>
  <c r="N138" i="2"/>
  <c r="M138" i="2"/>
  <c r="N130" i="2"/>
  <c r="M130" i="2"/>
  <c r="N122" i="2"/>
  <c r="M122" i="2"/>
  <c r="N114" i="2"/>
  <c r="M114" i="2"/>
  <c r="N106" i="2"/>
  <c r="M106" i="2"/>
  <c r="N98" i="2"/>
  <c r="M98" i="2"/>
  <c r="N90" i="2"/>
  <c r="M90" i="2"/>
  <c r="N82" i="2"/>
  <c r="M82" i="2"/>
  <c r="N74" i="2"/>
  <c r="M74" i="2"/>
  <c r="N66" i="2"/>
  <c r="M66" i="2"/>
  <c r="N58" i="2"/>
  <c r="M58" i="2"/>
  <c r="N50" i="2"/>
  <c r="M50" i="2"/>
  <c r="N42" i="2"/>
  <c r="M42" i="2"/>
  <c r="N34" i="2"/>
  <c r="M34" i="2"/>
  <c r="N26" i="2"/>
  <c r="M26" i="2"/>
  <c r="N18" i="2"/>
  <c r="M18" i="2"/>
  <c r="M84" i="2"/>
  <c r="N84" i="2"/>
  <c r="N137" i="2"/>
  <c r="M137" i="2"/>
  <c r="N129" i="2"/>
  <c r="M129" i="2"/>
  <c r="N121" i="2"/>
  <c r="M121" i="2"/>
  <c r="N113" i="2"/>
  <c r="M113" i="2"/>
  <c r="N105" i="2"/>
  <c r="M105" i="2"/>
  <c r="N97" i="2"/>
  <c r="M97" i="2"/>
  <c r="N89" i="2"/>
  <c r="M89" i="2"/>
  <c r="N81" i="2"/>
  <c r="M81" i="2"/>
  <c r="N73" i="2"/>
  <c r="M73" i="2"/>
  <c r="N65" i="2"/>
  <c r="M65" i="2"/>
  <c r="N57" i="2"/>
  <c r="M57" i="2"/>
  <c r="N49" i="2"/>
  <c r="M49" i="2"/>
  <c r="N41" i="2"/>
  <c r="M41" i="2"/>
  <c r="N33" i="2"/>
  <c r="M33" i="2"/>
  <c r="N25" i="2"/>
  <c r="M25" i="2"/>
  <c r="N17" i="2"/>
  <c r="M17" i="2"/>
  <c r="N100" i="2"/>
  <c r="M100" i="2"/>
  <c r="M44" i="2"/>
  <c r="N44" i="2"/>
  <c r="N136" i="2"/>
  <c r="M136" i="2"/>
  <c r="M128" i="2"/>
  <c r="N128" i="2"/>
  <c r="N120" i="2"/>
  <c r="M120" i="2"/>
  <c r="N112" i="2"/>
  <c r="M112" i="2"/>
  <c r="N104" i="2"/>
  <c r="M104" i="2"/>
  <c r="M96" i="2"/>
  <c r="N96" i="2"/>
  <c r="M88" i="2"/>
  <c r="N88" i="2"/>
  <c r="M80" i="2"/>
  <c r="N80" i="2"/>
  <c r="M72" i="2"/>
  <c r="N72" i="2"/>
  <c r="M64" i="2"/>
  <c r="N64" i="2"/>
  <c r="M56" i="2"/>
  <c r="N56" i="2"/>
  <c r="N48" i="2"/>
  <c r="M48" i="2"/>
  <c r="N40" i="2"/>
  <c r="M40" i="2"/>
  <c r="M32" i="2"/>
  <c r="N32" i="2"/>
  <c r="M24" i="2"/>
  <c r="N24" i="2"/>
  <c r="M16" i="2"/>
  <c r="N16" i="2"/>
  <c r="M124" i="2"/>
  <c r="N124" i="2"/>
  <c r="N28" i="2"/>
  <c r="M28" i="2"/>
  <c r="N135" i="2"/>
  <c r="M135" i="2"/>
  <c r="N127" i="2"/>
  <c r="M127" i="2"/>
  <c r="N119" i="2"/>
  <c r="M119" i="2"/>
  <c r="N111" i="2"/>
  <c r="M111" i="2"/>
  <c r="N103" i="2"/>
  <c r="M103" i="2"/>
  <c r="N95" i="2"/>
  <c r="M95" i="2"/>
  <c r="N87" i="2"/>
  <c r="M87" i="2"/>
  <c r="N79" i="2"/>
  <c r="M79" i="2"/>
  <c r="N71" i="2"/>
  <c r="M71" i="2"/>
  <c r="N63" i="2"/>
  <c r="M63" i="2"/>
  <c r="N55" i="2"/>
  <c r="M55" i="2"/>
  <c r="N47" i="2"/>
  <c r="M47" i="2"/>
  <c r="N39" i="2"/>
  <c r="M39" i="2"/>
  <c r="N31" i="2"/>
  <c r="M31" i="2"/>
  <c r="N23" i="2"/>
  <c r="M23" i="2"/>
  <c r="N15" i="2"/>
  <c r="M15" i="2"/>
  <c r="M132" i="2"/>
  <c r="N132" i="2"/>
  <c r="N92" i="2"/>
  <c r="M92" i="2"/>
  <c r="N60" i="2"/>
  <c r="M60" i="2"/>
  <c r="M36" i="2"/>
  <c r="N36" i="2"/>
  <c r="N134" i="2"/>
  <c r="M134" i="2"/>
  <c r="N126" i="2"/>
  <c r="M126" i="2"/>
  <c r="N118" i="2"/>
  <c r="M118" i="2"/>
  <c r="N110" i="2"/>
  <c r="M110" i="2"/>
  <c r="N102" i="2"/>
  <c r="M102" i="2"/>
  <c r="N94" i="2"/>
  <c r="M94" i="2"/>
  <c r="N86" i="2"/>
  <c r="M86" i="2"/>
  <c r="N78" i="2"/>
  <c r="M78" i="2"/>
  <c r="N70" i="2"/>
  <c r="M70" i="2"/>
  <c r="N62" i="2"/>
  <c r="M62" i="2"/>
  <c r="N54" i="2"/>
  <c r="M54" i="2"/>
  <c r="N46" i="2"/>
  <c r="M46" i="2"/>
  <c r="N38" i="2"/>
  <c r="M38" i="2"/>
  <c r="N30" i="2"/>
  <c r="M30" i="2"/>
  <c r="N22" i="2"/>
  <c r="M22" i="2"/>
  <c r="M141" i="2" l="1"/>
  <c r="N141" i="2"/>
</calcChain>
</file>

<file path=xl/sharedStrings.xml><?xml version="1.0" encoding="utf-8"?>
<sst xmlns="http://schemas.openxmlformats.org/spreadsheetml/2006/main" count="528" uniqueCount="260">
  <si>
    <t>P.č.</t>
  </si>
  <si>
    <t>Názov položky</t>
  </si>
  <si>
    <t>Merná jednotka</t>
  </si>
  <si>
    <t>Špecifikácia položky</t>
  </si>
  <si>
    <t>balenie</t>
  </si>
  <si>
    <t>kus</t>
  </si>
  <si>
    <t>Pečiatka a podpis</t>
  </si>
  <si>
    <t>Množstvo spolu/MJ</t>
  </si>
  <si>
    <t>Jednotková cena 
bez DPH</t>
  </si>
  <si>
    <t>Jednotková cena 
s DPH</t>
  </si>
  <si>
    <t>Celková cena bez DPH</t>
  </si>
  <si>
    <t>Celková cena s DPH</t>
  </si>
  <si>
    <t>SPOLU</t>
  </si>
  <si>
    <t>Platca DPH? ÁNO/NIE</t>
  </si>
  <si>
    <t xml:space="preserve">Parafilmová fólia  </t>
  </si>
  <si>
    <t xml:space="preserve">Fólia hliníková (alobal) </t>
  </si>
  <si>
    <t xml:space="preserve">
Mikrocentrifugačné skúmavky  2,0 ml</t>
  </si>
  <si>
    <t>Skúmavka, 30ml</t>
  </si>
  <si>
    <t>Skúmavka 50 ml</t>
  </si>
  <si>
    <t>Filtračný papier</t>
  </si>
  <si>
    <t xml:space="preserve">Fitračný papier kvantitatívny </t>
  </si>
  <si>
    <t xml:space="preserve">parafilmová fólia šírka 50mm dĺžka 75m  s odolnosťou voči mnohým vysoko polárnym látkam využívaná ako ochrana uzáverov nádob voči vzdušnej vlhkosti </t>
  </si>
  <si>
    <t>1 kg</t>
  </si>
  <si>
    <t xml:space="preserve">Fólia hliníková (alobal) rolka š. 500 mm, hr. 0,02 mm pre termickú izoláciu reakčných zmesí a citlivých analytov </t>
  </si>
  <si>
    <t>960 ks</t>
  </si>
  <si>
    <t>Sterilné polypropylénové filtračné špičky s rozmedzím 2 - 20 μl vhodné pre pipety so žltou špičkou</t>
  </si>
  <si>
    <t>Sterilné polypropylénové filtračné špičky s rozmedzím 50 - 1000 μl vhodné pre pipety s modrou špičkou</t>
  </si>
  <si>
    <t>500 ks</t>
  </si>
  <si>
    <t>Mikrocentrifugačné skúmavky s vekom PP 2,0 ml kónické dno, autoklávovateľné, s graduáciou, s uzáverom, nesterilné, bezfarebné</t>
  </si>
  <si>
    <t xml:space="preserve">Skúmavka so skrutkovacím uzáverom, 30ml, PP, 107/25, kónická, transparentná, sterilná
</t>
  </si>
  <si>
    <t>Skúmavka so skrutkovacím uzáverom 50 ml, 114x28mm, PP, kónická, transparentná</t>
  </si>
  <si>
    <t>100 ks</t>
  </si>
  <si>
    <t>Filtračný papier, typ 388, 150 mm, balenie 100 ks</t>
  </si>
  <si>
    <t>Filtračný papier, typ 389, 150 mm, balenie 100 ks</t>
  </si>
  <si>
    <t>Filtračný papier, typ 389, 90 mm, balenie 100 ks</t>
  </si>
  <si>
    <t>Fitračný papier kvantitatívny kruhový, typ 392/ 185 mm</t>
  </si>
  <si>
    <t>Fitračný papier kvalitatívny</t>
  </si>
  <si>
    <t>Filtre kvalitatívne</t>
  </si>
  <si>
    <t xml:space="preserve">Filtre mebránové </t>
  </si>
  <si>
    <t>Kadička vysoká 1000 ml</t>
  </si>
  <si>
    <t xml:space="preserve">Zásobná fľaša 10 000ml </t>
  </si>
  <si>
    <t xml:space="preserve">Odmerné banky 500 ml </t>
  </si>
  <si>
    <t>Exsikátor 200 mm</t>
  </si>
  <si>
    <t xml:space="preserve">Laboratórny stojan </t>
  </si>
  <si>
    <t xml:space="preserve">Banka odmerná 10ml </t>
  </si>
  <si>
    <t xml:space="preserve">Banka odmerná 5ml </t>
  </si>
  <si>
    <t>Odmerná nádoba 500ml</t>
  </si>
  <si>
    <t>Odmerná nádoba 1000ml</t>
  </si>
  <si>
    <t xml:space="preserve">Ochranné rukavice </t>
  </si>
  <si>
    <t>Vialka 2 ml</t>
  </si>
  <si>
    <t>Viečka na vialky</t>
  </si>
  <si>
    <t>Striekačkový filter</t>
  </si>
  <si>
    <t>Fitračný papier kvantitatívny kruhový, typ 392/ 150 mm</t>
  </si>
  <si>
    <t>Fitračný papier kvantitatívny kruhový, typ 589/3 / 125 mm</t>
  </si>
  <si>
    <t>Fitračný papier kvalitatívny, skladaný, 185 mm</t>
  </si>
  <si>
    <t>12,5 kg</t>
  </si>
  <si>
    <t>25 ks</t>
  </si>
  <si>
    <t>Filtre mebránové z nitrátovej celulózy, nesterilné, veľkosť pórov 5μm, priemer 9 cm</t>
  </si>
  <si>
    <t>1 sada</t>
  </si>
  <si>
    <t>1 ks</t>
  </si>
  <si>
    <t>zásobná fľaša 10 000ml so závitom GL 45,guľatá, číre sklo SIMAX, s modrým uzáverom a vylievacím krúžkom</t>
  </si>
  <si>
    <t>odmerné banky so zábrusom a sklenenou zátkou, 500 ml, číra, trieda presnosti: A</t>
  </si>
  <si>
    <t>Exsikátor s plastovým hmatníkom, skleneným kohútikom a porcelánovou doskou, 200 mm</t>
  </si>
  <si>
    <t>Laboratórny stojan z hliníkovej zliatiny (75cm)</t>
  </si>
  <si>
    <t>Banka odmerná so zábrusom a plastovou zátkou 10ml trieda:K</t>
  </si>
  <si>
    <t>Banka odmerná so zábrusom a plastovou zátkou 5ml trieda:K</t>
  </si>
  <si>
    <t>12ks</t>
  </si>
  <si>
    <t>Odmerná nádoba z PP, transparentné s lisovanou stupnicou 500ml</t>
  </si>
  <si>
    <t>6 ks</t>
  </si>
  <si>
    <t>Odmerná nádoba z PP, transparentné s lisovanou stupnicou 1000ml</t>
  </si>
  <si>
    <t>Ochranné rukavice ohňovzdorné, päťprsté s ochranou do 500 °C</t>
  </si>
  <si>
    <t>12 x 32mm, ROBO skrutkovacie so závitom 9 mm, číra, bez popisky</t>
  </si>
  <si>
    <t>1000 ks</t>
  </si>
  <si>
    <t>9 mm vrátane sept PTFE/silikón, modré</t>
  </si>
  <si>
    <t>25mm 0.22μm; hydrofilné, PTFE, červené</t>
  </si>
  <si>
    <t>Striekačkové filtre s nylónovou membránou</t>
  </si>
  <si>
    <t xml:space="preserve">Centrifugačné skúmavky 0,5 ml </t>
  </si>
  <si>
    <t>Centrifugačné skúmavky 0,5 ml</t>
  </si>
  <si>
    <t xml:space="preserve">Centrifugačné skúmavky 2,0 ml </t>
  </si>
  <si>
    <t>Centrifugačné skúmavky 2,0 ml</t>
  </si>
  <si>
    <t>Centrifugačné skúmavky 6,0 ml</t>
  </si>
  <si>
    <t xml:space="preserve">Centrifugačné skúmavky 6,0 ml </t>
  </si>
  <si>
    <t>Centrifugačné skúmavky  6,0 ml</t>
  </si>
  <si>
    <t xml:space="preserve">Centrifugačné skúmavky 15,0 ml </t>
  </si>
  <si>
    <t>Centrifugačné skúmavky 15,0 ml</t>
  </si>
  <si>
    <t xml:space="preserve">Centrifugačné skúmavky15,0 ml </t>
  </si>
  <si>
    <t xml:space="preserve">Centrifugačné skúmavky 20,0 ml </t>
  </si>
  <si>
    <t xml:space="preserve">Centrifugačné skúmavky  15,0 ml </t>
  </si>
  <si>
    <t xml:space="preserve">Centrifugačné skúmavky  2,0 ml </t>
  </si>
  <si>
    <t>Laboratórna kazeta s PES membránou 2000 MWCO</t>
  </si>
  <si>
    <t>Laboratórna kazeta  s PES membránou 5000 MWCO</t>
  </si>
  <si>
    <t>Laboratórna kazeta s PES membránou,  10 000 MWCO</t>
  </si>
  <si>
    <t>Laboratórna kazeta s PES membránou 30 000 MWCO</t>
  </si>
  <si>
    <t>12 ks</t>
  </si>
  <si>
    <t>48 ks</t>
  </si>
  <si>
    <t xml:space="preserve">
Laboratórna kazeta s PES membránou 50000 MWCO</t>
  </si>
  <si>
    <t>Laboratórna kazeta  s PES membránou 100 000 MWCO</t>
  </si>
  <si>
    <t>Laboratórna kazeta s membránou 2 000 MWCO</t>
  </si>
  <si>
    <t>Laboratórna kazeta s  s membránou 5000 MWCO</t>
  </si>
  <si>
    <t>Laboratórna kazeta s membránou 10 000 MWCO</t>
  </si>
  <si>
    <t>Laboratórna kazeta s membránou  30 000 MWCO</t>
  </si>
  <si>
    <t>Laboratórna kazeta s membránou 100 000 MWCO</t>
  </si>
  <si>
    <t>Nádobka DAP-40X</t>
  </si>
  <si>
    <t xml:space="preserve">TFM uzáver pro nádobu DAP s možnosťou merania tlaku </t>
  </si>
  <si>
    <t>Sada spotrebného materiálu pre mineralizáciu</t>
  </si>
  <si>
    <t xml:space="preserve">Teflonové váženky </t>
  </si>
  <si>
    <t>Sada spotrebného materiálu pre minimálne 2500 mineralizací pre nádobky DAP-40X</t>
  </si>
  <si>
    <t xml:space="preserve">Teflonové váženky s objemom 2,5 ml </t>
  </si>
  <si>
    <t>10 ks</t>
  </si>
  <si>
    <t>5 ks</t>
  </si>
  <si>
    <t xml:space="preserve">TFM uzáver </t>
  </si>
  <si>
    <t xml:space="preserve">
Filtračné špičky 2 - 20 μl</t>
  </si>
  <si>
    <t xml:space="preserve">
Filtračné špičky 50 - 1000 μl</t>
  </si>
  <si>
    <t xml:space="preserve">
Sada pipiet so špičkami </t>
  </si>
  <si>
    <t>Centrifugačné skúmavky so zabudovanou PES membránou, pre filtráciu vzorky s objemom 0,5 ml a odstránením MWCO nad 3000 MWCO</t>
  </si>
  <si>
    <t>Centrifugačné skúmavky so zabudovanou PES membránou, pre filtráciu vzorky s objemom 0,5 ml a odstránením MWCO nad 5000 MWCO</t>
  </si>
  <si>
    <t>Centrifugačné skúmavky so zabudovanou PES membránou, pre filtráciu vzorky s objemom 0,5 ml a odstránením MWCO nad 10000 MWCO</t>
  </si>
  <si>
    <t>Centrifugačné skúmavky so zabudovanou PES membránou, pre filtráciu vzorky s objemom 0,5 ml a odstránením MWCO nad 30000 MWCO</t>
  </si>
  <si>
    <t>Centrifugačné skúmavky so zabudovanou PES membránou, pre filtráciu vzorky s objemom 0,5 ml a odstránením MWCO nad 50000 MWCO</t>
  </si>
  <si>
    <t>Centrifugačné skúmavky so zabudovanou PES membránou, pre filtráciu vzorky s objemom 0,5 ml a odstránením MWCO nad 100000 MWCO</t>
  </si>
  <si>
    <t>Centrifugačné skúmavky so zabudovanou PES membránou, pre filtráciu vzorky s objemom 0,5 ml a odstránením MWCO nad 300000 MWCO</t>
  </si>
  <si>
    <t>Centrifugačné skúmavky so zabudovanou PES membránou, pre filtráciu vzorky s objemom 2,0 ml a odstránením MWCO nad 3000 MWCO</t>
  </si>
  <si>
    <t>Centrifugačné skúmavky so zabudovanou PES membránou, pre filtráciu vzorky s objemom 2,0 ml a odstránením MWCO nad 5000 MWCO</t>
  </si>
  <si>
    <t>Centrifugačné skúmavky so zabudovanou PES membránou, pre filtráciu vzorky s objemom 2,0 ml a odstránením MWCO nad 10000 MWCO</t>
  </si>
  <si>
    <t>Centrifugačné skúmavky so zabudovanou PES membránou, pre filtráciu vzorky s objemom 2,0 ml a odstránením MWCO nad 30000 MWCO</t>
  </si>
  <si>
    <t>Centrifugačné skúmavky so zabudovanou PES membránou, pre filtráciu vzorky s objemom 2,0 ml a odstránením MWCO nad 50000 MWCO</t>
  </si>
  <si>
    <t>Centrifugačné skúmavky so zabudovanou PES membránou, pre filtráciu vzorky s objemom 2,0 ml a odstránením MWCO nad 100000 MWCO</t>
  </si>
  <si>
    <t>Centrifugačné skúmavky so zabudovanou PES membránou, pre filtráciu vzorky s objemom 2,0 ml a odstránením MWCO nad 300000 MWCO</t>
  </si>
  <si>
    <t>Centrifugačné skúmavky so zabudovanou PES membránou, pre filtráciu vzorky s objemom 6,0 ml a odstránením MWCO nad 3000 MWCO</t>
  </si>
  <si>
    <t>Centrifugačné skúmavky so zabudovanou PES membránou, pre filtráciu vzorky s objemom 6,0 ml a odstránením MWCO nad 5000 MWCO</t>
  </si>
  <si>
    <t>Centrifugačné skúmavky so zabudovanou PES membránou, pre filtráciu vzorky s objemom 6,0 ml a odstránením MWCO nad 10000 MWCO</t>
  </si>
  <si>
    <t>Centrifugačné skúmavky so zabudovanou PES membránou, pre filtráciu vzorky s objemom 6,0 ml a odstránením MWCO nad 30000 MWCO</t>
  </si>
  <si>
    <t>Centrifugačné skúmavky so zabudovanou PES membránou, pre filtráciu vzorky s objemom 6,0 ml a odstránením MWCO nad 50000 MWCO</t>
  </si>
  <si>
    <t>Centrifugačné skúmavky so zabudovanou PES membránou, pre filtráciu vzorky s objemom 6,0 ml a odstránením MWCO nad 100000 MWCO</t>
  </si>
  <si>
    <t>Centrifugačné skúmavky so zabudovanou PES membránou, pre filtráciu vzorky s objemom 6,0 ml a odstránením MWCO nad 300000 MWCO</t>
  </si>
  <si>
    <t>Centrifugačné skúmavky so zabudovanou PES membránou, pre filtráciu vzorky s objemom 15,0 ml a odstránením MWCO nad 3000 MWCO</t>
  </si>
  <si>
    <t>Centrifugačné skúmavky so zabudovanou PES membránou, pre filtráciu vzorky s objemom 15,0 ml a odstránením MWCO nad 5000 MWCO</t>
  </si>
  <si>
    <t>Centrifugačné skúmavky so zabudovanou PES membránou, pre filtráciu vzorky s objemom 15,0 ml a odstránením MWCO nad 10000 MWCO</t>
  </si>
  <si>
    <t>Centrifugačné skúmavky so zabudovanou PES membránou, pre filtráciu vzorky s objemom 15,0 ml a odstránením MWCO nad 30000 MWCO</t>
  </si>
  <si>
    <t>Centrifugačné skúmavky so zabudovanou PES membránou, pre filtráciu vzorky s objemom 15,0 ml a odstránením MWCO nad 50000 MWCO</t>
  </si>
  <si>
    <t>Centrifugačné skúmavky so zabudovanou PES membránou, pre filtráciu vzorky s objemom 15,0 ml a odstránením MWCO nad 100000 MWCO</t>
  </si>
  <si>
    <t>Centrifugačné skúmavky so zabudovanou PES membránou, pre filtráciu vzorky s objemom 20,0 ml a odstránením MWCO nad 3000 MWCO</t>
  </si>
  <si>
    <t>Centrifugačné skúmavky so zabudovanou PES membránou, pre filtráciu vzorky s objemom 20,0 ml a odstránením MWCO nad 5000 MWCO</t>
  </si>
  <si>
    <t>Centrifugačné skúmavky so zabudovanou PES membránou, pre filtráciu vzorky s objemom 20,0 ml a odstránením MWCO nad 10000 MWCO</t>
  </si>
  <si>
    <t>Centrifugačné skúmavky so zabudovanou PES membránou, pre filtráciu vzorky s objemom 20,0 ml a odstránením MWCO nad 30000 MWCO</t>
  </si>
  <si>
    <t>Centrifugačné skúmavky so zabudovanou PES membránou, pre filtráciu vzorky s objemom 20,0 ml a odstránením MWCO nad 50000 MWCO</t>
  </si>
  <si>
    <t>Centrifugačné skúmavky so zabudovanou PES membránou, pre filtráciu vzorky s objemom 20,0 ml a odstránením MWCO nad 100000 MWCO</t>
  </si>
  <si>
    <t>Centrifugačné skúmavky so zabudovanou PES membránou, pre filtráciu vzorky s objemom 20,0 ml a odstránením MWCO nad 300000 MWCO</t>
  </si>
  <si>
    <t>Centrifugačné skúmavky so zabudovanou CTA membránou, pre filtráciu vzorky s objemom 2,0 ml a odstránením MWCO nad 5000 MWCO</t>
  </si>
  <si>
    <t>Centrifugačné skúmavky so zabudovanou CTA membránou, pre filtráciu vzorky s objemom 2,0 ml a odstránením MWCO nad 10000 MWCO</t>
  </si>
  <si>
    <t>Centrifugačné skúmavky so zabudovanou CTA membránou, pre filtráciu vzorky s objemom 2,0 ml a odstránením MWCO nad 20000 MWCO</t>
  </si>
  <si>
    <t>Laboratórna kazeta s priečnym tokom s PES membránou, s medznou hodnotou 2000 MWCO, na supernatant bunkovej kultúry a koncentráciu vírusu, balenie po 1 ks</t>
  </si>
  <si>
    <t>Laboratórna kazeta s priečnym tokom s PES membránou, s medznou hodnotou 5000 MWCO, na supernatant bunkovej kultúry a koncentráciu vírusu, balenie po 1 ks</t>
  </si>
  <si>
    <t>Laboratórna kazeta s priečnym tokom s PES membránou, s medznou hodnotou 10 000 MWCO, na supernatant bunkovej kultúry a koncentráciu vírusu, balenie po 1 ks</t>
  </si>
  <si>
    <t>Laboratórna kazeta s priečnym tokom s PES membránou, s medznou hodnotou 30 000 MWCO, na supernatant bunkovej kultúry a koncentráciu vírusu, balenie po 1 ks</t>
  </si>
  <si>
    <t>Laboratórna kazeta s priečnym tokom s PES membránou, s medznou hodnotou 50000 MWCO, na supernatant bunkovej kultúry a koncentráciu vírusu, balenie po 1 ks</t>
  </si>
  <si>
    <t>Laboratórna kazeta s priečnym tokom s PES membránou, s medznou hodnotou 100 000 MWCO, na supernatant bunkovej kultúry a koncentráciu vírusu, balenie po 1 ks</t>
  </si>
  <si>
    <t>Štartovancí balíček pipiet s objemami 10, 100, 1000 µl, 3 x TipBox, 3 držiaky na stojan, jednokanálové, mechanické, špičky pipiet ekvivalentné so značkami Brand Transferpette, Eppendorf alebo ekvivalent</t>
  </si>
  <si>
    <t>Množstvo projekt ITMS2014+: 313011AUH4</t>
  </si>
  <si>
    <t>Množstvo projekt ITMS2014+: 313011ATT2</t>
  </si>
  <si>
    <t>Multikroková pipeta</t>
  </si>
  <si>
    <t>Špičky s filtrom ULR 0,5 -  10 µl</t>
  </si>
  <si>
    <t>Špičky s filtrom ULR 2 -  20 µl</t>
  </si>
  <si>
    <t>Špičky s filtrom ULR 20 -  200 µl</t>
  </si>
  <si>
    <t>Špičky s filtrom ULR 50 - 1000 µl</t>
  </si>
  <si>
    <t>Stojan na 15 a 50 ml falconky</t>
  </si>
  <si>
    <t>Krabičky na -80°C pre 15 ml falconky</t>
  </si>
  <si>
    <t>Krabičky na -80°C pre 50 ml falconky</t>
  </si>
  <si>
    <t xml:space="preserve">Autoklávovacie sáčky </t>
  </si>
  <si>
    <t>Špice pre multikrokovú pipetu s objemom 12.5 ml</t>
  </si>
  <si>
    <t>Špice pre multikrokovú pipetu s objemom 100 ul</t>
  </si>
  <si>
    <t>Deliaci lievik, 1000 ml</t>
  </si>
  <si>
    <t>Laboratórny stojan</t>
  </si>
  <si>
    <t>Ramsay tuk</t>
  </si>
  <si>
    <t>Skúmavka konicka 50 ml</t>
  </si>
  <si>
    <t>Skúmavka konicka 15 ml</t>
  </si>
  <si>
    <t>Serologická pipeta 25 ml</t>
  </si>
  <si>
    <t>Serologická pipeta 10 ml</t>
  </si>
  <si>
    <t xml:space="preserve">Mikrocentrifugačné skúmavky PP pre IVD </t>
  </si>
  <si>
    <t xml:space="preserve">Mikrocentrifugačné skúmavky PP pre IVD  </t>
  </si>
  <si>
    <t xml:space="preserve">Automatický  generátor kvapôčiek </t>
  </si>
  <si>
    <t>Špičky pre digitálnu kvapôčkovú PCR reakciu</t>
  </si>
  <si>
    <t>Nádoby na odpad pre AutoDG System</t>
  </si>
  <si>
    <t xml:space="preserve">digitálna kvapôčková PCR - platne s 96-jamkami </t>
  </si>
  <si>
    <t>fólia k ddPCR reakčným platničkám</t>
  </si>
  <si>
    <t>Jednokanálová pipeta s nastaviteľným objemom 100 - 1000 ul</t>
  </si>
  <si>
    <t>Jednokanálová pipeta s nastaviteľným objemom 20 - 200 ul</t>
  </si>
  <si>
    <t>Jednokanálová pipeta s nastaviteľným objemom. 2 -20 ul</t>
  </si>
  <si>
    <t>Osemkanálová elektronická pipeta s nastaviteľným objemom 30 - 300 ul</t>
  </si>
  <si>
    <t xml:space="preserve">valček  k ddPCR platničkam s fóliou </t>
  </si>
  <si>
    <t>Stripy CFX 96</t>
  </si>
  <si>
    <t>Viečka CFX96</t>
  </si>
  <si>
    <t>Rukavice nitrilové nepudrované</t>
  </si>
  <si>
    <t>ks</t>
  </si>
  <si>
    <t>50 g</t>
  </si>
  <si>
    <t>200 ks</t>
  </si>
  <si>
    <t>30 ks</t>
  </si>
  <si>
    <t>20 x 96 ks</t>
  </si>
  <si>
    <t>120 ks</t>
  </si>
  <si>
    <t>Polypropylénové skúmavky s objemom 2 ml s možnosťou vloženia spin kolóniek, vhodné pre centrifugáciu</t>
  </si>
  <si>
    <t>Multikroková pipeta pre prácu s špičkami pre prácu s objemami od 1 ul - 50 ml s napájacím stojanom pre rozpipetovávanie, pipetovanie, automatické pipetovanie s dotykovým displejom pre nastavenie programov, automatické rozpoznávanie špičiek</t>
  </si>
  <si>
    <t>Pipetovacie špičky s filtrom, sterilné, 0.5 - 10 ul, bezfarebné, sterilizované γ - žiarením, bez Rnáz a DNáz, human DNA - free, necytotoxické, nepyrogénne, aerosol rezistentné, nízka priľnavosť kvapaliny</t>
  </si>
  <si>
    <t>Pipetovacie špičky s filtrom, sterilné, 2 - 20 ul, bezfarebné, sterilizované γ - žiarením, bez Rnáz a DNáz, human DNA - free, necytotoxické, nepyrogénne, aerosol rezistentné, nízka priľnavosť kvapaliny</t>
  </si>
  <si>
    <t>Pipetovacie špičky s filtrom, sterilné, 5 - 200 ul, bezfarebné, sterilizované γ - žiarením, bez Rnáz a DNáz, human DNA - free, necytotoxické, nepyrogénne, aerosol rezistentné, nízka priľnavosť kvapaliny</t>
  </si>
  <si>
    <t>Pipetovacie špičky s filtrom, sterilné, 50 - 1000 ul, bezfarebné, sterilizované γ - žiarením, bez Rnáz a DNáz, human DNA - free, necytotoxické, nepyrogénne, aerosol rezistentné, nízka priľnavosť kvapaliny</t>
  </si>
  <si>
    <t>Univerzálny stojan PP pre 12 x 15 alebo 50 ml konicke skúmavky s alfanumerickou identifikáciou, s tesnicou vložkou</t>
  </si>
  <si>
    <t>Krabičky na -80°C pre 15 ml skúmavky typu s konickým dnom typu "falcon"</t>
  </si>
  <si>
    <t>Krabičky na -80°C pre 50 ml skúmavky typu s konickým dnom typu "falcon"</t>
  </si>
  <si>
    <t>Autoklávovateľné vrecia na biologický odpad s označením Biohazard, polypropylénové, hrúbka 50µm, min 400 x 700 so širokým švom, alebo iným spôsobom zosilnenou spodnou časťou vreca</t>
  </si>
  <si>
    <t>Spičky polypropylénové s objemom 12.5 ml pre multikrokové pipety (Brand, Eppendorf) sterilné, jednotlivo balené, s PE-HD piestom</t>
  </si>
  <si>
    <t>Spičky polypropylénové s objemom 100 ul pre multikrokové pipety (Brand, Eppendorf) sterilné, jednotlivo balené, s PE-HD piestom</t>
  </si>
  <si>
    <t>Deliaci lievik podľa Squibba s plastovou zátkou, NZ 29/32, PTFE kohútik, 1000 ml</t>
  </si>
  <si>
    <t>Skúmavka centrifugačná typu FALCON s objemom 50 ml, PE, Dnase/Rnase free, Non-pyrogenic, sterilná</t>
  </si>
  <si>
    <t>Skúmavka centrifugačná typu FALCON s objemom 15 ml, PE, Dnase/Rnase free, Non-pyrogenic, sterilná</t>
  </si>
  <si>
    <t>Serologická pipeta 25 ml, z čistého PS, bez Rnáz, Dnáz, DNA, pyrogénov, s graduáciou, s farebným značením, sterilná, jednotlivo balená</t>
  </si>
  <si>
    <t>Serologická pipeta 10 ml, z čistého PS, bez Rnáz, Dnáz, DNA, pyrogénov, s graduáciou, s farebným značením, sterilná, jednotlivo balená</t>
  </si>
  <si>
    <t>Mikroskúmavky s uzáverom PP, 1,5 ml, číre, max. 20000 x g, s graduáciou, voľne balené</t>
  </si>
  <si>
    <t>Mikroskúmavky s uzáverom PP, 2.0 ml, číre, max. 20000 x g, s graduáciou, voľne balené</t>
  </si>
  <si>
    <t>Zásobníky pre 32 vzoriek na vytváranie kvapôčiek pre digitálnu PCR</t>
  </si>
  <si>
    <t>Zásobník s 96 špičkami pre použitie v AutoDG ddPCR systém QX 200</t>
  </si>
  <si>
    <t>Prázdny rezervoár na odpad pre AutoDG ddPCR systém QX200</t>
  </si>
  <si>
    <t>96 jamkové platničky,  alfanumerické značenie pozícií, ultratenké steny pre maximalizovanie prenosu tepla, bez Dnáz a Rnáz, optimalizované pre digitálnu PCR</t>
  </si>
  <si>
    <t>Fólia na prikrytie mikroplatničiek, s certifikáciou pre digitálne PCR systémy, bez Dnáz, Rnáz a ľudskej DNA, odolná voči rozpúšťadlám vrátane DMSO, odolná s nepriepustnosťou v teplotnom rozsahu -20 - +110°C</t>
  </si>
  <si>
    <t>Pipeta s nastaviteľným objemom 100-1000 ul, jednokanálová pipeta s nastaviteľným objemom 100 - 1000 ul, presnosť minimálne +/- 0,6%, s možnosťou kalibrácie, plne autoklávovateľná pipeta.</t>
  </si>
  <si>
    <t>Pipeta s nastaviteľným objemom 20-200 ul, jednokanálová pipeta s nastaviteľným objemom 20 - 200 ul, presnosť minimálne +/- 0,6%, s možnosťou kalibrácie, plne autoklávovateľná pipeta.</t>
  </si>
  <si>
    <t>Pipeta s nastaviteľným objemom 2-20 ul, jednokanálová pipeta s nastaviteľným objemom. 2 -20 ul, presnosť minimálne +/- 0,8%, s možnosťou kalibrácie, plne autoklávovateľná pipeta.</t>
  </si>
  <si>
    <t>Pipeta s nastaviteľným objemom 30-300 ul, osemkanálová elektronická pipeta s nastaviteľným objemom 30 - 300 ul, presnosť minimálne +/- 0,6%, s možnosťou kalibrácie, umožňujúca pipetovanie, reverzné pipetovanie, miešanie, dávkovanie a režim pre gélovú elektroforézu</t>
  </si>
  <si>
    <t>Valček na pritlačenie folie na 96 jamkovú PCR platničku</t>
  </si>
  <si>
    <t>PCR 8-skúmavkové low profily stripy 0,2 ml bez viečka, používané na PCR reakcie, číre, bez viečka, očíslované, na koncoch majú vyčnievajúce časti pre lepšiu manipuláciu, kompatibilné s prístrojom CFX96</t>
  </si>
  <si>
    <t>8-vrchnákový PCR strip, plochý číry, pre PCR 8-skúmavkové stripy a platne, opticky číre pre RTPCR kompatibilné s prístrojom CFX96</t>
  </si>
  <si>
    <t>Rukavice jednorázové nitrilové, nepúdrované, balené v krabičkách, veľkosť S</t>
  </si>
  <si>
    <t>Rukavice jednorázové nitrilové, nepúdrované, balené v krabičkách, veľkosť M</t>
  </si>
  <si>
    <t>Rukavice jednorázové nitrilové, nepúdrované, balené v krabičkách, veľkosť L</t>
  </si>
  <si>
    <t>25 mm, 0.22 μm PTFE hydrofóbné, nesterilné</t>
  </si>
  <si>
    <t>Filtre kvalitatívne, hárky 50x50 cm, nekrepovaný</t>
  </si>
  <si>
    <r>
      <rPr>
        <sz val="11"/>
        <rFont val="Calibri"/>
        <family val="2"/>
        <scheme val="minor"/>
      </rPr>
      <t>Reakčné  skúmavky</t>
    </r>
    <r>
      <rPr>
        <sz val="11"/>
        <color rgb="FFFF0000"/>
        <rFont val="Calibri"/>
        <family val="2"/>
        <scheme val="minor"/>
      </rPr>
      <t xml:space="preserve"> </t>
    </r>
  </si>
  <si>
    <t xml:space="preserve">vysoký tvar, s výlevkou a graduáciou, borosilikátove sklo 3.3 </t>
  </si>
  <si>
    <t>Tuk vodorozpustný , 50 gr. mazací tuk na zábrusy, kohúty, exikátor, udržanie vákua v systeme</t>
  </si>
  <si>
    <t>Stojan laboratórny s doskou a tyčou s dĺžkou 1000 mm</t>
  </si>
  <si>
    <t>Špecifikácia Balenia</t>
  </si>
  <si>
    <t>Časť 2: Laboratórny spotrebný materiál</t>
  </si>
  <si>
    <t>Centrifugačné skúmavky pre TFF aplikáciu so zabudovanou Hydrosart membránou, pre filtráciu vzorky s objemom 2,0 ml a odstránením MWCO nad 2000 MWCO</t>
  </si>
  <si>
    <t>Centrifugačné skúmavky pre TFF aplikáciu so zabudovanou Hydrosart membránou, pre filtráciu vzorky s objemom 2,0 ml a odstránením MWCO nad 5000 MWCO</t>
  </si>
  <si>
    <t>Centrifugačné skúmavky pre TFF aplikáciu so zabudovanou Hydrosart membránou, pre filtráciu vzorky s objemom 2,0 ml a odstránením MWCO nad 10000 MWCO</t>
  </si>
  <si>
    <t>Centrifugačné skúmavky pre TFF aplikáciu so zabudovanou Hydrosart membránou, pre filtráciu vzorky s objemom 2,0 ml a odstránením MWCO nad 30000 MWCO</t>
  </si>
  <si>
    <t>Centrifugačné skúmavky pre TFF aplikáciu so zabudovanou Hydrosart membránou, pre filtráciu vzorky s objemom 15,0 ml a odstránením MWCO nad 2000 MWCO</t>
  </si>
  <si>
    <t>Centrifugačné skúmavky pre TFF aplikáciu so zabudovanou Hydrosart membránou, pre filtráciu vzorky s objemom 15,0 ml a odstránením MWCO nad 5000 MWCO</t>
  </si>
  <si>
    <t>Centrifugačné skúmavky pre TFF aplikáciu so zabudovanou Hydrosart membránou, pre filtráciu vzorky s objemom 15,0 ml a odstránením MWCO nad 10000 MWCO</t>
  </si>
  <si>
    <t>Centrifugačné skúmavky pre TFF aplikáciu so zabudovanou Hydrosart membránou, pre filtráciu vzorky s objemom 15,0 ml a odstránením MWCO nad 30000 MWCO</t>
  </si>
  <si>
    <t>Laboratórna kazeta s priečnym tokom s Hydrosart membránou, s medznou hodnotou 2 000 MWCO, na supernatant bunkovej kultúry a koncentráciu vírusu, balenie po 1 ks</t>
  </si>
  <si>
    <t>Laboratórna kazeta s priečnym tokom s Hydrosart membránou, s medznou hodnotou 5000 MWCO pre supernatant bunkovej kultúry a koncentráciu vírusu, balenie po 1ks</t>
  </si>
  <si>
    <t>Laboratórna kazeta s priečnym tokom s Hydrosart membránou, s medznou hodnotou 10 000 MWCO, na supernatant bunkovej kultúry a koncentráciu vírusu, balenie po 1 ks</t>
  </si>
  <si>
    <t>Laboratórna kazeta s priečnym tokom s Hydrosart membránou, s medznou hodnotou 30 000 MWCO, na supernatant bunkovej kultúry a koncentráciu vírusu, balenie po 1 ks</t>
  </si>
  <si>
    <t>Laboratórna kazeta s priečnym tokom s Hydrosart membránou, s medznou hodnotou 100 000 MWCO, na supernatant bunkovej kultúry a koncentráciu vírusu, balenie po 1 ks</t>
  </si>
  <si>
    <t>Nádobka na mikrovlnnú mineralizáciu DAP-40X, kompletná, s uzáverom bez merania tlaku pre potreby spracovania vzorky s pomocou AAS</t>
  </si>
  <si>
    <t>Vlastný návrh plnenia (v súlade s bodom 16.5 časti A.1 súťažných podkladov)</t>
  </si>
  <si>
    <t>Kalkulácia ceny - 
Cenník</t>
  </si>
  <si>
    <t>Názov uchádzača:</t>
  </si>
  <si>
    <t>Sídlo uchádzača:</t>
  </si>
  <si>
    <t>IČO uchádzača: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</si>
</sst>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00\ _€_-;\-* #,##0.0000\ _€_-;_-* &quot;-&quot;????\ _€_-;_-@_-"/>
  </numFmts>
  <fonts count="15" x14ac:knownFonts="1">
    <font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4" fontId="8" fillId="0" borderId="0" applyFont="0" applyFill="0" applyBorder="0" applyAlignment="0" applyProtection="0"/>
  </cellStyleXfs>
  <cellXfs count="97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5" fillId="0" borderId="1" xfId="0" applyFont="1" applyBorder="1"/>
    <xf numFmtId="0" fontId="3" fillId="0" borderId="0" xfId="0" applyFont="1"/>
    <xf numFmtId="0" fontId="0" fillId="0" borderId="0" xfId="0" applyBorder="1"/>
    <xf numFmtId="0" fontId="6" fillId="0" borderId="0" xfId="0" applyFont="1" applyBorder="1" applyAlignment="1">
      <alignment vertical="center"/>
    </xf>
    <xf numFmtId="0" fontId="0" fillId="0" borderId="0" xfId="0"/>
    <xf numFmtId="0" fontId="0" fillId="0" borderId="2" xfId="0" applyBorder="1"/>
    <xf numFmtId="44" fontId="0" fillId="0" borderId="2" xfId="0" applyNumberFormat="1" applyBorder="1"/>
    <xf numFmtId="0" fontId="5" fillId="0" borderId="0" xfId="0" applyFont="1" applyBorder="1"/>
    <xf numFmtId="0" fontId="1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/>
    <xf numFmtId="0" fontId="5" fillId="0" borderId="0" xfId="0" applyFont="1" applyFill="1" applyBorder="1"/>
    <xf numFmtId="0" fontId="0" fillId="0" borderId="0" xfId="0" applyFill="1"/>
    <xf numFmtId="0" fontId="6" fillId="0" borderId="0" xfId="0" applyFont="1" applyFill="1" applyBorder="1" applyAlignment="1">
      <alignment vertical="center"/>
    </xf>
    <xf numFmtId="0" fontId="0" fillId="0" borderId="0" xfId="0" applyFill="1" applyBorder="1"/>
    <xf numFmtId="0" fontId="1" fillId="4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0" fillId="0" borderId="0" xfId="0"/>
    <xf numFmtId="0" fontId="3" fillId="0" borderId="0" xfId="0" applyFont="1"/>
    <xf numFmtId="0" fontId="0" fillId="0" borderId="0" xfId="0"/>
    <xf numFmtId="0" fontId="3" fillId="0" borderId="0" xfId="0" applyFont="1"/>
    <xf numFmtId="0" fontId="1" fillId="0" borderId="2" xfId="0" applyFont="1" applyFill="1" applyBorder="1" applyAlignment="1">
      <alignment horizontal="left" vertical="center"/>
    </xf>
    <xf numFmtId="0" fontId="0" fillId="0" borderId="0" xfId="0" applyFont="1" applyAlignment="1"/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top" wrapText="1"/>
    </xf>
    <xf numFmtId="0" fontId="11" fillId="0" borderId="1" xfId="1" applyFont="1" applyBorder="1" applyAlignment="1">
      <alignment horizontal="left" vertical="top" wrapText="1"/>
    </xf>
    <xf numFmtId="0" fontId="0" fillId="0" borderId="0" xfId="0" applyFont="1" applyAlignment="1">
      <alignment vertical="top"/>
    </xf>
    <xf numFmtId="0" fontId="0" fillId="0" borderId="3" xfId="1" applyFont="1" applyBorder="1" applyAlignment="1">
      <alignment vertical="top" wrapText="1"/>
    </xf>
    <xf numFmtId="0" fontId="0" fillId="0" borderId="1" xfId="1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0" fillId="0" borderId="3" xfId="0" applyFont="1" applyBorder="1" applyAlignment="1">
      <alignment horizontal="right" vertical="top"/>
    </xf>
    <xf numFmtId="0" fontId="11" fillId="3" borderId="1" xfId="0" applyFont="1" applyFill="1" applyBorder="1" applyAlignment="1">
      <alignment vertical="top" wrapText="1"/>
    </xf>
    <xf numFmtId="0" fontId="0" fillId="3" borderId="1" xfId="1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44" fontId="0" fillId="2" borderId="3" xfId="3" applyFont="1" applyFill="1" applyBorder="1" applyAlignment="1">
      <alignment vertical="top"/>
    </xf>
    <xf numFmtId="0" fontId="0" fillId="0" borderId="1" xfId="0" applyFont="1" applyBorder="1" applyAlignment="1">
      <alignment horizontal="right" vertical="top"/>
    </xf>
    <xf numFmtId="44" fontId="0" fillId="2" borderId="1" xfId="3" applyFont="1" applyFill="1" applyBorder="1" applyAlignment="1">
      <alignment vertical="top"/>
    </xf>
    <xf numFmtId="0" fontId="0" fillId="3" borderId="1" xfId="1" applyFont="1" applyFill="1" applyBorder="1" applyAlignment="1">
      <alignment vertical="top" wrapText="1"/>
    </xf>
    <xf numFmtId="0" fontId="11" fillId="3" borderId="4" xfId="0" applyFont="1" applyFill="1" applyBorder="1" applyAlignment="1">
      <alignment horizontal="center" vertical="top" wrapText="1"/>
    </xf>
    <xf numFmtId="0" fontId="14" fillId="0" borderId="3" xfId="1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0" fillId="0" borderId="3" xfId="1" applyFont="1" applyBorder="1" applyAlignment="1">
      <alignment horizontal="left" vertical="top" wrapText="1"/>
    </xf>
    <xf numFmtId="0" fontId="11" fillId="3" borderId="2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44" fontId="0" fillId="2" borderId="22" xfId="3" applyFont="1" applyFill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0" fillId="0" borderId="1" xfId="1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0" fontId="0" fillId="0" borderId="1" xfId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11" fillId="0" borderId="1" xfId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1" applyFont="1" applyFill="1" applyBorder="1" applyAlignment="1">
      <alignment vertical="top" wrapText="1"/>
    </xf>
    <xf numFmtId="0" fontId="1" fillId="6" borderId="2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164" fontId="10" fillId="0" borderId="17" xfId="0" applyNumberFormat="1" applyFont="1" applyFill="1" applyBorder="1" applyAlignment="1">
      <alignment horizontal="center" wrapText="1"/>
    </xf>
    <xf numFmtId="164" fontId="10" fillId="0" borderId="18" xfId="0" applyNumberFormat="1" applyFont="1" applyFill="1" applyBorder="1" applyAlignment="1">
      <alignment horizontal="center" wrapText="1"/>
    </xf>
    <xf numFmtId="164" fontId="10" fillId="0" borderId="19" xfId="0" applyNumberFormat="1" applyFont="1" applyFill="1" applyBorder="1" applyAlignment="1">
      <alignment horizontal="center" wrapText="1"/>
    </xf>
    <xf numFmtId="164" fontId="10" fillId="0" borderId="26" xfId="0" applyNumberFormat="1" applyFont="1" applyFill="1" applyBorder="1" applyAlignment="1">
      <alignment horizontal="center" wrapText="1"/>
    </xf>
    <xf numFmtId="164" fontId="10" fillId="0" borderId="27" xfId="0" applyNumberFormat="1" applyFont="1" applyFill="1" applyBorder="1" applyAlignment="1">
      <alignment horizontal="center" wrapText="1"/>
    </xf>
    <xf numFmtId="164" fontId="10" fillId="0" borderId="28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2" borderId="20" xfId="0" applyFont="1" applyFill="1" applyBorder="1" applyAlignment="1" applyProtection="1">
      <alignment horizontal="left" wrapText="1"/>
      <protection locked="0"/>
    </xf>
    <xf numFmtId="0" fontId="9" fillId="2" borderId="21" xfId="0" applyFont="1" applyFill="1" applyBorder="1" applyAlignment="1" applyProtection="1">
      <alignment horizontal="left" wrapText="1"/>
      <protection locked="0"/>
    </xf>
    <xf numFmtId="0" fontId="9" fillId="0" borderId="24" xfId="0" applyFont="1" applyFill="1" applyBorder="1" applyAlignment="1">
      <alignment horizontal="left" wrapText="1"/>
    </xf>
    <xf numFmtId="0" fontId="9" fillId="0" borderId="25" xfId="0" applyFont="1" applyFill="1" applyBorder="1" applyAlignment="1">
      <alignment horizontal="left" wrapText="1"/>
    </xf>
    <xf numFmtId="0" fontId="9" fillId="0" borderId="23" xfId="0" applyFont="1" applyFill="1" applyBorder="1" applyAlignment="1">
      <alignment horizontal="left" wrapText="1"/>
    </xf>
    <xf numFmtId="0" fontId="9" fillId="0" borderId="22" xfId="0" applyFont="1" applyFill="1" applyBorder="1" applyAlignment="1">
      <alignment horizontal="left" wrapText="1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9" fillId="2" borderId="10" xfId="0" applyFont="1" applyFill="1" applyBorder="1" applyAlignment="1" applyProtection="1">
      <alignment horizontal="left" wrapText="1"/>
      <protection locked="0"/>
    </xf>
    <xf numFmtId="0" fontId="9" fillId="2" borderId="11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9" fillId="0" borderId="14" xfId="0" applyFont="1" applyFill="1" applyBorder="1" applyAlignment="1">
      <alignment horizontal="left" wrapText="1"/>
    </xf>
    <xf numFmtId="0" fontId="9" fillId="0" borderId="15" xfId="0" applyFont="1" applyFill="1" applyBorder="1" applyAlignment="1">
      <alignment horizontal="left" wrapText="1"/>
    </xf>
    <xf numFmtId="0" fontId="9" fillId="2" borderId="15" xfId="0" applyFont="1" applyFill="1" applyBorder="1" applyAlignment="1" applyProtection="1">
      <alignment horizontal="left" wrapText="1"/>
      <protection locked="0"/>
    </xf>
    <xf numFmtId="0" fontId="9" fillId="2" borderId="13" xfId="0" applyFont="1" applyFill="1" applyBorder="1" applyAlignment="1" applyProtection="1">
      <alignment horizontal="left" wrapText="1"/>
      <protection locked="0"/>
    </xf>
  </cellXfs>
  <cellStyles count="4">
    <cellStyle name="Excel Built-in Normal" xfId="1" xr:uid="{00000000-0005-0000-0000-000000000000}"/>
    <cellStyle name="Mena" xfId="3" builtinId="4"/>
    <cellStyle name="Normálna" xfId="0" builtinId="0"/>
    <cellStyle name="Normálna 2" xfId="2" xr:uid="{00000000-0005-0000-0000-000002000000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2</xdr:col>
      <xdr:colOff>3696759</xdr:colOff>
      <xdr:row>4</xdr:row>
      <xdr:rowOff>30720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4011084" cy="914164"/>
        </a:xfrm>
        <a:prstGeom prst="rect">
          <a:avLst/>
        </a:prstGeom>
        <a:noFill/>
        <a:ln>
          <a:solidFill>
            <a:schemeClr val="accent1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147"/>
  <sheetViews>
    <sheetView showGridLines="0" tabSelected="1" zoomScaleNormal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B8" sqref="B8:C8"/>
    </sheetView>
  </sheetViews>
  <sheetFormatPr baseColWidth="10" defaultColWidth="8.83203125" defaultRowHeight="15" x14ac:dyDescent="0.2"/>
  <cols>
    <col min="1" max="1" width="8.83203125" style="6"/>
    <col min="2" max="2" width="5.1640625" style="6" bestFit="1" customWidth="1"/>
    <col min="3" max="3" width="57.83203125" style="6" bestFit="1" customWidth="1"/>
    <col min="4" max="4" width="14.1640625" style="24" customWidth="1"/>
    <col min="5" max="5" width="13.5" style="27" customWidth="1"/>
    <col min="6" max="6" width="88.33203125" style="6" customWidth="1"/>
    <col min="7" max="7" width="17.6640625" style="14" customWidth="1"/>
    <col min="8" max="8" width="16.83203125" style="6" bestFit="1" customWidth="1"/>
    <col min="9" max="9" width="16.83203125" style="19" customWidth="1"/>
    <col min="10" max="10" width="46.33203125" style="21" customWidth="1"/>
    <col min="11" max="14" width="14.6640625" style="6" customWidth="1"/>
    <col min="15" max="16384" width="8.83203125" style="6"/>
  </cols>
  <sheetData>
    <row r="2" spans="2:14" ht="24" x14ac:dyDescent="0.3">
      <c r="F2" s="75" t="s">
        <v>256</v>
      </c>
      <c r="G2" s="11"/>
    </row>
    <row r="3" spans="2:14" ht="24" x14ac:dyDescent="0.3">
      <c r="F3" s="76"/>
      <c r="G3" s="11"/>
    </row>
    <row r="4" spans="2:14" ht="24" x14ac:dyDescent="0.3">
      <c r="F4" s="77"/>
      <c r="G4" s="11"/>
    </row>
    <row r="5" spans="2:14" x14ac:dyDescent="0.2">
      <c r="F5" s="3"/>
      <c r="G5" s="12"/>
    </row>
    <row r="6" spans="2:14" ht="19" x14ac:dyDescent="0.25">
      <c r="F6" s="2" t="s">
        <v>240</v>
      </c>
      <c r="G6" s="13"/>
    </row>
    <row r="7" spans="2:14" ht="20" thickBot="1" x14ac:dyDescent="0.3">
      <c r="F7" s="9"/>
      <c r="G7" s="13"/>
    </row>
    <row r="8" spans="2:14" ht="18.75" customHeight="1" x14ac:dyDescent="0.2">
      <c r="B8" s="80" t="s">
        <v>257</v>
      </c>
      <c r="C8" s="81"/>
      <c r="D8" s="90"/>
      <c r="E8" s="90"/>
      <c r="F8" s="90"/>
      <c r="G8" s="90"/>
      <c r="H8" s="90"/>
      <c r="I8" s="78"/>
      <c r="J8" s="78"/>
      <c r="K8" s="91"/>
    </row>
    <row r="9" spans="2:14" ht="18.75" customHeight="1" x14ac:dyDescent="0.2">
      <c r="B9" s="82" t="s">
        <v>258</v>
      </c>
      <c r="C9" s="83"/>
      <c r="D9" s="92"/>
      <c r="E9" s="92"/>
      <c r="F9" s="92"/>
      <c r="G9" s="92"/>
      <c r="H9" s="92"/>
      <c r="I9" s="79"/>
      <c r="J9" s="79"/>
      <c r="K9" s="96"/>
    </row>
    <row r="10" spans="2:14" ht="18.75" customHeight="1" x14ac:dyDescent="0.2">
      <c r="B10" s="82" t="s">
        <v>259</v>
      </c>
      <c r="C10" s="83"/>
      <c r="D10" s="92"/>
      <c r="E10" s="92"/>
      <c r="F10" s="69"/>
      <c r="G10" s="70"/>
      <c r="H10" s="70"/>
      <c r="I10" s="70"/>
      <c r="J10" s="70"/>
      <c r="K10" s="71"/>
    </row>
    <row r="11" spans="2:14" ht="18.75" customHeight="1" thickBot="1" x14ac:dyDescent="0.25">
      <c r="B11" s="93" t="s">
        <v>13</v>
      </c>
      <c r="C11" s="94"/>
      <c r="D11" s="95"/>
      <c r="E11" s="95"/>
      <c r="F11" s="72"/>
      <c r="G11" s="73"/>
      <c r="H11" s="73"/>
      <c r="I11" s="73"/>
      <c r="J11" s="73"/>
      <c r="K11" s="74"/>
    </row>
    <row r="12" spans="2:14" ht="16" thickBot="1" x14ac:dyDescent="0.25"/>
    <row r="13" spans="2:14" ht="40.5" customHeight="1" thickBot="1" x14ac:dyDescent="0.25">
      <c r="B13" s="1" t="s">
        <v>0</v>
      </c>
      <c r="C13" s="1" t="s">
        <v>1</v>
      </c>
      <c r="D13" s="25" t="s">
        <v>2</v>
      </c>
      <c r="E13" s="26" t="s">
        <v>239</v>
      </c>
      <c r="F13" s="1" t="s">
        <v>3</v>
      </c>
      <c r="G13" s="23" t="s">
        <v>7</v>
      </c>
      <c r="H13" s="17" t="s">
        <v>159</v>
      </c>
      <c r="I13" s="18" t="s">
        <v>158</v>
      </c>
      <c r="J13" s="60" t="s">
        <v>255</v>
      </c>
      <c r="K13" s="10" t="s">
        <v>8</v>
      </c>
      <c r="L13" s="10" t="s">
        <v>9</v>
      </c>
      <c r="M13" s="10" t="s">
        <v>10</v>
      </c>
      <c r="N13" s="10" t="s">
        <v>11</v>
      </c>
    </row>
    <row r="14" spans="2:14" s="30" customFormat="1" ht="38.25" customHeight="1" x14ac:dyDescent="0.2">
      <c r="B14" s="34">
        <v>1</v>
      </c>
      <c r="C14" s="53" t="s">
        <v>14</v>
      </c>
      <c r="D14" s="54" t="s">
        <v>5</v>
      </c>
      <c r="E14" s="55">
        <v>1</v>
      </c>
      <c r="F14" s="53" t="s">
        <v>21</v>
      </c>
      <c r="G14" s="37">
        <f t="shared" ref="G14:G77" si="0">SUM(H14:I14)</f>
        <v>24</v>
      </c>
      <c r="H14" s="38">
        <v>24</v>
      </c>
      <c r="I14" s="39"/>
      <c r="J14" s="39"/>
      <c r="K14" s="40"/>
      <c r="L14" s="40"/>
      <c r="M14" s="40">
        <f>$G14*K14</f>
        <v>0</v>
      </c>
      <c r="N14" s="40">
        <f>$G14*L14</f>
        <v>0</v>
      </c>
    </row>
    <row r="15" spans="2:14" s="30" customFormat="1" ht="38.25" customHeight="1" x14ac:dyDescent="0.2">
      <c r="B15" s="41">
        <v>2</v>
      </c>
      <c r="C15" s="53" t="s">
        <v>15</v>
      </c>
      <c r="D15" s="54" t="s">
        <v>4</v>
      </c>
      <c r="E15" s="55" t="s">
        <v>22</v>
      </c>
      <c r="F15" s="53" t="s">
        <v>23</v>
      </c>
      <c r="G15" s="37">
        <f t="shared" si="0"/>
        <v>12</v>
      </c>
      <c r="H15" s="38">
        <v>12</v>
      </c>
      <c r="I15" s="28"/>
      <c r="J15" s="28"/>
      <c r="K15" s="42"/>
      <c r="L15" s="42"/>
      <c r="M15" s="42">
        <f t="shared" ref="M15:M78" si="1">$G15*K15</f>
        <v>0</v>
      </c>
      <c r="N15" s="42">
        <f t="shared" ref="N15:N78" si="2">$G15*L15</f>
        <v>0</v>
      </c>
    </row>
    <row r="16" spans="2:14" s="30" customFormat="1" ht="38.25" customHeight="1" x14ac:dyDescent="0.2">
      <c r="B16" s="41">
        <v>3</v>
      </c>
      <c r="C16" s="53" t="s">
        <v>111</v>
      </c>
      <c r="D16" s="54" t="s">
        <v>4</v>
      </c>
      <c r="E16" s="55" t="s">
        <v>24</v>
      </c>
      <c r="F16" s="53" t="s">
        <v>25</v>
      </c>
      <c r="G16" s="37">
        <f t="shared" si="0"/>
        <v>50</v>
      </c>
      <c r="H16" s="38">
        <v>50</v>
      </c>
      <c r="I16" s="28"/>
      <c r="J16" s="28"/>
      <c r="K16" s="42"/>
      <c r="L16" s="42"/>
      <c r="M16" s="42">
        <f t="shared" si="1"/>
        <v>0</v>
      </c>
      <c r="N16" s="42">
        <f t="shared" si="2"/>
        <v>0</v>
      </c>
    </row>
    <row r="17" spans="2:14" s="30" customFormat="1" ht="38.25" customHeight="1" x14ac:dyDescent="0.2">
      <c r="B17" s="41">
        <v>4</v>
      </c>
      <c r="C17" s="53" t="s">
        <v>112</v>
      </c>
      <c r="D17" s="54" t="s">
        <v>4</v>
      </c>
      <c r="E17" s="55" t="s">
        <v>24</v>
      </c>
      <c r="F17" s="53" t="s">
        <v>26</v>
      </c>
      <c r="G17" s="37">
        <f t="shared" si="0"/>
        <v>50</v>
      </c>
      <c r="H17" s="38">
        <v>50</v>
      </c>
      <c r="I17" s="28"/>
      <c r="J17" s="28"/>
      <c r="K17" s="42"/>
      <c r="L17" s="42"/>
      <c r="M17" s="42">
        <f t="shared" si="1"/>
        <v>0</v>
      </c>
      <c r="N17" s="42">
        <f t="shared" si="2"/>
        <v>0</v>
      </c>
    </row>
    <row r="18" spans="2:14" s="30" customFormat="1" ht="38.25" customHeight="1" x14ac:dyDescent="0.2">
      <c r="B18" s="41">
        <v>5</v>
      </c>
      <c r="C18" s="53" t="s">
        <v>16</v>
      </c>
      <c r="D18" s="54" t="s">
        <v>4</v>
      </c>
      <c r="E18" s="56" t="s">
        <v>27</v>
      </c>
      <c r="F18" s="53" t="s">
        <v>28</v>
      </c>
      <c r="G18" s="37">
        <f t="shared" si="0"/>
        <v>6</v>
      </c>
      <c r="H18" s="38">
        <v>6</v>
      </c>
      <c r="I18" s="28"/>
      <c r="J18" s="28"/>
      <c r="K18" s="42"/>
      <c r="L18" s="42"/>
      <c r="M18" s="42">
        <f t="shared" si="1"/>
        <v>0</v>
      </c>
      <c r="N18" s="42">
        <f t="shared" si="2"/>
        <v>0</v>
      </c>
    </row>
    <row r="19" spans="2:14" s="30" customFormat="1" ht="38.25" customHeight="1" x14ac:dyDescent="0.2">
      <c r="B19" s="41">
        <v>6</v>
      </c>
      <c r="C19" s="53" t="s">
        <v>17</v>
      </c>
      <c r="D19" s="54" t="s">
        <v>4</v>
      </c>
      <c r="E19" s="56" t="s">
        <v>27</v>
      </c>
      <c r="F19" s="53" t="s">
        <v>29</v>
      </c>
      <c r="G19" s="37">
        <f t="shared" si="0"/>
        <v>6</v>
      </c>
      <c r="H19" s="38">
        <v>6</v>
      </c>
      <c r="I19" s="28"/>
      <c r="J19" s="28"/>
      <c r="K19" s="42"/>
      <c r="L19" s="42"/>
      <c r="M19" s="42">
        <f t="shared" si="1"/>
        <v>0</v>
      </c>
      <c r="N19" s="42">
        <f t="shared" si="2"/>
        <v>0</v>
      </c>
    </row>
    <row r="20" spans="2:14" s="30" customFormat="1" ht="38.25" customHeight="1" x14ac:dyDescent="0.2">
      <c r="B20" s="41">
        <v>7</v>
      </c>
      <c r="C20" s="53" t="s">
        <v>18</v>
      </c>
      <c r="D20" s="54" t="s">
        <v>4</v>
      </c>
      <c r="E20" s="56" t="s">
        <v>27</v>
      </c>
      <c r="F20" s="53" t="s">
        <v>30</v>
      </c>
      <c r="G20" s="37">
        <f t="shared" si="0"/>
        <v>15</v>
      </c>
      <c r="H20" s="38">
        <v>15</v>
      </c>
      <c r="I20" s="28"/>
      <c r="J20" s="28"/>
      <c r="K20" s="42"/>
      <c r="L20" s="42"/>
      <c r="M20" s="42">
        <f t="shared" si="1"/>
        <v>0</v>
      </c>
      <c r="N20" s="42">
        <f t="shared" si="2"/>
        <v>0</v>
      </c>
    </row>
    <row r="21" spans="2:14" s="30" customFormat="1" ht="38.25" customHeight="1" x14ac:dyDescent="0.2">
      <c r="B21" s="41">
        <v>8</v>
      </c>
      <c r="C21" s="53" t="s">
        <v>19</v>
      </c>
      <c r="D21" s="54" t="s">
        <v>4</v>
      </c>
      <c r="E21" s="57" t="s">
        <v>31</v>
      </c>
      <c r="F21" s="53" t="s">
        <v>32</v>
      </c>
      <c r="G21" s="37">
        <f t="shared" si="0"/>
        <v>240</v>
      </c>
      <c r="H21" s="38">
        <v>240</v>
      </c>
      <c r="I21" s="28"/>
      <c r="J21" s="28"/>
      <c r="K21" s="42"/>
      <c r="L21" s="42"/>
      <c r="M21" s="42">
        <f t="shared" si="1"/>
        <v>0</v>
      </c>
      <c r="N21" s="42">
        <f t="shared" si="2"/>
        <v>0</v>
      </c>
    </row>
    <row r="22" spans="2:14" s="30" customFormat="1" ht="38.25" customHeight="1" x14ac:dyDescent="0.2">
      <c r="B22" s="41">
        <v>9</v>
      </c>
      <c r="C22" s="53" t="s">
        <v>19</v>
      </c>
      <c r="D22" s="54" t="s">
        <v>4</v>
      </c>
      <c r="E22" s="57" t="s">
        <v>31</v>
      </c>
      <c r="F22" s="53" t="s">
        <v>33</v>
      </c>
      <c r="G22" s="37">
        <f t="shared" si="0"/>
        <v>180</v>
      </c>
      <c r="H22" s="38">
        <v>180</v>
      </c>
      <c r="I22" s="28"/>
      <c r="J22" s="28"/>
      <c r="K22" s="42"/>
      <c r="L22" s="42"/>
      <c r="M22" s="42">
        <f t="shared" si="1"/>
        <v>0</v>
      </c>
      <c r="N22" s="42">
        <f t="shared" si="2"/>
        <v>0</v>
      </c>
    </row>
    <row r="23" spans="2:14" s="30" customFormat="1" ht="38.25" customHeight="1" x14ac:dyDescent="0.2">
      <c r="B23" s="41">
        <v>10</v>
      </c>
      <c r="C23" s="53" t="s">
        <v>19</v>
      </c>
      <c r="D23" s="54" t="s">
        <v>4</v>
      </c>
      <c r="E23" s="57" t="s">
        <v>31</v>
      </c>
      <c r="F23" s="53" t="s">
        <v>34</v>
      </c>
      <c r="G23" s="37">
        <f t="shared" si="0"/>
        <v>180</v>
      </c>
      <c r="H23" s="38">
        <v>180</v>
      </c>
      <c r="I23" s="28"/>
      <c r="J23" s="28"/>
      <c r="K23" s="42"/>
      <c r="L23" s="42"/>
      <c r="M23" s="42">
        <f t="shared" si="1"/>
        <v>0</v>
      </c>
      <c r="N23" s="42">
        <f t="shared" si="2"/>
        <v>0</v>
      </c>
    </row>
    <row r="24" spans="2:14" s="30" customFormat="1" ht="38.25" customHeight="1" x14ac:dyDescent="0.2">
      <c r="B24" s="41">
        <v>11</v>
      </c>
      <c r="C24" s="53" t="s">
        <v>20</v>
      </c>
      <c r="D24" s="54" t="s">
        <v>4</v>
      </c>
      <c r="E24" s="57" t="s">
        <v>31</v>
      </c>
      <c r="F24" s="53" t="s">
        <v>35</v>
      </c>
      <c r="G24" s="37">
        <f t="shared" si="0"/>
        <v>9</v>
      </c>
      <c r="H24" s="38">
        <v>9</v>
      </c>
      <c r="I24" s="28"/>
      <c r="J24" s="28"/>
      <c r="K24" s="42"/>
      <c r="L24" s="42"/>
      <c r="M24" s="42">
        <f t="shared" si="1"/>
        <v>0</v>
      </c>
      <c r="N24" s="42">
        <f t="shared" si="2"/>
        <v>0</v>
      </c>
    </row>
    <row r="25" spans="2:14" s="30" customFormat="1" ht="38.25" customHeight="1" x14ac:dyDescent="0.2">
      <c r="B25" s="41">
        <v>12</v>
      </c>
      <c r="C25" s="53" t="s">
        <v>20</v>
      </c>
      <c r="D25" s="54" t="s">
        <v>4</v>
      </c>
      <c r="E25" s="57" t="s">
        <v>31</v>
      </c>
      <c r="F25" s="53" t="s">
        <v>52</v>
      </c>
      <c r="G25" s="37">
        <f t="shared" si="0"/>
        <v>12</v>
      </c>
      <c r="H25" s="38">
        <v>12</v>
      </c>
      <c r="I25" s="28"/>
      <c r="J25" s="28"/>
      <c r="K25" s="42"/>
      <c r="L25" s="42"/>
      <c r="M25" s="42">
        <f t="shared" si="1"/>
        <v>0</v>
      </c>
      <c r="N25" s="42">
        <f t="shared" si="2"/>
        <v>0</v>
      </c>
    </row>
    <row r="26" spans="2:14" s="30" customFormat="1" ht="38.25" customHeight="1" x14ac:dyDescent="0.2">
      <c r="B26" s="41">
        <v>13</v>
      </c>
      <c r="C26" s="53" t="s">
        <v>20</v>
      </c>
      <c r="D26" s="54" t="s">
        <v>4</v>
      </c>
      <c r="E26" s="57" t="s">
        <v>31</v>
      </c>
      <c r="F26" s="53" t="s">
        <v>53</v>
      </c>
      <c r="G26" s="37">
        <f t="shared" si="0"/>
        <v>6</v>
      </c>
      <c r="H26" s="38">
        <v>6</v>
      </c>
      <c r="I26" s="28"/>
      <c r="J26" s="28"/>
      <c r="K26" s="42"/>
      <c r="L26" s="42"/>
      <c r="M26" s="42">
        <f t="shared" si="1"/>
        <v>0</v>
      </c>
      <c r="N26" s="42">
        <f t="shared" si="2"/>
        <v>0</v>
      </c>
    </row>
    <row r="27" spans="2:14" s="30" customFormat="1" ht="38.25" customHeight="1" x14ac:dyDescent="0.2">
      <c r="B27" s="41">
        <v>14</v>
      </c>
      <c r="C27" s="53" t="s">
        <v>36</v>
      </c>
      <c r="D27" s="54" t="s">
        <v>4</v>
      </c>
      <c r="E27" s="57" t="s">
        <v>27</v>
      </c>
      <c r="F27" s="53" t="s">
        <v>54</v>
      </c>
      <c r="G27" s="37">
        <f t="shared" si="0"/>
        <v>9</v>
      </c>
      <c r="H27" s="38">
        <v>9</v>
      </c>
      <c r="I27" s="28"/>
      <c r="J27" s="28"/>
      <c r="K27" s="42"/>
      <c r="L27" s="42"/>
      <c r="M27" s="42">
        <f t="shared" si="1"/>
        <v>0</v>
      </c>
      <c r="N27" s="42">
        <f t="shared" si="2"/>
        <v>0</v>
      </c>
    </row>
    <row r="28" spans="2:14" s="30" customFormat="1" ht="38.25" customHeight="1" x14ac:dyDescent="0.2">
      <c r="B28" s="41">
        <v>15</v>
      </c>
      <c r="C28" s="53" t="s">
        <v>37</v>
      </c>
      <c r="D28" s="54" t="s">
        <v>4</v>
      </c>
      <c r="E28" s="57" t="s">
        <v>55</v>
      </c>
      <c r="F28" s="53" t="s">
        <v>234</v>
      </c>
      <c r="G28" s="37">
        <f t="shared" si="0"/>
        <v>6</v>
      </c>
      <c r="H28" s="38">
        <v>6</v>
      </c>
      <c r="I28" s="28"/>
      <c r="J28" s="28"/>
      <c r="K28" s="42"/>
      <c r="L28" s="42"/>
      <c r="M28" s="42">
        <f t="shared" si="1"/>
        <v>0</v>
      </c>
      <c r="N28" s="42">
        <f t="shared" si="2"/>
        <v>0</v>
      </c>
    </row>
    <row r="29" spans="2:14" s="30" customFormat="1" ht="38.25" customHeight="1" x14ac:dyDescent="0.2">
      <c r="B29" s="41">
        <v>16</v>
      </c>
      <c r="C29" s="53" t="s">
        <v>38</v>
      </c>
      <c r="D29" s="54" t="s">
        <v>4</v>
      </c>
      <c r="E29" s="57" t="s">
        <v>56</v>
      </c>
      <c r="F29" s="53" t="s">
        <v>57</v>
      </c>
      <c r="G29" s="37">
        <f t="shared" si="0"/>
        <v>6</v>
      </c>
      <c r="H29" s="38">
        <v>6</v>
      </c>
      <c r="I29" s="28"/>
      <c r="J29" s="28"/>
      <c r="K29" s="42"/>
      <c r="L29" s="42"/>
      <c r="M29" s="42">
        <f t="shared" si="1"/>
        <v>0</v>
      </c>
      <c r="N29" s="42">
        <f t="shared" si="2"/>
        <v>0</v>
      </c>
    </row>
    <row r="30" spans="2:14" s="30" customFormat="1" ht="66.75" customHeight="1" x14ac:dyDescent="0.2">
      <c r="B30" s="41">
        <v>17</v>
      </c>
      <c r="C30" s="53" t="s">
        <v>113</v>
      </c>
      <c r="D30" s="58" t="s">
        <v>4</v>
      </c>
      <c r="E30" s="57" t="s">
        <v>58</v>
      </c>
      <c r="F30" s="53" t="s">
        <v>157</v>
      </c>
      <c r="G30" s="37">
        <f t="shared" si="0"/>
        <v>6</v>
      </c>
      <c r="H30" s="38">
        <v>6</v>
      </c>
      <c r="I30" s="28"/>
      <c r="J30" s="28"/>
      <c r="K30" s="42"/>
      <c r="L30" s="42"/>
      <c r="M30" s="42">
        <f t="shared" si="1"/>
        <v>0</v>
      </c>
      <c r="N30" s="42">
        <f t="shared" si="2"/>
        <v>0</v>
      </c>
    </row>
    <row r="31" spans="2:14" s="30" customFormat="1" ht="38.25" customHeight="1" x14ac:dyDescent="0.2">
      <c r="B31" s="41">
        <v>18</v>
      </c>
      <c r="C31" s="53" t="s">
        <v>39</v>
      </c>
      <c r="D31" s="58" t="s">
        <v>5</v>
      </c>
      <c r="E31" s="57" t="s">
        <v>59</v>
      </c>
      <c r="F31" s="53" t="s">
        <v>236</v>
      </c>
      <c r="G31" s="37">
        <f t="shared" si="0"/>
        <v>15</v>
      </c>
      <c r="H31" s="38">
        <v>15</v>
      </c>
      <c r="I31" s="28"/>
      <c r="J31" s="28"/>
      <c r="K31" s="42"/>
      <c r="L31" s="42"/>
      <c r="M31" s="42">
        <f t="shared" si="1"/>
        <v>0</v>
      </c>
      <c r="N31" s="42">
        <f t="shared" si="2"/>
        <v>0</v>
      </c>
    </row>
    <row r="32" spans="2:14" s="30" customFormat="1" ht="38.25" customHeight="1" x14ac:dyDescent="0.2">
      <c r="B32" s="41">
        <v>19</v>
      </c>
      <c r="C32" s="53" t="s">
        <v>40</v>
      </c>
      <c r="D32" s="59" t="s">
        <v>5</v>
      </c>
      <c r="E32" s="57" t="s">
        <v>59</v>
      </c>
      <c r="F32" s="53" t="s">
        <v>60</v>
      </c>
      <c r="G32" s="37">
        <f t="shared" si="0"/>
        <v>6</v>
      </c>
      <c r="H32" s="38">
        <v>6</v>
      </c>
      <c r="I32" s="28"/>
      <c r="J32" s="28"/>
      <c r="K32" s="42"/>
      <c r="L32" s="42"/>
      <c r="M32" s="42">
        <f t="shared" si="1"/>
        <v>0</v>
      </c>
      <c r="N32" s="42">
        <f t="shared" si="2"/>
        <v>0</v>
      </c>
    </row>
    <row r="33" spans="2:14" s="30" customFormat="1" ht="38.25" customHeight="1" x14ac:dyDescent="0.2">
      <c r="B33" s="41">
        <v>20</v>
      </c>
      <c r="C33" s="53" t="s">
        <v>41</v>
      </c>
      <c r="D33" s="59" t="s">
        <v>5</v>
      </c>
      <c r="E33" s="57" t="s">
        <v>59</v>
      </c>
      <c r="F33" s="53" t="s">
        <v>61</v>
      </c>
      <c r="G33" s="37">
        <f t="shared" si="0"/>
        <v>60</v>
      </c>
      <c r="H33" s="38">
        <v>60</v>
      </c>
      <c r="I33" s="28"/>
      <c r="J33" s="28"/>
      <c r="K33" s="42"/>
      <c r="L33" s="42"/>
      <c r="M33" s="42">
        <f t="shared" si="1"/>
        <v>0</v>
      </c>
      <c r="N33" s="42">
        <f t="shared" si="2"/>
        <v>0</v>
      </c>
    </row>
    <row r="34" spans="2:14" s="30" customFormat="1" ht="38.25" customHeight="1" x14ac:dyDescent="0.2">
      <c r="B34" s="41">
        <v>21</v>
      </c>
      <c r="C34" s="53" t="s">
        <v>42</v>
      </c>
      <c r="D34" s="59" t="s">
        <v>5</v>
      </c>
      <c r="E34" s="57" t="s">
        <v>59</v>
      </c>
      <c r="F34" s="53" t="s">
        <v>62</v>
      </c>
      <c r="G34" s="37">
        <f t="shared" si="0"/>
        <v>6</v>
      </c>
      <c r="H34" s="38">
        <v>6</v>
      </c>
      <c r="I34" s="28"/>
      <c r="J34" s="28"/>
      <c r="K34" s="42"/>
      <c r="L34" s="42"/>
      <c r="M34" s="42">
        <f t="shared" si="1"/>
        <v>0</v>
      </c>
      <c r="N34" s="42">
        <f t="shared" si="2"/>
        <v>0</v>
      </c>
    </row>
    <row r="35" spans="2:14" s="30" customFormat="1" ht="38.25" customHeight="1" x14ac:dyDescent="0.2">
      <c r="B35" s="41">
        <v>22</v>
      </c>
      <c r="C35" s="53" t="s">
        <v>43</v>
      </c>
      <c r="D35" s="58" t="s">
        <v>5</v>
      </c>
      <c r="E35" s="57" t="s">
        <v>59</v>
      </c>
      <c r="F35" s="53" t="s">
        <v>63</v>
      </c>
      <c r="G35" s="37">
        <f t="shared" si="0"/>
        <v>18</v>
      </c>
      <c r="H35" s="38">
        <v>18</v>
      </c>
      <c r="I35" s="28"/>
      <c r="J35" s="28"/>
      <c r="K35" s="42"/>
      <c r="L35" s="42"/>
      <c r="M35" s="42">
        <f t="shared" si="1"/>
        <v>0</v>
      </c>
      <c r="N35" s="42">
        <f t="shared" si="2"/>
        <v>0</v>
      </c>
    </row>
    <row r="36" spans="2:14" s="30" customFormat="1" ht="38.25" customHeight="1" x14ac:dyDescent="0.2">
      <c r="B36" s="41">
        <v>23</v>
      </c>
      <c r="C36" s="53" t="s">
        <v>44</v>
      </c>
      <c r="D36" s="58" t="s">
        <v>5</v>
      </c>
      <c r="E36" s="57" t="s">
        <v>59</v>
      </c>
      <c r="F36" s="53" t="s">
        <v>64</v>
      </c>
      <c r="G36" s="37">
        <f t="shared" si="0"/>
        <v>80</v>
      </c>
      <c r="H36" s="38">
        <v>80</v>
      </c>
      <c r="I36" s="28"/>
      <c r="J36" s="28"/>
      <c r="K36" s="42"/>
      <c r="L36" s="42"/>
      <c r="M36" s="42">
        <f t="shared" si="1"/>
        <v>0</v>
      </c>
      <c r="N36" s="42">
        <f t="shared" si="2"/>
        <v>0</v>
      </c>
    </row>
    <row r="37" spans="2:14" s="30" customFormat="1" ht="38.25" customHeight="1" x14ac:dyDescent="0.2">
      <c r="B37" s="41">
        <v>24</v>
      </c>
      <c r="C37" s="53" t="s">
        <v>45</v>
      </c>
      <c r="D37" s="54" t="s">
        <v>4</v>
      </c>
      <c r="E37" s="57" t="s">
        <v>59</v>
      </c>
      <c r="F37" s="53" t="s">
        <v>65</v>
      </c>
      <c r="G37" s="37">
        <f t="shared" si="0"/>
        <v>50</v>
      </c>
      <c r="H37" s="38">
        <v>50</v>
      </c>
      <c r="I37" s="28"/>
      <c r="J37" s="28"/>
      <c r="K37" s="42"/>
      <c r="L37" s="42"/>
      <c r="M37" s="42">
        <f t="shared" si="1"/>
        <v>0</v>
      </c>
      <c r="N37" s="42">
        <f t="shared" si="2"/>
        <v>0</v>
      </c>
    </row>
    <row r="38" spans="2:14" s="30" customFormat="1" ht="38.25" customHeight="1" x14ac:dyDescent="0.2">
      <c r="B38" s="41">
        <v>25</v>
      </c>
      <c r="C38" s="53" t="s">
        <v>46</v>
      </c>
      <c r="D38" s="54" t="s">
        <v>4</v>
      </c>
      <c r="E38" s="57" t="s">
        <v>66</v>
      </c>
      <c r="F38" s="53" t="s">
        <v>67</v>
      </c>
      <c r="G38" s="37">
        <f t="shared" si="0"/>
        <v>8</v>
      </c>
      <c r="H38" s="38">
        <v>8</v>
      </c>
      <c r="I38" s="28"/>
      <c r="J38" s="28"/>
      <c r="K38" s="42"/>
      <c r="L38" s="42"/>
      <c r="M38" s="42">
        <f t="shared" si="1"/>
        <v>0</v>
      </c>
      <c r="N38" s="42">
        <f t="shared" si="2"/>
        <v>0</v>
      </c>
    </row>
    <row r="39" spans="2:14" s="30" customFormat="1" ht="38.25" customHeight="1" x14ac:dyDescent="0.2">
      <c r="B39" s="41">
        <v>26</v>
      </c>
      <c r="C39" s="53" t="s">
        <v>47</v>
      </c>
      <c r="D39" s="54" t="s">
        <v>4</v>
      </c>
      <c r="E39" s="57" t="s">
        <v>68</v>
      </c>
      <c r="F39" s="53" t="s">
        <v>69</v>
      </c>
      <c r="G39" s="37">
        <f t="shared" si="0"/>
        <v>8</v>
      </c>
      <c r="H39" s="38">
        <v>8</v>
      </c>
      <c r="I39" s="28"/>
      <c r="J39" s="28"/>
      <c r="K39" s="42"/>
      <c r="L39" s="42"/>
      <c r="M39" s="42">
        <f t="shared" si="1"/>
        <v>0</v>
      </c>
      <c r="N39" s="42">
        <f t="shared" si="2"/>
        <v>0</v>
      </c>
    </row>
    <row r="40" spans="2:14" s="30" customFormat="1" ht="38.25" customHeight="1" x14ac:dyDescent="0.2">
      <c r="B40" s="41">
        <v>27</v>
      </c>
      <c r="C40" s="53" t="s">
        <v>48</v>
      </c>
      <c r="D40" s="54" t="s">
        <v>4</v>
      </c>
      <c r="E40" s="57" t="s">
        <v>59</v>
      </c>
      <c r="F40" s="53" t="s">
        <v>70</v>
      </c>
      <c r="G40" s="37">
        <f t="shared" si="0"/>
        <v>4</v>
      </c>
      <c r="H40" s="38">
        <v>4</v>
      </c>
      <c r="I40" s="28"/>
      <c r="J40" s="28"/>
      <c r="K40" s="42"/>
      <c r="L40" s="42"/>
      <c r="M40" s="42">
        <f t="shared" si="1"/>
        <v>0</v>
      </c>
      <c r="N40" s="42">
        <f t="shared" si="2"/>
        <v>0</v>
      </c>
    </row>
    <row r="41" spans="2:14" s="30" customFormat="1" ht="38.25" customHeight="1" x14ac:dyDescent="0.2">
      <c r="B41" s="41">
        <v>28</v>
      </c>
      <c r="C41" s="53" t="s">
        <v>49</v>
      </c>
      <c r="D41" s="54" t="s">
        <v>4</v>
      </c>
      <c r="E41" s="55" t="s">
        <v>31</v>
      </c>
      <c r="F41" s="53" t="s">
        <v>71</v>
      </c>
      <c r="G41" s="37">
        <f t="shared" si="0"/>
        <v>10</v>
      </c>
      <c r="H41" s="38">
        <v>10</v>
      </c>
      <c r="I41" s="28"/>
      <c r="J41" s="28"/>
      <c r="K41" s="42"/>
      <c r="L41" s="42"/>
      <c r="M41" s="42">
        <f t="shared" si="1"/>
        <v>0</v>
      </c>
      <c r="N41" s="42">
        <f t="shared" si="2"/>
        <v>0</v>
      </c>
    </row>
    <row r="42" spans="2:14" s="30" customFormat="1" ht="38.25" customHeight="1" x14ac:dyDescent="0.2">
      <c r="B42" s="41">
        <v>29</v>
      </c>
      <c r="C42" s="53" t="s">
        <v>50</v>
      </c>
      <c r="D42" s="54" t="s">
        <v>4</v>
      </c>
      <c r="E42" s="55" t="s">
        <v>72</v>
      </c>
      <c r="F42" s="53" t="s">
        <v>73</v>
      </c>
      <c r="G42" s="37">
        <f t="shared" si="0"/>
        <v>3</v>
      </c>
      <c r="H42" s="38">
        <v>3</v>
      </c>
      <c r="I42" s="28"/>
      <c r="J42" s="28"/>
      <c r="K42" s="42"/>
      <c r="L42" s="42"/>
      <c r="M42" s="42">
        <f t="shared" si="1"/>
        <v>0</v>
      </c>
      <c r="N42" s="42">
        <f t="shared" si="2"/>
        <v>0</v>
      </c>
    </row>
    <row r="43" spans="2:14" s="30" customFormat="1" ht="38.25" customHeight="1" x14ac:dyDescent="0.2">
      <c r="B43" s="41">
        <v>30</v>
      </c>
      <c r="C43" s="53" t="s">
        <v>51</v>
      </c>
      <c r="D43" s="54" t="s">
        <v>4</v>
      </c>
      <c r="E43" s="55" t="s">
        <v>31</v>
      </c>
      <c r="F43" s="53" t="s">
        <v>74</v>
      </c>
      <c r="G43" s="37">
        <f t="shared" si="0"/>
        <v>6</v>
      </c>
      <c r="H43" s="38">
        <v>6</v>
      </c>
      <c r="I43" s="28"/>
      <c r="J43" s="28"/>
      <c r="K43" s="42"/>
      <c r="L43" s="42"/>
      <c r="M43" s="42">
        <f t="shared" si="1"/>
        <v>0</v>
      </c>
      <c r="N43" s="42">
        <f t="shared" si="2"/>
        <v>0</v>
      </c>
    </row>
    <row r="44" spans="2:14" s="30" customFormat="1" ht="38.25" customHeight="1" x14ac:dyDescent="0.2">
      <c r="B44" s="41">
        <v>31</v>
      </c>
      <c r="C44" s="53" t="s">
        <v>75</v>
      </c>
      <c r="D44" s="54" t="s">
        <v>4</v>
      </c>
      <c r="E44" s="55" t="s">
        <v>31</v>
      </c>
      <c r="F44" s="53" t="s">
        <v>233</v>
      </c>
      <c r="G44" s="37">
        <f t="shared" si="0"/>
        <v>6</v>
      </c>
      <c r="H44" s="38">
        <v>6</v>
      </c>
      <c r="I44" s="28"/>
      <c r="J44" s="28"/>
      <c r="K44" s="42"/>
      <c r="L44" s="42"/>
      <c r="M44" s="42">
        <f t="shared" si="1"/>
        <v>0</v>
      </c>
      <c r="N44" s="42">
        <f t="shared" si="2"/>
        <v>0</v>
      </c>
    </row>
    <row r="45" spans="2:14" s="30" customFormat="1" ht="38.25" customHeight="1" x14ac:dyDescent="0.2">
      <c r="B45" s="41">
        <v>32</v>
      </c>
      <c r="C45" s="53" t="s">
        <v>76</v>
      </c>
      <c r="D45" s="54" t="s">
        <v>4</v>
      </c>
      <c r="E45" s="55" t="s">
        <v>31</v>
      </c>
      <c r="F45" s="53" t="s">
        <v>114</v>
      </c>
      <c r="G45" s="37">
        <f t="shared" si="0"/>
        <v>7</v>
      </c>
      <c r="H45" s="38">
        <v>7</v>
      </c>
      <c r="I45" s="28"/>
      <c r="J45" s="28"/>
      <c r="K45" s="42"/>
      <c r="L45" s="42"/>
      <c r="M45" s="42">
        <f t="shared" si="1"/>
        <v>0</v>
      </c>
      <c r="N45" s="42">
        <f t="shared" si="2"/>
        <v>0</v>
      </c>
    </row>
    <row r="46" spans="2:14" s="30" customFormat="1" ht="38.25" customHeight="1" x14ac:dyDescent="0.2">
      <c r="B46" s="41">
        <v>33</v>
      </c>
      <c r="C46" s="53" t="s">
        <v>76</v>
      </c>
      <c r="D46" s="54" t="s">
        <v>4</v>
      </c>
      <c r="E46" s="55" t="s">
        <v>31</v>
      </c>
      <c r="F46" s="53" t="s">
        <v>115</v>
      </c>
      <c r="G46" s="37">
        <f t="shared" si="0"/>
        <v>7</v>
      </c>
      <c r="H46" s="38">
        <v>7</v>
      </c>
      <c r="I46" s="28"/>
      <c r="J46" s="28"/>
      <c r="K46" s="42"/>
      <c r="L46" s="42"/>
      <c r="M46" s="42">
        <f t="shared" si="1"/>
        <v>0</v>
      </c>
      <c r="N46" s="42">
        <f t="shared" si="2"/>
        <v>0</v>
      </c>
    </row>
    <row r="47" spans="2:14" s="30" customFormat="1" ht="38.25" customHeight="1" x14ac:dyDescent="0.2">
      <c r="B47" s="41">
        <v>34</v>
      </c>
      <c r="C47" s="53" t="s">
        <v>76</v>
      </c>
      <c r="D47" s="54" t="s">
        <v>4</v>
      </c>
      <c r="E47" s="55" t="s">
        <v>31</v>
      </c>
      <c r="F47" s="53" t="s">
        <v>116</v>
      </c>
      <c r="G47" s="37">
        <f t="shared" si="0"/>
        <v>7</v>
      </c>
      <c r="H47" s="38">
        <v>7</v>
      </c>
      <c r="I47" s="28"/>
      <c r="J47" s="28"/>
      <c r="K47" s="42"/>
      <c r="L47" s="42"/>
      <c r="M47" s="42">
        <f t="shared" si="1"/>
        <v>0</v>
      </c>
      <c r="N47" s="42">
        <f t="shared" si="2"/>
        <v>0</v>
      </c>
    </row>
    <row r="48" spans="2:14" s="30" customFormat="1" ht="38.25" customHeight="1" x14ac:dyDescent="0.2">
      <c r="B48" s="41">
        <v>35</v>
      </c>
      <c r="C48" s="53" t="s">
        <v>76</v>
      </c>
      <c r="D48" s="54" t="s">
        <v>4</v>
      </c>
      <c r="E48" s="55" t="s">
        <v>31</v>
      </c>
      <c r="F48" s="53" t="s">
        <v>117</v>
      </c>
      <c r="G48" s="37">
        <f t="shared" si="0"/>
        <v>7</v>
      </c>
      <c r="H48" s="38">
        <v>7</v>
      </c>
      <c r="I48" s="28"/>
      <c r="J48" s="28"/>
      <c r="K48" s="42"/>
      <c r="L48" s="42"/>
      <c r="M48" s="42">
        <f t="shared" si="1"/>
        <v>0</v>
      </c>
      <c r="N48" s="42">
        <f t="shared" si="2"/>
        <v>0</v>
      </c>
    </row>
    <row r="49" spans="2:14" s="30" customFormat="1" ht="38.25" customHeight="1" x14ac:dyDescent="0.2">
      <c r="B49" s="41">
        <v>36</v>
      </c>
      <c r="C49" s="53" t="s">
        <v>76</v>
      </c>
      <c r="D49" s="54" t="s">
        <v>4</v>
      </c>
      <c r="E49" s="55" t="s">
        <v>31</v>
      </c>
      <c r="F49" s="53" t="s">
        <v>118</v>
      </c>
      <c r="G49" s="37">
        <f t="shared" si="0"/>
        <v>7</v>
      </c>
      <c r="H49" s="38">
        <v>7</v>
      </c>
      <c r="I49" s="28"/>
      <c r="J49" s="28"/>
      <c r="K49" s="42"/>
      <c r="L49" s="42"/>
      <c r="M49" s="42">
        <f t="shared" si="1"/>
        <v>0</v>
      </c>
      <c r="N49" s="42">
        <f t="shared" si="2"/>
        <v>0</v>
      </c>
    </row>
    <row r="50" spans="2:14" s="30" customFormat="1" ht="38.25" customHeight="1" x14ac:dyDescent="0.2">
      <c r="B50" s="41">
        <v>37</v>
      </c>
      <c r="C50" s="53" t="s">
        <v>77</v>
      </c>
      <c r="D50" s="54" t="s">
        <v>4</v>
      </c>
      <c r="E50" s="55" t="s">
        <v>31</v>
      </c>
      <c r="F50" s="53" t="s">
        <v>119</v>
      </c>
      <c r="G50" s="37">
        <f t="shared" si="0"/>
        <v>7</v>
      </c>
      <c r="H50" s="38">
        <v>7</v>
      </c>
      <c r="I50" s="28"/>
      <c r="J50" s="28"/>
      <c r="K50" s="42"/>
      <c r="L50" s="42"/>
      <c r="M50" s="42">
        <f t="shared" si="1"/>
        <v>0</v>
      </c>
      <c r="N50" s="42">
        <f t="shared" si="2"/>
        <v>0</v>
      </c>
    </row>
    <row r="51" spans="2:14" s="30" customFormat="1" ht="38.25" customHeight="1" x14ac:dyDescent="0.2">
      <c r="B51" s="41">
        <v>38</v>
      </c>
      <c r="C51" s="53" t="s">
        <v>76</v>
      </c>
      <c r="D51" s="54" t="s">
        <v>4</v>
      </c>
      <c r="E51" s="55" t="s">
        <v>31</v>
      </c>
      <c r="F51" s="53" t="s">
        <v>120</v>
      </c>
      <c r="G51" s="37">
        <f t="shared" si="0"/>
        <v>7</v>
      </c>
      <c r="H51" s="38">
        <v>7</v>
      </c>
      <c r="I51" s="28"/>
      <c r="J51" s="28"/>
      <c r="K51" s="42"/>
      <c r="L51" s="42"/>
      <c r="M51" s="42">
        <f t="shared" si="1"/>
        <v>0</v>
      </c>
      <c r="N51" s="42">
        <f t="shared" si="2"/>
        <v>0</v>
      </c>
    </row>
    <row r="52" spans="2:14" s="30" customFormat="1" ht="38.25" customHeight="1" x14ac:dyDescent="0.2">
      <c r="B52" s="41">
        <v>39</v>
      </c>
      <c r="C52" s="53" t="s">
        <v>78</v>
      </c>
      <c r="D52" s="54" t="s">
        <v>4</v>
      </c>
      <c r="E52" s="55" t="s">
        <v>31</v>
      </c>
      <c r="F52" s="53" t="s">
        <v>121</v>
      </c>
      <c r="G52" s="37">
        <f t="shared" si="0"/>
        <v>7</v>
      </c>
      <c r="H52" s="38">
        <v>7</v>
      </c>
      <c r="I52" s="28"/>
      <c r="J52" s="28"/>
      <c r="K52" s="42"/>
      <c r="L52" s="42"/>
      <c r="M52" s="42">
        <f t="shared" si="1"/>
        <v>0</v>
      </c>
      <c r="N52" s="42">
        <f t="shared" si="2"/>
        <v>0</v>
      </c>
    </row>
    <row r="53" spans="2:14" s="30" customFormat="1" ht="38.25" customHeight="1" x14ac:dyDescent="0.2">
      <c r="B53" s="41">
        <v>40</v>
      </c>
      <c r="C53" s="53" t="s">
        <v>78</v>
      </c>
      <c r="D53" s="54" t="s">
        <v>4</v>
      </c>
      <c r="E53" s="55" t="s">
        <v>31</v>
      </c>
      <c r="F53" s="53" t="s">
        <v>122</v>
      </c>
      <c r="G53" s="37">
        <f t="shared" si="0"/>
        <v>7</v>
      </c>
      <c r="H53" s="38">
        <v>7</v>
      </c>
      <c r="I53" s="28"/>
      <c r="J53" s="28"/>
      <c r="K53" s="42"/>
      <c r="L53" s="42"/>
      <c r="M53" s="42">
        <f t="shared" si="1"/>
        <v>0</v>
      </c>
      <c r="N53" s="42">
        <f t="shared" si="2"/>
        <v>0</v>
      </c>
    </row>
    <row r="54" spans="2:14" s="30" customFormat="1" ht="38.25" customHeight="1" x14ac:dyDescent="0.2">
      <c r="B54" s="41">
        <v>41</v>
      </c>
      <c r="C54" s="53" t="s">
        <v>78</v>
      </c>
      <c r="D54" s="54" t="s">
        <v>4</v>
      </c>
      <c r="E54" s="55" t="s">
        <v>31</v>
      </c>
      <c r="F54" s="53" t="s">
        <v>123</v>
      </c>
      <c r="G54" s="37">
        <f t="shared" si="0"/>
        <v>7</v>
      </c>
      <c r="H54" s="38">
        <v>7</v>
      </c>
      <c r="I54" s="28"/>
      <c r="J54" s="28"/>
      <c r="K54" s="42"/>
      <c r="L54" s="42"/>
      <c r="M54" s="42">
        <f t="shared" si="1"/>
        <v>0</v>
      </c>
      <c r="N54" s="42">
        <f t="shared" si="2"/>
        <v>0</v>
      </c>
    </row>
    <row r="55" spans="2:14" s="30" customFormat="1" ht="38.25" customHeight="1" x14ac:dyDescent="0.2">
      <c r="B55" s="41">
        <v>42</v>
      </c>
      <c r="C55" s="53" t="s">
        <v>79</v>
      </c>
      <c r="D55" s="54" t="s">
        <v>4</v>
      </c>
      <c r="E55" s="57" t="s">
        <v>31</v>
      </c>
      <c r="F55" s="53" t="s">
        <v>124</v>
      </c>
      <c r="G55" s="37">
        <f t="shared" si="0"/>
        <v>7</v>
      </c>
      <c r="H55" s="38">
        <v>7</v>
      </c>
      <c r="I55" s="28"/>
      <c r="J55" s="28"/>
      <c r="K55" s="42"/>
      <c r="L55" s="42"/>
      <c r="M55" s="42">
        <f t="shared" si="1"/>
        <v>0</v>
      </c>
      <c r="N55" s="42">
        <f t="shared" si="2"/>
        <v>0</v>
      </c>
    </row>
    <row r="56" spans="2:14" s="30" customFormat="1" ht="38.25" customHeight="1" x14ac:dyDescent="0.2">
      <c r="B56" s="41">
        <v>43</v>
      </c>
      <c r="C56" s="53" t="s">
        <v>78</v>
      </c>
      <c r="D56" s="54" t="s">
        <v>4</v>
      </c>
      <c r="E56" s="55" t="s">
        <v>31</v>
      </c>
      <c r="F56" s="53" t="s">
        <v>125</v>
      </c>
      <c r="G56" s="37">
        <f t="shared" si="0"/>
        <v>7</v>
      </c>
      <c r="H56" s="38">
        <v>7</v>
      </c>
      <c r="I56" s="28"/>
      <c r="J56" s="28"/>
      <c r="K56" s="42"/>
      <c r="L56" s="42"/>
      <c r="M56" s="42">
        <f t="shared" si="1"/>
        <v>0</v>
      </c>
      <c r="N56" s="42">
        <f t="shared" si="2"/>
        <v>0</v>
      </c>
    </row>
    <row r="57" spans="2:14" s="30" customFormat="1" ht="38.25" customHeight="1" x14ac:dyDescent="0.2">
      <c r="B57" s="41">
        <v>44</v>
      </c>
      <c r="C57" s="53" t="s">
        <v>78</v>
      </c>
      <c r="D57" s="54" t="s">
        <v>4</v>
      </c>
      <c r="E57" s="55" t="s">
        <v>31</v>
      </c>
      <c r="F57" s="53" t="s">
        <v>126</v>
      </c>
      <c r="G57" s="37">
        <f t="shared" si="0"/>
        <v>7</v>
      </c>
      <c r="H57" s="38">
        <v>7</v>
      </c>
      <c r="I57" s="28"/>
      <c r="J57" s="28"/>
      <c r="K57" s="42"/>
      <c r="L57" s="42"/>
      <c r="M57" s="42">
        <f t="shared" si="1"/>
        <v>0</v>
      </c>
      <c r="N57" s="42">
        <f t="shared" si="2"/>
        <v>0</v>
      </c>
    </row>
    <row r="58" spans="2:14" s="30" customFormat="1" ht="38.25" customHeight="1" x14ac:dyDescent="0.2">
      <c r="B58" s="41">
        <v>45</v>
      </c>
      <c r="C58" s="53" t="s">
        <v>79</v>
      </c>
      <c r="D58" s="54" t="s">
        <v>4</v>
      </c>
      <c r="E58" s="55" t="s">
        <v>31</v>
      </c>
      <c r="F58" s="53" t="s">
        <v>127</v>
      </c>
      <c r="G58" s="37">
        <f t="shared" si="0"/>
        <v>7</v>
      </c>
      <c r="H58" s="38">
        <v>7</v>
      </c>
      <c r="I58" s="28"/>
      <c r="J58" s="28"/>
      <c r="K58" s="42"/>
      <c r="L58" s="42"/>
      <c r="M58" s="42">
        <f t="shared" si="1"/>
        <v>0</v>
      </c>
      <c r="N58" s="42">
        <f t="shared" si="2"/>
        <v>0</v>
      </c>
    </row>
    <row r="59" spans="2:14" s="30" customFormat="1" ht="38.25" customHeight="1" x14ac:dyDescent="0.2">
      <c r="B59" s="41">
        <v>46</v>
      </c>
      <c r="C59" s="53" t="s">
        <v>80</v>
      </c>
      <c r="D59" s="54" t="s">
        <v>4</v>
      </c>
      <c r="E59" s="55" t="s">
        <v>31</v>
      </c>
      <c r="F59" s="53" t="s">
        <v>128</v>
      </c>
      <c r="G59" s="37">
        <f t="shared" si="0"/>
        <v>7</v>
      </c>
      <c r="H59" s="38">
        <v>7</v>
      </c>
      <c r="I59" s="28"/>
      <c r="J59" s="28"/>
      <c r="K59" s="42"/>
      <c r="L59" s="42"/>
      <c r="M59" s="42">
        <f t="shared" si="1"/>
        <v>0</v>
      </c>
      <c r="N59" s="42">
        <f t="shared" si="2"/>
        <v>0</v>
      </c>
    </row>
    <row r="60" spans="2:14" s="30" customFormat="1" ht="38.25" customHeight="1" x14ac:dyDescent="0.2">
      <c r="B60" s="41">
        <v>47</v>
      </c>
      <c r="C60" s="53" t="s">
        <v>81</v>
      </c>
      <c r="D60" s="54" t="s">
        <v>4</v>
      </c>
      <c r="E60" s="55" t="s">
        <v>31</v>
      </c>
      <c r="F60" s="53" t="s">
        <v>129</v>
      </c>
      <c r="G60" s="37">
        <f t="shared" si="0"/>
        <v>7</v>
      </c>
      <c r="H60" s="38">
        <v>7</v>
      </c>
      <c r="I60" s="28"/>
      <c r="J60" s="28"/>
      <c r="K60" s="42"/>
      <c r="L60" s="42"/>
      <c r="M60" s="42">
        <f t="shared" si="1"/>
        <v>0</v>
      </c>
      <c r="N60" s="42">
        <f t="shared" si="2"/>
        <v>0</v>
      </c>
    </row>
    <row r="61" spans="2:14" s="30" customFormat="1" ht="38.25" customHeight="1" x14ac:dyDescent="0.2">
      <c r="B61" s="41">
        <v>48</v>
      </c>
      <c r="C61" s="53" t="s">
        <v>81</v>
      </c>
      <c r="D61" s="58" t="s">
        <v>4</v>
      </c>
      <c r="E61" s="55" t="s">
        <v>31</v>
      </c>
      <c r="F61" s="53" t="s">
        <v>130</v>
      </c>
      <c r="G61" s="37">
        <f t="shared" si="0"/>
        <v>5</v>
      </c>
      <c r="H61" s="38">
        <v>5</v>
      </c>
      <c r="I61" s="28"/>
      <c r="J61" s="28"/>
      <c r="K61" s="42"/>
      <c r="L61" s="42"/>
      <c r="M61" s="42">
        <f t="shared" si="1"/>
        <v>0</v>
      </c>
      <c r="N61" s="42">
        <f t="shared" si="2"/>
        <v>0</v>
      </c>
    </row>
    <row r="62" spans="2:14" s="30" customFormat="1" ht="38.25" customHeight="1" x14ac:dyDescent="0.2">
      <c r="B62" s="41">
        <v>49</v>
      </c>
      <c r="C62" s="53" t="s">
        <v>80</v>
      </c>
      <c r="D62" s="58" t="s">
        <v>4</v>
      </c>
      <c r="E62" s="55" t="s">
        <v>31</v>
      </c>
      <c r="F62" s="53" t="s">
        <v>131</v>
      </c>
      <c r="G62" s="37">
        <f t="shared" si="0"/>
        <v>5</v>
      </c>
      <c r="H62" s="38">
        <v>5</v>
      </c>
      <c r="I62" s="28"/>
      <c r="J62" s="28"/>
      <c r="K62" s="42"/>
      <c r="L62" s="42"/>
      <c r="M62" s="42">
        <f t="shared" si="1"/>
        <v>0</v>
      </c>
      <c r="N62" s="42">
        <f t="shared" si="2"/>
        <v>0</v>
      </c>
    </row>
    <row r="63" spans="2:14" s="30" customFormat="1" ht="38.25" customHeight="1" x14ac:dyDescent="0.2">
      <c r="B63" s="41">
        <v>50</v>
      </c>
      <c r="C63" s="53" t="s">
        <v>81</v>
      </c>
      <c r="D63" s="58" t="s">
        <v>4</v>
      </c>
      <c r="E63" s="55" t="s">
        <v>31</v>
      </c>
      <c r="F63" s="53" t="s">
        <v>132</v>
      </c>
      <c r="G63" s="37">
        <f t="shared" si="0"/>
        <v>5</v>
      </c>
      <c r="H63" s="38">
        <v>5</v>
      </c>
      <c r="I63" s="28"/>
      <c r="J63" s="28"/>
      <c r="K63" s="42"/>
      <c r="L63" s="42"/>
      <c r="M63" s="42">
        <f t="shared" si="1"/>
        <v>0</v>
      </c>
      <c r="N63" s="42">
        <f t="shared" si="2"/>
        <v>0</v>
      </c>
    </row>
    <row r="64" spans="2:14" s="30" customFormat="1" ht="38.25" customHeight="1" x14ac:dyDescent="0.2">
      <c r="B64" s="41">
        <v>51</v>
      </c>
      <c r="C64" s="53" t="s">
        <v>82</v>
      </c>
      <c r="D64" s="54" t="s">
        <v>4</v>
      </c>
      <c r="E64" s="55" t="s">
        <v>31</v>
      </c>
      <c r="F64" s="53" t="s">
        <v>133</v>
      </c>
      <c r="G64" s="37">
        <f t="shared" si="0"/>
        <v>10</v>
      </c>
      <c r="H64" s="38">
        <v>10</v>
      </c>
      <c r="I64" s="28"/>
      <c r="J64" s="28"/>
      <c r="K64" s="42"/>
      <c r="L64" s="42"/>
      <c r="M64" s="42">
        <f t="shared" si="1"/>
        <v>0</v>
      </c>
      <c r="N64" s="42">
        <f t="shared" si="2"/>
        <v>0</v>
      </c>
    </row>
    <row r="65" spans="2:14" s="30" customFormat="1" ht="38.25" customHeight="1" x14ac:dyDescent="0.2">
      <c r="B65" s="41">
        <v>52</v>
      </c>
      <c r="C65" s="53" t="s">
        <v>80</v>
      </c>
      <c r="D65" s="54" t="s">
        <v>4</v>
      </c>
      <c r="E65" s="55" t="s">
        <v>31</v>
      </c>
      <c r="F65" s="53" t="s">
        <v>134</v>
      </c>
      <c r="G65" s="37">
        <f t="shared" si="0"/>
        <v>10</v>
      </c>
      <c r="H65" s="38">
        <v>10</v>
      </c>
      <c r="I65" s="28"/>
      <c r="J65" s="28"/>
      <c r="K65" s="42"/>
      <c r="L65" s="42"/>
      <c r="M65" s="42">
        <f t="shared" si="1"/>
        <v>0</v>
      </c>
      <c r="N65" s="42">
        <f t="shared" si="2"/>
        <v>0</v>
      </c>
    </row>
    <row r="66" spans="2:14" s="30" customFormat="1" ht="38.25" customHeight="1" x14ac:dyDescent="0.2">
      <c r="B66" s="41">
        <v>53</v>
      </c>
      <c r="C66" s="53" t="s">
        <v>83</v>
      </c>
      <c r="D66" s="54" t="s">
        <v>4</v>
      </c>
      <c r="E66" s="55" t="s">
        <v>93</v>
      </c>
      <c r="F66" s="53" t="s">
        <v>135</v>
      </c>
      <c r="G66" s="37">
        <f t="shared" si="0"/>
        <v>5</v>
      </c>
      <c r="H66" s="38">
        <v>5</v>
      </c>
      <c r="I66" s="28"/>
      <c r="J66" s="28"/>
      <c r="K66" s="42"/>
      <c r="L66" s="42"/>
      <c r="M66" s="42">
        <f t="shared" si="1"/>
        <v>0</v>
      </c>
      <c r="N66" s="42">
        <f t="shared" si="2"/>
        <v>0</v>
      </c>
    </row>
    <row r="67" spans="2:14" s="30" customFormat="1" ht="38.25" customHeight="1" x14ac:dyDescent="0.2">
      <c r="B67" s="41">
        <v>54</v>
      </c>
      <c r="C67" s="53" t="s">
        <v>83</v>
      </c>
      <c r="D67" s="54" t="s">
        <v>4</v>
      </c>
      <c r="E67" s="55" t="s">
        <v>94</v>
      </c>
      <c r="F67" s="53" t="s">
        <v>136</v>
      </c>
      <c r="G67" s="37">
        <f t="shared" si="0"/>
        <v>12</v>
      </c>
      <c r="H67" s="38">
        <v>12</v>
      </c>
      <c r="I67" s="28"/>
      <c r="J67" s="28"/>
      <c r="K67" s="42"/>
      <c r="L67" s="42"/>
      <c r="M67" s="42">
        <f t="shared" si="1"/>
        <v>0</v>
      </c>
      <c r="N67" s="42">
        <f t="shared" si="2"/>
        <v>0</v>
      </c>
    </row>
    <row r="68" spans="2:14" s="30" customFormat="1" ht="38.25" customHeight="1" x14ac:dyDescent="0.2">
      <c r="B68" s="41">
        <v>55</v>
      </c>
      <c r="C68" s="53" t="s">
        <v>83</v>
      </c>
      <c r="D68" s="54" t="s">
        <v>4</v>
      </c>
      <c r="E68" s="55" t="s">
        <v>94</v>
      </c>
      <c r="F68" s="53" t="s">
        <v>137</v>
      </c>
      <c r="G68" s="37">
        <f t="shared" si="0"/>
        <v>15</v>
      </c>
      <c r="H68" s="38">
        <v>15</v>
      </c>
      <c r="I68" s="28"/>
      <c r="J68" s="28"/>
      <c r="K68" s="42"/>
      <c r="L68" s="42"/>
      <c r="M68" s="42">
        <f t="shared" si="1"/>
        <v>0</v>
      </c>
      <c r="N68" s="42">
        <f t="shared" si="2"/>
        <v>0</v>
      </c>
    </row>
    <row r="69" spans="2:14" s="30" customFormat="1" ht="38.25" customHeight="1" x14ac:dyDescent="0.2">
      <c r="B69" s="41">
        <v>56</v>
      </c>
      <c r="C69" s="53" t="s">
        <v>84</v>
      </c>
      <c r="D69" s="54" t="s">
        <v>4</v>
      </c>
      <c r="E69" s="55" t="s">
        <v>94</v>
      </c>
      <c r="F69" s="53" t="s">
        <v>138</v>
      </c>
      <c r="G69" s="37">
        <f t="shared" si="0"/>
        <v>15</v>
      </c>
      <c r="H69" s="38">
        <v>15</v>
      </c>
      <c r="I69" s="28"/>
      <c r="J69" s="28"/>
      <c r="K69" s="42"/>
      <c r="L69" s="42"/>
      <c r="M69" s="42">
        <f t="shared" si="1"/>
        <v>0</v>
      </c>
      <c r="N69" s="42">
        <f t="shared" si="2"/>
        <v>0</v>
      </c>
    </row>
    <row r="70" spans="2:14" s="30" customFormat="1" ht="38.25" customHeight="1" x14ac:dyDescent="0.2">
      <c r="B70" s="41">
        <v>57</v>
      </c>
      <c r="C70" s="53" t="s">
        <v>85</v>
      </c>
      <c r="D70" s="58" t="s">
        <v>5</v>
      </c>
      <c r="E70" s="55" t="s">
        <v>94</v>
      </c>
      <c r="F70" s="53" t="s">
        <v>139</v>
      </c>
      <c r="G70" s="37">
        <f t="shared" si="0"/>
        <v>12</v>
      </c>
      <c r="H70" s="38">
        <v>12</v>
      </c>
      <c r="I70" s="28"/>
      <c r="J70" s="28"/>
      <c r="K70" s="42"/>
      <c r="L70" s="42"/>
      <c r="M70" s="42">
        <f t="shared" si="1"/>
        <v>0</v>
      </c>
      <c r="N70" s="42">
        <f t="shared" si="2"/>
        <v>0</v>
      </c>
    </row>
    <row r="71" spans="2:14" s="30" customFormat="1" ht="38.25" customHeight="1" x14ac:dyDescent="0.2">
      <c r="B71" s="41">
        <v>58</v>
      </c>
      <c r="C71" s="53" t="s">
        <v>84</v>
      </c>
      <c r="D71" s="54" t="s">
        <v>4</v>
      </c>
      <c r="E71" s="55" t="s">
        <v>94</v>
      </c>
      <c r="F71" s="53" t="s">
        <v>140</v>
      </c>
      <c r="G71" s="37">
        <f t="shared" si="0"/>
        <v>12</v>
      </c>
      <c r="H71" s="38">
        <v>12</v>
      </c>
      <c r="I71" s="28"/>
      <c r="J71" s="28"/>
      <c r="K71" s="42"/>
      <c r="L71" s="42"/>
      <c r="M71" s="42">
        <f t="shared" si="1"/>
        <v>0</v>
      </c>
      <c r="N71" s="42">
        <f t="shared" si="2"/>
        <v>0</v>
      </c>
    </row>
    <row r="72" spans="2:14" s="30" customFormat="1" ht="38.25" customHeight="1" x14ac:dyDescent="0.2">
      <c r="B72" s="41">
        <v>59</v>
      </c>
      <c r="C72" s="53" t="s">
        <v>86</v>
      </c>
      <c r="D72" s="54" t="s">
        <v>4</v>
      </c>
      <c r="E72" s="55" t="s">
        <v>94</v>
      </c>
      <c r="F72" s="53" t="s">
        <v>141</v>
      </c>
      <c r="G72" s="37">
        <f t="shared" si="0"/>
        <v>12</v>
      </c>
      <c r="H72" s="38">
        <v>12</v>
      </c>
      <c r="I72" s="28"/>
      <c r="J72" s="28"/>
      <c r="K72" s="42"/>
      <c r="L72" s="42"/>
      <c r="M72" s="42">
        <f t="shared" si="1"/>
        <v>0</v>
      </c>
      <c r="N72" s="42">
        <f t="shared" si="2"/>
        <v>0</v>
      </c>
    </row>
    <row r="73" spans="2:14" s="30" customFormat="1" ht="38.25" customHeight="1" x14ac:dyDescent="0.2">
      <c r="B73" s="41">
        <v>60</v>
      </c>
      <c r="C73" s="53" t="s">
        <v>86</v>
      </c>
      <c r="D73" s="54" t="s">
        <v>4</v>
      </c>
      <c r="E73" s="55" t="s">
        <v>94</v>
      </c>
      <c r="F73" s="53" t="s">
        <v>142</v>
      </c>
      <c r="G73" s="37">
        <f t="shared" si="0"/>
        <v>15</v>
      </c>
      <c r="H73" s="38">
        <v>15</v>
      </c>
      <c r="I73" s="28"/>
      <c r="J73" s="28"/>
      <c r="K73" s="42"/>
      <c r="L73" s="42"/>
      <c r="M73" s="42">
        <f t="shared" si="1"/>
        <v>0</v>
      </c>
      <c r="N73" s="42">
        <f t="shared" si="2"/>
        <v>0</v>
      </c>
    </row>
    <row r="74" spans="2:14" s="30" customFormat="1" ht="38.25" customHeight="1" x14ac:dyDescent="0.2">
      <c r="B74" s="41">
        <v>61</v>
      </c>
      <c r="C74" s="53" t="s">
        <v>86</v>
      </c>
      <c r="D74" s="54" t="s">
        <v>4</v>
      </c>
      <c r="E74" s="55" t="s">
        <v>94</v>
      </c>
      <c r="F74" s="53" t="s">
        <v>143</v>
      </c>
      <c r="G74" s="37">
        <f t="shared" si="0"/>
        <v>15</v>
      </c>
      <c r="H74" s="38">
        <v>15</v>
      </c>
      <c r="I74" s="28"/>
      <c r="J74" s="28"/>
      <c r="K74" s="42"/>
      <c r="L74" s="42"/>
      <c r="M74" s="42">
        <f t="shared" si="1"/>
        <v>0</v>
      </c>
      <c r="N74" s="42">
        <f t="shared" si="2"/>
        <v>0</v>
      </c>
    </row>
    <row r="75" spans="2:14" s="30" customFormat="1" ht="38.25" customHeight="1" x14ac:dyDescent="0.2">
      <c r="B75" s="41">
        <v>62</v>
      </c>
      <c r="C75" s="53" t="s">
        <v>86</v>
      </c>
      <c r="D75" s="54" t="s">
        <v>4</v>
      </c>
      <c r="E75" s="55" t="s">
        <v>94</v>
      </c>
      <c r="F75" s="53" t="s">
        <v>144</v>
      </c>
      <c r="G75" s="37">
        <f t="shared" si="0"/>
        <v>15</v>
      </c>
      <c r="H75" s="38">
        <v>15</v>
      </c>
      <c r="I75" s="28"/>
      <c r="J75" s="28"/>
      <c r="K75" s="42"/>
      <c r="L75" s="42"/>
      <c r="M75" s="42">
        <f t="shared" si="1"/>
        <v>0</v>
      </c>
      <c r="N75" s="42">
        <f t="shared" si="2"/>
        <v>0</v>
      </c>
    </row>
    <row r="76" spans="2:14" s="30" customFormat="1" ht="38.25" customHeight="1" x14ac:dyDescent="0.2">
      <c r="B76" s="41">
        <v>63</v>
      </c>
      <c r="C76" s="53" t="s">
        <v>86</v>
      </c>
      <c r="D76" s="54" t="s">
        <v>4</v>
      </c>
      <c r="E76" s="55" t="s">
        <v>94</v>
      </c>
      <c r="F76" s="53" t="s">
        <v>145</v>
      </c>
      <c r="G76" s="37">
        <f t="shared" si="0"/>
        <v>12</v>
      </c>
      <c r="H76" s="38">
        <v>12</v>
      </c>
      <c r="I76" s="28"/>
      <c r="J76" s="28"/>
      <c r="K76" s="42"/>
      <c r="L76" s="42"/>
      <c r="M76" s="42">
        <f t="shared" si="1"/>
        <v>0</v>
      </c>
      <c r="N76" s="42">
        <f t="shared" si="2"/>
        <v>0</v>
      </c>
    </row>
    <row r="77" spans="2:14" s="30" customFormat="1" ht="38.25" customHeight="1" x14ac:dyDescent="0.2">
      <c r="B77" s="41">
        <v>64</v>
      </c>
      <c r="C77" s="53" t="s">
        <v>86</v>
      </c>
      <c r="D77" s="54" t="s">
        <v>4</v>
      </c>
      <c r="E77" s="57" t="s">
        <v>94</v>
      </c>
      <c r="F77" s="53" t="s">
        <v>146</v>
      </c>
      <c r="G77" s="37">
        <f t="shared" si="0"/>
        <v>12</v>
      </c>
      <c r="H77" s="38">
        <v>12</v>
      </c>
      <c r="I77" s="28"/>
      <c r="J77" s="28"/>
      <c r="K77" s="42"/>
      <c r="L77" s="42"/>
      <c r="M77" s="42">
        <f t="shared" si="1"/>
        <v>0</v>
      </c>
      <c r="N77" s="42">
        <f t="shared" si="2"/>
        <v>0</v>
      </c>
    </row>
    <row r="78" spans="2:14" s="30" customFormat="1" ht="38.25" customHeight="1" x14ac:dyDescent="0.2">
      <c r="B78" s="41">
        <v>65</v>
      </c>
      <c r="C78" s="53" t="s">
        <v>86</v>
      </c>
      <c r="D78" s="54" t="s">
        <v>4</v>
      </c>
      <c r="E78" s="55" t="s">
        <v>94</v>
      </c>
      <c r="F78" s="53" t="s">
        <v>147</v>
      </c>
      <c r="G78" s="37">
        <f t="shared" ref="G78:G140" si="3">SUM(H78:I78)</f>
        <v>12</v>
      </c>
      <c r="H78" s="38">
        <v>12</v>
      </c>
      <c r="I78" s="28"/>
      <c r="J78" s="28"/>
      <c r="K78" s="42"/>
      <c r="L78" s="42"/>
      <c r="M78" s="42">
        <f t="shared" si="1"/>
        <v>0</v>
      </c>
      <c r="N78" s="42">
        <f t="shared" si="2"/>
        <v>0</v>
      </c>
    </row>
    <row r="79" spans="2:14" s="30" customFormat="1" ht="38.25" customHeight="1" x14ac:dyDescent="0.2">
      <c r="B79" s="41">
        <v>66</v>
      </c>
      <c r="C79" s="53" t="s">
        <v>79</v>
      </c>
      <c r="D79" s="54" t="s">
        <v>4</v>
      </c>
      <c r="E79" s="55" t="s">
        <v>31</v>
      </c>
      <c r="F79" s="53" t="s">
        <v>241</v>
      </c>
      <c r="G79" s="37">
        <f t="shared" si="3"/>
        <v>10</v>
      </c>
      <c r="H79" s="38">
        <v>10</v>
      </c>
      <c r="I79" s="28"/>
      <c r="J79" s="28"/>
      <c r="K79" s="42"/>
      <c r="L79" s="42"/>
      <c r="M79" s="42">
        <f t="shared" ref="M79:M140" si="4">$G79*K79</f>
        <v>0</v>
      </c>
      <c r="N79" s="42">
        <f t="shared" ref="N79:N140" si="5">$G79*L79</f>
        <v>0</v>
      </c>
    </row>
    <row r="80" spans="2:14" s="30" customFormat="1" ht="38.25" customHeight="1" x14ac:dyDescent="0.2">
      <c r="B80" s="41">
        <v>67</v>
      </c>
      <c r="C80" s="53" t="s">
        <v>79</v>
      </c>
      <c r="D80" s="54" t="s">
        <v>4</v>
      </c>
      <c r="E80" s="55" t="s">
        <v>31</v>
      </c>
      <c r="F80" s="53" t="s">
        <v>242</v>
      </c>
      <c r="G80" s="37">
        <f t="shared" si="3"/>
        <v>10</v>
      </c>
      <c r="H80" s="38">
        <v>10</v>
      </c>
      <c r="I80" s="28"/>
      <c r="J80" s="28"/>
      <c r="K80" s="42"/>
      <c r="L80" s="42"/>
      <c r="M80" s="42">
        <f t="shared" si="4"/>
        <v>0</v>
      </c>
      <c r="N80" s="42">
        <f t="shared" si="5"/>
        <v>0</v>
      </c>
    </row>
    <row r="81" spans="2:14" s="30" customFormat="1" ht="38.25" customHeight="1" x14ac:dyDescent="0.2">
      <c r="B81" s="41">
        <v>68</v>
      </c>
      <c r="C81" s="53" t="s">
        <v>78</v>
      </c>
      <c r="D81" s="54" t="s">
        <v>4</v>
      </c>
      <c r="E81" s="55" t="s">
        <v>31</v>
      </c>
      <c r="F81" s="53" t="s">
        <v>243</v>
      </c>
      <c r="G81" s="37">
        <f t="shared" si="3"/>
        <v>10</v>
      </c>
      <c r="H81" s="38">
        <v>10</v>
      </c>
      <c r="I81" s="28"/>
      <c r="J81" s="28"/>
      <c r="K81" s="42"/>
      <c r="L81" s="42"/>
      <c r="M81" s="42">
        <f t="shared" si="4"/>
        <v>0</v>
      </c>
      <c r="N81" s="42">
        <f t="shared" si="5"/>
        <v>0</v>
      </c>
    </row>
    <row r="82" spans="2:14" s="30" customFormat="1" ht="38.25" customHeight="1" x14ac:dyDescent="0.2">
      <c r="B82" s="41">
        <v>69</v>
      </c>
      <c r="C82" s="53" t="s">
        <v>79</v>
      </c>
      <c r="D82" s="54" t="s">
        <v>4</v>
      </c>
      <c r="E82" s="55" t="s">
        <v>31</v>
      </c>
      <c r="F82" s="53" t="s">
        <v>244</v>
      </c>
      <c r="G82" s="37">
        <f t="shared" si="3"/>
        <v>10</v>
      </c>
      <c r="H82" s="38">
        <v>10</v>
      </c>
      <c r="I82" s="28"/>
      <c r="J82" s="28"/>
      <c r="K82" s="42"/>
      <c r="L82" s="42"/>
      <c r="M82" s="42">
        <f t="shared" si="4"/>
        <v>0</v>
      </c>
      <c r="N82" s="42">
        <f t="shared" si="5"/>
        <v>0</v>
      </c>
    </row>
    <row r="83" spans="2:14" s="30" customFormat="1" ht="38.25" customHeight="1" x14ac:dyDescent="0.2">
      <c r="B83" s="41">
        <v>70</v>
      </c>
      <c r="C83" s="53" t="s">
        <v>87</v>
      </c>
      <c r="D83" s="54" t="s">
        <v>4</v>
      </c>
      <c r="E83" s="55" t="s">
        <v>94</v>
      </c>
      <c r="F83" s="53" t="s">
        <v>245</v>
      </c>
      <c r="G83" s="37">
        <f t="shared" si="3"/>
        <v>12</v>
      </c>
      <c r="H83" s="38">
        <v>12</v>
      </c>
      <c r="I83" s="28"/>
      <c r="J83" s="28"/>
      <c r="K83" s="42"/>
      <c r="L83" s="42"/>
      <c r="M83" s="42">
        <f t="shared" si="4"/>
        <v>0</v>
      </c>
      <c r="N83" s="42">
        <f t="shared" si="5"/>
        <v>0</v>
      </c>
    </row>
    <row r="84" spans="2:14" s="30" customFormat="1" ht="38.25" customHeight="1" x14ac:dyDescent="0.2">
      <c r="B84" s="41">
        <v>71</v>
      </c>
      <c r="C84" s="53" t="s">
        <v>83</v>
      </c>
      <c r="D84" s="54" t="s">
        <v>4</v>
      </c>
      <c r="E84" s="55" t="s">
        <v>94</v>
      </c>
      <c r="F84" s="53" t="s">
        <v>246</v>
      </c>
      <c r="G84" s="37">
        <f t="shared" si="3"/>
        <v>12</v>
      </c>
      <c r="H84" s="38">
        <v>12</v>
      </c>
      <c r="I84" s="28"/>
      <c r="J84" s="28"/>
      <c r="K84" s="42"/>
      <c r="L84" s="42"/>
      <c r="M84" s="42">
        <f t="shared" si="4"/>
        <v>0</v>
      </c>
      <c r="N84" s="42">
        <f t="shared" si="5"/>
        <v>0</v>
      </c>
    </row>
    <row r="85" spans="2:14" s="30" customFormat="1" ht="38.25" customHeight="1" x14ac:dyDescent="0.2">
      <c r="B85" s="41">
        <v>72</v>
      </c>
      <c r="C85" s="53" t="s">
        <v>87</v>
      </c>
      <c r="D85" s="54" t="s">
        <v>4</v>
      </c>
      <c r="E85" s="55" t="s">
        <v>94</v>
      </c>
      <c r="F85" s="53" t="s">
        <v>247</v>
      </c>
      <c r="G85" s="37">
        <f t="shared" si="3"/>
        <v>15</v>
      </c>
      <c r="H85" s="38">
        <v>15</v>
      </c>
      <c r="I85" s="28"/>
      <c r="J85" s="28"/>
      <c r="K85" s="42"/>
      <c r="L85" s="42"/>
      <c r="M85" s="42">
        <f t="shared" si="4"/>
        <v>0</v>
      </c>
      <c r="N85" s="42">
        <f t="shared" si="5"/>
        <v>0</v>
      </c>
    </row>
    <row r="86" spans="2:14" s="30" customFormat="1" ht="38.25" customHeight="1" x14ac:dyDescent="0.2">
      <c r="B86" s="41">
        <v>73</v>
      </c>
      <c r="C86" s="53" t="s">
        <v>83</v>
      </c>
      <c r="D86" s="54" t="s">
        <v>4</v>
      </c>
      <c r="E86" s="55" t="s">
        <v>94</v>
      </c>
      <c r="F86" s="53" t="s">
        <v>248</v>
      </c>
      <c r="G86" s="37">
        <f t="shared" si="3"/>
        <v>15</v>
      </c>
      <c r="H86" s="38">
        <v>15</v>
      </c>
      <c r="I86" s="28"/>
      <c r="J86" s="28"/>
      <c r="K86" s="42"/>
      <c r="L86" s="42"/>
      <c r="M86" s="42">
        <f t="shared" si="4"/>
        <v>0</v>
      </c>
      <c r="N86" s="42">
        <f t="shared" si="5"/>
        <v>0</v>
      </c>
    </row>
    <row r="87" spans="2:14" s="30" customFormat="1" ht="38.25" customHeight="1" x14ac:dyDescent="0.2">
      <c r="B87" s="41">
        <v>74</v>
      </c>
      <c r="C87" s="53" t="s">
        <v>78</v>
      </c>
      <c r="D87" s="54" t="s">
        <v>4</v>
      </c>
      <c r="E87" s="55" t="s">
        <v>31</v>
      </c>
      <c r="F87" s="53" t="s">
        <v>148</v>
      </c>
      <c r="G87" s="37">
        <f t="shared" si="3"/>
        <v>5</v>
      </c>
      <c r="H87" s="38">
        <v>5</v>
      </c>
      <c r="I87" s="28"/>
      <c r="J87" s="28"/>
      <c r="K87" s="42"/>
      <c r="L87" s="42"/>
      <c r="M87" s="42">
        <f t="shared" si="4"/>
        <v>0</v>
      </c>
      <c r="N87" s="42">
        <f t="shared" si="5"/>
        <v>0</v>
      </c>
    </row>
    <row r="88" spans="2:14" s="30" customFormat="1" ht="38.25" customHeight="1" x14ac:dyDescent="0.2">
      <c r="B88" s="41">
        <v>75</v>
      </c>
      <c r="C88" s="53" t="s">
        <v>88</v>
      </c>
      <c r="D88" s="54" t="s">
        <v>4</v>
      </c>
      <c r="E88" s="55" t="s">
        <v>31</v>
      </c>
      <c r="F88" s="53" t="s">
        <v>149</v>
      </c>
      <c r="G88" s="37">
        <f t="shared" si="3"/>
        <v>10</v>
      </c>
      <c r="H88" s="38">
        <v>10</v>
      </c>
      <c r="I88" s="28"/>
      <c r="J88" s="28"/>
      <c r="K88" s="42"/>
      <c r="L88" s="42"/>
      <c r="M88" s="42">
        <f t="shared" si="4"/>
        <v>0</v>
      </c>
      <c r="N88" s="42">
        <f t="shared" si="5"/>
        <v>0</v>
      </c>
    </row>
    <row r="89" spans="2:14" s="30" customFormat="1" ht="38.25" customHeight="1" x14ac:dyDescent="0.2">
      <c r="B89" s="41">
        <v>76</v>
      </c>
      <c r="C89" s="53" t="s">
        <v>78</v>
      </c>
      <c r="D89" s="54" t="s">
        <v>4</v>
      </c>
      <c r="E89" s="55" t="s">
        <v>31</v>
      </c>
      <c r="F89" s="53" t="s">
        <v>150</v>
      </c>
      <c r="G89" s="37">
        <f t="shared" si="3"/>
        <v>20</v>
      </c>
      <c r="H89" s="38">
        <v>20</v>
      </c>
      <c r="I89" s="28"/>
      <c r="J89" s="28"/>
      <c r="K89" s="42"/>
      <c r="L89" s="42"/>
      <c r="M89" s="42">
        <f t="shared" si="4"/>
        <v>0</v>
      </c>
      <c r="N89" s="42">
        <f t="shared" si="5"/>
        <v>0</v>
      </c>
    </row>
    <row r="90" spans="2:14" s="30" customFormat="1" ht="38.25" customHeight="1" x14ac:dyDescent="0.2">
      <c r="B90" s="41">
        <v>77</v>
      </c>
      <c r="C90" s="53" t="s">
        <v>89</v>
      </c>
      <c r="D90" s="54" t="s">
        <v>4</v>
      </c>
      <c r="E90" s="55" t="s">
        <v>59</v>
      </c>
      <c r="F90" s="53" t="s">
        <v>151</v>
      </c>
      <c r="G90" s="37">
        <f t="shared" si="3"/>
        <v>8</v>
      </c>
      <c r="H90" s="38">
        <v>8</v>
      </c>
      <c r="I90" s="28"/>
      <c r="J90" s="28"/>
      <c r="K90" s="42"/>
      <c r="L90" s="42"/>
      <c r="M90" s="42">
        <f t="shared" si="4"/>
        <v>0</v>
      </c>
      <c r="N90" s="42">
        <f t="shared" si="5"/>
        <v>0</v>
      </c>
    </row>
    <row r="91" spans="2:14" s="30" customFormat="1" ht="38.25" customHeight="1" x14ac:dyDescent="0.2">
      <c r="B91" s="41">
        <v>78</v>
      </c>
      <c r="C91" s="53" t="s">
        <v>90</v>
      </c>
      <c r="D91" s="54" t="s">
        <v>4</v>
      </c>
      <c r="E91" s="55" t="s">
        <v>59</v>
      </c>
      <c r="F91" s="53" t="s">
        <v>152</v>
      </c>
      <c r="G91" s="37">
        <f t="shared" si="3"/>
        <v>7</v>
      </c>
      <c r="H91" s="38">
        <v>7</v>
      </c>
      <c r="I91" s="28"/>
      <c r="J91" s="28"/>
      <c r="K91" s="42"/>
      <c r="L91" s="42"/>
      <c r="M91" s="42">
        <f t="shared" si="4"/>
        <v>0</v>
      </c>
      <c r="N91" s="42">
        <f t="shared" si="5"/>
        <v>0</v>
      </c>
    </row>
    <row r="92" spans="2:14" s="30" customFormat="1" ht="38.25" customHeight="1" x14ac:dyDescent="0.2">
      <c r="B92" s="41">
        <v>79</v>
      </c>
      <c r="C92" s="53" t="s">
        <v>91</v>
      </c>
      <c r="D92" s="54" t="s">
        <v>4</v>
      </c>
      <c r="E92" s="55" t="s">
        <v>59</v>
      </c>
      <c r="F92" s="53" t="s">
        <v>153</v>
      </c>
      <c r="G92" s="37">
        <f t="shared" si="3"/>
        <v>7</v>
      </c>
      <c r="H92" s="38">
        <v>7</v>
      </c>
      <c r="I92" s="28"/>
      <c r="J92" s="28"/>
      <c r="K92" s="42"/>
      <c r="L92" s="42"/>
      <c r="M92" s="42">
        <f t="shared" si="4"/>
        <v>0</v>
      </c>
      <c r="N92" s="42">
        <f t="shared" si="5"/>
        <v>0</v>
      </c>
    </row>
    <row r="93" spans="2:14" s="30" customFormat="1" ht="38.25" customHeight="1" x14ac:dyDescent="0.2">
      <c r="B93" s="41">
        <v>80</v>
      </c>
      <c r="C93" s="53" t="s">
        <v>92</v>
      </c>
      <c r="D93" s="54" t="s">
        <v>4</v>
      </c>
      <c r="E93" s="55" t="s">
        <v>59</v>
      </c>
      <c r="F93" s="53" t="s">
        <v>154</v>
      </c>
      <c r="G93" s="37">
        <f t="shared" si="3"/>
        <v>8</v>
      </c>
      <c r="H93" s="38">
        <v>8</v>
      </c>
      <c r="I93" s="28"/>
      <c r="J93" s="28"/>
      <c r="K93" s="42"/>
      <c r="L93" s="42"/>
      <c r="M93" s="42">
        <f t="shared" si="4"/>
        <v>0</v>
      </c>
      <c r="N93" s="42">
        <f t="shared" si="5"/>
        <v>0</v>
      </c>
    </row>
    <row r="94" spans="2:14" s="30" customFormat="1" ht="38.25" customHeight="1" x14ac:dyDescent="0.2">
      <c r="B94" s="41">
        <v>81</v>
      </c>
      <c r="C94" s="53" t="s">
        <v>95</v>
      </c>
      <c r="D94" s="54" t="s">
        <v>4</v>
      </c>
      <c r="E94" s="55" t="s">
        <v>59</v>
      </c>
      <c r="F94" s="53" t="s">
        <v>155</v>
      </c>
      <c r="G94" s="37">
        <f t="shared" si="3"/>
        <v>8</v>
      </c>
      <c r="H94" s="38">
        <v>8</v>
      </c>
      <c r="I94" s="28"/>
      <c r="J94" s="28"/>
      <c r="K94" s="42"/>
      <c r="L94" s="42"/>
      <c r="M94" s="42">
        <f t="shared" si="4"/>
        <v>0</v>
      </c>
      <c r="N94" s="42">
        <f t="shared" si="5"/>
        <v>0</v>
      </c>
    </row>
    <row r="95" spans="2:14" s="30" customFormat="1" ht="38.25" customHeight="1" x14ac:dyDescent="0.2">
      <c r="B95" s="41">
        <v>82</v>
      </c>
      <c r="C95" s="53" t="s">
        <v>96</v>
      </c>
      <c r="D95" s="54" t="s">
        <v>4</v>
      </c>
      <c r="E95" s="55" t="s">
        <v>59</v>
      </c>
      <c r="F95" s="53" t="s">
        <v>156</v>
      </c>
      <c r="G95" s="37">
        <f t="shared" si="3"/>
        <v>8</v>
      </c>
      <c r="H95" s="38">
        <v>8</v>
      </c>
      <c r="I95" s="28"/>
      <c r="J95" s="28"/>
      <c r="K95" s="42"/>
      <c r="L95" s="42"/>
      <c r="M95" s="42">
        <f t="shared" si="4"/>
        <v>0</v>
      </c>
      <c r="N95" s="42">
        <f t="shared" si="5"/>
        <v>0</v>
      </c>
    </row>
    <row r="96" spans="2:14" s="30" customFormat="1" ht="38.25" customHeight="1" x14ac:dyDescent="0.2">
      <c r="B96" s="41">
        <v>83</v>
      </c>
      <c r="C96" s="53" t="s">
        <v>97</v>
      </c>
      <c r="D96" s="54" t="s">
        <v>4</v>
      </c>
      <c r="E96" s="55" t="s">
        <v>59</v>
      </c>
      <c r="F96" s="53" t="s">
        <v>249</v>
      </c>
      <c r="G96" s="37">
        <f t="shared" si="3"/>
        <v>8</v>
      </c>
      <c r="H96" s="38">
        <v>8</v>
      </c>
      <c r="I96" s="28"/>
      <c r="J96" s="28"/>
      <c r="K96" s="42"/>
      <c r="L96" s="42"/>
      <c r="M96" s="42">
        <f t="shared" si="4"/>
        <v>0</v>
      </c>
      <c r="N96" s="42">
        <f t="shared" si="5"/>
        <v>0</v>
      </c>
    </row>
    <row r="97" spans="2:14" s="30" customFormat="1" ht="38.25" customHeight="1" x14ac:dyDescent="0.2">
      <c r="B97" s="41">
        <v>84</v>
      </c>
      <c r="C97" s="53" t="s">
        <v>98</v>
      </c>
      <c r="D97" s="54" t="s">
        <v>4</v>
      </c>
      <c r="E97" s="55" t="s">
        <v>59</v>
      </c>
      <c r="F97" s="53" t="s">
        <v>250</v>
      </c>
      <c r="G97" s="37">
        <f t="shared" si="3"/>
        <v>8</v>
      </c>
      <c r="H97" s="38">
        <v>8</v>
      </c>
      <c r="I97" s="28"/>
      <c r="J97" s="28"/>
      <c r="K97" s="42"/>
      <c r="L97" s="42"/>
      <c r="M97" s="42">
        <f t="shared" si="4"/>
        <v>0</v>
      </c>
      <c r="N97" s="42">
        <f t="shared" si="5"/>
        <v>0</v>
      </c>
    </row>
    <row r="98" spans="2:14" s="30" customFormat="1" ht="38.25" customHeight="1" x14ac:dyDescent="0.2">
      <c r="B98" s="41">
        <v>85</v>
      </c>
      <c r="C98" s="53" t="s">
        <v>99</v>
      </c>
      <c r="D98" s="54" t="s">
        <v>4</v>
      </c>
      <c r="E98" s="55" t="s">
        <v>59</v>
      </c>
      <c r="F98" s="53" t="s">
        <v>251</v>
      </c>
      <c r="G98" s="37">
        <f t="shared" si="3"/>
        <v>8</v>
      </c>
      <c r="H98" s="38">
        <v>8</v>
      </c>
      <c r="I98" s="28"/>
      <c r="J98" s="28"/>
      <c r="K98" s="42"/>
      <c r="L98" s="42"/>
      <c r="M98" s="42">
        <f t="shared" si="4"/>
        <v>0</v>
      </c>
      <c r="N98" s="42">
        <f t="shared" si="5"/>
        <v>0</v>
      </c>
    </row>
    <row r="99" spans="2:14" s="30" customFormat="1" ht="38.25" customHeight="1" x14ac:dyDescent="0.2">
      <c r="B99" s="41">
        <v>86</v>
      </c>
      <c r="C99" s="53" t="s">
        <v>100</v>
      </c>
      <c r="D99" s="54" t="s">
        <v>4</v>
      </c>
      <c r="E99" s="55" t="s">
        <v>59</v>
      </c>
      <c r="F99" s="53" t="s">
        <v>252</v>
      </c>
      <c r="G99" s="37">
        <f t="shared" si="3"/>
        <v>8</v>
      </c>
      <c r="H99" s="38">
        <v>8</v>
      </c>
      <c r="I99" s="28"/>
      <c r="J99" s="28"/>
      <c r="K99" s="42"/>
      <c r="L99" s="42"/>
      <c r="M99" s="42">
        <f t="shared" si="4"/>
        <v>0</v>
      </c>
      <c r="N99" s="42">
        <f t="shared" si="5"/>
        <v>0</v>
      </c>
    </row>
    <row r="100" spans="2:14" s="30" customFormat="1" ht="38.25" customHeight="1" x14ac:dyDescent="0.2">
      <c r="B100" s="41">
        <v>87</v>
      </c>
      <c r="C100" s="53" t="s">
        <v>101</v>
      </c>
      <c r="D100" s="54" t="s">
        <v>4</v>
      </c>
      <c r="E100" s="53" t="s">
        <v>59</v>
      </c>
      <c r="F100" s="53" t="s">
        <v>253</v>
      </c>
      <c r="G100" s="37">
        <f t="shared" si="3"/>
        <v>7</v>
      </c>
      <c r="H100" s="38">
        <v>7</v>
      </c>
      <c r="I100" s="28"/>
      <c r="J100" s="28"/>
      <c r="K100" s="42"/>
      <c r="L100" s="42"/>
      <c r="M100" s="42">
        <f t="shared" si="4"/>
        <v>0</v>
      </c>
      <c r="N100" s="42">
        <f t="shared" si="5"/>
        <v>0</v>
      </c>
    </row>
    <row r="101" spans="2:14" s="30" customFormat="1" ht="38.25" customHeight="1" x14ac:dyDescent="0.2">
      <c r="B101" s="41">
        <v>88</v>
      </c>
      <c r="C101" s="53" t="s">
        <v>102</v>
      </c>
      <c r="D101" s="54" t="s">
        <v>5</v>
      </c>
      <c r="E101" s="53" t="s">
        <v>59</v>
      </c>
      <c r="F101" s="53" t="s">
        <v>254</v>
      </c>
      <c r="G101" s="37">
        <f t="shared" si="3"/>
        <v>12</v>
      </c>
      <c r="H101" s="38">
        <v>12</v>
      </c>
      <c r="I101" s="28"/>
      <c r="J101" s="28"/>
      <c r="K101" s="42"/>
      <c r="L101" s="42"/>
      <c r="M101" s="42">
        <f t="shared" si="4"/>
        <v>0</v>
      </c>
      <c r="N101" s="42">
        <f t="shared" si="5"/>
        <v>0</v>
      </c>
    </row>
    <row r="102" spans="2:14" s="30" customFormat="1" ht="38.25" customHeight="1" x14ac:dyDescent="0.2">
      <c r="B102" s="41">
        <v>89</v>
      </c>
      <c r="C102" s="53" t="s">
        <v>110</v>
      </c>
      <c r="D102" s="54" t="s">
        <v>5</v>
      </c>
      <c r="E102" s="53" t="s">
        <v>59</v>
      </c>
      <c r="F102" s="53" t="s">
        <v>103</v>
      </c>
      <c r="G102" s="37">
        <f t="shared" si="3"/>
        <v>12</v>
      </c>
      <c r="H102" s="38">
        <v>12</v>
      </c>
      <c r="I102" s="28"/>
      <c r="J102" s="28"/>
      <c r="K102" s="42"/>
      <c r="L102" s="42"/>
      <c r="M102" s="42">
        <f t="shared" si="4"/>
        <v>0</v>
      </c>
      <c r="N102" s="42">
        <f t="shared" si="5"/>
        <v>0</v>
      </c>
    </row>
    <row r="103" spans="2:14" s="30" customFormat="1" ht="38.25" customHeight="1" x14ac:dyDescent="0.2">
      <c r="B103" s="41">
        <v>90</v>
      </c>
      <c r="C103" s="53" t="s">
        <v>104</v>
      </c>
      <c r="D103" s="54" t="s">
        <v>5</v>
      </c>
      <c r="E103" s="53" t="s">
        <v>58</v>
      </c>
      <c r="F103" s="53" t="s">
        <v>106</v>
      </c>
      <c r="G103" s="37">
        <f t="shared" si="3"/>
        <v>5</v>
      </c>
      <c r="H103" s="38">
        <v>5</v>
      </c>
      <c r="I103" s="28"/>
      <c r="J103" s="28"/>
      <c r="K103" s="42"/>
      <c r="L103" s="42"/>
      <c r="M103" s="42">
        <f t="shared" si="4"/>
        <v>0</v>
      </c>
      <c r="N103" s="42">
        <f t="shared" si="5"/>
        <v>0</v>
      </c>
    </row>
    <row r="104" spans="2:14" s="30" customFormat="1" ht="38.25" customHeight="1" x14ac:dyDescent="0.2">
      <c r="B104" s="41">
        <v>91</v>
      </c>
      <c r="C104" s="53" t="s">
        <v>105</v>
      </c>
      <c r="D104" s="54" t="s">
        <v>5</v>
      </c>
      <c r="E104" s="53" t="s">
        <v>93</v>
      </c>
      <c r="F104" s="53" t="s">
        <v>107</v>
      </c>
      <c r="G104" s="37">
        <f t="shared" si="3"/>
        <v>12</v>
      </c>
      <c r="H104" s="38">
        <v>12</v>
      </c>
      <c r="I104" s="44"/>
      <c r="J104" s="44"/>
      <c r="K104" s="42"/>
      <c r="L104" s="42"/>
      <c r="M104" s="42">
        <f t="shared" si="4"/>
        <v>0</v>
      </c>
      <c r="N104" s="42">
        <f t="shared" si="5"/>
        <v>0</v>
      </c>
    </row>
    <row r="105" spans="2:14" s="30" customFormat="1" ht="65.25" customHeight="1" x14ac:dyDescent="0.2">
      <c r="B105" s="41">
        <v>92</v>
      </c>
      <c r="C105" s="45" t="s">
        <v>235</v>
      </c>
      <c r="D105" s="46" t="s">
        <v>4</v>
      </c>
      <c r="E105" s="47" t="s">
        <v>72</v>
      </c>
      <c r="F105" s="31" t="s">
        <v>199</v>
      </c>
      <c r="G105" s="37">
        <f t="shared" si="3"/>
        <v>10</v>
      </c>
      <c r="H105" s="48"/>
      <c r="I105" s="49">
        <v>10</v>
      </c>
      <c r="J105" s="61"/>
      <c r="K105" s="50"/>
      <c r="L105" s="42"/>
      <c r="M105" s="42">
        <f t="shared" si="4"/>
        <v>0</v>
      </c>
      <c r="N105" s="42">
        <f t="shared" si="5"/>
        <v>0</v>
      </c>
    </row>
    <row r="106" spans="2:14" s="30" customFormat="1" ht="65.25" customHeight="1" x14ac:dyDescent="0.2">
      <c r="B106" s="41">
        <v>93</v>
      </c>
      <c r="C106" s="32" t="s">
        <v>160</v>
      </c>
      <c r="D106" s="51" t="s">
        <v>193</v>
      </c>
      <c r="E106" s="52" t="s">
        <v>59</v>
      </c>
      <c r="F106" s="32" t="s">
        <v>200</v>
      </c>
      <c r="G106" s="37">
        <f t="shared" si="3"/>
        <v>2</v>
      </c>
      <c r="H106" s="48"/>
      <c r="I106" s="49">
        <v>2</v>
      </c>
      <c r="J106" s="61"/>
      <c r="K106" s="50"/>
      <c r="L106" s="42"/>
      <c r="M106" s="42">
        <f t="shared" si="4"/>
        <v>0</v>
      </c>
      <c r="N106" s="42">
        <f t="shared" si="5"/>
        <v>0</v>
      </c>
    </row>
    <row r="107" spans="2:14" s="30" customFormat="1" ht="65.25" customHeight="1" x14ac:dyDescent="0.2">
      <c r="B107" s="41">
        <v>94</v>
      </c>
      <c r="C107" s="43" t="s">
        <v>161</v>
      </c>
      <c r="D107" s="35" t="s">
        <v>4</v>
      </c>
      <c r="E107" s="36" t="s">
        <v>24</v>
      </c>
      <c r="F107" s="43" t="s">
        <v>201</v>
      </c>
      <c r="G107" s="37">
        <f t="shared" si="3"/>
        <v>30</v>
      </c>
      <c r="H107" s="48"/>
      <c r="I107" s="49">
        <v>30</v>
      </c>
      <c r="J107" s="61"/>
      <c r="K107" s="50"/>
      <c r="L107" s="42"/>
      <c r="M107" s="42">
        <f t="shared" si="4"/>
        <v>0</v>
      </c>
      <c r="N107" s="42">
        <f t="shared" si="5"/>
        <v>0</v>
      </c>
    </row>
    <row r="108" spans="2:14" s="30" customFormat="1" ht="65.25" customHeight="1" x14ac:dyDescent="0.2">
      <c r="B108" s="41">
        <v>95</v>
      </c>
      <c r="C108" s="43" t="s">
        <v>162</v>
      </c>
      <c r="D108" s="35" t="s">
        <v>4</v>
      </c>
      <c r="E108" s="36" t="s">
        <v>24</v>
      </c>
      <c r="F108" s="43" t="s">
        <v>202</v>
      </c>
      <c r="G108" s="37">
        <f t="shared" si="3"/>
        <v>30</v>
      </c>
      <c r="H108" s="48"/>
      <c r="I108" s="49">
        <v>30</v>
      </c>
      <c r="J108" s="61"/>
      <c r="K108" s="50"/>
      <c r="L108" s="42"/>
      <c r="M108" s="42">
        <f t="shared" si="4"/>
        <v>0</v>
      </c>
      <c r="N108" s="42">
        <f t="shared" si="5"/>
        <v>0</v>
      </c>
    </row>
    <row r="109" spans="2:14" s="30" customFormat="1" ht="65.25" customHeight="1" x14ac:dyDescent="0.2">
      <c r="B109" s="41">
        <v>96</v>
      </c>
      <c r="C109" s="43" t="s">
        <v>163</v>
      </c>
      <c r="D109" s="35" t="s">
        <v>4</v>
      </c>
      <c r="E109" s="36" t="s">
        <v>24</v>
      </c>
      <c r="F109" s="43" t="s">
        <v>203</v>
      </c>
      <c r="G109" s="37">
        <f t="shared" si="3"/>
        <v>30</v>
      </c>
      <c r="H109" s="48"/>
      <c r="I109" s="49">
        <v>30</v>
      </c>
      <c r="J109" s="61"/>
      <c r="K109" s="50"/>
      <c r="L109" s="42"/>
      <c r="M109" s="42">
        <f t="shared" si="4"/>
        <v>0</v>
      </c>
      <c r="N109" s="42">
        <f t="shared" si="5"/>
        <v>0</v>
      </c>
    </row>
    <row r="110" spans="2:14" s="30" customFormat="1" ht="65.25" customHeight="1" x14ac:dyDescent="0.2">
      <c r="B110" s="41">
        <v>97</v>
      </c>
      <c r="C110" s="43" t="s">
        <v>164</v>
      </c>
      <c r="D110" s="35" t="s">
        <v>4</v>
      </c>
      <c r="E110" s="36" t="s">
        <v>24</v>
      </c>
      <c r="F110" s="43" t="s">
        <v>204</v>
      </c>
      <c r="G110" s="37">
        <f t="shared" si="3"/>
        <v>30</v>
      </c>
      <c r="H110" s="48"/>
      <c r="I110" s="49">
        <v>30</v>
      </c>
      <c r="J110" s="61"/>
      <c r="K110" s="50"/>
      <c r="L110" s="42"/>
      <c r="M110" s="42">
        <f t="shared" si="4"/>
        <v>0</v>
      </c>
      <c r="N110" s="42">
        <f t="shared" si="5"/>
        <v>0</v>
      </c>
    </row>
    <row r="111" spans="2:14" s="30" customFormat="1" ht="65.25" customHeight="1" x14ac:dyDescent="0.2">
      <c r="B111" s="41">
        <v>98</v>
      </c>
      <c r="C111" s="32" t="s">
        <v>165</v>
      </c>
      <c r="D111" s="51" t="s">
        <v>193</v>
      </c>
      <c r="E111" s="52" t="s">
        <v>59</v>
      </c>
      <c r="F111" s="32" t="s">
        <v>205</v>
      </c>
      <c r="G111" s="37">
        <f t="shared" si="3"/>
        <v>10</v>
      </c>
      <c r="H111" s="48"/>
      <c r="I111" s="49">
        <v>10</v>
      </c>
      <c r="J111" s="61"/>
      <c r="K111" s="50"/>
      <c r="L111" s="42"/>
      <c r="M111" s="42">
        <f t="shared" si="4"/>
        <v>0</v>
      </c>
      <c r="N111" s="42">
        <f t="shared" si="5"/>
        <v>0</v>
      </c>
    </row>
    <row r="112" spans="2:14" s="30" customFormat="1" ht="38.25" customHeight="1" x14ac:dyDescent="0.2">
      <c r="B112" s="41">
        <v>99</v>
      </c>
      <c r="C112" s="33" t="s">
        <v>166</v>
      </c>
      <c r="D112" s="51" t="s">
        <v>4</v>
      </c>
      <c r="E112" s="29" t="s">
        <v>109</v>
      </c>
      <c r="F112" s="33" t="s">
        <v>206</v>
      </c>
      <c r="G112" s="37">
        <f t="shared" si="3"/>
        <v>26</v>
      </c>
      <c r="H112" s="48"/>
      <c r="I112" s="49">
        <v>26</v>
      </c>
      <c r="J112" s="61"/>
      <c r="K112" s="50"/>
      <c r="L112" s="42"/>
      <c r="M112" s="42">
        <f t="shared" si="4"/>
        <v>0</v>
      </c>
      <c r="N112" s="42">
        <f t="shared" si="5"/>
        <v>0</v>
      </c>
    </row>
    <row r="113" spans="2:14" s="30" customFormat="1" ht="38.25" customHeight="1" x14ac:dyDescent="0.2">
      <c r="B113" s="41">
        <v>100</v>
      </c>
      <c r="C113" s="33" t="s">
        <v>167</v>
      </c>
      <c r="D113" s="51" t="s">
        <v>4</v>
      </c>
      <c r="E113" s="29" t="s">
        <v>109</v>
      </c>
      <c r="F113" s="33" t="s">
        <v>207</v>
      </c>
      <c r="G113" s="37">
        <f t="shared" si="3"/>
        <v>12</v>
      </c>
      <c r="H113" s="48"/>
      <c r="I113" s="49">
        <v>12</v>
      </c>
      <c r="J113" s="61"/>
      <c r="K113" s="50"/>
      <c r="L113" s="42"/>
      <c r="M113" s="42">
        <f t="shared" si="4"/>
        <v>0</v>
      </c>
      <c r="N113" s="42">
        <f t="shared" si="5"/>
        <v>0</v>
      </c>
    </row>
    <row r="114" spans="2:14" s="30" customFormat="1" ht="52.5" customHeight="1" x14ac:dyDescent="0.2">
      <c r="B114" s="41">
        <v>101</v>
      </c>
      <c r="C114" s="33" t="s">
        <v>168</v>
      </c>
      <c r="D114" s="51" t="s">
        <v>4</v>
      </c>
      <c r="E114" s="29" t="s">
        <v>27</v>
      </c>
      <c r="F114" s="33" t="s">
        <v>208</v>
      </c>
      <c r="G114" s="37">
        <f t="shared" si="3"/>
        <v>5</v>
      </c>
      <c r="H114" s="48"/>
      <c r="I114" s="49">
        <v>5</v>
      </c>
      <c r="J114" s="61"/>
      <c r="K114" s="50"/>
      <c r="L114" s="42"/>
      <c r="M114" s="42">
        <f t="shared" si="4"/>
        <v>0</v>
      </c>
      <c r="N114" s="42">
        <f t="shared" si="5"/>
        <v>0</v>
      </c>
    </row>
    <row r="115" spans="2:14" s="30" customFormat="1" ht="52.5" customHeight="1" x14ac:dyDescent="0.2">
      <c r="B115" s="41">
        <v>102</v>
      </c>
      <c r="C115" s="33" t="s">
        <v>169</v>
      </c>
      <c r="D115" s="51" t="s">
        <v>4</v>
      </c>
      <c r="E115" s="29" t="s">
        <v>31</v>
      </c>
      <c r="F115" s="33" t="s">
        <v>209</v>
      </c>
      <c r="G115" s="37">
        <f t="shared" si="3"/>
        <v>5</v>
      </c>
      <c r="H115" s="48"/>
      <c r="I115" s="49">
        <v>5</v>
      </c>
      <c r="J115" s="61"/>
      <c r="K115" s="50"/>
      <c r="L115" s="42"/>
      <c r="M115" s="42">
        <f t="shared" si="4"/>
        <v>0</v>
      </c>
      <c r="N115" s="42">
        <f t="shared" si="5"/>
        <v>0</v>
      </c>
    </row>
    <row r="116" spans="2:14" s="30" customFormat="1" ht="52.5" customHeight="1" x14ac:dyDescent="0.2">
      <c r="B116" s="41">
        <v>103</v>
      </c>
      <c r="C116" s="33" t="s">
        <v>170</v>
      </c>
      <c r="D116" s="51" t="s">
        <v>4</v>
      </c>
      <c r="E116" s="29" t="s">
        <v>31</v>
      </c>
      <c r="F116" s="33" t="s">
        <v>210</v>
      </c>
      <c r="G116" s="37">
        <f t="shared" si="3"/>
        <v>5</v>
      </c>
      <c r="H116" s="48"/>
      <c r="I116" s="49">
        <v>5</v>
      </c>
      <c r="J116" s="61"/>
      <c r="K116" s="50"/>
      <c r="L116" s="42"/>
      <c r="M116" s="42">
        <f t="shared" si="4"/>
        <v>0</v>
      </c>
      <c r="N116" s="42">
        <f t="shared" si="5"/>
        <v>0</v>
      </c>
    </row>
    <row r="117" spans="2:14" s="30" customFormat="1" ht="52.5" customHeight="1" x14ac:dyDescent="0.2">
      <c r="B117" s="41">
        <v>104</v>
      </c>
      <c r="C117" s="33" t="s">
        <v>171</v>
      </c>
      <c r="D117" s="51" t="s">
        <v>193</v>
      </c>
      <c r="E117" s="29" t="s">
        <v>59</v>
      </c>
      <c r="F117" s="33" t="s">
        <v>211</v>
      </c>
      <c r="G117" s="37">
        <f t="shared" si="3"/>
        <v>20</v>
      </c>
      <c r="H117" s="48"/>
      <c r="I117" s="49">
        <v>20</v>
      </c>
      <c r="J117" s="61"/>
      <c r="K117" s="50"/>
      <c r="L117" s="42"/>
      <c r="M117" s="42">
        <f t="shared" si="4"/>
        <v>0</v>
      </c>
      <c r="N117" s="42">
        <f t="shared" si="5"/>
        <v>0</v>
      </c>
    </row>
    <row r="118" spans="2:14" s="30" customFormat="1" ht="38.25" customHeight="1" x14ac:dyDescent="0.2">
      <c r="B118" s="41">
        <v>105</v>
      </c>
      <c r="C118" s="33" t="s">
        <v>172</v>
      </c>
      <c r="D118" s="51" t="s">
        <v>193</v>
      </c>
      <c r="E118" s="29" t="s">
        <v>59</v>
      </c>
      <c r="F118" s="33" t="s">
        <v>238</v>
      </c>
      <c r="G118" s="37">
        <f t="shared" si="3"/>
        <v>5</v>
      </c>
      <c r="H118" s="48"/>
      <c r="I118" s="49">
        <v>5</v>
      </c>
      <c r="J118" s="61"/>
      <c r="K118" s="50"/>
      <c r="L118" s="42"/>
      <c r="M118" s="42">
        <f t="shared" si="4"/>
        <v>0</v>
      </c>
      <c r="N118" s="42">
        <f t="shared" si="5"/>
        <v>0</v>
      </c>
    </row>
    <row r="119" spans="2:14" s="30" customFormat="1" ht="38.25" customHeight="1" x14ac:dyDescent="0.2">
      <c r="B119" s="41">
        <v>106</v>
      </c>
      <c r="C119" s="33" t="s">
        <v>173</v>
      </c>
      <c r="D119" s="51" t="s">
        <v>4</v>
      </c>
      <c r="E119" s="29" t="s">
        <v>194</v>
      </c>
      <c r="F119" s="33" t="s">
        <v>237</v>
      </c>
      <c r="G119" s="37">
        <f t="shared" si="3"/>
        <v>3</v>
      </c>
      <c r="H119" s="48"/>
      <c r="I119" s="49">
        <v>3</v>
      </c>
      <c r="J119" s="61"/>
      <c r="K119" s="50"/>
      <c r="L119" s="42"/>
      <c r="M119" s="42">
        <f t="shared" si="4"/>
        <v>0</v>
      </c>
      <c r="N119" s="42">
        <f t="shared" si="5"/>
        <v>0</v>
      </c>
    </row>
    <row r="120" spans="2:14" s="30" customFormat="1" ht="38.25" customHeight="1" x14ac:dyDescent="0.2">
      <c r="B120" s="41">
        <v>107</v>
      </c>
      <c r="C120" s="33" t="s">
        <v>174</v>
      </c>
      <c r="D120" s="51" t="s">
        <v>4</v>
      </c>
      <c r="E120" s="29" t="s">
        <v>56</v>
      </c>
      <c r="F120" s="33" t="s">
        <v>212</v>
      </c>
      <c r="G120" s="37">
        <f t="shared" si="3"/>
        <v>30</v>
      </c>
      <c r="H120" s="48"/>
      <c r="I120" s="49">
        <v>30</v>
      </c>
      <c r="J120" s="61"/>
      <c r="K120" s="50"/>
      <c r="L120" s="42"/>
      <c r="M120" s="42">
        <f t="shared" si="4"/>
        <v>0</v>
      </c>
      <c r="N120" s="42">
        <f t="shared" si="5"/>
        <v>0</v>
      </c>
    </row>
    <row r="121" spans="2:14" s="30" customFormat="1" ht="38.25" customHeight="1" x14ac:dyDescent="0.2">
      <c r="B121" s="41">
        <v>108</v>
      </c>
      <c r="C121" s="33" t="s">
        <v>175</v>
      </c>
      <c r="D121" s="51" t="s">
        <v>4</v>
      </c>
      <c r="E121" s="29" t="s">
        <v>56</v>
      </c>
      <c r="F121" s="33" t="s">
        <v>213</v>
      </c>
      <c r="G121" s="37">
        <f t="shared" si="3"/>
        <v>30</v>
      </c>
      <c r="H121" s="48"/>
      <c r="I121" s="49">
        <v>30</v>
      </c>
      <c r="J121" s="61"/>
      <c r="K121" s="50"/>
      <c r="L121" s="42"/>
      <c r="M121" s="42">
        <f t="shared" si="4"/>
        <v>0</v>
      </c>
      <c r="N121" s="42">
        <f t="shared" si="5"/>
        <v>0</v>
      </c>
    </row>
    <row r="122" spans="2:14" s="30" customFormat="1" ht="38.25" customHeight="1" x14ac:dyDescent="0.2">
      <c r="B122" s="41">
        <v>109</v>
      </c>
      <c r="C122" s="32" t="s">
        <v>176</v>
      </c>
      <c r="D122" s="51" t="s">
        <v>4</v>
      </c>
      <c r="E122" s="52" t="s">
        <v>195</v>
      </c>
      <c r="F122" s="32" t="s">
        <v>214</v>
      </c>
      <c r="G122" s="37">
        <f t="shared" si="3"/>
        <v>10</v>
      </c>
      <c r="H122" s="48"/>
      <c r="I122" s="49">
        <v>10</v>
      </c>
      <c r="J122" s="61"/>
      <c r="K122" s="50"/>
      <c r="L122" s="42"/>
      <c r="M122" s="42">
        <f t="shared" si="4"/>
        <v>0</v>
      </c>
      <c r="N122" s="42">
        <f t="shared" si="5"/>
        <v>0</v>
      </c>
    </row>
    <row r="123" spans="2:14" s="30" customFormat="1" ht="38.25" customHeight="1" x14ac:dyDescent="0.2">
      <c r="B123" s="41">
        <v>110</v>
      </c>
      <c r="C123" s="32" t="s">
        <v>177</v>
      </c>
      <c r="D123" s="51" t="s">
        <v>4</v>
      </c>
      <c r="E123" s="52" t="s">
        <v>195</v>
      </c>
      <c r="F123" s="32" t="s">
        <v>215</v>
      </c>
      <c r="G123" s="37">
        <f t="shared" si="3"/>
        <v>10</v>
      </c>
      <c r="H123" s="48"/>
      <c r="I123" s="49">
        <v>10</v>
      </c>
      <c r="J123" s="61"/>
      <c r="K123" s="50"/>
      <c r="L123" s="42"/>
      <c r="M123" s="42">
        <f t="shared" si="4"/>
        <v>0</v>
      </c>
      <c r="N123" s="42">
        <f t="shared" si="5"/>
        <v>0</v>
      </c>
    </row>
    <row r="124" spans="2:14" s="30" customFormat="1" ht="38.25" customHeight="1" x14ac:dyDescent="0.2">
      <c r="B124" s="41">
        <v>111</v>
      </c>
      <c r="C124" s="33" t="s">
        <v>178</v>
      </c>
      <c r="D124" s="32" t="s">
        <v>4</v>
      </c>
      <c r="E124" s="52" t="s">
        <v>72</v>
      </c>
      <c r="F124" s="32" t="s">
        <v>216</v>
      </c>
      <c r="G124" s="37">
        <f t="shared" si="3"/>
        <v>10</v>
      </c>
      <c r="H124" s="48"/>
      <c r="I124" s="49">
        <v>10</v>
      </c>
      <c r="J124" s="61"/>
      <c r="K124" s="50"/>
      <c r="L124" s="42"/>
      <c r="M124" s="42">
        <f t="shared" si="4"/>
        <v>0</v>
      </c>
      <c r="N124" s="42">
        <f t="shared" si="5"/>
        <v>0</v>
      </c>
    </row>
    <row r="125" spans="2:14" s="30" customFormat="1" ht="38.25" customHeight="1" x14ac:dyDescent="0.2">
      <c r="B125" s="41">
        <v>112</v>
      </c>
      <c r="C125" s="33" t="s">
        <v>179</v>
      </c>
      <c r="D125" s="32" t="s">
        <v>4</v>
      </c>
      <c r="E125" s="52" t="s">
        <v>72</v>
      </c>
      <c r="F125" s="32" t="s">
        <v>217</v>
      </c>
      <c r="G125" s="37">
        <f t="shared" si="3"/>
        <v>10</v>
      </c>
      <c r="H125" s="48"/>
      <c r="I125" s="49">
        <v>10</v>
      </c>
      <c r="J125" s="61"/>
      <c r="K125" s="50"/>
      <c r="L125" s="42"/>
      <c r="M125" s="42">
        <f t="shared" si="4"/>
        <v>0</v>
      </c>
      <c r="N125" s="42">
        <f t="shared" si="5"/>
        <v>0</v>
      </c>
    </row>
    <row r="126" spans="2:14" s="30" customFormat="1" ht="38.25" customHeight="1" x14ac:dyDescent="0.2">
      <c r="B126" s="41">
        <v>113</v>
      </c>
      <c r="C126" s="33" t="s">
        <v>180</v>
      </c>
      <c r="D126" s="51" t="s">
        <v>4</v>
      </c>
      <c r="E126" s="52" t="s">
        <v>196</v>
      </c>
      <c r="F126" s="32" t="s">
        <v>218</v>
      </c>
      <c r="G126" s="37">
        <f t="shared" si="3"/>
        <v>18</v>
      </c>
      <c r="H126" s="48"/>
      <c r="I126" s="49">
        <v>18</v>
      </c>
      <c r="J126" s="61"/>
      <c r="K126" s="50"/>
      <c r="L126" s="42"/>
      <c r="M126" s="42">
        <f t="shared" si="4"/>
        <v>0</v>
      </c>
      <c r="N126" s="42">
        <f t="shared" si="5"/>
        <v>0</v>
      </c>
    </row>
    <row r="127" spans="2:14" s="30" customFormat="1" ht="38.25" customHeight="1" x14ac:dyDescent="0.2">
      <c r="B127" s="41">
        <v>114</v>
      </c>
      <c r="C127" s="33" t="s">
        <v>181</v>
      </c>
      <c r="D127" s="51" t="s">
        <v>4</v>
      </c>
      <c r="E127" s="52" t="s">
        <v>197</v>
      </c>
      <c r="F127" s="32" t="s">
        <v>219</v>
      </c>
      <c r="G127" s="37">
        <f t="shared" si="3"/>
        <v>10</v>
      </c>
      <c r="H127" s="48"/>
      <c r="I127" s="49">
        <v>10</v>
      </c>
      <c r="J127" s="61"/>
      <c r="K127" s="50"/>
      <c r="L127" s="42"/>
      <c r="M127" s="42">
        <f t="shared" si="4"/>
        <v>0</v>
      </c>
      <c r="N127" s="42">
        <f t="shared" si="5"/>
        <v>0</v>
      </c>
    </row>
    <row r="128" spans="2:14" s="30" customFormat="1" ht="38.25" customHeight="1" x14ac:dyDescent="0.2">
      <c r="B128" s="41">
        <v>115</v>
      </c>
      <c r="C128" s="33" t="s">
        <v>182</v>
      </c>
      <c r="D128" s="51" t="s">
        <v>4</v>
      </c>
      <c r="E128" s="52" t="s">
        <v>108</v>
      </c>
      <c r="F128" s="32" t="s">
        <v>220</v>
      </c>
      <c r="G128" s="37">
        <f t="shared" si="3"/>
        <v>3</v>
      </c>
      <c r="H128" s="48"/>
      <c r="I128" s="49">
        <v>3</v>
      </c>
      <c r="J128" s="61"/>
      <c r="K128" s="50"/>
      <c r="L128" s="42"/>
      <c r="M128" s="42">
        <f t="shared" si="4"/>
        <v>0</v>
      </c>
      <c r="N128" s="42">
        <f t="shared" si="5"/>
        <v>0</v>
      </c>
    </row>
    <row r="129" spans="2:14" s="30" customFormat="1" ht="38.25" customHeight="1" x14ac:dyDescent="0.2">
      <c r="B129" s="41">
        <v>116</v>
      </c>
      <c r="C129" s="33" t="s">
        <v>183</v>
      </c>
      <c r="D129" s="51" t="s">
        <v>4</v>
      </c>
      <c r="E129" s="52" t="s">
        <v>56</v>
      </c>
      <c r="F129" s="32" t="s">
        <v>221</v>
      </c>
      <c r="G129" s="37">
        <f t="shared" si="3"/>
        <v>10</v>
      </c>
      <c r="H129" s="48"/>
      <c r="I129" s="49">
        <v>10</v>
      </c>
      <c r="J129" s="61"/>
      <c r="K129" s="50"/>
      <c r="L129" s="42"/>
      <c r="M129" s="42">
        <f t="shared" si="4"/>
        <v>0</v>
      </c>
      <c r="N129" s="42">
        <f t="shared" si="5"/>
        <v>0</v>
      </c>
    </row>
    <row r="130" spans="2:14" s="30" customFormat="1" ht="57" customHeight="1" x14ac:dyDescent="0.2">
      <c r="B130" s="41">
        <v>117</v>
      </c>
      <c r="C130" s="33" t="s">
        <v>184</v>
      </c>
      <c r="D130" s="51" t="s">
        <v>4</v>
      </c>
      <c r="E130" s="52" t="s">
        <v>31</v>
      </c>
      <c r="F130" s="32" t="s">
        <v>222</v>
      </c>
      <c r="G130" s="37">
        <f t="shared" si="3"/>
        <v>5</v>
      </c>
      <c r="H130" s="48"/>
      <c r="I130" s="49">
        <v>5</v>
      </c>
      <c r="J130" s="61"/>
      <c r="K130" s="50"/>
      <c r="L130" s="42"/>
      <c r="M130" s="42">
        <f t="shared" si="4"/>
        <v>0</v>
      </c>
      <c r="N130" s="42">
        <f t="shared" si="5"/>
        <v>0</v>
      </c>
    </row>
    <row r="131" spans="2:14" s="30" customFormat="1" ht="57" customHeight="1" x14ac:dyDescent="0.2">
      <c r="B131" s="41">
        <v>118</v>
      </c>
      <c r="C131" s="32" t="s">
        <v>185</v>
      </c>
      <c r="D131" s="51" t="s">
        <v>193</v>
      </c>
      <c r="E131" s="52" t="s">
        <v>59</v>
      </c>
      <c r="F131" s="32" t="s">
        <v>223</v>
      </c>
      <c r="G131" s="37">
        <f t="shared" si="3"/>
        <v>2</v>
      </c>
      <c r="H131" s="48"/>
      <c r="I131" s="49">
        <v>2</v>
      </c>
      <c r="J131" s="61"/>
      <c r="K131" s="50"/>
      <c r="L131" s="42"/>
      <c r="M131" s="42">
        <f t="shared" si="4"/>
        <v>0</v>
      </c>
      <c r="N131" s="42">
        <f t="shared" si="5"/>
        <v>0</v>
      </c>
    </row>
    <row r="132" spans="2:14" s="30" customFormat="1" ht="57" customHeight="1" x14ac:dyDescent="0.2">
      <c r="B132" s="41">
        <v>119</v>
      </c>
      <c r="C132" s="32" t="s">
        <v>186</v>
      </c>
      <c r="D132" s="51" t="s">
        <v>193</v>
      </c>
      <c r="E132" s="52" t="s">
        <v>59</v>
      </c>
      <c r="F132" s="32" t="s">
        <v>224</v>
      </c>
      <c r="G132" s="37">
        <f t="shared" si="3"/>
        <v>2</v>
      </c>
      <c r="H132" s="48"/>
      <c r="I132" s="49">
        <v>2</v>
      </c>
      <c r="J132" s="61"/>
      <c r="K132" s="50"/>
      <c r="L132" s="42"/>
      <c r="M132" s="42">
        <f t="shared" si="4"/>
        <v>0</v>
      </c>
      <c r="N132" s="42">
        <f t="shared" si="5"/>
        <v>0</v>
      </c>
    </row>
    <row r="133" spans="2:14" s="30" customFormat="1" ht="57" customHeight="1" x14ac:dyDescent="0.2">
      <c r="B133" s="41">
        <v>120</v>
      </c>
      <c r="C133" s="32" t="s">
        <v>187</v>
      </c>
      <c r="D133" s="51" t="s">
        <v>193</v>
      </c>
      <c r="E133" s="52" t="s">
        <v>59</v>
      </c>
      <c r="F133" s="32" t="s">
        <v>225</v>
      </c>
      <c r="G133" s="37">
        <f t="shared" si="3"/>
        <v>2</v>
      </c>
      <c r="H133" s="48"/>
      <c r="I133" s="49">
        <v>2</v>
      </c>
      <c r="J133" s="61"/>
      <c r="K133" s="50"/>
      <c r="L133" s="42"/>
      <c r="M133" s="42">
        <f t="shared" si="4"/>
        <v>0</v>
      </c>
      <c r="N133" s="42">
        <f t="shared" si="5"/>
        <v>0</v>
      </c>
    </row>
    <row r="134" spans="2:14" s="30" customFormat="1" ht="70.5" customHeight="1" x14ac:dyDescent="0.2">
      <c r="B134" s="41">
        <v>121</v>
      </c>
      <c r="C134" s="32" t="s">
        <v>188</v>
      </c>
      <c r="D134" s="51" t="s">
        <v>193</v>
      </c>
      <c r="E134" s="29" t="s">
        <v>59</v>
      </c>
      <c r="F134" s="32" t="s">
        <v>226</v>
      </c>
      <c r="G134" s="37">
        <f t="shared" si="3"/>
        <v>2</v>
      </c>
      <c r="H134" s="48"/>
      <c r="I134" s="49">
        <v>2</v>
      </c>
      <c r="J134" s="61"/>
      <c r="K134" s="50"/>
      <c r="L134" s="42"/>
      <c r="M134" s="42">
        <f t="shared" si="4"/>
        <v>0</v>
      </c>
      <c r="N134" s="42">
        <f t="shared" si="5"/>
        <v>0</v>
      </c>
    </row>
    <row r="135" spans="2:14" s="30" customFormat="1" ht="57" customHeight="1" x14ac:dyDescent="0.2">
      <c r="B135" s="41">
        <v>122</v>
      </c>
      <c r="C135" s="33" t="s">
        <v>189</v>
      </c>
      <c r="D135" s="51" t="s">
        <v>193</v>
      </c>
      <c r="E135" s="29" t="s">
        <v>59</v>
      </c>
      <c r="F135" s="32" t="s">
        <v>227</v>
      </c>
      <c r="G135" s="37">
        <f t="shared" si="3"/>
        <v>1</v>
      </c>
      <c r="H135" s="48"/>
      <c r="I135" s="49">
        <v>1</v>
      </c>
      <c r="J135" s="61"/>
      <c r="K135" s="50"/>
      <c r="L135" s="42"/>
      <c r="M135" s="42">
        <f t="shared" si="4"/>
        <v>0</v>
      </c>
      <c r="N135" s="42">
        <f t="shared" si="5"/>
        <v>0</v>
      </c>
    </row>
    <row r="136" spans="2:14" s="30" customFormat="1" ht="57" customHeight="1" x14ac:dyDescent="0.2">
      <c r="B136" s="41">
        <v>123</v>
      </c>
      <c r="C136" s="32" t="s">
        <v>190</v>
      </c>
      <c r="D136" s="51" t="s">
        <v>4</v>
      </c>
      <c r="E136" s="52" t="s">
        <v>198</v>
      </c>
      <c r="F136" s="32" t="s">
        <v>228</v>
      </c>
      <c r="G136" s="37">
        <f t="shared" si="3"/>
        <v>15</v>
      </c>
      <c r="H136" s="48"/>
      <c r="I136" s="49">
        <v>15</v>
      </c>
      <c r="J136" s="61"/>
      <c r="K136" s="50"/>
      <c r="L136" s="42"/>
      <c r="M136" s="42">
        <f t="shared" si="4"/>
        <v>0</v>
      </c>
      <c r="N136" s="42">
        <f t="shared" si="5"/>
        <v>0</v>
      </c>
    </row>
    <row r="137" spans="2:14" s="30" customFormat="1" ht="57" customHeight="1" x14ac:dyDescent="0.2">
      <c r="B137" s="41">
        <v>124</v>
      </c>
      <c r="C137" s="32" t="s">
        <v>191</v>
      </c>
      <c r="D137" s="51" t="s">
        <v>4</v>
      </c>
      <c r="E137" s="52" t="s">
        <v>198</v>
      </c>
      <c r="F137" s="32" t="s">
        <v>229</v>
      </c>
      <c r="G137" s="37">
        <f t="shared" si="3"/>
        <v>15</v>
      </c>
      <c r="H137" s="48"/>
      <c r="I137" s="49">
        <v>15</v>
      </c>
      <c r="J137" s="61"/>
      <c r="K137" s="50"/>
      <c r="L137" s="42"/>
      <c r="M137" s="42">
        <f t="shared" si="4"/>
        <v>0</v>
      </c>
      <c r="N137" s="42">
        <f t="shared" si="5"/>
        <v>0</v>
      </c>
    </row>
    <row r="138" spans="2:14" s="30" customFormat="1" ht="38.25" customHeight="1" x14ac:dyDescent="0.2">
      <c r="B138" s="41">
        <v>125</v>
      </c>
      <c r="C138" s="32" t="s">
        <v>192</v>
      </c>
      <c r="D138" s="51" t="s">
        <v>4</v>
      </c>
      <c r="E138" s="52" t="s">
        <v>195</v>
      </c>
      <c r="F138" s="32" t="s">
        <v>230</v>
      </c>
      <c r="G138" s="37">
        <f t="shared" si="3"/>
        <v>5</v>
      </c>
      <c r="H138" s="48"/>
      <c r="I138" s="49">
        <v>5</v>
      </c>
      <c r="J138" s="61"/>
      <c r="K138" s="50"/>
      <c r="L138" s="42"/>
      <c r="M138" s="42">
        <f t="shared" si="4"/>
        <v>0</v>
      </c>
      <c r="N138" s="42">
        <f t="shared" si="5"/>
        <v>0</v>
      </c>
    </row>
    <row r="139" spans="2:14" s="30" customFormat="1" ht="38.25" customHeight="1" x14ac:dyDescent="0.2">
      <c r="B139" s="41">
        <v>126</v>
      </c>
      <c r="C139" s="32" t="s">
        <v>192</v>
      </c>
      <c r="D139" s="51" t="s">
        <v>4</v>
      </c>
      <c r="E139" s="52" t="s">
        <v>195</v>
      </c>
      <c r="F139" s="32" t="s">
        <v>231</v>
      </c>
      <c r="G139" s="37">
        <f t="shared" si="3"/>
        <v>5</v>
      </c>
      <c r="H139" s="48"/>
      <c r="I139" s="49">
        <v>5</v>
      </c>
      <c r="J139" s="61"/>
      <c r="K139" s="50"/>
      <c r="L139" s="42"/>
      <c r="M139" s="42">
        <f t="shared" si="4"/>
        <v>0</v>
      </c>
      <c r="N139" s="42">
        <f t="shared" si="5"/>
        <v>0</v>
      </c>
    </row>
    <row r="140" spans="2:14" s="30" customFormat="1" ht="38.25" customHeight="1" thickBot="1" x14ac:dyDescent="0.25">
      <c r="B140" s="41">
        <v>127</v>
      </c>
      <c r="C140" s="32" t="s">
        <v>192</v>
      </c>
      <c r="D140" s="51" t="s">
        <v>4</v>
      </c>
      <c r="E140" s="52" t="s">
        <v>195</v>
      </c>
      <c r="F140" s="32" t="s">
        <v>232</v>
      </c>
      <c r="G140" s="37">
        <f t="shared" si="3"/>
        <v>5</v>
      </c>
      <c r="H140" s="48"/>
      <c r="I140" s="49">
        <v>5</v>
      </c>
      <c r="J140" s="61"/>
      <c r="K140" s="50"/>
      <c r="L140" s="42"/>
      <c r="M140" s="42">
        <f t="shared" si="4"/>
        <v>0</v>
      </c>
      <c r="N140" s="42">
        <f t="shared" si="5"/>
        <v>0</v>
      </c>
    </row>
    <row r="141" spans="2:14" ht="16" thickBot="1" x14ac:dyDescent="0.25">
      <c r="B141" s="84" t="s">
        <v>12</v>
      </c>
      <c r="C141" s="85"/>
      <c r="D141" s="85"/>
      <c r="E141" s="85"/>
      <c r="F141" s="85"/>
      <c r="G141" s="85"/>
      <c r="H141" s="85"/>
      <c r="I141" s="85"/>
      <c r="J141" s="86"/>
      <c r="K141" s="7"/>
      <c r="L141" s="7"/>
      <c r="M141" s="8">
        <f>SUM(M14:M140)</f>
        <v>0</v>
      </c>
      <c r="N141" s="8">
        <f>SUM(N14:N140)</f>
        <v>0</v>
      </c>
    </row>
    <row r="142" spans="2:14" ht="16" thickBot="1" x14ac:dyDescent="0.25">
      <c r="B142" s="3"/>
      <c r="C142" s="3"/>
      <c r="F142" s="3"/>
      <c r="G142" s="12"/>
      <c r="H142" s="3"/>
      <c r="I142" s="20"/>
      <c r="J142" s="22"/>
    </row>
    <row r="143" spans="2:14" ht="15" customHeight="1" x14ac:dyDescent="0.2">
      <c r="B143" s="62" t="s">
        <v>6</v>
      </c>
      <c r="C143" s="63"/>
      <c r="D143" s="63"/>
      <c r="E143" s="87"/>
      <c r="F143" s="5"/>
      <c r="G143" s="15"/>
      <c r="H143" s="68"/>
      <c r="I143" s="68"/>
      <c r="J143" s="68"/>
      <c r="K143" s="68"/>
      <c r="L143" s="68"/>
    </row>
    <row r="144" spans="2:14" ht="15" customHeight="1" x14ac:dyDescent="0.2">
      <c r="B144" s="64"/>
      <c r="C144" s="65"/>
      <c r="D144" s="65"/>
      <c r="E144" s="88"/>
      <c r="F144" s="5"/>
      <c r="G144" s="15"/>
      <c r="H144" s="68"/>
      <c r="I144" s="68"/>
      <c r="J144" s="68"/>
      <c r="K144" s="68"/>
      <c r="L144" s="68"/>
    </row>
    <row r="145" spans="2:12" ht="15" customHeight="1" x14ac:dyDescent="0.2">
      <c r="B145" s="64"/>
      <c r="C145" s="65"/>
      <c r="D145" s="65"/>
      <c r="E145" s="88"/>
      <c r="F145" s="5"/>
      <c r="G145" s="15"/>
      <c r="H145" s="68"/>
      <c r="I145" s="68"/>
      <c r="J145" s="68"/>
      <c r="K145" s="68"/>
      <c r="L145" s="68"/>
    </row>
    <row r="146" spans="2:12" ht="15" customHeight="1" thickBot="1" x14ac:dyDescent="0.25">
      <c r="B146" s="66"/>
      <c r="C146" s="67"/>
      <c r="D146" s="67"/>
      <c r="E146" s="89"/>
      <c r="F146" s="5"/>
      <c r="G146" s="15"/>
      <c r="H146" s="68"/>
      <c r="I146" s="68"/>
      <c r="J146" s="68"/>
      <c r="K146" s="68"/>
      <c r="L146" s="68"/>
    </row>
    <row r="147" spans="2:12" x14ac:dyDescent="0.2">
      <c r="F147" s="4"/>
      <c r="G147" s="16"/>
      <c r="H147" s="4"/>
      <c r="I147" s="4"/>
      <c r="J147" s="4"/>
      <c r="K147" s="4"/>
      <c r="L147" s="4"/>
    </row>
  </sheetData>
  <mergeCells count="14">
    <mergeCell ref="F2:F4"/>
    <mergeCell ref="H143:L146"/>
    <mergeCell ref="B143:C146"/>
    <mergeCell ref="D143:E146"/>
    <mergeCell ref="B8:C8"/>
    <mergeCell ref="D8:K8"/>
    <mergeCell ref="B9:C9"/>
    <mergeCell ref="B10:C10"/>
    <mergeCell ref="D10:E10"/>
    <mergeCell ref="B11:C11"/>
    <mergeCell ref="D11:E11"/>
    <mergeCell ref="D9:K9"/>
    <mergeCell ref="F10:K11"/>
    <mergeCell ref="B141:J141"/>
  </mergeCells>
  <dataValidations count="1">
    <dataValidation type="custom" operator="greaterThan" allowBlank="1" showErrorMessage="1" errorTitle="Zadajte správne číslo" error="Počet jednotiek je možné zadávať maximálne na dve desatinné miesta." sqref="G14:J140" xr:uid="{00000000-0002-0000-0100-000000000000}">
      <formula1>G14*100-ROUND(G14,2)*100=0</formula1>
    </dataValidation>
  </dataValidations>
  <pageMargins left="0.7" right="0.7" top="0.75" bottom="0.75" header="0.3" footer="0.3"/>
  <pageSetup paperSize="9" scale="35" fitToWidth="2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2 Laboratórny 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</dc:creator>
  <cp:lastModifiedBy>Microsoft Office User</cp:lastModifiedBy>
  <dcterms:created xsi:type="dcterms:W3CDTF">2021-05-14T12:42:43Z</dcterms:created>
  <dcterms:modified xsi:type="dcterms:W3CDTF">2022-02-03T08:18:42Z</dcterms:modified>
</cp:coreProperties>
</file>