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slovenska\Desktop\Potraviny 2022_01 - Mäso, mäsové výrobky, koreniny, rastlinné oleje, mlieko, mliečne výrobky\Súťažné podklady\"/>
    </mc:Choice>
  </mc:AlternateContent>
  <bookViews>
    <workbookView xWindow="375" yWindow="390" windowWidth="22530" windowHeight="10890"/>
  </bookViews>
  <sheets>
    <sheet name="Časť A - Mäso" sheetId="40" r:id="rId1"/>
  </sheets>
  <definedNames>
    <definedName name="_xlnm.Print_Titles" localSheetId="0">'Časť A - Mäso'!$8:$11</definedName>
    <definedName name="_xlnm.Print_Area" localSheetId="0">'Časť A - Mäso'!$A$1:$P$54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40" l="1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M48" i="40"/>
  <c r="M49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L45" i="40"/>
  <c r="L46" i="40"/>
  <c r="L47" i="40"/>
  <c r="L48" i="40"/>
  <c r="L49" i="40"/>
  <c r="K13" i="40"/>
  <c r="L13" i="40" s="1"/>
  <c r="M13" i="40" s="1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12" i="40"/>
  <c r="L12" i="40" s="1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39" i="40"/>
  <c r="J40" i="40"/>
  <c r="J41" i="40"/>
  <c r="J42" i="40"/>
  <c r="J43" i="40"/>
  <c r="J44" i="40"/>
  <c r="J45" i="40"/>
  <c r="J46" i="40"/>
  <c r="J47" i="40"/>
  <c r="J48" i="40"/>
  <c r="J49" i="40"/>
  <c r="I13" i="40"/>
  <c r="J13" i="40" s="1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0" i="40"/>
  <c r="I41" i="40"/>
  <c r="I42" i="40"/>
  <c r="I43" i="40"/>
  <c r="I44" i="40"/>
  <c r="I45" i="40"/>
  <c r="I46" i="40"/>
  <c r="I47" i="40"/>
  <c r="I48" i="40"/>
  <c r="I49" i="40"/>
  <c r="I12" i="40"/>
  <c r="J12" i="40" s="1"/>
  <c r="M12" i="40" l="1"/>
  <c r="K51" i="40"/>
  <c r="M51" i="40" l="1"/>
</calcChain>
</file>

<file path=xl/sharedStrings.xml><?xml version="1.0" encoding="utf-8"?>
<sst xmlns="http://schemas.openxmlformats.org/spreadsheetml/2006/main" count="168" uniqueCount="113">
  <si>
    <t>A</t>
  </si>
  <si>
    <t>B</t>
  </si>
  <si>
    <t>C</t>
  </si>
  <si>
    <t>E</t>
  </si>
  <si>
    <t>I</t>
  </si>
  <si>
    <t>J</t>
  </si>
  <si>
    <t>K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</si>
  <si>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</si>
  <si>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</si>
  <si>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</si>
  <si>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</si>
  <si>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</si>
  <si>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</si>
  <si>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</si>
  <si>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</si>
  <si>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</si>
  <si>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</si>
  <si>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</si>
  <si>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</si>
  <si>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</si>
  <si>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</si>
  <si>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</si>
  <si>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</si>
  <si>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</si>
  <si>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</si>
  <si>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</si>
  <si>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</si>
  <si>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</si>
  <si>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kg</t>
  </si>
  <si>
    <t>H</t>
  </si>
  <si>
    <t>Príloha č. 1A rámcovej dohody - Špecifikácia a cena</t>
  </si>
  <si>
    <t>D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</si>
  <si>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</si>
  <si>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</si>
  <si>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</si>
  <si>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</si>
  <si>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</si>
  <si>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</si>
  <si>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</si>
  <si>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</si>
  <si>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t xml:space="preserve">* nacenenia podľa bodu 13. časti  Súťažných podkladov A.1 Pokyny pre uchádzačov </t>
  </si>
  <si>
    <r>
      <t xml:space="preserve">Potraviny 2022/01
</t>
    </r>
    <r>
      <rPr>
        <b/>
        <i/>
        <sz val="10"/>
        <color rgb="FF0066CC"/>
        <rFont val="Arial"/>
        <family val="2"/>
        <charset val="238"/>
      </rPr>
      <t>Časť A - Mäso</t>
    </r>
  </si>
  <si>
    <t>Časť A - Mäso</t>
  </si>
  <si>
    <r>
      <t xml:space="preserve">bez DPH (EUR)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</si>
  <si>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Sadzba DPH (%) * 
</t>
    </r>
    <r>
      <rPr>
        <b/>
        <sz val="8"/>
        <color rgb="FFFF0000"/>
        <rFont val="Arial"/>
        <family val="2"/>
        <charset val="238"/>
      </rPr>
      <t>(vyplní uchádzač)</t>
    </r>
  </si>
  <si>
    <t>Bravčové karé bez kosti</t>
  </si>
  <si>
    <t>Bravčové karé s kosťou</t>
  </si>
  <si>
    <t>Bravčové kosti</t>
  </si>
  <si>
    <t>Bravčová krkovička bez kosti</t>
  </si>
  <si>
    <t>Bravčová krkovička s kosťou</t>
  </si>
  <si>
    <t>Bravčová pečeň</t>
  </si>
  <si>
    <t>Bravčové plece bez kosti</t>
  </si>
  <si>
    <t xml:space="preserve">Bravčové stehno bez kosti </t>
  </si>
  <si>
    <t>Bravčové stehno bez kosti (špeciálna úprava)</t>
  </si>
  <si>
    <t>Bravčové kože</t>
  </si>
  <si>
    <t>Bravčové nohy</t>
  </si>
  <si>
    <t>Bravčové srdce</t>
  </si>
  <si>
    <t>Bravčové rebro mäsité</t>
  </si>
  <si>
    <t>Bravčová sviečkovica - zajačik</t>
  </si>
  <si>
    <t>Hovädzie zadné bez kosti - býk</t>
  </si>
  <si>
    <t>Hovädzia hruď, rebro býk</t>
  </si>
  <si>
    <t>Hovädzí močing bez kosti býk</t>
  </si>
  <si>
    <t>Hovädzí krk bez kosti býk</t>
  </si>
  <si>
    <t>Hovädzia roštenka bez kosti býk vysoká</t>
  </si>
  <si>
    <t>Hovädzia sviečková býk</t>
  </si>
  <si>
    <t>Hovädzie plece bez kosti býk</t>
  </si>
  <si>
    <t>Hovädzí predný výrez - býk</t>
  </si>
  <si>
    <t>Hovädzie špikové kosti býk</t>
  </si>
  <si>
    <t>Hovädzie držky</t>
  </si>
  <si>
    <t>Teľacie stehno bez kosti</t>
  </si>
  <si>
    <t>Teľacie karé bez kosti</t>
  </si>
  <si>
    <t>Teľacia sviečková</t>
  </si>
  <si>
    <t>Diviak guľáš</t>
  </si>
  <si>
    <t>Diviak stehno bez kosti</t>
  </si>
  <si>
    <t>Jeleň guľáš</t>
  </si>
  <si>
    <t>Jeleň stehno bez kosti</t>
  </si>
  <si>
    <t>Jahňacie plece bez kosti</t>
  </si>
  <si>
    <t>Jahňacie stehno bez kosti</t>
  </si>
  <si>
    <t>Jahňací hrebienok</t>
  </si>
  <si>
    <t>Jahňacia sviečková</t>
  </si>
  <si>
    <t>Baranie plece bez kosti</t>
  </si>
  <si>
    <t>Hovädzie líčka</t>
  </si>
  <si>
    <t>Bravčový bôčik bez kosti</t>
  </si>
  <si>
    <t>čerstvé, chladené, bez kosti a mastných šliach, bledoružovej farby,  kuchynsky upravené</t>
  </si>
  <si>
    <t>čerstvé, chladené s kosťou, bez mastných šliach, bledoružovej farby,  kuchynsky upravené</t>
  </si>
  <si>
    <t>čerstvé opracované</t>
  </si>
  <si>
    <t>čerstvé, chladené bez kosti s nižším obsahom tuku, prípustná výška tukového krytia je max. 0,5 cm</t>
  </si>
  <si>
    <t>čerstvé, chladené s kosťou s nižším obsahom tuku, prípustná výška tukového krytia je max. 0,5 cm</t>
  </si>
  <si>
    <t>čerstvá bravčová pečeň, povrch lesklý, tmavočervenej až bordovej farby bez tuku</t>
  </si>
  <si>
    <t>čerstvé, chladené bez kosti, bez kože, bez mastných častí, bledoružovej farby</t>
  </si>
  <si>
    <t>chladené bez kosti, kuchynská úprava, orech, bledoružovej farby</t>
  </si>
  <si>
    <t>čerstvé, chladené bez kosti s nízkym obsahom tuku, prípustná výška tukového krytia je max. 1 cm, so špeciálnou kuchynskou úpravou</t>
  </si>
  <si>
    <t>čerstvé, chladené bravčové kože</t>
  </si>
  <si>
    <t>čerstvé, chladené bravčové nohy</t>
  </si>
  <si>
    <t>čerstvé, chladené bravčové srdce</t>
  </si>
  <si>
    <t>čerstvé, chladený bravčový bok s kosťou s mäsom, hrúbka min. 3,5 cm</t>
  </si>
  <si>
    <t>čerstvé, chladené, suché jemné, čisté mäso bez šliach a vnútrosvalového tuku, kuchynská úprava</t>
  </si>
  <si>
    <t>čerstvé, chladené bez kosti z býka, kuchynská úprava,  bez kože, bez mastných častí, bledočervenej farby, biely tuk</t>
  </si>
  <si>
    <t>čerstvé, chladené, tuk a kosť v rôznom vzájomnom pomere</t>
  </si>
  <si>
    <t>čerstvé, chladené, bez kosti z býka, biely tuk</t>
  </si>
  <si>
    <t>čerstvé, chladené bez kosti z býka, bez kože, bez mastných častí, bledoružovej farby</t>
  </si>
  <si>
    <t>čerstvé, chladené bez kosti z býka, bez kože, bez mastných častí, bledoružovej farby, biely tuk</t>
  </si>
  <si>
    <t>čerstvé, chaldené z býka, s nízkym obsahom tuku</t>
  </si>
  <si>
    <t>čerstvé špikové kosti zo stehna a pleca hovädzieho dobytka, bez zvyškov mäsa, smotanovobielej farby, dlhé 5 - 10 cm</t>
  </si>
  <si>
    <t>mrazené držky</t>
  </si>
  <si>
    <t>mrazené guľášové mäso bez kosti</t>
  </si>
  <si>
    <t>mrazené stehno bez kosti, bez tuku</t>
  </si>
  <si>
    <t>mrazené guľášové mäso bez kosti, bez tuku</t>
  </si>
  <si>
    <t>mrazené plece bez kosti, bez tuku</t>
  </si>
  <si>
    <t>mrazené jahňací hrebienok, mäso s kosťou</t>
  </si>
  <si>
    <t>mrazené mäso bez kosti, bez tuku</t>
  </si>
  <si>
    <t>mrazené hovädzie líča</t>
  </si>
  <si>
    <t>čerstvé, chladené, bez kosti a kože, kuchynsky upravené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</si>
</sst>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0066CC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3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9" borderId="15" applyNumberFormat="0" applyFont="0" applyAlignment="0" applyProtection="0"/>
    <xf numFmtId="43" fontId="4" fillId="0" borderId="0" applyFont="0" applyFill="0" applyBorder="0" applyAlignment="0" applyProtection="0"/>
  </cellStyleXfs>
  <cellXfs count="85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1" fontId="17" fillId="0" borderId="31" xfId="0" applyNumberFormat="1" applyFont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left" vertical="center" wrapText="1"/>
    </xf>
    <xf numFmtId="0" fontId="17" fillId="0" borderId="31" xfId="0" applyFont="1" applyBorder="1" applyAlignment="1">
      <alignment vertical="center" wrapText="1"/>
    </xf>
    <xf numFmtId="2" fontId="12" fillId="2" borderId="27" xfId="2" applyNumberFormat="1" applyFont="1" applyFill="1" applyBorder="1" applyAlignment="1" applyProtection="1">
      <alignment horizontal="center" vertical="center"/>
    </xf>
    <xf numFmtId="2" fontId="12" fillId="2" borderId="28" xfId="2" applyNumberFormat="1" applyFont="1" applyFill="1" applyBorder="1" applyAlignment="1" applyProtection="1">
      <alignment horizontal="center" vertical="center"/>
    </xf>
    <xf numFmtId="2" fontId="12" fillId="2" borderId="29" xfId="2" applyNumberFormat="1" applyFont="1" applyFill="1" applyBorder="1" applyAlignment="1" applyProtection="1">
      <alignment horizontal="center" vertical="center"/>
    </xf>
    <xf numFmtId="2" fontId="12" fillId="2" borderId="30" xfId="2" applyNumberFormat="1" applyFont="1" applyFill="1" applyBorder="1" applyAlignment="1" applyProtection="1">
      <alignment horizontal="center" vertical="center"/>
    </xf>
  </cellXfs>
  <cellStyles count="3">
    <cellStyle name="Čiarka" xfId="2" builtinId="3"/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FBE5D6"/>
      <color rgb="FF0066CC"/>
      <color rgb="FF0033CC"/>
      <color rgb="FFFF00FF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zoomScaleNormal="100" zoomScaleSheetLayoutView="59" workbookViewId="0">
      <selection activeCell="R18" sqref="R18"/>
    </sheetView>
  </sheetViews>
  <sheetFormatPr defaultColWidth="9.140625" defaultRowHeight="15" x14ac:dyDescent="0.25"/>
  <cols>
    <col min="1" max="1" width="4" style="5" customWidth="1"/>
    <col min="2" max="2" width="26.28515625" style="6" customWidth="1"/>
    <col min="3" max="3" width="48.5703125" style="6" customWidth="1"/>
    <col min="4" max="4" width="9.42578125" style="6" customWidth="1"/>
    <col min="5" max="5" width="10.140625" style="6" customWidth="1"/>
    <col min="6" max="6" width="2.5703125" style="5" customWidth="1"/>
    <col min="7" max="7" width="12.5703125" style="3" customWidth="1"/>
    <col min="8" max="8" width="9.140625" style="2" customWidth="1"/>
    <col min="9" max="9" width="9.140625" style="3" customWidth="1"/>
    <col min="10" max="10" width="11.7109375" style="3" customWidth="1"/>
    <col min="11" max="11" width="14" style="3" customWidth="1"/>
    <col min="12" max="12" width="9.140625" style="3" customWidth="1"/>
    <col min="13" max="13" width="17.42578125" style="3" customWidth="1"/>
    <col min="14" max="14" width="3.7109375" style="5" customWidth="1"/>
    <col min="15" max="15" width="30.28515625" style="6" customWidth="1"/>
    <col min="16" max="16" width="5" style="5" customWidth="1"/>
    <col min="17" max="16384" width="9.140625" style="5"/>
  </cols>
  <sheetData>
    <row r="1" spans="1:17" x14ac:dyDescent="0.25">
      <c r="A1" s="55" t="s">
        <v>18</v>
      </c>
      <c r="B1" s="55"/>
      <c r="C1" s="56" t="s">
        <v>19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7"/>
    </row>
    <row r="2" spans="1:17" ht="29.25" customHeight="1" x14ac:dyDescent="0.25">
      <c r="A2" s="56" t="s">
        <v>20</v>
      </c>
      <c r="B2" s="56"/>
      <c r="C2" s="57" t="s">
        <v>41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7"/>
    </row>
    <row r="3" spans="1:17" s="52" customFormat="1" ht="30" customHeight="1" x14ac:dyDescent="0.25">
      <c r="A3" s="56" t="s">
        <v>24</v>
      </c>
      <c r="B3" s="56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1"/>
    </row>
    <row r="4" spans="1:17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7"/>
    </row>
    <row r="5" spans="1:17" ht="15" customHeight="1" x14ac:dyDescent="0.25">
      <c r="A5" s="70" t="s">
        <v>30</v>
      </c>
      <c r="B5" s="71"/>
      <c r="C5" s="71"/>
      <c r="D5" s="71"/>
      <c r="E5" s="71"/>
      <c r="F5" s="72"/>
      <c r="G5" s="76" t="s">
        <v>40</v>
      </c>
      <c r="H5" s="76"/>
      <c r="I5" s="76"/>
      <c r="J5" s="76"/>
      <c r="K5" s="76"/>
      <c r="L5" s="76"/>
      <c r="M5" s="76"/>
      <c r="N5" s="76"/>
      <c r="O5" s="76"/>
      <c r="P5" s="7"/>
    </row>
    <row r="6" spans="1:17" ht="21" customHeight="1" x14ac:dyDescent="0.25">
      <c r="A6" s="73"/>
      <c r="B6" s="74"/>
      <c r="C6" s="74"/>
      <c r="D6" s="74"/>
      <c r="E6" s="74"/>
      <c r="F6" s="75"/>
      <c r="G6" s="76"/>
      <c r="H6" s="76"/>
      <c r="I6" s="76"/>
      <c r="J6" s="76"/>
      <c r="K6" s="76"/>
      <c r="L6" s="76"/>
      <c r="M6" s="76"/>
      <c r="N6" s="76"/>
      <c r="O6" s="76"/>
      <c r="P6" s="7"/>
    </row>
    <row r="7" spans="1:17" x14ac:dyDescent="0.25">
      <c r="A7" s="16"/>
      <c r="B7" s="16"/>
      <c r="C7" s="16"/>
      <c r="D7" s="16"/>
      <c r="E7" s="16"/>
      <c r="F7" s="7"/>
      <c r="G7" s="17"/>
      <c r="H7" s="17"/>
      <c r="I7" s="17"/>
      <c r="J7" s="17"/>
      <c r="K7" s="17"/>
      <c r="L7" s="17"/>
      <c r="M7" s="17"/>
      <c r="N7" s="1"/>
      <c r="O7" s="4"/>
      <c r="P7" s="7"/>
    </row>
    <row r="8" spans="1:17" s="28" customFormat="1" ht="12.75" x14ac:dyDescent="0.2">
      <c r="A8" s="23" t="s">
        <v>0</v>
      </c>
      <c r="B8" s="23" t="s">
        <v>1</v>
      </c>
      <c r="C8" s="24" t="s">
        <v>2</v>
      </c>
      <c r="D8" s="24" t="s">
        <v>31</v>
      </c>
      <c r="E8" s="24" t="s">
        <v>3</v>
      </c>
      <c r="F8" s="18"/>
      <c r="G8" s="26" t="s">
        <v>32</v>
      </c>
      <c r="H8" s="25" t="s">
        <v>29</v>
      </c>
      <c r="I8" s="26" t="s">
        <v>4</v>
      </c>
      <c r="J8" s="25" t="s">
        <v>5</v>
      </c>
      <c r="K8" s="26" t="s">
        <v>6</v>
      </c>
      <c r="L8" s="25" t="s">
        <v>33</v>
      </c>
      <c r="M8" s="26" t="s">
        <v>7</v>
      </c>
      <c r="N8" s="43"/>
      <c r="O8" s="27" t="s">
        <v>34</v>
      </c>
      <c r="P8" s="44"/>
      <c r="Q8" s="42"/>
    </row>
    <row r="9" spans="1:17" s="22" customFormat="1" ht="30" customHeight="1" x14ac:dyDescent="0.25">
      <c r="A9" s="64" t="s">
        <v>42</v>
      </c>
      <c r="B9" s="65"/>
      <c r="C9" s="65"/>
      <c r="D9" s="65"/>
      <c r="E9" s="66"/>
      <c r="F9" s="19"/>
      <c r="G9" s="67" t="s">
        <v>8</v>
      </c>
      <c r="H9" s="68"/>
      <c r="I9" s="68"/>
      <c r="J9" s="69"/>
      <c r="K9" s="67" t="s">
        <v>9</v>
      </c>
      <c r="L9" s="68"/>
      <c r="M9" s="69"/>
      <c r="N9" s="19"/>
      <c r="O9" s="53" t="s">
        <v>23</v>
      </c>
      <c r="P9" s="19"/>
    </row>
    <row r="10" spans="1:17" s="22" customFormat="1" ht="60.75" x14ac:dyDescent="0.25">
      <c r="A10" s="29" t="s">
        <v>17</v>
      </c>
      <c r="B10" s="32" t="s">
        <v>13</v>
      </c>
      <c r="C10" s="32" t="s">
        <v>14</v>
      </c>
      <c r="D10" s="32" t="s">
        <v>26</v>
      </c>
      <c r="E10" s="32" t="s">
        <v>27</v>
      </c>
      <c r="F10" s="19"/>
      <c r="G10" s="34" t="s">
        <v>43</v>
      </c>
      <c r="H10" s="35" t="s">
        <v>44</v>
      </c>
      <c r="I10" s="36" t="s">
        <v>11</v>
      </c>
      <c r="J10" s="36" t="s">
        <v>12</v>
      </c>
      <c r="K10" s="36" t="s">
        <v>10</v>
      </c>
      <c r="L10" s="36" t="s">
        <v>11</v>
      </c>
      <c r="M10" s="36" t="s">
        <v>12</v>
      </c>
      <c r="N10" s="19"/>
      <c r="O10" s="37" t="s">
        <v>25</v>
      </c>
      <c r="P10" s="19"/>
    </row>
    <row r="11" spans="1:17" s="20" customFormat="1" ht="12.75" x14ac:dyDescent="0.2">
      <c r="A11" s="30" t="s">
        <v>0</v>
      </c>
      <c r="B11" s="30" t="s">
        <v>1</v>
      </c>
      <c r="C11" s="31" t="s">
        <v>2</v>
      </c>
      <c r="D11" s="24" t="s">
        <v>31</v>
      </c>
      <c r="E11" s="24" t="s">
        <v>3</v>
      </c>
      <c r="F11" s="18"/>
      <c r="G11" s="26" t="s">
        <v>32</v>
      </c>
      <c r="H11" s="25" t="s">
        <v>29</v>
      </c>
      <c r="I11" s="33" t="s">
        <v>35</v>
      </c>
      <c r="J11" s="33" t="s">
        <v>36</v>
      </c>
      <c r="K11" s="33" t="s">
        <v>37</v>
      </c>
      <c r="L11" s="33" t="s">
        <v>38</v>
      </c>
      <c r="M11" s="40" t="s">
        <v>39</v>
      </c>
      <c r="N11" s="43"/>
      <c r="O11" s="27" t="s">
        <v>34</v>
      </c>
      <c r="P11" s="44"/>
      <c r="Q11" s="41"/>
    </row>
    <row r="12" spans="1:17" s="48" customFormat="1" ht="24" x14ac:dyDescent="0.2">
      <c r="A12" s="47">
        <v>1</v>
      </c>
      <c r="B12" s="79" t="s">
        <v>45</v>
      </c>
      <c r="C12" s="80" t="s">
        <v>83</v>
      </c>
      <c r="D12" s="77" t="s">
        <v>28</v>
      </c>
      <c r="E12" s="78">
        <v>1500</v>
      </c>
      <c r="G12" s="81"/>
      <c r="H12" s="49"/>
      <c r="I12" s="50">
        <f>G12/100*H12</f>
        <v>0</v>
      </c>
      <c r="J12" s="50">
        <f>G12+I12</f>
        <v>0</v>
      </c>
      <c r="K12" s="50">
        <f>E12*G12</f>
        <v>0</v>
      </c>
      <c r="L12" s="50">
        <f>K12/100*H12</f>
        <v>0</v>
      </c>
      <c r="M12" s="50">
        <f>K12+L12</f>
        <v>0</v>
      </c>
      <c r="O12" s="45"/>
    </row>
    <row r="13" spans="1:17" s="48" customFormat="1" ht="24" x14ac:dyDescent="0.2">
      <c r="A13" s="47">
        <v>2</v>
      </c>
      <c r="B13" s="79" t="s">
        <v>46</v>
      </c>
      <c r="C13" s="80" t="s">
        <v>84</v>
      </c>
      <c r="D13" s="77" t="s">
        <v>28</v>
      </c>
      <c r="E13" s="78">
        <v>1500</v>
      </c>
      <c r="G13" s="81"/>
      <c r="H13" s="49"/>
      <c r="I13" s="50">
        <f t="shared" ref="I13:I49" si="0">G13/100*H13</f>
        <v>0</v>
      </c>
      <c r="J13" s="50">
        <f t="shared" ref="J13:J49" si="1">G13+I13</f>
        <v>0</v>
      </c>
      <c r="K13" s="50">
        <f t="shared" ref="K13:K49" si="2">E13*G13</f>
        <v>0</v>
      </c>
      <c r="L13" s="50">
        <f t="shared" ref="L13:L49" si="3">K13/100*H13</f>
        <v>0</v>
      </c>
      <c r="M13" s="50">
        <f t="shared" ref="M13:M49" si="4">K13+L13</f>
        <v>0</v>
      </c>
      <c r="O13" s="45"/>
    </row>
    <row r="14" spans="1:17" s="48" customFormat="1" ht="15" customHeight="1" x14ac:dyDescent="0.2">
      <c r="A14" s="47">
        <v>3</v>
      </c>
      <c r="B14" s="79" t="s">
        <v>47</v>
      </c>
      <c r="C14" s="80" t="s">
        <v>85</v>
      </c>
      <c r="D14" s="77" t="s">
        <v>28</v>
      </c>
      <c r="E14" s="78">
        <v>200</v>
      </c>
      <c r="G14" s="81"/>
      <c r="H14" s="49"/>
      <c r="I14" s="50">
        <f t="shared" si="0"/>
        <v>0</v>
      </c>
      <c r="J14" s="50">
        <f t="shared" si="1"/>
        <v>0</v>
      </c>
      <c r="K14" s="50">
        <f t="shared" si="2"/>
        <v>0</v>
      </c>
      <c r="L14" s="50">
        <f t="shared" si="3"/>
        <v>0</v>
      </c>
      <c r="M14" s="50">
        <f t="shared" si="4"/>
        <v>0</v>
      </c>
      <c r="O14" s="45"/>
    </row>
    <row r="15" spans="1:17" s="48" customFormat="1" ht="24" x14ac:dyDescent="0.2">
      <c r="A15" s="47">
        <v>4</v>
      </c>
      <c r="B15" s="79" t="s">
        <v>48</v>
      </c>
      <c r="C15" s="80" t="s">
        <v>86</v>
      </c>
      <c r="D15" s="77" t="s">
        <v>28</v>
      </c>
      <c r="E15" s="78">
        <v>1500</v>
      </c>
      <c r="G15" s="81"/>
      <c r="H15" s="49"/>
      <c r="I15" s="50">
        <f t="shared" si="0"/>
        <v>0</v>
      </c>
      <c r="J15" s="50">
        <f t="shared" si="1"/>
        <v>0</v>
      </c>
      <c r="K15" s="50">
        <f t="shared" si="2"/>
        <v>0</v>
      </c>
      <c r="L15" s="50">
        <f t="shared" si="3"/>
        <v>0</v>
      </c>
      <c r="M15" s="50">
        <f t="shared" si="4"/>
        <v>0</v>
      </c>
      <c r="O15" s="45"/>
    </row>
    <row r="16" spans="1:17" s="48" customFormat="1" ht="24" x14ac:dyDescent="0.2">
      <c r="A16" s="47">
        <v>5</v>
      </c>
      <c r="B16" s="79" t="s">
        <v>49</v>
      </c>
      <c r="C16" s="80" t="s">
        <v>87</v>
      </c>
      <c r="D16" s="77" t="s">
        <v>28</v>
      </c>
      <c r="E16" s="78">
        <v>1500</v>
      </c>
      <c r="G16" s="81"/>
      <c r="H16" s="49"/>
      <c r="I16" s="50">
        <f t="shared" si="0"/>
        <v>0</v>
      </c>
      <c r="J16" s="50">
        <f t="shared" si="1"/>
        <v>0</v>
      </c>
      <c r="K16" s="50">
        <f t="shared" si="2"/>
        <v>0</v>
      </c>
      <c r="L16" s="50">
        <f t="shared" si="3"/>
        <v>0</v>
      </c>
      <c r="M16" s="50">
        <f t="shared" si="4"/>
        <v>0</v>
      </c>
      <c r="O16" s="45"/>
    </row>
    <row r="17" spans="1:15" s="48" customFormat="1" ht="24" x14ac:dyDescent="0.2">
      <c r="A17" s="47">
        <v>6</v>
      </c>
      <c r="B17" s="79" t="s">
        <v>50</v>
      </c>
      <c r="C17" s="80" t="s">
        <v>88</v>
      </c>
      <c r="D17" s="77" t="s">
        <v>28</v>
      </c>
      <c r="E17" s="78">
        <v>500</v>
      </c>
      <c r="G17" s="81"/>
      <c r="H17" s="49"/>
      <c r="I17" s="50">
        <f t="shared" si="0"/>
        <v>0</v>
      </c>
      <c r="J17" s="50">
        <f t="shared" si="1"/>
        <v>0</v>
      </c>
      <c r="K17" s="50">
        <f t="shared" si="2"/>
        <v>0</v>
      </c>
      <c r="L17" s="50">
        <f t="shared" si="3"/>
        <v>0</v>
      </c>
      <c r="M17" s="50">
        <f t="shared" si="4"/>
        <v>0</v>
      </c>
      <c r="O17" s="45"/>
    </row>
    <row r="18" spans="1:15" s="48" customFormat="1" ht="24" x14ac:dyDescent="0.2">
      <c r="A18" s="47">
        <v>7</v>
      </c>
      <c r="B18" s="79" t="s">
        <v>51</v>
      </c>
      <c r="C18" s="80" t="s">
        <v>89</v>
      </c>
      <c r="D18" s="77" t="s">
        <v>28</v>
      </c>
      <c r="E18" s="78">
        <v>1500</v>
      </c>
      <c r="G18" s="82"/>
      <c r="H18" s="49"/>
      <c r="I18" s="50">
        <f t="shared" si="0"/>
        <v>0</v>
      </c>
      <c r="J18" s="50">
        <f t="shared" si="1"/>
        <v>0</v>
      </c>
      <c r="K18" s="50">
        <f t="shared" si="2"/>
        <v>0</v>
      </c>
      <c r="L18" s="50">
        <f t="shared" si="3"/>
        <v>0</v>
      </c>
      <c r="M18" s="50">
        <f t="shared" si="4"/>
        <v>0</v>
      </c>
      <c r="O18" s="45"/>
    </row>
    <row r="19" spans="1:15" s="48" customFormat="1" ht="24" x14ac:dyDescent="0.2">
      <c r="A19" s="47">
        <v>8</v>
      </c>
      <c r="B19" s="79" t="s">
        <v>52</v>
      </c>
      <c r="C19" s="80" t="s">
        <v>90</v>
      </c>
      <c r="D19" s="77" t="s">
        <v>28</v>
      </c>
      <c r="E19" s="78">
        <v>1500</v>
      </c>
      <c r="G19" s="83"/>
      <c r="H19" s="49"/>
      <c r="I19" s="50">
        <f t="shared" si="0"/>
        <v>0</v>
      </c>
      <c r="J19" s="50">
        <f t="shared" si="1"/>
        <v>0</v>
      </c>
      <c r="K19" s="50">
        <f t="shared" si="2"/>
        <v>0</v>
      </c>
      <c r="L19" s="50">
        <f t="shared" si="3"/>
        <v>0</v>
      </c>
      <c r="M19" s="50">
        <f t="shared" si="4"/>
        <v>0</v>
      </c>
      <c r="O19" s="45"/>
    </row>
    <row r="20" spans="1:15" s="48" customFormat="1" ht="36" x14ac:dyDescent="0.2">
      <c r="A20" s="47">
        <v>9</v>
      </c>
      <c r="B20" s="79" t="s">
        <v>53</v>
      </c>
      <c r="C20" s="80" t="s">
        <v>91</v>
      </c>
      <c r="D20" s="77" t="s">
        <v>28</v>
      </c>
      <c r="E20" s="78">
        <v>1500</v>
      </c>
      <c r="G20" s="81"/>
      <c r="H20" s="49"/>
      <c r="I20" s="50">
        <f t="shared" si="0"/>
        <v>0</v>
      </c>
      <c r="J20" s="50">
        <f t="shared" si="1"/>
        <v>0</v>
      </c>
      <c r="K20" s="50">
        <f t="shared" si="2"/>
        <v>0</v>
      </c>
      <c r="L20" s="50">
        <f t="shared" si="3"/>
        <v>0</v>
      </c>
      <c r="M20" s="50">
        <f t="shared" si="4"/>
        <v>0</v>
      </c>
      <c r="O20" s="45"/>
    </row>
    <row r="21" spans="1:15" s="48" customFormat="1" ht="15" customHeight="1" x14ac:dyDescent="0.2">
      <c r="A21" s="47">
        <v>10</v>
      </c>
      <c r="B21" s="79" t="s">
        <v>54</v>
      </c>
      <c r="C21" s="80" t="s">
        <v>92</v>
      </c>
      <c r="D21" s="77" t="s">
        <v>28</v>
      </c>
      <c r="E21" s="78">
        <v>500</v>
      </c>
      <c r="G21" s="81"/>
      <c r="H21" s="49"/>
      <c r="I21" s="50">
        <f t="shared" si="0"/>
        <v>0</v>
      </c>
      <c r="J21" s="50">
        <f t="shared" si="1"/>
        <v>0</v>
      </c>
      <c r="K21" s="50">
        <f t="shared" si="2"/>
        <v>0</v>
      </c>
      <c r="L21" s="50">
        <f t="shared" si="3"/>
        <v>0</v>
      </c>
      <c r="M21" s="50">
        <f t="shared" si="4"/>
        <v>0</v>
      </c>
      <c r="O21" s="45"/>
    </row>
    <row r="22" spans="1:15" s="48" customFormat="1" ht="15" customHeight="1" x14ac:dyDescent="0.2">
      <c r="A22" s="47">
        <v>11</v>
      </c>
      <c r="B22" s="79" t="s">
        <v>55</v>
      </c>
      <c r="C22" s="80" t="s">
        <v>93</v>
      </c>
      <c r="D22" s="77" t="s">
        <v>28</v>
      </c>
      <c r="E22" s="78">
        <v>500</v>
      </c>
      <c r="G22" s="81"/>
      <c r="H22" s="49"/>
      <c r="I22" s="50">
        <f t="shared" si="0"/>
        <v>0</v>
      </c>
      <c r="J22" s="50">
        <f t="shared" si="1"/>
        <v>0</v>
      </c>
      <c r="K22" s="50">
        <f t="shared" si="2"/>
        <v>0</v>
      </c>
      <c r="L22" s="50">
        <f t="shared" si="3"/>
        <v>0</v>
      </c>
      <c r="M22" s="50">
        <f t="shared" si="4"/>
        <v>0</v>
      </c>
      <c r="O22" s="45"/>
    </row>
    <row r="23" spans="1:15" s="48" customFormat="1" ht="15" customHeight="1" x14ac:dyDescent="0.2">
      <c r="A23" s="47">
        <v>12</v>
      </c>
      <c r="B23" s="79" t="s">
        <v>56</v>
      </c>
      <c r="C23" s="80" t="s">
        <v>94</v>
      </c>
      <c r="D23" s="77" t="s">
        <v>28</v>
      </c>
      <c r="E23" s="78">
        <v>500</v>
      </c>
      <c r="G23" s="81"/>
      <c r="H23" s="49"/>
      <c r="I23" s="50">
        <f t="shared" si="0"/>
        <v>0</v>
      </c>
      <c r="J23" s="50">
        <f t="shared" si="1"/>
        <v>0</v>
      </c>
      <c r="K23" s="50">
        <f t="shared" si="2"/>
        <v>0</v>
      </c>
      <c r="L23" s="50">
        <f t="shared" si="3"/>
        <v>0</v>
      </c>
      <c r="M23" s="50">
        <f t="shared" si="4"/>
        <v>0</v>
      </c>
      <c r="O23" s="45"/>
    </row>
    <row r="24" spans="1:15" s="48" customFormat="1" ht="24" x14ac:dyDescent="0.2">
      <c r="A24" s="47">
        <v>13</v>
      </c>
      <c r="B24" s="79" t="s">
        <v>57</v>
      </c>
      <c r="C24" s="80" t="s">
        <v>95</v>
      </c>
      <c r="D24" s="77" t="s">
        <v>28</v>
      </c>
      <c r="E24" s="78">
        <v>700</v>
      </c>
      <c r="G24" s="81"/>
      <c r="H24" s="49"/>
      <c r="I24" s="50">
        <f t="shared" si="0"/>
        <v>0</v>
      </c>
      <c r="J24" s="50">
        <f t="shared" si="1"/>
        <v>0</v>
      </c>
      <c r="K24" s="50">
        <f t="shared" si="2"/>
        <v>0</v>
      </c>
      <c r="L24" s="50">
        <f t="shared" si="3"/>
        <v>0</v>
      </c>
      <c r="M24" s="50">
        <f t="shared" si="4"/>
        <v>0</v>
      </c>
      <c r="O24" s="45"/>
    </row>
    <row r="25" spans="1:15" s="48" customFormat="1" ht="24" x14ac:dyDescent="0.2">
      <c r="A25" s="47">
        <v>14</v>
      </c>
      <c r="B25" s="79" t="s">
        <v>58</v>
      </c>
      <c r="C25" s="80" t="s">
        <v>96</v>
      </c>
      <c r="D25" s="77" t="s">
        <v>28</v>
      </c>
      <c r="E25" s="78">
        <v>1000</v>
      </c>
      <c r="G25" s="81"/>
      <c r="H25" s="49"/>
      <c r="I25" s="50">
        <f t="shared" si="0"/>
        <v>0</v>
      </c>
      <c r="J25" s="50">
        <f t="shared" si="1"/>
        <v>0</v>
      </c>
      <c r="K25" s="50">
        <f t="shared" si="2"/>
        <v>0</v>
      </c>
      <c r="L25" s="50">
        <f t="shared" si="3"/>
        <v>0</v>
      </c>
      <c r="M25" s="50">
        <f t="shared" si="4"/>
        <v>0</v>
      </c>
      <c r="O25" s="45"/>
    </row>
    <row r="26" spans="1:15" s="48" customFormat="1" ht="24" x14ac:dyDescent="0.2">
      <c r="A26" s="47">
        <v>15</v>
      </c>
      <c r="B26" s="79" t="s">
        <v>59</v>
      </c>
      <c r="C26" s="80" t="s">
        <v>97</v>
      </c>
      <c r="D26" s="77" t="s">
        <v>28</v>
      </c>
      <c r="E26" s="78">
        <v>1000</v>
      </c>
      <c r="G26" s="81"/>
      <c r="H26" s="49"/>
      <c r="I26" s="50">
        <f t="shared" si="0"/>
        <v>0</v>
      </c>
      <c r="J26" s="50">
        <f t="shared" si="1"/>
        <v>0</v>
      </c>
      <c r="K26" s="50">
        <f t="shared" si="2"/>
        <v>0</v>
      </c>
      <c r="L26" s="50">
        <f t="shared" si="3"/>
        <v>0</v>
      </c>
      <c r="M26" s="50">
        <f t="shared" si="4"/>
        <v>0</v>
      </c>
      <c r="O26" s="45"/>
    </row>
    <row r="27" spans="1:15" s="48" customFormat="1" ht="15" customHeight="1" x14ac:dyDescent="0.2">
      <c r="A27" s="47">
        <v>16</v>
      </c>
      <c r="B27" s="79" t="s">
        <v>60</v>
      </c>
      <c r="C27" s="80" t="s">
        <v>98</v>
      </c>
      <c r="D27" s="77" t="s">
        <v>28</v>
      </c>
      <c r="E27" s="78">
        <v>1000</v>
      </c>
      <c r="G27" s="81"/>
      <c r="H27" s="49"/>
      <c r="I27" s="50">
        <f t="shared" si="0"/>
        <v>0</v>
      </c>
      <c r="J27" s="50">
        <f t="shared" si="1"/>
        <v>0</v>
      </c>
      <c r="K27" s="50">
        <f t="shared" si="2"/>
        <v>0</v>
      </c>
      <c r="L27" s="50">
        <f t="shared" si="3"/>
        <v>0</v>
      </c>
      <c r="M27" s="50">
        <f t="shared" si="4"/>
        <v>0</v>
      </c>
      <c r="O27" s="45"/>
    </row>
    <row r="28" spans="1:15" s="48" customFormat="1" ht="15" customHeight="1" x14ac:dyDescent="0.2">
      <c r="A28" s="47">
        <v>17</v>
      </c>
      <c r="B28" s="79" t="s">
        <v>61</v>
      </c>
      <c r="C28" s="80" t="s">
        <v>99</v>
      </c>
      <c r="D28" s="77" t="s">
        <v>28</v>
      </c>
      <c r="E28" s="78">
        <v>1000</v>
      </c>
      <c r="G28" s="81"/>
      <c r="H28" s="49"/>
      <c r="I28" s="50">
        <f t="shared" si="0"/>
        <v>0</v>
      </c>
      <c r="J28" s="50">
        <f t="shared" si="1"/>
        <v>0</v>
      </c>
      <c r="K28" s="50">
        <f t="shared" si="2"/>
        <v>0</v>
      </c>
      <c r="L28" s="50">
        <f t="shared" si="3"/>
        <v>0</v>
      </c>
      <c r="M28" s="50">
        <f t="shared" si="4"/>
        <v>0</v>
      </c>
      <c r="O28" s="45"/>
    </row>
    <row r="29" spans="1:15" s="48" customFormat="1" ht="15" customHeight="1" x14ac:dyDescent="0.2">
      <c r="A29" s="47">
        <v>18</v>
      </c>
      <c r="B29" s="79" t="s">
        <v>62</v>
      </c>
      <c r="C29" s="80" t="s">
        <v>99</v>
      </c>
      <c r="D29" s="77" t="s">
        <v>28</v>
      </c>
      <c r="E29" s="78">
        <v>1000</v>
      </c>
      <c r="G29" s="81"/>
      <c r="H29" s="49"/>
      <c r="I29" s="50">
        <f t="shared" si="0"/>
        <v>0</v>
      </c>
      <c r="J29" s="50">
        <f t="shared" si="1"/>
        <v>0</v>
      </c>
      <c r="K29" s="50">
        <f t="shared" si="2"/>
        <v>0</v>
      </c>
      <c r="L29" s="50">
        <f t="shared" si="3"/>
        <v>0</v>
      </c>
      <c r="M29" s="50">
        <f t="shared" si="4"/>
        <v>0</v>
      </c>
      <c r="O29" s="45"/>
    </row>
    <row r="30" spans="1:15" s="48" customFormat="1" ht="24" x14ac:dyDescent="0.2">
      <c r="A30" s="47">
        <v>19</v>
      </c>
      <c r="B30" s="79" t="s">
        <v>63</v>
      </c>
      <c r="C30" s="80" t="s">
        <v>100</v>
      </c>
      <c r="D30" s="77" t="s">
        <v>28</v>
      </c>
      <c r="E30" s="78">
        <v>1000</v>
      </c>
      <c r="G30" s="81"/>
      <c r="H30" s="49"/>
      <c r="I30" s="50">
        <f t="shared" si="0"/>
        <v>0</v>
      </c>
      <c r="J30" s="50">
        <f t="shared" si="1"/>
        <v>0</v>
      </c>
      <c r="K30" s="50">
        <f t="shared" si="2"/>
        <v>0</v>
      </c>
      <c r="L30" s="50">
        <f t="shared" si="3"/>
        <v>0</v>
      </c>
      <c r="M30" s="50">
        <f t="shared" si="4"/>
        <v>0</v>
      </c>
      <c r="O30" s="45"/>
    </row>
    <row r="31" spans="1:15" s="48" customFormat="1" ht="24" x14ac:dyDescent="0.2">
      <c r="A31" s="47">
        <v>20</v>
      </c>
      <c r="B31" s="79" t="s">
        <v>64</v>
      </c>
      <c r="C31" s="80" t="s">
        <v>100</v>
      </c>
      <c r="D31" s="77" t="s">
        <v>28</v>
      </c>
      <c r="E31" s="78">
        <v>1000</v>
      </c>
      <c r="G31" s="81"/>
      <c r="H31" s="49"/>
      <c r="I31" s="50">
        <f t="shared" si="0"/>
        <v>0</v>
      </c>
      <c r="J31" s="50">
        <f t="shared" si="1"/>
        <v>0</v>
      </c>
      <c r="K31" s="50">
        <f t="shared" si="2"/>
        <v>0</v>
      </c>
      <c r="L31" s="50">
        <f t="shared" si="3"/>
        <v>0</v>
      </c>
      <c r="M31" s="50">
        <f t="shared" si="4"/>
        <v>0</v>
      </c>
      <c r="O31" s="45"/>
    </row>
    <row r="32" spans="1:15" s="48" customFormat="1" ht="24" x14ac:dyDescent="0.2">
      <c r="A32" s="47">
        <v>21</v>
      </c>
      <c r="B32" s="79" t="s">
        <v>65</v>
      </c>
      <c r="C32" s="80" t="s">
        <v>101</v>
      </c>
      <c r="D32" s="77" t="s">
        <v>28</v>
      </c>
      <c r="E32" s="78">
        <v>1000</v>
      </c>
      <c r="G32" s="81"/>
      <c r="H32" s="49"/>
      <c r="I32" s="50">
        <f t="shared" si="0"/>
        <v>0</v>
      </c>
      <c r="J32" s="50">
        <f t="shared" si="1"/>
        <v>0</v>
      </c>
      <c r="K32" s="50">
        <f t="shared" si="2"/>
        <v>0</v>
      </c>
      <c r="L32" s="50">
        <f t="shared" si="3"/>
        <v>0</v>
      </c>
      <c r="M32" s="50">
        <f t="shared" si="4"/>
        <v>0</v>
      </c>
      <c r="O32" s="45"/>
    </row>
    <row r="33" spans="1:15" s="48" customFormat="1" ht="15" customHeight="1" x14ac:dyDescent="0.2">
      <c r="A33" s="47">
        <v>22</v>
      </c>
      <c r="B33" s="79" t="s">
        <v>66</v>
      </c>
      <c r="C33" s="80" t="s">
        <v>102</v>
      </c>
      <c r="D33" s="77" t="s">
        <v>28</v>
      </c>
      <c r="E33" s="78">
        <v>1000</v>
      </c>
      <c r="G33" s="81"/>
      <c r="H33" s="49"/>
      <c r="I33" s="50">
        <f t="shared" si="0"/>
        <v>0</v>
      </c>
      <c r="J33" s="50">
        <f t="shared" si="1"/>
        <v>0</v>
      </c>
      <c r="K33" s="50">
        <f t="shared" si="2"/>
        <v>0</v>
      </c>
      <c r="L33" s="50">
        <f t="shared" si="3"/>
        <v>0</v>
      </c>
      <c r="M33" s="50">
        <f t="shared" si="4"/>
        <v>0</v>
      </c>
      <c r="O33" s="45"/>
    </row>
    <row r="34" spans="1:15" s="48" customFormat="1" ht="25.5" customHeight="1" x14ac:dyDescent="0.2">
      <c r="A34" s="47">
        <v>23</v>
      </c>
      <c r="B34" s="79" t="s">
        <v>67</v>
      </c>
      <c r="C34" s="80" t="s">
        <v>103</v>
      </c>
      <c r="D34" s="77" t="s">
        <v>28</v>
      </c>
      <c r="E34" s="78">
        <v>100</v>
      </c>
      <c r="G34" s="81"/>
      <c r="H34" s="49"/>
      <c r="I34" s="50">
        <f t="shared" si="0"/>
        <v>0</v>
      </c>
      <c r="J34" s="50">
        <f t="shared" si="1"/>
        <v>0</v>
      </c>
      <c r="K34" s="50">
        <f t="shared" si="2"/>
        <v>0</v>
      </c>
      <c r="L34" s="50">
        <f t="shared" si="3"/>
        <v>0</v>
      </c>
      <c r="M34" s="50">
        <f t="shared" si="4"/>
        <v>0</v>
      </c>
      <c r="O34" s="45"/>
    </row>
    <row r="35" spans="1:15" s="48" customFormat="1" ht="15" customHeight="1" x14ac:dyDescent="0.2">
      <c r="A35" s="47">
        <v>24</v>
      </c>
      <c r="B35" s="79" t="s">
        <v>68</v>
      </c>
      <c r="C35" s="80" t="s">
        <v>104</v>
      </c>
      <c r="D35" s="77" t="s">
        <v>28</v>
      </c>
      <c r="E35" s="78">
        <v>100</v>
      </c>
      <c r="G35" s="81"/>
      <c r="H35" s="49"/>
      <c r="I35" s="50">
        <f t="shared" si="0"/>
        <v>0</v>
      </c>
      <c r="J35" s="50">
        <f t="shared" si="1"/>
        <v>0</v>
      </c>
      <c r="K35" s="50">
        <f t="shared" si="2"/>
        <v>0</v>
      </c>
      <c r="L35" s="50">
        <f t="shared" si="3"/>
        <v>0</v>
      </c>
      <c r="M35" s="50">
        <f t="shared" si="4"/>
        <v>0</v>
      </c>
      <c r="O35" s="45"/>
    </row>
    <row r="36" spans="1:15" s="48" customFormat="1" ht="24" x14ac:dyDescent="0.2">
      <c r="A36" s="47">
        <v>25</v>
      </c>
      <c r="B36" s="79" t="s">
        <v>69</v>
      </c>
      <c r="C36" s="80" t="s">
        <v>89</v>
      </c>
      <c r="D36" s="77" t="s">
        <v>28</v>
      </c>
      <c r="E36" s="78">
        <v>300</v>
      </c>
      <c r="G36" s="81"/>
      <c r="H36" s="49"/>
      <c r="I36" s="50">
        <f t="shared" si="0"/>
        <v>0</v>
      </c>
      <c r="J36" s="50">
        <f t="shared" si="1"/>
        <v>0</v>
      </c>
      <c r="K36" s="50">
        <f t="shared" si="2"/>
        <v>0</v>
      </c>
      <c r="L36" s="50">
        <f t="shared" si="3"/>
        <v>0</v>
      </c>
      <c r="M36" s="50">
        <f t="shared" si="4"/>
        <v>0</v>
      </c>
      <c r="O36" s="45"/>
    </row>
    <row r="37" spans="1:15" s="48" customFormat="1" ht="24" x14ac:dyDescent="0.2">
      <c r="A37" s="47">
        <v>26</v>
      </c>
      <c r="B37" s="79" t="s">
        <v>70</v>
      </c>
      <c r="C37" s="80" t="s">
        <v>89</v>
      </c>
      <c r="D37" s="77" t="s">
        <v>28</v>
      </c>
      <c r="E37" s="78">
        <v>300</v>
      </c>
      <c r="G37" s="81"/>
      <c r="H37" s="49"/>
      <c r="I37" s="50">
        <f t="shared" si="0"/>
        <v>0</v>
      </c>
      <c r="J37" s="50">
        <f t="shared" si="1"/>
        <v>0</v>
      </c>
      <c r="K37" s="50">
        <f t="shared" si="2"/>
        <v>0</v>
      </c>
      <c r="L37" s="50">
        <f t="shared" si="3"/>
        <v>0</v>
      </c>
      <c r="M37" s="50">
        <f t="shared" si="4"/>
        <v>0</v>
      </c>
      <c r="O37" s="45"/>
    </row>
    <row r="38" spans="1:15" s="48" customFormat="1" ht="24" x14ac:dyDescent="0.2">
      <c r="A38" s="47">
        <v>27</v>
      </c>
      <c r="B38" s="79" t="s">
        <v>71</v>
      </c>
      <c r="C38" s="80" t="s">
        <v>89</v>
      </c>
      <c r="D38" s="77" t="s">
        <v>28</v>
      </c>
      <c r="E38" s="78">
        <v>300</v>
      </c>
      <c r="G38" s="81"/>
      <c r="H38" s="49"/>
      <c r="I38" s="50">
        <f t="shared" si="0"/>
        <v>0</v>
      </c>
      <c r="J38" s="50">
        <f t="shared" si="1"/>
        <v>0</v>
      </c>
      <c r="K38" s="50">
        <f t="shared" si="2"/>
        <v>0</v>
      </c>
      <c r="L38" s="50">
        <f t="shared" si="3"/>
        <v>0</v>
      </c>
      <c r="M38" s="50">
        <f t="shared" si="4"/>
        <v>0</v>
      </c>
      <c r="O38" s="45"/>
    </row>
    <row r="39" spans="1:15" s="48" customFormat="1" ht="15" customHeight="1" x14ac:dyDescent="0.2">
      <c r="A39" s="47">
        <v>28</v>
      </c>
      <c r="B39" s="79" t="s">
        <v>72</v>
      </c>
      <c r="C39" s="80" t="s">
        <v>105</v>
      </c>
      <c r="D39" s="77" t="s">
        <v>28</v>
      </c>
      <c r="E39" s="78">
        <v>500</v>
      </c>
      <c r="G39" s="81"/>
      <c r="H39" s="49"/>
      <c r="I39" s="50">
        <f t="shared" si="0"/>
        <v>0</v>
      </c>
      <c r="J39" s="50">
        <f t="shared" si="1"/>
        <v>0</v>
      </c>
      <c r="K39" s="50">
        <f t="shared" si="2"/>
        <v>0</v>
      </c>
      <c r="L39" s="50">
        <f t="shared" si="3"/>
        <v>0</v>
      </c>
      <c r="M39" s="50">
        <f t="shared" si="4"/>
        <v>0</v>
      </c>
      <c r="O39" s="45"/>
    </row>
    <row r="40" spans="1:15" s="48" customFormat="1" ht="15" customHeight="1" x14ac:dyDescent="0.2">
      <c r="A40" s="47">
        <v>29</v>
      </c>
      <c r="B40" s="79" t="s">
        <v>73</v>
      </c>
      <c r="C40" s="80" t="s">
        <v>106</v>
      </c>
      <c r="D40" s="77" t="s">
        <v>28</v>
      </c>
      <c r="E40" s="78">
        <v>500</v>
      </c>
      <c r="G40" s="81"/>
      <c r="H40" s="49"/>
      <c r="I40" s="50">
        <f t="shared" si="0"/>
        <v>0</v>
      </c>
      <c r="J40" s="50">
        <f t="shared" si="1"/>
        <v>0</v>
      </c>
      <c r="K40" s="50">
        <f t="shared" si="2"/>
        <v>0</v>
      </c>
      <c r="L40" s="50">
        <f t="shared" si="3"/>
        <v>0</v>
      </c>
      <c r="M40" s="50">
        <f t="shared" si="4"/>
        <v>0</v>
      </c>
      <c r="O40" s="45"/>
    </row>
    <row r="41" spans="1:15" s="48" customFormat="1" ht="15" customHeight="1" x14ac:dyDescent="0.2">
      <c r="A41" s="47">
        <v>30</v>
      </c>
      <c r="B41" s="79" t="s">
        <v>74</v>
      </c>
      <c r="C41" s="80" t="s">
        <v>107</v>
      </c>
      <c r="D41" s="77" t="s">
        <v>28</v>
      </c>
      <c r="E41" s="78">
        <v>100</v>
      </c>
      <c r="G41" s="81"/>
      <c r="H41" s="49"/>
      <c r="I41" s="50">
        <f t="shared" si="0"/>
        <v>0</v>
      </c>
      <c r="J41" s="50">
        <f t="shared" si="1"/>
        <v>0</v>
      </c>
      <c r="K41" s="50">
        <f t="shared" si="2"/>
        <v>0</v>
      </c>
      <c r="L41" s="50">
        <f t="shared" si="3"/>
        <v>0</v>
      </c>
      <c r="M41" s="50">
        <f t="shared" si="4"/>
        <v>0</v>
      </c>
      <c r="O41" s="45"/>
    </row>
    <row r="42" spans="1:15" s="48" customFormat="1" ht="15" customHeight="1" x14ac:dyDescent="0.2">
      <c r="A42" s="47">
        <v>31</v>
      </c>
      <c r="B42" s="79" t="s">
        <v>75</v>
      </c>
      <c r="C42" s="80" t="s">
        <v>105</v>
      </c>
      <c r="D42" s="77" t="s">
        <v>28</v>
      </c>
      <c r="E42" s="78">
        <v>100</v>
      </c>
      <c r="G42" s="81"/>
      <c r="H42" s="49"/>
      <c r="I42" s="50">
        <f t="shared" si="0"/>
        <v>0</v>
      </c>
      <c r="J42" s="50">
        <f t="shared" si="1"/>
        <v>0</v>
      </c>
      <c r="K42" s="50">
        <f t="shared" si="2"/>
        <v>0</v>
      </c>
      <c r="L42" s="50">
        <f t="shared" si="3"/>
        <v>0</v>
      </c>
      <c r="M42" s="50">
        <f t="shared" si="4"/>
        <v>0</v>
      </c>
      <c r="O42" s="45"/>
    </row>
    <row r="43" spans="1:15" s="48" customFormat="1" ht="15" customHeight="1" x14ac:dyDescent="0.2">
      <c r="A43" s="47">
        <v>32</v>
      </c>
      <c r="B43" s="79" t="s">
        <v>76</v>
      </c>
      <c r="C43" s="80" t="s">
        <v>108</v>
      </c>
      <c r="D43" s="77" t="s">
        <v>28</v>
      </c>
      <c r="E43" s="78">
        <v>100</v>
      </c>
      <c r="G43" s="81"/>
      <c r="H43" s="49"/>
      <c r="I43" s="50">
        <f t="shared" si="0"/>
        <v>0</v>
      </c>
      <c r="J43" s="50">
        <f t="shared" si="1"/>
        <v>0</v>
      </c>
      <c r="K43" s="50">
        <f t="shared" si="2"/>
        <v>0</v>
      </c>
      <c r="L43" s="50">
        <f t="shared" si="3"/>
        <v>0</v>
      </c>
      <c r="M43" s="50">
        <f t="shared" si="4"/>
        <v>0</v>
      </c>
      <c r="O43" s="45"/>
    </row>
    <row r="44" spans="1:15" s="48" customFormat="1" ht="15" customHeight="1" x14ac:dyDescent="0.2">
      <c r="A44" s="47">
        <v>33</v>
      </c>
      <c r="B44" s="79" t="s">
        <v>77</v>
      </c>
      <c r="C44" s="80" t="s">
        <v>106</v>
      </c>
      <c r="D44" s="77" t="s">
        <v>28</v>
      </c>
      <c r="E44" s="78">
        <v>100</v>
      </c>
      <c r="G44" s="81"/>
      <c r="H44" s="49"/>
      <c r="I44" s="50">
        <f t="shared" si="0"/>
        <v>0</v>
      </c>
      <c r="J44" s="50">
        <f t="shared" si="1"/>
        <v>0</v>
      </c>
      <c r="K44" s="50">
        <f t="shared" si="2"/>
        <v>0</v>
      </c>
      <c r="L44" s="50">
        <f t="shared" si="3"/>
        <v>0</v>
      </c>
      <c r="M44" s="50">
        <f t="shared" si="4"/>
        <v>0</v>
      </c>
      <c r="O44" s="45"/>
    </row>
    <row r="45" spans="1:15" s="48" customFormat="1" ht="15" customHeight="1" x14ac:dyDescent="0.2">
      <c r="A45" s="47">
        <v>34</v>
      </c>
      <c r="B45" s="79" t="s">
        <v>78</v>
      </c>
      <c r="C45" s="80" t="s">
        <v>109</v>
      </c>
      <c r="D45" s="77" t="s">
        <v>28</v>
      </c>
      <c r="E45" s="78">
        <v>100</v>
      </c>
      <c r="G45" s="81"/>
      <c r="H45" s="49"/>
      <c r="I45" s="50">
        <f t="shared" si="0"/>
        <v>0</v>
      </c>
      <c r="J45" s="50">
        <f t="shared" si="1"/>
        <v>0</v>
      </c>
      <c r="K45" s="50">
        <f t="shared" si="2"/>
        <v>0</v>
      </c>
      <c r="L45" s="50">
        <f t="shared" si="3"/>
        <v>0</v>
      </c>
      <c r="M45" s="50">
        <f t="shared" si="4"/>
        <v>0</v>
      </c>
      <c r="O45" s="45"/>
    </row>
    <row r="46" spans="1:15" s="48" customFormat="1" ht="15" customHeight="1" x14ac:dyDescent="0.2">
      <c r="A46" s="47">
        <v>35</v>
      </c>
      <c r="B46" s="79" t="s">
        <v>79</v>
      </c>
      <c r="C46" s="80" t="s">
        <v>110</v>
      </c>
      <c r="D46" s="77" t="s">
        <v>28</v>
      </c>
      <c r="E46" s="78">
        <v>100</v>
      </c>
      <c r="G46" s="81"/>
      <c r="H46" s="49"/>
      <c r="I46" s="50">
        <f t="shared" si="0"/>
        <v>0</v>
      </c>
      <c r="J46" s="50">
        <f t="shared" si="1"/>
        <v>0</v>
      </c>
      <c r="K46" s="50">
        <f t="shared" si="2"/>
        <v>0</v>
      </c>
      <c r="L46" s="50">
        <f t="shared" si="3"/>
        <v>0</v>
      </c>
      <c r="M46" s="50">
        <f t="shared" si="4"/>
        <v>0</v>
      </c>
      <c r="O46" s="45"/>
    </row>
    <row r="47" spans="1:15" s="48" customFormat="1" ht="15" customHeight="1" x14ac:dyDescent="0.2">
      <c r="A47" s="47">
        <v>36</v>
      </c>
      <c r="B47" s="79" t="s">
        <v>80</v>
      </c>
      <c r="C47" s="80" t="s">
        <v>108</v>
      </c>
      <c r="D47" s="77" t="s">
        <v>28</v>
      </c>
      <c r="E47" s="78">
        <v>100</v>
      </c>
      <c r="G47" s="81"/>
      <c r="H47" s="49"/>
      <c r="I47" s="50">
        <f t="shared" si="0"/>
        <v>0</v>
      </c>
      <c r="J47" s="50">
        <f t="shared" si="1"/>
        <v>0</v>
      </c>
      <c r="K47" s="50">
        <f t="shared" si="2"/>
        <v>0</v>
      </c>
      <c r="L47" s="50">
        <f t="shared" si="3"/>
        <v>0</v>
      </c>
      <c r="M47" s="50">
        <f t="shared" si="4"/>
        <v>0</v>
      </c>
      <c r="O47" s="45"/>
    </row>
    <row r="48" spans="1:15" s="48" customFormat="1" ht="15" customHeight="1" x14ac:dyDescent="0.2">
      <c r="A48" s="47">
        <v>37</v>
      </c>
      <c r="B48" s="79" t="s">
        <v>81</v>
      </c>
      <c r="C48" s="80" t="s">
        <v>111</v>
      </c>
      <c r="D48" s="77" t="s">
        <v>28</v>
      </c>
      <c r="E48" s="78">
        <v>100</v>
      </c>
      <c r="G48" s="81"/>
      <c r="H48" s="49"/>
      <c r="I48" s="50">
        <f t="shared" si="0"/>
        <v>0</v>
      </c>
      <c r="J48" s="50">
        <f t="shared" si="1"/>
        <v>0</v>
      </c>
      <c r="K48" s="50">
        <f t="shared" si="2"/>
        <v>0</v>
      </c>
      <c r="L48" s="50">
        <f t="shared" si="3"/>
        <v>0</v>
      </c>
      <c r="M48" s="50">
        <f t="shared" si="4"/>
        <v>0</v>
      </c>
      <c r="O48" s="45"/>
    </row>
    <row r="49" spans="1:16" s="48" customFormat="1" ht="15" customHeight="1" x14ac:dyDescent="0.2">
      <c r="A49" s="47">
        <v>38</v>
      </c>
      <c r="B49" s="79" t="s">
        <v>82</v>
      </c>
      <c r="C49" s="80" t="s">
        <v>112</v>
      </c>
      <c r="D49" s="77" t="s">
        <v>28</v>
      </c>
      <c r="E49" s="78">
        <v>500</v>
      </c>
      <c r="G49" s="84"/>
      <c r="H49" s="49"/>
      <c r="I49" s="50">
        <f t="shared" si="0"/>
        <v>0</v>
      </c>
      <c r="J49" s="50">
        <f t="shared" si="1"/>
        <v>0</v>
      </c>
      <c r="K49" s="50">
        <f t="shared" si="2"/>
        <v>0</v>
      </c>
      <c r="L49" s="50">
        <f t="shared" si="3"/>
        <v>0</v>
      </c>
      <c r="M49" s="50">
        <f t="shared" si="4"/>
        <v>0</v>
      </c>
      <c r="O49" s="45"/>
    </row>
    <row r="50" spans="1:16" ht="15.75" thickBot="1" x14ac:dyDescent="0.3">
      <c r="A50" s="54"/>
      <c r="B50" s="8"/>
      <c r="C50" s="8"/>
      <c r="D50" s="8"/>
      <c r="E50" s="8"/>
      <c r="F50" s="7"/>
      <c r="G50" s="9"/>
      <c r="H50" s="9"/>
      <c r="I50" s="10"/>
      <c r="J50" s="10"/>
      <c r="K50" s="10"/>
      <c r="L50" s="10"/>
      <c r="M50" s="10"/>
      <c r="N50" s="7"/>
      <c r="O50" s="11"/>
      <c r="P50" s="7"/>
    </row>
    <row r="51" spans="1:16" ht="39" thickBot="1" x14ac:dyDescent="0.3">
      <c r="A51" s="7"/>
      <c r="B51" s="8"/>
      <c r="C51" s="8"/>
      <c r="D51" s="8"/>
      <c r="E51" s="8"/>
      <c r="F51" s="7"/>
      <c r="G51" s="12"/>
      <c r="H51" s="12"/>
      <c r="I51" s="12"/>
      <c r="J51" s="12"/>
      <c r="K51" s="13">
        <f>SUM(K12:K50)</f>
        <v>0</v>
      </c>
      <c r="L51" s="14"/>
      <c r="M51" s="39">
        <f>SUM(M12:M50)</f>
        <v>0</v>
      </c>
      <c r="N51" s="46"/>
      <c r="O51" s="38" t="s">
        <v>15</v>
      </c>
      <c r="P51" s="7"/>
    </row>
    <row r="52" spans="1:16" x14ac:dyDescent="0.25">
      <c r="A52" s="7"/>
      <c r="B52" s="8"/>
      <c r="C52" s="8"/>
      <c r="D52" s="8"/>
      <c r="E52" s="8"/>
      <c r="F52" s="7"/>
      <c r="G52" s="14"/>
      <c r="H52" s="9"/>
      <c r="I52" s="14"/>
      <c r="J52" s="14"/>
      <c r="K52" s="14"/>
      <c r="L52" s="14"/>
      <c r="M52" s="14"/>
      <c r="N52" s="7"/>
      <c r="O52" s="8"/>
      <c r="P52" s="7"/>
    </row>
    <row r="53" spans="1:16" s="21" customFormat="1" ht="90.75" customHeight="1" x14ac:dyDescent="0.25">
      <c r="A53" s="7"/>
      <c r="B53" s="8"/>
      <c r="C53" s="8"/>
      <c r="D53" s="8"/>
      <c r="E53" s="8"/>
      <c r="F53" s="7"/>
      <c r="G53" s="60" t="s">
        <v>21</v>
      </c>
      <c r="H53" s="61"/>
      <c r="I53" s="61"/>
      <c r="J53" s="61"/>
      <c r="K53" s="61"/>
      <c r="L53" s="15" t="s">
        <v>16</v>
      </c>
      <c r="M53" s="62" t="s">
        <v>22</v>
      </c>
      <c r="N53" s="62"/>
      <c r="O53" s="63"/>
      <c r="P53" s="7"/>
    </row>
    <row r="54" spans="1:16" x14ac:dyDescent="0.25">
      <c r="A54" s="7"/>
      <c r="B54" s="8"/>
      <c r="C54" s="8"/>
      <c r="D54" s="8"/>
      <c r="E54" s="8"/>
      <c r="F54" s="7"/>
      <c r="G54" s="14"/>
      <c r="H54" s="9"/>
      <c r="I54" s="14"/>
      <c r="J54" s="14"/>
      <c r="K54" s="14"/>
      <c r="L54" s="14"/>
      <c r="M54" s="14"/>
      <c r="N54" s="7"/>
      <c r="O54" s="8"/>
      <c r="P54" s="7"/>
    </row>
    <row r="55" spans="1:16" x14ac:dyDescent="0.25">
      <c r="A55" s="7"/>
    </row>
  </sheetData>
  <mergeCells count="14">
    <mergeCell ref="A4:O4"/>
    <mergeCell ref="G53:K53"/>
    <mergeCell ref="M53:O53"/>
    <mergeCell ref="A9:E9"/>
    <mergeCell ref="G9:J9"/>
    <mergeCell ref="K9:M9"/>
    <mergeCell ref="A5:F6"/>
    <mergeCell ref="G5:O6"/>
    <mergeCell ref="A1:B1"/>
    <mergeCell ref="A2:B2"/>
    <mergeCell ref="A3:B3"/>
    <mergeCell ref="C1:O1"/>
    <mergeCell ref="C2:O2"/>
    <mergeCell ref="C3:O3"/>
  </mergeCells>
  <pageMargins left="0.25" right="0.25" top="0.75" bottom="0.75" header="0.3" footer="0.3"/>
  <pageSetup paperSize="9" scale="3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A - Mäso</vt:lpstr>
      <vt:lpstr>'Časť A - Mäso'!Názvy_tlače</vt:lpstr>
      <vt:lpstr>'Časť A - Mäso'!Oblasť_tlače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2021-07-30T08:03:14Z</cp:lastPrinted>
  <dcterms:created xsi:type="dcterms:W3CDTF">2019-10-01T12:51:04Z</dcterms:created>
  <dcterms:modified xsi:type="dcterms:W3CDTF">2022-02-02T13:27:08Z</dcterms:modified>
</cp:coreProperties>
</file>