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ichaela.simunova\Documents\ZÁKAZKY\NL\Prenájom prenosových vozov\SP\"/>
    </mc:Choice>
  </mc:AlternateContent>
  <bookViews>
    <workbookView xWindow="930" yWindow="0" windowWidth="24000" windowHeight="9135"/>
  </bookViews>
  <sheets>
    <sheet name="Hárok1" sheetId="1" r:id="rId1"/>
  </sheet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H23" i="1"/>
  <c r="H20" i="1"/>
  <c r="H19" i="1"/>
  <c r="G23" i="1"/>
  <c r="G20" i="1"/>
  <c r="G19" i="1"/>
  <c r="G27" i="1"/>
  <c r="H27" i="1" s="1"/>
  <c r="G26" i="1"/>
  <c r="H26" i="1" s="1"/>
  <c r="G25" i="1"/>
  <c r="H25" i="1" s="1"/>
  <c r="H17" i="1"/>
  <c r="G17" i="1"/>
  <c r="F28" i="1" l="1"/>
  <c r="H28" i="1" s="1"/>
  <c r="H16" i="1"/>
  <c r="G22" i="1" l="1"/>
  <c r="H22" i="1" s="1"/>
  <c r="G24" i="1"/>
  <c r="H24" i="1" s="1"/>
  <c r="G16" i="1"/>
  <c r="G18" i="1"/>
  <c r="G21" i="1"/>
  <c r="H21" i="1" s="1"/>
</calcChain>
</file>

<file path=xl/sharedStrings.xml><?xml version="1.0" encoding="utf-8"?>
<sst xmlns="http://schemas.openxmlformats.org/spreadsheetml/2006/main" count="65" uniqueCount="56">
  <si>
    <t>Merná jednotka</t>
  </si>
  <si>
    <t>Počet</t>
  </si>
  <si>
    <t>20% DPH</t>
  </si>
  <si>
    <t>1.</t>
  </si>
  <si>
    <t>Identifikačné údaje uchádzača</t>
  </si>
  <si>
    <t>P.č.</t>
  </si>
  <si>
    <t>Obchodné meno:</t>
  </si>
  <si>
    <t>Sídlo:</t>
  </si>
  <si>
    <t>IČO:</t>
  </si>
  <si>
    <t>DIČ:</t>
  </si>
  <si>
    <t>IČ DPH:</t>
  </si>
  <si>
    <t>Č. účtu:</t>
  </si>
  <si>
    <t>Telefón:</t>
  </si>
  <si>
    <t>2.</t>
  </si>
  <si>
    <t>Maximálna jednotková cena za poskytovanie požadovaného predmetu zákazky v EUR bez DPH</t>
  </si>
  <si>
    <t>Maximálna jednotková cena za poskytovanie požadovaného predmetu zákazky v EUR s DPH</t>
  </si>
  <si>
    <t>Predmet zákazky</t>
  </si>
  <si>
    <t>3.</t>
  </si>
  <si>
    <t>4.</t>
  </si>
  <si>
    <t>5.</t>
  </si>
  <si>
    <t>6.</t>
  </si>
  <si>
    <t>Podpis štatutárneho orgánu uchádzača a otlačok pečiatky:</t>
  </si>
  <si>
    <t>Celkový súčet maximálnych jednotkových cien za poskytovanie požadovaného predmetu zákazky vyjadrený v EUR bez DPH</t>
  </si>
  <si>
    <t>H3.</t>
  </si>
  <si>
    <t>7.</t>
  </si>
  <si>
    <t>8.</t>
  </si>
  <si>
    <t>9.</t>
  </si>
  <si>
    <t>10.</t>
  </si>
  <si>
    <t>11.</t>
  </si>
  <si>
    <t>12.</t>
  </si>
  <si>
    <t>Výrobný deň *</t>
  </si>
  <si>
    <t xml:space="preserve">Výrobný deň </t>
  </si>
  <si>
    <t>Výrobný deň</t>
  </si>
  <si>
    <t>Inštalačný deň **</t>
  </si>
  <si>
    <t xml:space="preserve">Inštalačný deň </t>
  </si>
  <si>
    <t>V závislosti od štruktúry plánovanej výroby je možná kombinácia uvedených činností aj v jeden deň.</t>
  </si>
  <si>
    <t>..........................................................</t>
  </si>
  <si>
    <r>
      <rPr>
        <b/>
        <sz val="11"/>
        <color theme="1"/>
        <rFont val="Calibri"/>
        <family val="2"/>
        <charset val="238"/>
        <scheme val="minor"/>
      </rPr>
      <t>* Výrobný deň</t>
    </r>
    <r>
      <rPr>
        <sz val="11"/>
        <color theme="1"/>
        <rFont val="Calibri"/>
        <family val="2"/>
        <charset val="238"/>
        <scheme val="minor"/>
      </rPr>
      <t xml:space="preserve"> - je pracovný deň počas ktorého pracuje kompletný generátor elektrickej energie a bezporuchovo napája technické zariadenia na výrobe. Počas výroby – vysielania technická obsluha kontroluje parametre vyrábanej elektrickej energie a zodpovedá za včasné doplnenie PHM do agregátu.  </t>
    </r>
  </si>
  <si>
    <t xml:space="preserve">Zabezpečenie komplexných služieb podľa opisu predmetu zákazky prostredníctvom dieselagregátu typu "DA na veľké výroby" vrátane technickej obsluhy tzv. Inštalačný deň (max. 50% ceny za Výrobný deň) na území Západného Slovenska </t>
  </si>
  <si>
    <t xml:space="preserve">Zabezpečenie komplexných služieb podľa opisu predmetu zákazky prostredníctvom dieselagregátu typu "DA na malé výroby" vrátane technickej obsluhy tzv. Inštalačný deň (max. 50% ceny za Výrobný deň) na území Stredného Slovenska </t>
  </si>
  <si>
    <t xml:space="preserve">Zabezpečenie komplexných služieb podľa opisu predmetu zákazky prostredníctvom dieselagregátu typu "DA na veľké výroby" vrátane technickej obsluhy tzv. Inštalačný deň (max. 50% ceny za Výrobný deň) na území Stredného Slovenska </t>
  </si>
  <si>
    <t xml:space="preserve">Zabezpečenie komplexných služieb podľa opisu predmetu zákazky prostredníctvom dieseagregátu typu "DA na malé výroby" vrátane technickej obsluhy tzv. Inštalačný deň (max. 50% ceny za Výrobný deň) na území Východného Slovenska </t>
  </si>
  <si>
    <t xml:space="preserve">Zabezpečenie komplexných služieb podľa opisu predmetu zákazky prostredníctvom dieselagregátu typu "DA na veľké výroby" vrátane technickej obsluhy tzv. Inštalačný deň (max. 50% ceny za Výrobný deň) na území Východného Slovenska </t>
  </si>
  <si>
    <t xml:space="preserve">Zabezpečenie komplexných služieb podľa opisu predmetu zákazky prostredníctvom dieselagregátu typu "DA na malé výroby" vrátane technickej obsluhy tzv. Inštalačný deň (max. 50% ceny za Výrobný deň***) na území Západného Slovenska </t>
  </si>
  <si>
    <t>*** Poskytovateľ je povinný pri určovaní maximálnych jednotkových cien za tzv. Inštalačné dni, neprekročiť 50% hodnoty maximálnych jednotkových cien za tzv. Výrobné dni v rámci zabezpečenia požadovaných služieb.</t>
  </si>
  <si>
    <t>K vysúťaženej cene úspešného uchádzača, ktorá bude výsledkom opätovného otvorenia súťaže v súlade s návrhom Rámcovej dohody o poskytovaní služieb, bude po poskytnutí požadovanej služby, pripočítaná reálna cena za spotrebované pohonné hmoty počas zabezpečovania požadovanej služby.</t>
  </si>
  <si>
    <t xml:space="preserve">Zabezpečenie komplexných služieb podľa opisu predmetu zákazky prostredníctvom dieselagregátu typu "DA na malé výroby" vrátane technickej obsluhy tzv. Výrobný deň na území Západného Slovenska  </t>
  </si>
  <si>
    <t xml:space="preserve">Zabezpečenie komplexných služieb podľa opisu predmetu zákazky prostredníctvom dieselagregátu typu "DA na veľké výroby" vrátane technickej obsluhy tzv. Výrobný deň na území Západného Slovenska  </t>
  </si>
  <si>
    <t xml:space="preserve">Zabezpečenie komplexných služieb podľa opisu predmetu zákazky prostredníctvom dieselagregátu typu "DA na malé výroby" vrátane technickej obsluhy tzv. Výrobný deň na území Stredného Slovenska  </t>
  </si>
  <si>
    <t xml:space="preserve">Zabezpečenie komplexných služieb podľa opisu predmetu zákazky prostredníctvom dieselagregátu typu "DA na veľké výroby" vrátane technickej obsluhy tzv. Výrobný deň na území Stredného Slovenska  </t>
  </si>
  <si>
    <t xml:space="preserve">Zabezpečenie komplexných služieb podľa opisu predmetu zákazky prostredníctvom dieselagregátu typu "DA na malé výroby" vrátane technickej obsluhy tzv. Výrobný deň na území Východného Slovenska  </t>
  </si>
  <si>
    <t xml:space="preserve">Zabezpečenie komplexných služieb podľa opisu predmetu zákazky prostredníctvom dieselagregátu typu "DA na veľké výroby" vrátane technickej obsluhy tzv. Výrobný deň na území Východného Slovenska  </t>
  </si>
  <si>
    <r>
      <rPr>
        <b/>
        <sz val="11"/>
        <color theme="1"/>
        <rFont val="Calibri"/>
        <family val="2"/>
        <charset val="238"/>
        <scheme val="minor"/>
      </rPr>
      <t>** Inštalačný deň -</t>
    </r>
    <r>
      <rPr>
        <sz val="11"/>
        <color theme="1"/>
        <rFont val="Calibri"/>
        <family val="2"/>
        <charset val="238"/>
        <scheme val="minor"/>
      </rPr>
      <t xml:space="preserve"> zahŕňa čas kedy sa vykonáva presun dieselagregátu v rámci Slovenskej republiky do miesta výroby. Po príchode na miesto výroby sa vozidlá zaparkujú na vyhradených miestach určených produkciou. Po zaparkovaní je nutné pripojiť všetky určené zariadenia na DAG zdroj elektrickej energie. Zároveň technik DAG zapojí DAG v zmysle požiadaviek určených po obhliadke na záložnú elektrickú sieť alebo na dvojča – druhý záložný dieselagregát . </t>
    </r>
  </si>
  <si>
    <t>Ocenený štruktúrovaný cenník maximálnych jednotkových cien za poskytovanie požadovaného predmetu zákazky pre ČASŤ 3 - Zabezpečenie komplexných služieb súvisiacich s výrobou televízneho signálu prostredníctvom dieselagregátov vrátane technickej obsluhy</t>
  </si>
  <si>
    <t xml:space="preserve"> Tento dokument je pre uchádzača záväzný. Podaním ponuky uchádzač neodvolateľne vyhlasuje a súhlasí, že ak sa stane úspešným, štruktúrovaný cenník bude spolu s jeho identifikačnými údajmi súčasťou  uzatvorenej zmluvy.</t>
  </si>
  <si>
    <t>Štruktúrovaný cenník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</si>
</sst>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sz val="11"/>
      <color rgb="FF000000"/>
      <name val="Calibri"/>
      <family val="2"/>
      <charset val="238"/>
      <scheme val="minor"/>
    </font>
  </fonts>
  <fills count="3">
    <fill>
      <patternFill patternType="none"/>
    </fill>
    <fill>
      <patternFill patternType="gray125"/>
    </fill>
    <fill>
      <patternFill patternType="solid">
        <fgColor theme="9" tint="0.39997558519241921"/>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1" fillId="0" borderId="0" xfId="0" applyFont="1" applyAlignment="1">
      <alignment horizontal="left" vertical="top"/>
    </xf>
    <xf numFmtId="2" fontId="0" fillId="0" borderId="5" xfId="0" applyNumberFormat="1" applyBorder="1" applyAlignment="1">
      <alignment horizontal="center" vertical="center"/>
    </xf>
    <xf numFmtId="2" fontId="0" fillId="0" borderId="6" xfId="0" applyNumberFormat="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Font="1" applyBorder="1" applyAlignment="1">
      <alignment wrapText="1"/>
    </xf>
    <xf numFmtId="0" fontId="0" fillId="0" borderId="2" xfId="0" applyBorder="1" applyAlignment="1">
      <alignment horizontal="center" vertical="center"/>
    </xf>
    <xf numFmtId="2" fontId="0" fillId="2" borderId="2" xfId="0" applyNumberFormat="1" applyFill="1" applyBorder="1" applyAlignment="1">
      <alignment horizontal="center" vertical="center"/>
    </xf>
    <xf numFmtId="2" fontId="0" fillId="0" borderId="2" xfId="0" applyNumberFormat="1" applyBorder="1" applyAlignment="1">
      <alignment horizontal="center" vertical="center"/>
    </xf>
    <xf numFmtId="2" fontId="0" fillId="0" borderId="3" xfId="0" applyNumberFormat="1" applyBorder="1" applyAlignment="1">
      <alignment horizontal="center" vertical="center"/>
    </xf>
    <xf numFmtId="0" fontId="0" fillId="0" borderId="4" xfId="0" applyBorder="1" applyAlignment="1">
      <alignment horizontal="center" vertical="center"/>
    </xf>
    <xf numFmtId="0" fontId="0" fillId="0" borderId="5" xfId="0" applyFont="1" applyBorder="1" applyAlignment="1">
      <alignment wrapText="1"/>
    </xf>
    <xf numFmtId="0" fontId="0" fillId="0" borderId="5" xfId="0" applyBorder="1" applyAlignment="1">
      <alignment horizontal="center" vertical="center"/>
    </xf>
    <xf numFmtId="2" fontId="0" fillId="2" borderId="5" xfId="0" applyNumberFormat="1" applyFill="1" applyBorder="1" applyAlignment="1">
      <alignment horizontal="center" vertical="center"/>
    </xf>
    <xf numFmtId="0" fontId="3" fillId="0" borderId="2" xfId="0" applyFont="1" applyBorder="1" applyAlignment="1">
      <alignment wrapText="1"/>
    </xf>
    <xf numFmtId="0" fontId="3" fillId="0" borderId="5" xfId="0" applyFont="1" applyBorder="1" applyAlignment="1">
      <alignment wrapText="1"/>
    </xf>
    <xf numFmtId="2" fontId="0" fillId="0" borderId="13" xfId="0" applyNumberForma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2" fontId="0" fillId="2" borderId="11" xfId="0" applyNumberFormat="1" applyFill="1" applyBorder="1" applyAlignment="1">
      <alignment horizontal="center" vertical="center"/>
    </xf>
    <xf numFmtId="2" fontId="0" fillId="0" borderId="11" xfId="0" applyNumberFormat="1" applyBorder="1" applyAlignment="1">
      <alignment horizontal="center" vertical="center"/>
    </xf>
    <xf numFmtId="2" fontId="0" fillId="0" borderId="14" xfId="0" applyNumberFormat="1" applyBorder="1" applyAlignment="1">
      <alignment horizontal="center" vertical="center"/>
    </xf>
    <xf numFmtId="2" fontId="1" fillId="2" borderId="15" xfId="0" applyNumberFormat="1" applyFont="1" applyFill="1" applyBorder="1" applyAlignment="1">
      <alignment horizontal="center" vertical="center"/>
    </xf>
    <xf numFmtId="2" fontId="0" fillId="0" borderId="15" xfId="0" applyNumberFormat="1" applyBorder="1" applyAlignment="1">
      <alignment horizontal="center" vertical="center"/>
    </xf>
    <xf numFmtId="0" fontId="3" fillId="0" borderId="11" xfId="0" applyFont="1" applyBorder="1" applyAlignment="1">
      <alignment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wrapText="1"/>
    </xf>
    <xf numFmtId="0" fontId="0" fillId="0" borderId="17" xfId="0" applyBorder="1" applyAlignment="1">
      <alignment horizontal="center" vertical="center" wrapText="1"/>
    </xf>
    <xf numFmtId="0" fontId="1" fillId="2" borderId="18" xfId="0" applyFont="1" applyFill="1" applyBorder="1" applyAlignment="1">
      <alignment horizontal="center" vertical="center" wrapText="1"/>
    </xf>
    <xf numFmtId="0" fontId="0" fillId="0" borderId="0" xfId="0" applyFont="1" applyAlignment="1">
      <alignment horizontal="left"/>
    </xf>
    <xf numFmtId="0" fontId="1" fillId="0" borderId="0" xfId="0" applyFont="1" applyAlignment="1">
      <alignment horizontal="left"/>
    </xf>
    <xf numFmtId="0" fontId="2" fillId="0" borderId="0" xfId="0" applyFont="1" applyAlignment="1">
      <alignment horizontal="left" vertical="center"/>
    </xf>
    <xf numFmtId="0" fontId="0" fillId="0" borderId="0" xfId="0" applyFont="1" applyAlignment="1">
      <alignment horizontal="center"/>
    </xf>
    <xf numFmtId="0" fontId="1" fillId="0" borderId="0" xfId="0" applyFont="1" applyAlignment="1">
      <alignment vertical="top" wrapText="1"/>
    </xf>
    <xf numFmtId="0" fontId="0" fillId="0" borderId="0" xfId="0" applyBorder="1" applyAlignment="1">
      <alignment horizontal="center"/>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0" fillId="0" borderId="0" xfId="0" applyAlignment="1">
      <alignment horizontal="center"/>
    </xf>
    <xf numFmtId="0" fontId="2" fillId="0" borderId="0" xfId="0" applyFont="1" applyAlignment="1">
      <alignment horizontal="left" vertical="center" wrapText="1"/>
    </xf>
  </cellXfs>
  <cellStyles count="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zoomScale="80" zoomScaleNormal="80" workbookViewId="0">
      <selection activeCell="B9" sqref="B9:H9"/>
    </sheetView>
  </sheetViews>
  <sheetFormatPr defaultRowHeight="15" x14ac:dyDescent="0.25"/>
  <cols>
    <col min="1" max="1" width="4.28515625" bestFit="1" customWidth="1"/>
    <col min="3" max="3" width="80.42578125" customWidth="1"/>
    <col min="4" max="4" width="11.85546875" customWidth="1"/>
    <col min="5" max="5" width="6.140625" bestFit="1" customWidth="1"/>
    <col min="6" max="6" width="20.5703125" customWidth="1"/>
    <col min="8" max="8" width="19.140625" customWidth="1"/>
  </cols>
  <sheetData>
    <row r="1" spans="1:8" ht="33" customHeight="1" x14ac:dyDescent="0.25">
      <c r="A1" s="2" t="s">
        <v>23</v>
      </c>
      <c r="B1" s="42" t="s">
        <v>53</v>
      </c>
      <c r="C1" s="42"/>
      <c r="D1" s="42"/>
      <c r="E1" s="42"/>
      <c r="F1" s="42"/>
      <c r="G1" s="42"/>
      <c r="H1" s="42"/>
    </row>
    <row r="2" spans="1:8" ht="33" customHeight="1" x14ac:dyDescent="0.25">
      <c r="B2" s="48" t="s">
        <v>54</v>
      </c>
      <c r="C2" s="48"/>
      <c r="D2" s="48"/>
      <c r="E2" s="48"/>
      <c r="F2" s="48"/>
      <c r="G2" s="48"/>
      <c r="H2" s="48"/>
    </row>
    <row r="3" spans="1:8" x14ac:dyDescent="0.25">
      <c r="B3" s="47"/>
      <c r="C3" s="47"/>
      <c r="D3" s="47"/>
      <c r="E3" s="47"/>
      <c r="F3" s="47"/>
      <c r="G3" s="47"/>
      <c r="H3" s="47"/>
    </row>
    <row r="4" spans="1:8" x14ac:dyDescent="0.25">
      <c r="A4" s="1" t="s">
        <v>3</v>
      </c>
      <c r="B4" s="39" t="s">
        <v>4</v>
      </c>
      <c r="C4" s="39"/>
      <c r="D4" s="39"/>
      <c r="E4" s="39"/>
      <c r="F4" s="39"/>
      <c r="G4" s="39"/>
      <c r="H4" s="39"/>
    </row>
    <row r="5" spans="1:8" x14ac:dyDescent="0.25">
      <c r="B5" s="38" t="s">
        <v>6</v>
      </c>
      <c r="C5" s="38"/>
      <c r="D5" s="38"/>
      <c r="E5" s="38"/>
      <c r="F5" s="38"/>
      <c r="G5" s="38"/>
      <c r="H5" s="38"/>
    </row>
    <row r="6" spans="1:8" x14ac:dyDescent="0.25">
      <c r="B6" s="38" t="s">
        <v>7</v>
      </c>
      <c r="C6" s="38"/>
      <c r="D6" s="38"/>
      <c r="E6" s="38"/>
      <c r="F6" s="38"/>
      <c r="G6" s="38"/>
      <c r="H6" s="38"/>
    </row>
    <row r="7" spans="1:8" x14ac:dyDescent="0.25">
      <c r="B7" s="38" t="s">
        <v>8</v>
      </c>
      <c r="C7" s="38"/>
      <c r="D7" s="38"/>
      <c r="E7" s="38"/>
      <c r="F7" s="38"/>
      <c r="G7" s="38"/>
      <c r="H7" s="38"/>
    </row>
    <row r="8" spans="1:8" x14ac:dyDescent="0.25">
      <c r="B8" s="38" t="s">
        <v>9</v>
      </c>
      <c r="C8" s="38"/>
      <c r="D8" s="38"/>
      <c r="E8" s="38"/>
      <c r="F8" s="38"/>
      <c r="G8" s="38"/>
      <c r="H8" s="38"/>
    </row>
    <row r="9" spans="1:8" x14ac:dyDescent="0.25">
      <c r="B9" s="38" t="s">
        <v>10</v>
      </c>
      <c r="C9" s="38"/>
      <c r="D9" s="38"/>
      <c r="E9" s="38"/>
      <c r="F9" s="38"/>
      <c r="G9" s="38"/>
      <c r="H9" s="38"/>
    </row>
    <row r="10" spans="1:8" x14ac:dyDescent="0.25">
      <c r="B10" s="38" t="s">
        <v>11</v>
      </c>
      <c r="C10" s="38"/>
      <c r="D10" s="38"/>
      <c r="E10" s="38"/>
      <c r="F10" s="38"/>
      <c r="G10" s="38"/>
      <c r="H10" s="38"/>
    </row>
    <row r="11" spans="1:8" x14ac:dyDescent="0.25">
      <c r="B11" s="38" t="s">
        <v>12</v>
      </c>
      <c r="C11" s="38"/>
      <c r="D11" s="38"/>
      <c r="E11" s="38"/>
      <c r="F11" s="38"/>
      <c r="G11" s="38"/>
      <c r="H11" s="38"/>
    </row>
    <row r="12" spans="1:8" x14ac:dyDescent="0.25">
      <c r="B12" s="41"/>
      <c r="C12" s="41"/>
      <c r="D12" s="41"/>
      <c r="E12" s="41"/>
      <c r="F12" s="41"/>
      <c r="G12" s="41"/>
      <c r="H12" s="41"/>
    </row>
    <row r="13" spans="1:8" x14ac:dyDescent="0.25">
      <c r="A13" s="1" t="s">
        <v>13</v>
      </c>
      <c r="B13" s="39" t="s">
        <v>55</v>
      </c>
      <c r="C13" s="39"/>
      <c r="D13" s="39"/>
      <c r="E13" s="39"/>
      <c r="F13" s="39"/>
      <c r="G13" s="39"/>
      <c r="H13" s="39"/>
    </row>
    <row r="14" spans="1:8" ht="15.75" thickBot="1" x14ac:dyDescent="0.3">
      <c r="B14" s="43"/>
      <c r="C14" s="43"/>
      <c r="D14" s="43"/>
      <c r="E14" s="43"/>
      <c r="F14" s="43"/>
      <c r="G14" s="43"/>
      <c r="H14" s="43"/>
    </row>
    <row r="15" spans="1:8" ht="90.75" thickBot="1" x14ac:dyDescent="0.3">
      <c r="B15" s="5" t="s">
        <v>5</v>
      </c>
      <c r="C15" s="6" t="s">
        <v>16</v>
      </c>
      <c r="D15" s="37" t="s">
        <v>0</v>
      </c>
      <c r="E15" s="7" t="s">
        <v>1</v>
      </c>
      <c r="F15" s="6" t="s">
        <v>14</v>
      </c>
      <c r="G15" s="6" t="s">
        <v>2</v>
      </c>
      <c r="H15" s="8" t="s">
        <v>15</v>
      </c>
    </row>
    <row r="16" spans="1:8" ht="45" x14ac:dyDescent="0.25">
      <c r="B16" s="9" t="s">
        <v>3</v>
      </c>
      <c r="C16" s="10" t="s">
        <v>46</v>
      </c>
      <c r="D16" s="36" t="s">
        <v>30</v>
      </c>
      <c r="E16" s="11">
        <v>1</v>
      </c>
      <c r="F16" s="12">
        <v>0</v>
      </c>
      <c r="G16" s="13">
        <f t="shared" ref="G16:G21" si="0">F16*0.2</f>
        <v>0</v>
      </c>
      <c r="H16" s="14">
        <f>F16*1.2</f>
        <v>0</v>
      </c>
    </row>
    <row r="17" spans="2:8" ht="45.75" thickBot="1" x14ac:dyDescent="0.3">
      <c r="B17" s="15" t="s">
        <v>13</v>
      </c>
      <c r="C17" s="16" t="s">
        <v>47</v>
      </c>
      <c r="D17" s="32" t="s">
        <v>31</v>
      </c>
      <c r="E17" s="17">
        <v>1</v>
      </c>
      <c r="F17" s="18">
        <v>0</v>
      </c>
      <c r="G17" s="3">
        <f t="shared" ref="G17:G19" si="1">F17*0.2</f>
        <v>0</v>
      </c>
      <c r="H17" s="4">
        <f>F17*1.2</f>
        <v>0</v>
      </c>
    </row>
    <row r="18" spans="2:8" ht="45" x14ac:dyDescent="0.25">
      <c r="B18" s="9" t="s">
        <v>17</v>
      </c>
      <c r="C18" s="10" t="s">
        <v>48</v>
      </c>
      <c r="D18" s="36" t="s">
        <v>31</v>
      </c>
      <c r="E18" s="11">
        <v>1</v>
      </c>
      <c r="F18" s="12">
        <v>0</v>
      </c>
      <c r="G18" s="13">
        <f t="shared" si="0"/>
        <v>0</v>
      </c>
      <c r="H18" s="14">
        <f>F18*1.2</f>
        <v>0</v>
      </c>
    </row>
    <row r="19" spans="2:8" ht="45.75" thickBot="1" x14ac:dyDescent="0.3">
      <c r="B19" s="15" t="s">
        <v>18</v>
      </c>
      <c r="C19" s="16" t="s">
        <v>49</v>
      </c>
      <c r="D19" s="32" t="s">
        <v>32</v>
      </c>
      <c r="E19" s="17">
        <v>1</v>
      </c>
      <c r="F19" s="18">
        <v>0</v>
      </c>
      <c r="G19" s="3">
        <f t="shared" si="1"/>
        <v>0</v>
      </c>
      <c r="H19" s="4">
        <f>F19*1.2</f>
        <v>0</v>
      </c>
    </row>
    <row r="20" spans="2:8" ht="45" x14ac:dyDescent="0.25">
      <c r="B20" s="9" t="s">
        <v>19</v>
      </c>
      <c r="C20" s="10" t="s">
        <v>50</v>
      </c>
      <c r="D20" s="36" t="s">
        <v>31</v>
      </c>
      <c r="E20" s="11">
        <v>1</v>
      </c>
      <c r="F20" s="12">
        <v>0</v>
      </c>
      <c r="G20" s="13">
        <f t="shared" si="0"/>
        <v>0</v>
      </c>
      <c r="H20" s="14">
        <f t="shared" ref="H20:H21" si="2">F20+G20</f>
        <v>0</v>
      </c>
    </row>
    <row r="21" spans="2:8" ht="45.75" thickBot="1" x14ac:dyDescent="0.3">
      <c r="B21" s="15" t="s">
        <v>20</v>
      </c>
      <c r="C21" s="16" t="s">
        <v>51</v>
      </c>
      <c r="D21" s="30" t="s">
        <v>31</v>
      </c>
      <c r="E21" s="17">
        <v>1</v>
      </c>
      <c r="F21" s="18">
        <v>0</v>
      </c>
      <c r="G21" s="3">
        <f t="shared" si="0"/>
        <v>0</v>
      </c>
      <c r="H21" s="4">
        <f t="shared" si="2"/>
        <v>0</v>
      </c>
    </row>
    <row r="22" spans="2:8" ht="47.25" customHeight="1" x14ac:dyDescent="0.25">
      <c r="B22" s="9" t="s">
        <v>24</v>
      </c>
      <c r="C22" s="19" t="s">
        <v>43</v>
      </c>
      <c r="D22" s="31" t="s">
        <v>33</v>
      </c>
      <c r="E22" s="11">
        <v>1</v>
      </c>
      <c r="F22" s="12">
        <v>0</v>
      </c>
      <c r="G22" s="13">
        <f t="shared" ref="G22:G24" si="3">F22*0.2</f>
        <v>0</v>
      </c>
      <c r="H22" s="14">
        <f t="shared" ref="H22:H24" si="4">F22+G22</f>
        <v>0</v>
      </c>
    </row>
    <row r="23" spans="2:8" ht="47.25" customHeight="1" thickBot="1" x14ac:dyDescent="0.3">
      <c r="B23" s="15" t="s">
        <v>25</v>
      </c>
      <c r="C23" s="20" t="s">
        <v>38</v>
      </c>
      <c r="D23" s="32" t="s">
        <v>34</v>
      </c>
      <c r="E23" s="17">
        <v>1</v>
      </c>
      <c r="F23" s="18">
        <v>0</v>
      </c>
      <c r="G23" s="3">
        <f t="shared" si="3"/>
        <v>0</v>
      </c>
      <c r="H23" s="4">
        <f t="shared" si="4"/>
        <v>0</v>
      </c>
    </row>
    <row r="24" spans="2:8" ht="45" x14ac:dyDescent="0.25">
      <c r="B24" s="9" t="s">
        <v>26</v>
      </c>
      <c r="C24" s="19" t="s">
        <v>39</v>
      </c>
      <c r="D24" s="31" t="s">
        <v>34</v>
      </c>
      <c r="E24" s="11">
        <v>1</v>
      </c>
      <c r="F24" s="12">
        <v>0</v>
      </c>
      <c r="G24" s="13">
        <f t="shared" si="3"/>
        <v>0</v>
      </c>
      <c r="H24" s="14">
        <f t="shared" si="4"/>
        <v>0</v>
      </c>
    </row>
    <row r="25" spans="2:8" ht="45.75" thickBot="1" x14ac:dyDescent="0.3">
      <c r="B25" s="15" t="s">
        <v>27</v>
      </c>
      <c r="C25" s="20" t="s">
        <v>40</v>
      </c>
      <c r="D25" s="32" t="s">
        <v>34</v>
      </c>
      <c r="E25" s="17">
        <v>1</v>
      </c>
      <c r="F25" s="18">
        <v>0</v>
      </c>
      <c r="G25" s="3">
        <f t="shared" ref="G25:G26" si="5">F25*0.2</f>
        <v>0</v>
      </c>
      <c r="H25" s="4">
        <f t="shared" ref="H25:H26" si="6">F25+G25</f>
        <v>0</v>
      </c>
    </row>
    <row r="26" spans="2:8" ht="45" x14ac:dyDescent="0.25">
      <c r="B26" s="9" t="s">
        <v>28</v>
      </c>
      <c r="C26" s="19" t="s">
        <v>41</v>
      </c>
      <c r="D26" s="31" t="s">
        <v>34</v>
      </c>
      <c r="E26" s="11">
        <v>1</v>
      </c>
      <c r="F26" s="12">
        <v>0</v>
      </c>
      <c r="G26" s="13">
        <f t="shared" si="5"/>
        <v>0</v>
      </c>
      <c r="H26" s="14">
        <f t="shared" si="6"/>
        <v>0</v>
      </c>
    </row>
    <row r="27" spans="2:8" ht="45.75" thickBot="1" x14ac:dyDescent="0.3">
      <c r="B27" s="23" t="s">
        <v>29</v>
      </c>
      <c r="C27" s="29" t="s">
        <v>42</v>
      </c>
      <c r="D27" s="33" t="s">
        <v>34</v>
      </c>
      <c r="E27" s="22">
        <v>1</v>
      </c>
      <c r="F27" s="24">
        <v>0</v>
      </c>
      <c r="G27" s="25">
        <f t="shared" ref="G27" si="7">F27*0.2</f>
        <v>0</v>
      </c>
      <c r="H27" s="26">
        <f t="shared" ref="H27" si="8">F27+G27</f>
        <v>0</v>
      </c>
    </row>
    <row r="28" spans="2:8" ht="33.75" customHeight="1" thickBot="1" x14ac:dyDescent="0.3">
      <c r="B28" s="44" t="s">
        <v>22</v>
      </c>
      <c r="C28" s="45"/>
      <c r="D28" s="45"/>
      <c r="E28" s="46"/>
      <c r="F28" s="27">
        <f>SUM(F16:F27)</f>
        <v>0</v>
      </c>
      <c r="G28" s="28">
        <v>0</v>
      </c>
      <c r="H28" s="21">
        <f>F28+G28</f>
        <v>0</v>
      </c>
    </row>
    <row r="30" spans="2:8" ht="60" x14ac:dyDescent="0.25">
      <c r="B30" s="34"/>
      <c r="C30" s="35" t="s">
        <v>37</v>
      </c>
    </row>
    <row r="31" spans="2:8" x14ac:dyDescent="0.25">
      <c r="B31" s="34"/>
      <c r="C31" s="35"/>
    </row>
    <row r="32" spans="2:8" ht="90" x14ac:dyDescent="0.25">
      <c r="C32" s="35" t="s">
        <v>52</v>
      </c>
      <c r="D32" s="47"/>
      <c r="E32" s="47"/>
      <c r="F32" s="47"/>
      <c r="G32" s="47"/>
      <c r="H32" s="47"/>
    </row>
    <row r="33" spans="2:5" x14ac:dyDescent="0.25">
      <c r="C33" s="35"/>
    </row>
    <row r="34" spans="2:5" ht="30" x14ac:dyDescent="0.25">
      <c r="C34" s="35" t="s">
        <v>35</v>
      </c>
    </row>
    <row r="35" spans="2:5" x14ac:dyDescent="0.25">
      <c r="C35" s="35"/>
    </row>
    <row r="36" spans="2:5" ht="45" x14ac:dyDescent="0.25">
      <c r="C36" s="35" t="s">
        <v>44</v>
      </c>
    </row>
    <row r="37" spans="2:5" x14ac:dyDescent="0.25">
      <c r="C37" s="35"/>
    </row>
    <row r="38" spans="2:5" ht="60" x14ac:dyDescent="0.25">
      <c r="C38" s="35" t="s">
        <v>45</v>
      </c>
    </row>
    <row r="39" spans="2:5" x14ac:dyDescent="0.25">
      <c r="B39" s="40"/>
      <c r="C39" s="40"/>
    </row>
    <row r="40" spans="2:5" x14ac:dyDescent="0.25">
      <c r="C40" s="1" t="s">
        <v>21</v>
      </c>
      <c r="E40" t="s">
        <v>36</v>
      </c>
    </row>
  </sheetData>
  <mergeCells count="17">
    <mergeCell ref="B1:H1"/>
    <mergeCell ref="B14:H14"/>
    <mergeCell ref="B28:E28"/>
    <mergeCell ref="D32:H32"/>
    <mergeCell ref="B2:H2"/>
    <mergeCell ref="B3:H3"/>
    <mergeCell ref="B4:H4"/>
    <mergeCell ref="B5:H5"/>
    <mergeCell ref="B6:H6"/>
    <mergeCell ref="B7:H7"/>
    <mergeCell ref="B8:H8"/>
    <mergeCell ref="B9:H9"/>
    <mergeCell ref="B10:H10"/>
    <mergeCell ref="B11:H11"/>
    <mergeCell ref="B13:H13"/>
    <mergeCell ref="B39:C39"/>
    <mergeCell ref="B12:H12"/>
  </mergeCells>
  <pageMargins left="0.7" right="0.7" top="0.75" bottom="0.75" header="0.3" footer="0.3"/>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RTVS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Šimunová Michaela</dc:creator>
  <cp:lastModifiedBy>Šimunová Michaela</cp:lastModifiedBy>
  <cp:lastPrinted>2018-10-08T13:15:52Z</cp:lastPrinted>
  <dcterms:created xsi:type="dcterms:W3CDTF">2018-10-05T11:30:41Z</dcterms:created>
  <dcterms:modified xsi:type="dcterms:W3CDTF">2018-12-17T14:37:41Z</dcterms:modified>
</cp:coreProperties>
</file>