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Simulátary\SUTAZNE PODKLADY\"/>
    </mc:Choice>
  </mc:AlternateContent>
  <bookViews>
    <workbookView xWindow="0" yWindow="0" windowWidth="28800" windowHeight="123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 s="1"/>
  <c r="L11" i="1" s="1"/>
  <c r="J12" i="1"/>
  <c r="J13" i="1"/>
  <c r="K13" i="1" s="1"/>
  <c r="J14" i="1"/>
  <c r="K14" i="1" s="1"/>
  <c r="L14" i="1" s="1"/>
  <c r="J15" i="1"/>
  <c r="J16" i="1"/>
  <c r="J17" i="1"/>
  <c r="K17" i="1" s="1"/>
  <c r="J18" i="1"/>
  <c r="K18" i="1" s="1"/>
  <c r="L18" i="1" s="1"/>
  <c r="J19" i="1"/>
  <c r="J20" i="1"/>
  <c r="J21" i="1"/>
  <c r="K21" i="1" s="1"/>
  <c r="J22" i="1"/>
  <c r="K22" i="1" s="1"/>
  <c r="L22" i="1" s="1"/>
  <c r="J23" i="1"/>
  <c r="J24" i="1"/>
  <c r="J25" i="1"/>
  <c r="K25" i="1" s="1"/>
  <c r="J26" i="1"/>
  <c r="K26" i="1" s="1"/>
  <c r="L26" i="1" s="1"/>
  <c r="J27" i="1"/>
  <c r="J28" i="1"/>
  <c r="J29" i="1"/>
  <c r="K29" i="1" s="1"/>
  <c r="J30" i="1"/>
  <c r="K30" i="1" s="1"/>
  <c r="L30" i="1" s="1"/>
  <c r="J31" i="1"/>
  <c r="J32" i="1"/>
  <c r="J33" i="1"/>
  <c r="K33" i="1" s="1"/>
  <c r="J34" i="1"/>
  <c r="K34" i="1" s="1"/>
  <c r="L34" i="1" s="1"/>
  <c r="J35" i="1"/>
  <c r="J36" i="1"/>
  <c r="J37" i="1"/>
  <c r="K37" i="1" s="1"/>
  <c r="J38" i="1"/>
  <c r="K38" i="1" s="1"/>
  <c r="L38" i="1" s="1"/>
  <c r="J10" i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10" i="1"/>
  <c r="I10" i="1" s="1"/>
  <c r="I40" i="1" l="1"/>
  <c r="L37" i="1"/>
  <c r="L33" i="1"/>
  <c r="L29" i="1"/>
  <c r="L25" i="1"/>
  <c r="L21" i="1"/>
  <c r="L17" i="1"/>
  <c r="L13" i="1"/>
  <c r="K36" i="1"/>
  <c r="L36" i="1" s="1"/>
  <c r="K32" i="1"/>
  <c r="L32" i="1" s="1"/>
  <c r="K28" i="1"/>
  <c r="L28" i="1" s="1"/>
  <c r="K24" i="1"/>
  <c r="L24" i="1" s="1"/>
  <c r="K20" i="1"/>
  <c r="L20" i="1" s="1"/>
  <c r="K16" i="1"/>
  <c r="L16" i="1" s="1"/>
  <c r="K12" i="1"/>
  <c r="L12" i="1" s="1"/>
  <c r="K35" i="1"/>
  <c r="L35" i="1" s="1"/>
  <c r="K31" i="1"/>
  <c r="L31" i="1" s="1"/>
  <c r="K27" i="1"/>
  <c r="L27" i="1" s="1"/>
  <c r="K23" i="1"/>
  <c r="L23" i="1" s="1"/>
  <c r="K19" i="1"/>
  <c r="L19" i="1" s="1"/>
  <c r="K15" i="1"/>
  <c r="L15" i="1" s="1"/>
  <c r="K10" i="1"/>
  <c r="L10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L40" i="1" l="1"/>
</calcChain>
</file>

<file path=xl/sharedStrings.xml><?xml version="1.0" encoding="utf-8"?>
<sst xmlns="http://schemas.openxmlformats.org/spreadsheetml/2006/main" count="85" uniqueCount="57">
  <si>
    <t>P. č.</t>
  </si>
  <si>
    <t>Počet kusov</t>
  </si>
  <si>
    <t>Interaktívny anatomický výučbový stôl</t>
  </si>
  <si>
    <t xml:space="preserve">Resuscitačný trenažér dospelého pacienta </t>
  </si>
  <si>
    <t>Pokročilý kardiopulmonárny resuscitačný trenažér dospelého pacienta</t>
  </si>
  <si>
    <t xml:space="preserve">Sada modelov pre nácvik Heimlichovho manévru </t>
  </si>
  <si>
    <t>Tréningový defibrilátor</t>
  </si>
  <si>
    <t>Sada modelov zranení pre simuláciu zraneného</t>
  </si>
  <si>
    <t>Model ruky pre nácvik aplikácie intravenóznych injekcií, infúzií</t>
  </si>
  <si>
    <t>Model ruky pre nácvik aplikácie intramuskulárnych injekcií</t>
  </si>
  <si>
    <t>Model pre nácvik intramuskulárnej injekcie</t>
  </si>
  <si>
    <t xml:space="preserve">Modely pre nácvik postupov obväzovania </t>
  </si>
  <si>
    <t xml:space="preserve">Modely pre nácvik zavádzania NG, OG a PEG </t>
  </si>
  <si>
    <t>Pokročilý ošetrovateľský simulátor pacienta</t>
  </si>
  <si>
    <t>Virtuálny pacientsky monitor pre pokročilý ošetrovateľský simulátor pacienta</t>
  </si>
  <si>
    <t>Výučbový 3D multimediálny stôl</t>
  </si>
  <si>
    <t>Pokročilý simulátor dospelého pacienta</t>
  </si>
  <si>
    <t xml:space="preserve">Virtuálny pacientský monitor pre simulátor dospelého pacienta </t>
  </si>
  <si>
    <t>Simulátor brucha na nácvik aplikácie injekcií</t>
  </si>
  <si>
    <t>Simulátor na nácvik intramuskulárnej injekcie (signalizátor)</t>
  </si>
  <si>
    <t>Simulátor pre gastrointestinálnu endoskopiu a flexibilnú bronchoskopiu.</t>
  </si>
  <si>
    <t>Virtuálny laparoskopický simulátor</t>
  </si>
  <si>
    <t>Simulátor pre auskultačné vyšetrenie pľúc</t>
  </si>
  <si>
    <t>Ultrasonografický výučbový simulátor</t>
  </si>
  <si>
    <t>Kardiologický simulátor pacienta</t>
  </si>
  <si>
    <t>Anesteziologický prístroj</t>
  </si>
  <si>
    <t>EKG</t>
  </si>
  <si>
    <t>Trenažér na nácvik injekcií (podložka)</t>
  </si>
  <si>
    <t>Nemocničné lôžko s elektrickým zdvihom a polohovaním</t>
  </si>
  <si>
    <t>Operačný stôl</t>
  </si>
  <si>
    <t>Operačná lampa</t>
  </si>
  <si>
    <t>MJ</t>
  </si>
  <si>
    <t>Sadzba DPH v %</t>
  </si>
  <si>
    <t>Výška DPH v eurách</t>
  </si>
  <si>
    <t>Cena za mernú jednotku</t>
  </si>
  <si>
    <t xml:space="preserve">Cena za požadované množstvo </t>
  </si>
  <si>
    <t>v eurách bez DPH</t>
  </si>
  <si>
    <t xml:space="preserve"> v eurách s DPH</t>
  </si>
  <si>
    <t xml:space="preserve"> v eurách bez DPH</t>
  </si>
  <si>
    <t>v eurách s DPH</t>
  </si>
  <si>
    <t>Vybavenie centra simulátorovej a virtuálnej medicíny</t>
  </si>
  <si>
    <t>ks</t>
  </si>
  <si>
    <t>Verejný obstarávateľ/Kupujúci: Univerzita Pavla Jozefa Šafárika v Košiciach</t>
  </si>
  <si>
    <t>Predmet zákazky/Zmluvy: Vybavenie centra simulátorovej a virtuálnej medicíny</t>
  </si>
  <si>
    <t>Uchádzač/Predávajúci:</t>
  </si>
  <si>
    <t>Príloha č. 5 súťažných podkladov</t>
  </si>
  <si>
    <t>Príloha č. 1  Kúpnej zmluvy</t>
  </si>
  <si>
    <t>Technická špecifikácia predmetu zákazky</t>
  </si>
  <si>
    <t>Celková cena predmetu zákazky v eurách s DPH</t>
  </si>
  <si>
    <t xml:space="preserve"> DPH v eurách</t>
  </si>
  <si>
    <t xml:space="preserve"> Ak uchádzač nie je platiteľom DPH  v Slovenskej republike, uvedie navrhovanú cenu celkom (ktorej súčasťou je aj DPH). Súčasne na túto skutočnosť v ponuke upozorní.  (Pozri súťažné podklady bod 13 odsek 13.6 a 13.7</t>
  </si>
  <si>
    <t>Názov predmetu zákazky                        (typ, model, výrobca)</t>
  </si>
  <si>
    <t>Celková cena  predmetu zákazky v                         eurách bez DPH</t>
  </si>
  <si>
    <t>V .................... dňa ..................</t>
  </si>
  <si>
    <t>oprávnenej osoby (osôb)</t>
  </si>
  <si>
    <t>........................................................</t>
  </si>
  <si>
    <t>Meno a priezvisko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</si>
</sst>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2" fontId="0" fillId="5" borderId="12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2" fontId="0" fillId="4" borderId="6" xfId="0" applyNumberFormat="1" applyFill="1" applyBorder="1" applyAlignment="1">
      <alignment horizontal="center" vertical="center"/>
    </xf>
    <xf numFmtId="2" fontId="0" fillId="4" borderId="13" xfId="0" applyNumberForma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0" fontId="0" fillId="0" borderId="0" xfId="0" applyBorder="1"/>
    <xf numFmtId="2" fontId="0" fillId="4" borderId="5" xfId="0" applyNumberFormat="1" applyFill="1" applyBorder="1" applyAlignment="1">
      <alignment horizontal="center" vertical="center"/>
    </xf>
    <xf numFmtId="2" fontId="0" fillId="4" borderId="21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2" fontId="0" fillId="4" borderId="22" xfId="0" applyNumberFormat="1" applyFill="1" applyBorder="1" applyAlignment="1">
      <alignment horizontal="center" vertical="center"/>
    </xf>
    <xf numFmtId="0" fontId="0" fillId="0" borderId="23" xfId="0" applyBorder="1"/>
    <xf numFmtId="2" fontId="7" fillId="4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2" fontId="8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K49" sqref="K49"/>
    </sheetView>
  </sheetViews>
  <sheetFormatPr defaultRowHeight="15" x14ac:dyDescent="0.25"/>
  <cols>
    <col min="1" max="1" width="4.85546875" customWidth="1"/>
    <col min="2" max="2" width="30" customWidth="1"/>
    <col min="3" max="3" width="63.85546875" customWidth="1"/>
    <col min="4" max="4" width="4.85546875" customWidth="1"/>
    <col min="5" max="5" width="5.85546875" customWidth="1"/>
    <col min="7" max="7" width="6.85546875" customWidth="1"/>
    <col min="9" max="9" width="10.28515625" customWidth="1"/>
    <col min="11" max="11" width="10.28515625" customWidth="1"/>
    <col min="12" max="12" width="13.140625" customWidth="1"/>
  </cols>
  <sheetData>
    <row r="1" spans="1:16" x14ac:dyDescent="0.25">
      <c r="A1" s="50" t="s">
        <v>42</v>
      </c>
      <c r="B1" s="50"/>
      <c r="C1" s="50"/>
    </row>
    <row r="2" spans="1:16" x14ac:dyDescent="0.25">
      <c r="A2" s="50" t="s">
        <v>43</v>
      </c>
      <c r="B2" s="50"/>
      <c r="C2" s="50"/>
    </row>
    <row r="3" spans="1:16" x14ac:dyDescent="0.25">
      <c r="A3" s="50" t="s">
        <v>44</v>
      </c>
      <c r="B3" s="50"/>
      <c r="C3" s="50"/>
    </row>
    <row r="4" spans="1:16" x14ac:dyDescent="0.25">
      <c r="A4" s="50"/>
      <c r="B4" s="50"/>
      <c r="C4" s="50"/>
    </row>
    <row r="5" spans="1:16" x14ac:dyDescent="0.25">
      <c r="A5" s="50" t="s">
        <v>45</v>
      </c>
      <c r="B5" s="50"/>
      <c r="C5" s="50"/>
    </row>
    <row r="6" spans="1:16" x14ac:dyDescent="0.25">
      <c r="A6" s="50" t="s">
        <v>46</v>
      </c>
      <c r="B6" s="50"/>
      <c r="C6" s="50"/>
    </row>
    <row r="7" spans="1:16" ht="9.75" customHeight="1" thickBot="1" x14ac:dyDescent="0.3"/>
    <row r="8" spans="1:16" ht="21" customHeight="1" x14ac:dyDescent="0.25">
      <c r="A8" s="58" t="s">
        <v>40</v>
      </c>
      <c r="B8" s="59"/>
      <c r="C8" s="59"/>
      <c r="D8" s="59"/>
      <c r="E8" s="60"/>
      <c r="F8" s="52" t="s">
        <v>34</v>
      </c>
      <c r="G8" s="53"/>
      <c r="H8" s="53"/>
      <c r="I8" s="54"/>
      <c r="J8" s="55" t="s">
        <v>35</v>
      </c>
      <c r="K8" s="56"/>
      <c r="L8" s="57"/>
    </row>
    <row r="9" spans="1:16" ht="45.75" thickBot="1" x14ac:dyDescent="0.3">
      <c r="A9" s="18" t="s">
        <v>0</v>
      </c>
      <c r="B9" s="24" t="s">
        <v>51</v>
      </c>
      <c r="C9" s="19" t="s">
        <v>47</v>
      </c>
      <c r="D9" s="19" t="s">
        <v>31</v>
      </c>
      <c r="E9" s="28" t="s">
        <v>1</v>
      </c>
      <c r="F9" s="24" t="s">
        <v>36</v>
      </c>
      <c r="G9" s="22" t="s">
        <v>32</v>
      </c>
      <c r="H9" s="23" t="s">
        <v>33</v>
      </c>
      <c r="I9" s="28" t="s">
        <v>37</v>
      </c>
      <c r="J9" s="24" t="s">
        <v>38</v>
      </c>
      <c r="K9" s="23" t="s">
        <v>49</v>
      </c>
      <c r="L9" s="28" t="s">
        <v>39</v>
      </c>
    </row>
    <row r="10" spans="1:16" ht="23.25" thickTop="1" x14ac:dyDescent="0.25">
      <c r="A10" s="10">
        <v>1</v>
      </c>
      <c r="B10" s="11" t="s">
        <v>2</v>
      </c>
      <c r="C10" s="12"/>
      <c r="D10" s="13" t="s">
        <v>41</v>
      </c>
      <c r="E10" s="29">
        <v>2</v>
      </c>
      <c r="F10" s="25"/>
      <c r="G10" s="20"/>
      <c r="H10" s="21">
        <f>F10/100*G10</f>
        <v>0</v>
      </c>
      <c r="I10" s="34">
        <f>F10+H10</f>
        <v>0</v>
      </c>
      <c r="J10" s="32">
        <f>E10*F10</f>
        <v>0</v>
      </c>
      <c r="K10" s="21">
        <f>J10/100*G10</f>
        <v>0</v>
      </c>
      <c r="L10" s="34">
        <f>J10+K10</f>
        <v>0</v>
      </c>
    </row>
    <row r="11" spans="1:16" ht="22.5" x14ac:dyDescent="0.25">
      <c r="A11" s="5">
        <f>A10+1</f>
        <v>2</v>
      </c>
      <c r="B11" s="3" t="s">
        <v>3</v>
      </c>
      <c r="C11" s="6"/>
      <c r="D11" s="8" t="s">
        <v>41</v>
      </c>
      <c r="E11" s="30">
        <v>1</v>
      </c>
      <c r="F11" s="26"/>
      <c r="G11" s="15"/>
      <c r="H11" s="16">
        <f>F11/100*G11</f>
        <v>0</v>
      </c>
      <c r="I11" s="35">
        <f>F11+H11</f>
        <v>0</v>
      </c>
      <c r="J11" s="33">
        <f>E11*F11</f>
        <v>0</v>
      </c>
      <c r="K11" s="16">
        <f t="shared" ref="K11:K38" si="0">J11/100*G11</f>
        <v>0</v>
      </c>
      <c r="L11" s="35">
        <f t="shared" ref="L11:L38" si="1">J11+K11</f>
        <v>0</v>
      </c>
    </row>
    <row r="12" spans="1:16" ht="31.5" customHeight="1" x14ac:dyDescent="0.25">
      <c r="A12" s="5">
        <f t="shared" ref="A12:A38" si="2">A11+1</f>
        <v>3</v>
      </c>
      <c r="B12" s="3" t="s">
        <v>4</v>
      </c>
      <c r="C12" s="6"/>
      <c r="D12" s="8" t="s">
        <v>41</v>
      </c>
      <c r="E12" s="30">
        <v>1</v>
      </c>
      <c r="F12" s="26"/>
      <c r="G12" s="15"/>
      <c r="H12" s="16">
        <f>F12/100*G12</f>
        <v>0</v>
      </c>
      <c r="I12" s="35">
        <f>F12+H12</f>
        <v>0</v>
      </c>
      <c r="J12" s="33">
        <f>E12*F12</f>
        <v>0</v>
      </c>
      <c r="K12" s="16">
        <f t="shared" si="0"/>
        <v>0</v>
      </c>
      <c r="L12" s="35">
        <f t="shared" si="1"/>
        <v>0</v>
      </c>
      <c r="P12" s="36"/>
    </row>
    <row r="13" spans="1:16" ht="22.5" x14ac:dyDescent="0.25">
      <c r="A13" s="5">
        <f t="shared" si="2"/>
        <v>4</v>
      </c>
      <c r="B13" s="3" t="s">
        <v>5</v>
      </c>
      <c r="C13" s="6"/>
      <c r="D13" s="8" t="s">
        <v>41</v>
      </c>
      <c r="E13" s="30">
        <v>1</v>
      </c>
      <c r="F13" s="26"/>
      <c r="G13" s="15"/>
      <c r="H13" s="16">
        <f>F13/100*G13</f>
        <v>0</v>
      </c>
      <c r="I13" s="35">
        <f>F13+H13</f>
        <v>0</v>
      </c>
      <c r="J13" s="33">
        <f>E13*F13</f>
        <v>0</v>
      </c>
      <c r="K13" s="16">
        <f t="shared" si="0"/>
        <v>0</v>
      </c>
      <c r="L13" s="35">
        <f t="shared" si="1"/>
        <v>0</v>
      </c>
    </row>
    <row r="14" spans="1:16" x14ac:dyDescent="0.25">
      <c r="A14" s="5">
        <f t="shared" si="2"/>
        <v>5</v>
      </c>
      <c r="B14" s="3" t="s">
        <v>6</v>
      </c>
      <c r="C14" s="6"/>
      <c r="D14" s="8" t="s">
        <v>41</v>
      </c>
      <c r="E14" s="30">
        <v>2</v>
      </c>
      <c r="F14" s="26"/>
      <c r="G14" s="15"/>
      <c r="H14" s="16">
        <f>F14/100*G14</f>
        <v>0</v>
      </c>
      <c r="I14" s="35">
        <f>F14+H14</f>
        <v>0</v>
      </c>
      <c r="J14" s="33">
        <f>E14*F14</f>
        <v>0</v>
      </c>
      <c r="K14" s="16">
        <f t="shared" si="0"/>
        <v>0</v>
      </c>
      <c r="L14" s="35">
        <f t="shared" si="1"/>
        <v>0</v>
      </c>
    </row>
    <row r="15" spans="1:16" ht="22.5" x14ac:dyDescent="0.25">
      <c r="A15" s="5">
        <f t="shared" si="2"/>
        <v>6</v>
      </c>
      <c r="B15" s="3" t="s">
        <v>7</v>
      </c>
      <c r="C15" s="6"/>
      <c r="D15" s="8" t="s">
        <v>41</v>
      </c>
      <c r="E15" s="30">
        <v>1</v>
      </c>
      <c r="F15" s="26"/>
      <c r="G15" s="15"/>
      <c r="H15" s="16">
        <f>F15/100*G15</f>
        <v>0</v>
      </c>
      <c r="I15" s="35">
        <f>F15+H15</f>
        <v>0</v>
      </c>
      <c r="J15" s="33">
        <f>E15*F15</f>
        <v>0</v>
      </c>
      <c r="K15" s="16">
        <f t="shared" si="0"/>
        <v>0</v>
      </c>
      <c r="L15" s="35">
        <f t="shared" si="1"/>
        <v>0</v>
      </c>
    </row>
    <row r="16" spans="1:16" ht="22.5" x14ac:dyDescent="0.25">
      <c r="A16" s="5">
        <f t="shared" si="2"/>
        <v>7</v>
      </c>
      <c r="B16" s="3" t="s">
        <v>8</v>
      </c>
      <c r="C16" s="6"/>
      <c r="D16" s="8" t="s">
        <v>41</v>
      </c>
      <c r="E16" s="30">
        <v>6</v>
      </c>
      <c r="F16" s="26"/>
      <c r="G16" s="15"/>
      <c r="H16" s="16">
        <f>F16/100*G16</f>
        <v>0</v>
      </c>
      <c r="I16" s="35">
        <f>F16+H16</f>
        <v>0</v>
      </c>
      <c r="J16" s="33">
        <f>E16*F16</f>
        <v>0</v>
      </c>
      <c r="K16" s="16">
        <f t="shared" si="0"/>
        <v>0</v>
      </c>
      <c r="L16" s="35">
        <f t="shared" si="1"/>
        <v>0</v>
      </c>
    </row>
    <row r="17" spans="1:12" ht="22.5" x14ac:dyDescent="0.25">
      <c r="A17" s="5">
        <f t="shared" si="2"/>
        <v>8</v>
      </c>
      <c r="B17" s="3" t="s">
        <v>9</v>
      </c>
      <c r="C17" s="6"/>
      <c r="D17" s="8" t="s">
        <v>41</v>
      </c>
      <c r="E17" s="30">
        <v>1</v>
      </c>
      <c r="F17" s="26"/>
      <c r="G17" s="15"/>
      <c r="H17" s="16">
        <f>F17/100*G17</f>
        <v>0</v>
      </c>
      <c r="I17" s="35">
        <f>F17+H17</f>
        <v>0</v>
      </c>
      <c r="J17" s="33">
        <f>E17*F17</f>
        <v>0</v>
      </c>
      <c r="K17" s="16">
        <f t="shared" si="0"/>
        <v>0</v>
      </c>
      <c r="L17" s="35">
        <f t="shared" si="1"/>
        <v>0</v>
      </c>
    </row>
    <row r="18" spans="1:12" ht="22.5" x14ac:dyDescent="0.25">
      <c r="A18" s="5">
        <f t="shared" si="2"/>
        <v>9</v>
      </c>
      <c r="B18" s="3" t="s">
        <v>10</v>
      </c>
      <c r="C18" s="6"/>
      <c r="D18" s="8" t="s">
        <v>41</v>
      </c>
      <c r="E18" s="30">
        <v>8</v>
      </c>
      <c r="F18" s="26"/>
      <c r="G18" s="15"/>
      <c r="H18" s="16">
        <f>F18/100*G18</f>
        <v>0</v>
      </c>
      <c r="I18" s="35">
        <f>F18+H18</f>
        <v>0</v>
      </c>
      <c r="J18" s="33">
        <f>E18*F18</f>
        <v>0</v>
      </c>
      <c r="K18" s="16">
        <f t="shared" si="0"/>
        <v>0</v>
      </c>
      <c r="L18" s="35">
        <f t="shared" si="1"/>
        <v>0</v>
      </c>
    </row>
    <row r="19" spans="1:12" ht="22.5" x14ac:dyDescent="0.25">
      <c r="A19" s="5">
        <f t="shared" si="2"/>
        <v>10</v>
      </c>
      <c r="B19" s="3" t="s">
        <v>11</v>
      </c>
      <c r="C19" s="6"/>
      <c r="D19" s="8" t="s">
        <v>41</v>
      </c>
      <c r="E19" s="30">
        <v>1</v>
      </c>
      <c r="F19" s="26"/>
      <c r="G19" s="15"/>
      <c r="H19" s="16">
        <f>F19/100*G19</f>
        <v>0</v>
      </c>
      <c r="I19" s="35">
        <f>F19+H19</f>
        <v>0</v>
      </c>
      <c r="J19" s="33">
        <f>E19*F19</f>
        <v>0</v>
      </c>
      <c r="K19" s="16">
        <f t="shared" si="0"/>
        <v>0</v>
      </c>
      <c r="L19" s="35">
        <f t="shared" si="1"/>
        <v>0</v>
      </c>
    </row>
    <row r="20" spans="1:12" ht="22.5" x14ac:dyDescent="0.25">
      <c r="A20" s="5">
        <f t="shared" si="2"/>
        <v>11</v>
      </c>
      <c r="B20" s="3" t="s">
        <v>12</v>
      </c>
      <c r="C20" s="7"/>
      <c r="D20" s="8" t="s">
        <v>41</v>
      </c>
      <c r="E20" s="30">
        <v>1</v>
      </c>
      <c r="F20" s="26"/>
      <c r="G20" s="15"/>
      <c r="H20" s="16">
        <f>F20/100*G20</f>
        <v>0</v>
      </c>
      <c r="I20" s="35">
        <f>F20+H20</f>
        <v>0</v>
      </c>
      <c r="J20" s="33">
        <f>E20*F20</f>
        <v>0</v>
      </c>
      <c r="K20" s="16">
        <f t="shared" si="0"/>
        <v>0</v>
      </c>
      <c r="L20" s="35">
        <f t="shared" si="1"/>
        <v>0</v>
      </c>
    </row>
    <row r="21" spans="1:12" s="1" customFormat="1" ht="22.5" x14ac:dyDescent="0.25">
      <c r="A21" s="8">
        <f t="shared" si="2"/>
        <v>12</v>
      </c>
      <c r="B21" s="3" t="s">
        <v>13</v>
      </c>
      <c r="C21" s="6"/>
      <c r="D21" s="8" t="s">
        <v>41</v>
      </c>
      <c r="E21" s="31">
        <v>1</v>
      </c>
      <c r="F21" s="27"/>
      <c r="G21" s="17"/>
      <c r="H21" s="16">
        <f>F21/100*G21</f>
        <v>0</v>
      </c>
      <c r="I21" s="35">
        <f>F21+H21</f>
        <v>0</v>
      </c>
      <c r="J21" s="33">
        <f>E21*F21</f>
        <v>0</v>
      </c>
      <c r="K21" s="16">
        <f t="shared" si="0"/>
        <v>0</v>
      </c>
      <c r="L21" s="35">
        <f t="shared" si="1"/>
        <v>0</v>
      </c>
    </row>
    <row r="22" spans="1:12" ht="33.75" x14ac:dyDescent="0.25">
      <c r="A22" s="5">
        <f t="shared" si="2"/>
        <v>13</v>
      </c>
      <c r="B22" s="3" t="s">
        <v>14</v>
      </c>
      <c r="C22" s="9"/>
      <c r="D22" s="14" t="s">
        <v>41</v>
      </c>
      <c r="E22" s="30">
        <v>1</v>
      </c>
      <c r="F22" s="26"/>
      <c r="G22" s="15"/>
      <c r="H22" s="16">
        <f>F22/100*G22</f>
        <v>0</v>
      </c>
      <c r="I22" s="35">
        <f>F22+H22</f>
        <v>0</v>
      </c>
      <c r="J22" s="33">
        <f>E22*F22</f>
        <v>0</v>
      </c>
      <c r="K22" s="16">
        <f t="shared" si="0"/>
        <v>0</v>
      </c>
      <c r="L22" s="35">
        <f t="shared" si="1"/>
        <v>0</v>
      </c>
    </row>
    <row r="23" spans="1:12" ht="21.75" customHeight="1" x14ac:dyDescent="0.25">
      <c r="A23" s="5">
        <f t="shared" si="2"/>
        <v>14</v>
      </c>
      <c r="B23" s="3" t="s">
        <v>15</v>
      </c>
      <c r="C23" s="4"/>
      <c r="D23" s="14" t="s">
        <v>41</v>
      </c>
      <c r="E23" s="30">
        <v>2</v>
      </c>
      <c r="F23" s="26"/>
      <c r="G23" s="15"/>
      <c r="H23" s="16">
        <f>F23/100*G23</f>
        <v>0</v>
      </c>
      <c r="I23" s="35">
        <f>F23+H23</f>
        <v>0</v>
      </c>
      <c r="J23" s="33">
        <f>E23*F23</f>
        <v>0</v>
      </c>
      <c r="K23" s="16">
        <f t="shared" si="0"/>
        <v>0</v>
      </c>
      <c r="L23" s="35">
        <f t="shared" si="1"/>
        <v>0</v>
      </c>
    </row>
    <row r="24" spans="1:12" ht="22.5" x14ac:dyDescent="0.25">
      <c r="A24" s="5">
        <f t="shared" si="2"/>
        <v>15</v>
      </c>
      <c r="B24" s="3" t="s">
        <v>16</v>
      </c>
      <c r="C24" s="6"/>
      <c r="D24" s="8" t="s">
        <v>41</v>
      </c>
      <c r="E24" s="30">
        <v>1</v>
      </c>
      <c r="F24" s="26"/>
      <c r="G24" s="15"/>
      <c r="H24" s="16">
        <f>F24/100*G24</f>
        <v>0</v>
      </c>
      <c r="I24" s="35">
        <f>F24+H24</f>
        <v>0</v>
      </c>
      <c r="J24" s="33">
        <f>E24*F24</f>
        <v>0</v>
      </c>
      <c r="K24" s="16">
        <f t="shared" si="0"/>
        <v>0</v>
      </c>
      <c r="L24" s="35">
        <f t="shared" si="1"/>
        <v>0</v>
      </c>
    </row>
    <row r="25" spans="1:12" ht="22.5" x14ac:dyDescent="0.25">
      <c r="A25" s="5">
        <f t="shared" si="2"/>
        <v>16</v>
      </c>
      <c r="B25" s="3" t="s">
        <v>17</v>
      </c>
      <c r="C25" s="6"/>
      <c r="D25" s="8" t="s">
        <v>41</v>
      </c>
      <c r="E25" s="30">
        <v>1</v>
      </c>
      <c r="F25" s="26"/>
      <c r="G25" s="15"/>
      <c r="H25" s="16">
        <f>F25/100*G25</f>
        <v>0</v>
      </c>
      <c r="I25" s="35">
        <f>F25+H25</f>
        <v>0</v>
      </c>
      <c r="J25" s="33">
        <f>E25*F25</f>
        <v>0</v>
      </c>
      <c r="K25" s="16">
        <f t="shared" si="0"/>
        <v>0</v>
      </c>
      <c r="L25" s="35">
        <f t="shared" si="1"/>
        <v>0</v>
      </c>
    </row>
    <row r="26" spans="1:12" ht="22.5" x14ac:dyDescent="0.25">
      <c r="A26" s="5">
        <f t="shared" si="2"/>
        <v>17</v>
      </c>
      <c r="B26" s="3" t="s">
        <v>18</v>
      </c>
      <c r="C26" s="6"/>
      <c r="D26" s="8" t="s">
        <v>41</v>
      </c>
      <c r="E26" s="30">
        <v>1</v>
      </c>
      <c r="F26" s="26"/>
      <c r="G26" s="15"/>
      <c r="H26" s="16">
        <f>F26/100*G26</f>
        <v>0</v>
      </c>
      <c r="I26" s="35">
        <f>F26+H26</f>
        <v>0</v>
      </c>
      <c r="J26" s="33">
        <f>E26*F26</f>
        <v>0</v>
      </c>
      <c r="K26" s="16">
        <f t="shared" si="0"/>
        <v>0</v>
      </c>
      <c r="L26" s="35">
        <f t="shared" si="1"/>
        <v>0</v>
      </c>
    </row>
    <row r="27" spans="1:12" ht="33.75" x14ac:dyDescent="0.25">
      <c r="A27" s="5">
        <f t="shared" si="2"/>
        <v>18</v>
      </c>
      <c r="B27" s="3" t="s">
        <v>19</v>
      </c>
      <c r="C27" s="6"/>
      <c r="D27" s="8" t="s">
        <v>41</v>
      </c>
      <c r="E27" s="30">
        <v>1</v>
      </c>
      <c r="F27" s="26"/>
      <c r="G27" s="15"/>
      <c r="H27" s="16">
        <f>F27/100*G27</f>
        <v>0</v>
      </c>
      <c r="I27" s="35">
        <f>F27+H27</f>
        <v>0</v>
      </c>
      <c r="J27" s="33">
        <f>E27*F27</f>
        <v>0</v>
      </c>
      <c r="K27" s="16">
        <f t="shared" si="0"/>
        <v>0</v>
      </c>
      <c r="L27" s="35">
        <f t="shared" si="1"/>
        <v>0</v>
      </c>
    </row>
    <row r="28" spans="1:12" ht="33.75" x14ac:dyDescent="0.25">
      <c r="A28" s="5">
        <f t="shared" si="2"/>
        <v>19</v>
      </c>
      <c r="B28" s="3" t="s">
        <v>20</v>
      </c>
      <c r="C28" s="6"/>
      <c r="D28" s="8" t="s">
        <v>41</v>
      </c>
      <c r="E28" s="30">
        <v>1</v>
      </c>
      <c r="F28" s="26"/>
      <c r="G28" s="15"/>
      <c r="H28" s="16">
        <f>F28/100*G28</f>
        <v>0</v>
      </c>
      <c r="I28" s="35">
        <f>F28+H28</f>
        <v>0</v>
      </c>
      <c r="J28" s="33">
        <f>E28*F28</f>
        <v>0</v>
      </c>
      <c r="K28" s="16">
        <f t="shared" si="0"/>
        <v>0</v>
      </c>
      <c r="L28" s="35">
        <f t="shared" si="1"/>
        <v>0</v>
      </c>
    </row>
    <row r="29" spans="1:12" ht="23.25" customHeight="1" x14ac:dyDescent="0.25">
      <c r="A29" s="5">
        <f t="shared" si="2"/>
        <v>20</v>
      </c>
      <c r="B29" s="3" t="s">
        <v>21</v>
      </c>
      <c r="C29" s="6"/>
      <c r="D29" s="8" t="s">
        <v>41</v>
      </c>
      <c r="E29" s="30">
        <v>1</v>
      </c>
      <c r="F29" s="26"/>
      <c r="G29" s="15"/>
      <c r="H29" s="16">
        <f>F29/100*G29</f>
        <v>0</v>
      </c>
      <c r="I29" s="35">
        <f>F29+H29</f>
        <v>0</v>
      </c>
      <c r="J29" s="33">
        <f>E29*F29</f>
        <v>0</v>
      </c>
      <c r="K29" s="16">
        <f t="shared" si="0"/>
        <v>0</v>
      </c>
      <c r="L29" s="35">
        <f t="shared" si="1"/>
        <v>0</v>
      </c>
    </row>
    <row r="30" spans="1:12" ht="22.5" x14ac:dyDescent="0.25">
      <c r="A30" s="5">
        <f t="shared" si="2"/>
        <v>21</v>
      </c>
      <c r="B30" s="3" t="s">
        <v>22</v>
      </c>
      <c r="C30" s="6"/>
      <c r="D30" s="8" t="s">
        <v>41</v>
      </c>
      <c r="E30" s="30">
        <v>1</v>
      </c>
      <c r="F30" s="26"/>
      <c r="G30" s="15"/>
      <c r="H30" s="16">
        <f>F30/100*G30</f>
        <v>0</v>
      </c>
      <c r="I30" s="35">
        <f>F30+H30</f>
        <v>0</v>
      </c>
      <c r="J30" s="33">
        <f>E30*F30</f>
        <v>0</v>
      </c>
      <c r="K30" s="16">
        <f t="shared" si="0"/>
        <v>0</v>
      </c>
      <c r="L30" s="35">
        <f t="shared" si="1"/>
        <v>0</v>
      </c>
    </row>
    <row r="31" spans="1:12" ht="22.5" x14ac:dyDescent="0.25">
      <c r="A31" s="5">
        <f t="shared" si="2"/>
        <v>22</v>
      </c>
      <c r="B31" s="3" t="s">
        <v>23</v>
      </c>
      <c r="C31" s="6"/>
      <c r="D31" s="8" t="s">
        <v>41</v>
      </c>
      <c r="E31" s="30">
        <v>1</v>
      </c>
      <c r="F31" s="26"/>
      <c r="G31" s="15"/>
      <c r="H31" s="16">
        <f>F31/100*G31</f>
        <v>0</v>
      </c>
      <c r="I31" s="35">
        <f>F31+H31</f>
        <v>0</v>
      </c>
      <c r="J31" s="33">
        <f>E31*F31</f>
        <v>0</v>
      </c>
      <c r="K31" s="16">
        <f t="shared" si="0"/>
        <v>0</v>
      </c>
      <c r="L31" s="35">
        <f t="shared" si="1"/>
        <v>0</v>
      </c>
    </row>
    <row r="32" spans="1:12" ht="18.75" customHeight="1" x14ac:dyDescent="0.25">
      <c r="A32" s="5">
        <f t="shared" si="2"/>
        <v>23</v>
      </c>
      <c r="B32" s="3" t="s">
        <v>24</v>
      </c>
      <c r="C32" s="6"/>
      <c r="D32" s="8" t="s">
        <v>41</v>
      </c>
      <c r="E32" s="30">
        <v>1</v>
      </c>
      <c r="F32" s="26"/>
      <c r="G32" s="15"/>
      <c r="H32" s="16">
        <f>F32/100*G32</f>
        <v>0</v>
      </c>
      <c r="I32" s="35">
        <f>F32+H32</f>
        <v>0</v>
      </c>
      <c r="J32" s="33">
        <f>E32*F32</f>
        <v>0</v>
      </c>
      <c r="K32" s="16">
        <f t="shared" si="0"/>
        <v>0</v>
      </c>
      <c r="L32" s="35">
        <f t="shared" si="1"/>
        <v>0</v>
      </c>
    </row>
    <row r="33" spans="1:12" ht="21" customHeight="1" x14ac:dyDescent="0.25">
      <c r="A33" s="5">
        <f t="shared" si="2"/>
        <v>24</v>
      </c>
      <c r="B33" s="3" t="s">
        <v>25</v>
      </c>
      <c r="C33" s="6"/>
      <c r="D33" s="8" t="s">
        <v>41</v>
      </c>
      <c r="E33" s="30">
        <v>1</v>
      </c>
      <c r="F33" s="26"/>
      <c r="G33" s="15"/>
      <c r="H33" s="16">
        <f>F33/100*G33</f>
        <v>0</v>
      </c>
      <c r="I33" s="35">
        <f>F33+H33</f>
        <v>0</v>
      </c>
      <c r="J33" s="33">
        <f>E33*F33</f>
        <v>0</v>
      </c>
      <c r="K33" s="16">
        <f t="shared" si="0"/>
        <v>0</v>
      </c>
      <c r="L33" s="35">
        <f t="shared" si="1"/>
        <v>0</v>
      </c>
    </row>
    <row r="34" spans="1:12" ht="20.25" customHeight="1" x14ac:dyDescent="0.25">
      <c r="A34" s="5">
        <f t="shared" si="2"/>
        <v>25</v>
      </c>
      <c r="B34" s="3" t="s">
        <v>26</v>
      </c>
      <c r="C34" s="6"/>
      <c r="D34" s="8" t="s">
        <v>41</v>
      </c>
      <c r="E34" s="30">
        <v>1</v>
      </c>
      <c r="F34" s="26"/>
      <c r="G34" s="15"/>
      <c r="H34" s="16">
        <f>F34/100*G34</f>
        <v>0</v>
      </c>
      <c r="I34" s="35">
        <f>F34+H34</f>
        <v>0</v>
      </c>
      <c r="J34" s="33">
        <f>E34*F34</f>
        <v>0</v>
      </c>
      <c r="K34" s="16">
        <f t="shared" si="0"/>
        <v>0</v>
      </c>
      <c r="L34" s="35">
        <f t="shared" si="1"/>
        <v>0</v>
      </c>
    </row>
    <row r="35" spans="1:12" ht="22.5" x14ac:dyDescent="0.25">
      <c r="A35" s="5">
        <f t="shared" si="2"/>
        <v>26</v>
      </c>
      <c r="B35" s="3" t="s">
        <v>27</v>
      </c>
      <c r="C35" s="6"/>
      <c r="D35" s="8" t="s">
        <v>41</v>
      </c>
      <c r="E35" s="30">
        <v>5</v>
      </c>
      <c r="F35" s="26"/>
      <c r="G35" s="15"/>
      <c r="H35" s="16">
        <f>F35/100*G35</f>
        <v>0</v>
      </c>
      <c r="I35" s="35">
        <f>F35+H35</f>
        <v>0</v>
      </c>
      <c r="J35" s="33">
        <f>E35*F35</f>
        <v>0</v>
      </c>
      <c r="K35" s="16">
        <f t="shared" si="0"/>
        <v>0</v>
      </c>
      <c r="L35" s="35">
        <f t="shared" si="1"/>
        <v>0</v>
      </c>
    </row>
    <row r="36" spans="1:12" ht="22.5" x14ac:dyDescent="0.25">
      <c r="A36" s="5">
        <f t="shared" si="2"/>
        <v>27</v>
      </c>
      <c r="B36" s="3" t="s">
        <v>28</v>
      </c>
      <c r="C36" s="6"/>
      <c r="D36" s="8" t="s">
        <v>41</v>
      </c>
      <c r="E36" s="30">
        <v>2</v>
      </c>
      <c r="F36" s="26"/>
      <c r="G36" s="15"/>
      <c r="H36" s="16">
        <f>F36/100*G36</f>
        <v>0</v>
      </c>
      <c r="I36" s="35">
        <f>F36+H36</f>
        <v>0</v>
      </c>
      <c r="J36" s="33">
        <f>E36*F36</f>
        <v>0</v>
      </c>
      <c r="K36" s="16">
        <f t="shared" si="0"/>
        <v>0</v>
      </c>
      <c r="L36" s="35">
        <f t="shared" si="1"/>
        <v>0</v>
      </c>
    </row>
    <row r="37" spans="1:12" ht="20.25" customHeight="1" x14ac:dyDescent="0.25">
      <c r="A37" s="5">
        <f t="shared" si="2"/>
        <v>28</v>
      </c>
      <c r="B37" s="3" t="s">
        <v>29</v>
      </c>
      <c r="C37" s="6"/>
      <c r="D37" s="8" t="s">
        <v>41</v>
      </c>
      <c r="E37" s="30">
        <v>1</v>
      </c>
      <c r="F37" s="26"/>
      <c r="G37" s="15"/>
      <c r="H37" s="16">
        <f>F37/100*G37</f>
        <v>0</v>
      </c>
      <c r="I37" s="35">
        <f>F37+H37</f>
        <v>0</v>
      </c>
      <c r="J37" s="33">
        <f>E37*F37</f>
        <v>0</v>
      </c>
      <c r="K37" s="16">
        <f t="shared" si="0"/>
        <v>0</v>
      </c>
      <c r="L37" s="35">
        <f t="shared" si="1"/>
        <v>0</v>
      </c>
    </row>
    <row r="38" spans="1:12" ht="23.25" customHeight="1" thickBot="1" x14ac:dyDescent="0.3">
      <c r="A38" s="39">
        <f t="shared" si="2"/>
        <v>29</v>
      </c>
      <c r="B38" s="40" t="s">
        <v>30</v>
      </c>
      <c r="C38" s="41"/>
      <c r="D38" s="42" t="s">
        <v>41</v>
      </c>
      <c r="E38" s="43">
        <v>1</v>
      </c>
      <c r="F38" s="44"/>
      <c r="G38" s="45"/>
      <c r="H38" s="37">
        <f>F38/100*G38</f>
        <v>0</v>
      </c>
      <c r="I38" s="38">
        <f>F38+H38</f>
        <v>0</v>
      </c>
      <c r="J38" s="46">
        <f>E38*F38</f>
        <v>0</v>
      </c>
      <c r="K38" s="37">
        <f t="shared" si="0"/>
        <v>0</v>
      </c>
      <c r="L38" s="38">
        <f t="shared" si="1"/>
        <v>0</v>
      </c>
    </row>
    <row r="39" spans="1:12" ht="15.75" thickBot="1" x14ac:dyDescent="0.3">
      <c r="C39" s="2"/>
      <c r="D39" s="2"/>
      <c r="J39" s="47"/>
      <c r="K39" s="47"/>
      <c r="L39" s="47"/>
    </row>
    <row r="40" spans="1:12" ht="79.5" customHeight="1" thickBot="1" x14ac:dyDescent="0.3">
      <c r="B40" s="49"/>
      <c r="C40" s="66" t="s">
        <v>50</v>
      </c>
      <c r="D40" s="2"/>
      <c r="E40" s="63"/>
      <c r="F40" s="63"/>
      <c r="G40" s="64" t="s">
        <v>52</v>
      </c>
      <c r="H40" s="65"/>
      <c r="I40" s="51">
        <f>SUM(J10:J38)</f>
        <v>0</v>
      </c>
      <c r="J40" s="61" t="s">
        <v>48</v>
      </c>
      <c r="K40" s="62"/>
      <c r="L40" s="48">
        <f>SUM(L10:L38)</f>
        <v>0</v>
      </c>
    </row>
    <row r="41" spans="1:12" x14ac:dyDescent="0.25">
      <c r="B41" s="67" t="s">
        <v>53</v>
      </c>
      <c r="C41" s="2"/>
      <c r="D41" s="2"/>
    </row>
    <row r="42" spans="1:12" x14ac:dyDescent="0.25">
      <c r="C42" s="2"/>
      <c r="D42" s="2"/>
    </row>
    <row r="43" spans="1:12" x14ac:dyDescent="0.25">
      <c r="C43" s="2"/>
      <c r="D43" s="2"/>
    </row>
    <row r="44" spans="1:12" x14ac:dyDescent="0.25">
      <c r="C44" s="2"/>
      <c r="D44" s="2"/>
      <c r="J44" t="s">
        <v>55</v>
      </c>
    </row>
    <row r="45" spans="1:12" ht="14.25" customHeight="1" x14ac:dyDescent="0.25">
      <c r="C45" s="2"/>
      <c r="D45" s="2"/>
      <c r="J45" s="68" t="s">
        <v>56</v>
      </c>
      <c r="K45" s="68"/>
      <c r="L45" s="68"/>
    </row>
    <row r="46" spans="1:12" x14ac:dyDescent="0.25">
      <c r="J46" s="69" t="s">
        <v>54</v>
      </c>
      <c r="K46" s="69"/>
      <c r="L46" s="69"/>
    </row>
  </sheetData>
  <mergeCells count="7">
    <mergeCell ref="J45:L45"/>
    <mergeCell ref="J46:L46"/>
    <mergeCell ref="F8:I8"/>
    <mergeCell ref="J8:L8"/>
    <mergeCell ref="A8:E8"/>
    <mergeCell ref="J40:K40"/>
    <mergeCell ref="G40:H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Tatiana Görčöšová</dc:creator>
  <cp:lastModifiedBy>Mgr. Tatiana Görčöšová</cp:lastModifiedBy>
  <dcterms:created xsi:type="dcterms:W3CDTF">2020-06-25T11:24:27Z</dcterms:created>
  <dcterms:modified xsi:type="dcterms:W3CDTF">2020-07-20T10:35:35Z</dcterms:modified>
</cp:coreProperties>
</file>