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defaultThemeVersion="124226"/>
  <mc:AlternateContent xmlns:mc="http://schemas.openxmlformats.org/markup-compatibility/2006">
    <mc:Choice Requires="x15">
      <x15ac:absPath xmlns:x15ac="http://schemas.microsoft.com/office/spreadsheetml/2010/11/ac" url="/Users/user/Desktop/DNS_Osobne automobily strednej triedy/OPAKOVANÉ 2/Sk1/proces/vysvetlenie3/"/>
    </mc:Choice>
  </mc:AlternateContent>
  <xr:revisionPtr revIDLastSave="0" documentId="13_ncr:1_{1F36BFAD-DF42-2846-A290-57865DD285E6}" xr6:coauthVersionLast="47" xr6:coauthVersionMax="47" xr10:uidLastSave="{00000000-0000-0000-0000-000000000000}"/>
  <bookViews>
    <workbookView xWindow="0" yWindow="500" windowWidth="28800" windowHeight="16140" xr2:uid="{00000000-000D-0000-FFFF-FFFF00000000}"/>
  </bookViews>
  <sheets>
    <sheet name="Automobil_špecifikácia" sheetId="2" r:id="rId1"/>
    <sheet name="Zoznam doplnkov" sheetId="3" r:id="rId2"/>
    <sheet name="SET POLEPOV_spec" sheetId="4" r:id="rId3"/>
    <sheet name="VRZ_zostava1_spec" sheetId="5" r:id="rId4"/>
    <sheet name="VRZ_zostava2_spec" sheetId="6"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7" l="1"/>
  <c r="G4" i="7" s="1"/>
  <c r="F5" i="7"/>
  <c r="G5" i="7" s="1"/>
  <c r="F6" i="7"/>
  <c r="G6" i="7" s="1"/>
  <c r="F7" i="7"/>
  <c r="G7" i="7" s="1"/>
  <c r="F8" i="7"/>
  <c r="G8" i="7" s="1"/>
  <c r="F9" i="7"/>
  <c r="G9" i="7" s="1"/>
  <c r="F10" i="7"/>
  <c r="G10" i="7" s="1"/>
  <c r="F11" i="7"/>
  <c r="G11" i="7" s="1"/>
  <c r="F3" i="7"/>
  <c r="G3" i="7" s="1"/>
  <c r="G12" i="7" l="1"/>
</calcChain>
</file>

<file path=xl/sharedStrings.xml><?xml version="1.0" encoding="utf-8"?>
<sst xmlns="http://schemas.openxmlformats.org/spreadsheetml/2006/main" count="526" uniqueCount="402">
  <si>
    <t>Karoséria</t>
  </si>
  <si>
    <t>Rázvor vozidla (mm)</t>
  </si>
  <si>
    <t>Svetlá výška vozidla (mm)</t>
  </si>
  <si>
    <t>Objem palivovej nádrže (l)</t>
  </si>
  <si>
    <t>Prevodovka</t>
  </si>
  <si>
    <t>Počet prevodových stupňov</t>
  </si>
  <si>
    <t>platná v dobe predkladania ponuky</t>
  </si>
  <si>
    <t>min. manuálna</t>
  </si>
  <si>
    <t>Ťažné lano</t>
  </si>
  <si>
    <t>Podložky na upevnenie tabuliek s evidenčným číslom</t>
  </si>
  <si>
    <t>Bezpečnostné pásy vodiča a spolujazdca s predpínačom</t>
  </si>
  <si>
    <t>Tempomat</t>
  </si>
  <si>
    <t>Otáčkomer</t>
  </si>
  <si>
    <t>Palubný počítač</t>
  </si>
  <si>
    <t>Ukazovateľ vonkajšej teploty</t>
  </si>
  <si>
    <t>Záruka začína plynúť odo dňa prevzatia tovaru kupujúcim (od dátumu predaja uvedeného na preberacom – odovzdávacom protokole).</t>
  </si>
  <si>
    <t>Objem batožinového priestoru (l)</t>
  </si>
  <si>
    <t>Posilňovač riadenia</t>
  </si>
  <si>
    <t>Výškovo a pozdĺžne nastaviteľný volant</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</si>
  <si>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</si>
  <si>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</si>
  <si>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</si>
  <si>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</si>
  <si>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</si>
  <si>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</si>
  <si>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Predné svetlomety do hmly</t>
  </si>
  <si>
    <t>Signalizácia otvorenia dverí</t>
  </si>
  <si>
    <t>Automatické uzamknutie dverí pri rozjazde</t>
  </si>
  <si>
    <t>Denné svietenie svetiel LED</t>
  </si>
  <si>
    <t>Signalizácia nezapnutia bezpečnostných pásov</t>
  </si>
  <si>
    <t>Elektronický stabilizačný systém</t>
  </si>
  <si>
    <t>Protipreklzový systém s obmedzením výkonu motora</t>
  </si>
  <si>
    <t>Vnútorné spätné zrkadlo so zabezpečením proti oslneniu (min. prepínateľné)</t>
  </si>
  <si>
    <t>Servis (pravidelné servisné prehliadky podľa pokynov výrobcu) na vozidlo min. 5 rokov / min. 150 000 km</t>
  </si>
  <si>
    <t>Asistent rozjazdu do kopca</t>
  </si>
  <si>
    <t>Parkovacie senzory minimálne vzadu</t>
  </si>
  <si>
    <t xml:space="preserve">min. 2640 mm                   </t>
  </si>
  <si>
    <t xml:space="preserve">min. 460 l                          </t>
  </si>
  <si>
    <t>Asistent udržiavania v jazdnom pruhu</t>
  </si>
  <si>
    <t>Elektrické ovládanie okien vpredu a vzadu</t>
  </si>
  <si>
    <t>Rádio + anténa a repro sústava pre ozvučenie vozidla + Bluetooth + USB</t>
  </si>
  <si>
    <t>min. 140 mm</t>
  </si>
  <si>
    <t>požiadavka na predmet zákazky/parameter</t>
  </si>
  <si>
    <t>požadovaná hodnota parametra</t>
  </si>
  <si>
    <t>12 ks biela 
15 ks iná ako biela s možnosťou výberu z min. 4 farieb</t>
  </si>
  <si>
    <t>5 (presne)</t>
  </si>
  <si>
    <t>Motor</t>
  </si>
  <si>
    <t>Druh</t>
  </si>
  <si>
    <t xml:space="preserve">min. 110 kW / 150 k               </t>
  </si>
  <si>
    <t xml:space="preserve">min. 6-stupňová </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</si>
  <si>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</si>
  <si>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</si>
  <si>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</si>
  <si>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</si>
  <si>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</si>
  <si>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</si>
  <si>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</si>
  <si>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</si>
  <si>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</si>
  <si>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</si>
  <si>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</si>
  <si>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</si>
  <si>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do tejto bunky uchádzač doplní výrobcu, model, označenie motorizácie a stupňa výbavy ponúkaného automobilu</t>
  </si>
  <si>
    <t>výkon (kW/k)</t>
  </si>
  <si>
    <t>Manuálna alebo automatická klimatizácia</t>
  </si>
  <si>
    <t>kotúčové brzdy vpradu a vzadu</t>
  </si>
  <si>
    <t>Povinná výstroj a výbava stanovená pre daný druh vozidla (v zmysle zákona č. 106/2018 Z.z., resp. vyhlášky č. 134/2018 Z. z.) - homologizovaný prenosný výstražný trojuholník, rezervné koleso min. dojazdové alebo lepiaca sada na opravu defektu, lekárnička)</t>
  </si>
  <si>
    <t>uchádzač vyplní aké voliteľné farby sú k dispozícii</t>
  </si>
  <si>
    <t>uchádza vyplní typ karosérie</t>
  </si>
  <si>
    <t>uchádzač vyplní presnú hodnotu parametra ponúkaného riešenia</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</si>
  <si>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</si>
  <si>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</si>
  <si>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</si>
  <si>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 xml:space="preserve">Zvláštne doplnkové príslušenstvo a výbava pre osobný automobil strednej triedy (segment C) pre ÚHCP - Skupina I.		</t>
  </si>
  <si>
    <t>Názov položky</t>
  </si>
  <si>
    <t>Počet</t>
  </si>
  <si>
    <t>Požiadavky</t>
  </si>
  <si>
    <r>
      <t xml:space="preserve">
</t>
    </r>
    <r>
      <rPr>
        <b/>
        <sz val="10"/>
        <color rgb="FF000000"/>
        <rFont val="Arial Narrow"/>
        <family val="2"/>
      </rPr>
      <t>Príprava na montáž rádiostanice</t>
    </r>
    <r>
      <rPr>
        <sz val="10"/>
        <color rgb="FF000000"/>
        <rFont val="Arial Narrow"/>
        <family val="2"/>
      </rPr>
      <t xml:space="preserve">
</t>
    </r>
  </si>
  <si>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</si>
  <si>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</si>
  <si>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</si>
  <si>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</si>
  <si>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</si>
  <si>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</si>
  <si>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</si>
  <si>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</si>
  <si>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</si>
  <si>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</si>
  <si>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</si>
  <si>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oranžový fluorescenčný boky</t>
  </si>
  <si>
    <t xml:space="preserve">Pás oranžový fluorescenčný vzadu </t>
  </si>
  <si>
    <t>Nápis rezortného evidenčného čísla vozidla XX XXX čierny strecha</t>
  </si>
  <si>
    <t>kruh o priemere min. 32 cm</t>
  </si>
  <si>
    <t>kruh o priemere min. 20 cm</t>
  </si>
  <si>
    <t>minimálna dĺžka nápisu 75 cm</t>
  </si>
  <si>
    <t>rozmery</t>
  </si>
  <si>
    <t>množstvo</t>
  </si>
  <si>
    <t>minimálna dĺžka 95 cm</t>
  </si>
  <si>
    <t>minimálna dĺžka 38 cm (ak to kapota umožňuje)</t>
  </si>
  <si>
    <t>minimálna dĺžka 97 cm</t>
  </si>
  <si>
    <t>minimálna dĺžka 39 cm (ak to kapota umožňuje)</t>
  </si>
  <si>
    <t>minimálna dĺžka 24 cm</t>
  </si>
  <si>
    <t>minimálna dĺžka 15 cm</t>
  </si>
  <si>
    <t>výška pásu nesmie mať menej, ako 11 cm</t>
  </si>
  <si>
    <t>výška 5,5 cm a minimálna dĺžka pásu je daná šírkou predných a zadných bočných dverí vo výške cca 20 cm od prahu dverí</t>
  </si>
  <si>
    <t>výška 5,5 cm a minimálna dĺžka pásu je daná dĺžkou predných a zadných bočných dverí vo výške cca 15 cm od prahu dverí</t>
  </si>
  <si>
    <t xml:space="preserve">dĺžka pásu je 60 cm so skosením pod uhlom 45° </t>
  </si>
  <si>
    <t>76 x 25 cm</t>
  </si>
  <si>
    <t>9,5 cm x 39 cm</t>
  </si>
  <si>
    <t>materiál</t>
  </si>
  <si>
    <t>farba</t>
  </si>
  <si>
    <t>reflexná fólia</t>
  </si>
  <si>
    <t>čierna reflexná PANTONE Black 6C</t>
  </si>
  <si>
    <t>biela reflexná, PANTONE427C</t>
  </si>
  <si>
    <t>zelená reflexná, PANTONE 3298C</t>
  </si>
  <si>
    <t>matná fólia</t>
  </si>
  <si>
    <t>čierna matná - RAL 9005</t>
  </si>
  <si>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</si>
  <si>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t>biela matná -  RAL 9016</t>
  </si>
  <si>
    <t>fólia pre digitálnu tlač</t>
  </si>
  <si>
    <t>biela</t>
  </si>
  <si>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</si>
  <si>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t>biela reflexná Diamond Gráde, PANTONE 429C</t>
  </si>
  <si>
    <t>Kontúrovacia vysokoreflexná fólia</t>
  </si>
  <si>
    <t>Pás biely vysokoreflexný boky</t>
  </si>
  <si>
    <t>Pás biely vysokoreflexný vzadu</t>
  </si>
  <si>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</si>
  <si>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t>oranžová reflexná Diamond Gráde PANTONE 137C Fluor</t>
  </si>
  <si>
    <t>Kontúrovacia vysokoreflexná, fluorescenčná fólia</t>
  </si>
  <si>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</si>
  <si>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t>typ písma (font)</t>
  </si>
  <si>
    <t>Nimbus Sans</t>
  </si>
  <si>
    <t>Nápis  „POMÁHAŤ A CHRÁNIŤ " biely matný (nereflexný) boky</t>
  </si>
  <si>
    <t>logotyp</t>
  </si>
  <si>
    <t>Arial Black</t>
  </si>
  <si>
    <t>N/A</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</si>
  <si>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</si>
  <si>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</si>
  <si>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</si>
  <si>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</si>
  <si>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</si>
  <si>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</si>
  <si>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vzadu" tak, aby tvoril obrys "Nápis POLÍCIA čierny vzadu"</t>
  </si>
  <si>
    <t>10 cm od predného lemu predných dverí a 5 cm nad dolnou linkou "Pás zelený boky"</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</si>
  <si>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</si>
  <si>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</si>
  <si>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</si>
  <si>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</si>
  <si>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zadnom nárazníku, pričom stredný diel je vyhradený na zadný
fluorescenčný pás</t>
  </si>
  <si>
    <t>na bočných predných a zadných dverách pod bielym vysoko reflexným pásom</t>
  </si>
  <si>
    <t>na boku vozidla vo výške cca 20 cm od prahu dverí v dolnej časti pozdĺž celého vozidla</t>
  </si>
  <si>
    <t>na zadnom nárazníku, medzi "Pás biely vysokoreflexný vzadu"</t>
  </si>
  <si>
    <t>umiestnený pod "Nápis POLÍCIA čierny reflexný bok" tak, aby tvoril obrys "Nápis POLÍCIA čierny reflexný bok"</t>
  </si>
  <si>
    <t>v zadnej časti na streche vozidla čitateľný pri pohľade zozadu</t>
  </si>
  <si>
    <t>zloženie zostavy</t>
  </si>
  <si>
    <t>súlad s predpismi</t>
  </si>
  <si>
    <t>vhodné pre motorové vozidlá s konštrukčnou rýchlosťou do 250 km/h,</t>
  </si>
  <si>
    <t>Svetelno-zvuková rampa</t>
  </si>
  <si>
    <t>Doplnkové svetelné výstražné zariadenia</t>
  </si>
  <si>
    <t>Požiadavky na Elektroniku</t>
  </si>
  <si>
    <t>možnosť pripojenia rádiostaníc používaných v rezorte MV SR do výstupu rozhlasového zariadenia (MATRA, MOTOROLA)</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</si>
  <si>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</si>
  <si>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mikrofón</t>
  </si>
  <si>
    <t>požiadavky na svetelno-zvukovú rampu</t>
  </si>
  <si>
    <t>2.1</t>
  </si>
  <si>
    <t>2.2</t>
  </si>
  <si>
    <t>2.3</t>
  </si>
  <si>
    <t>2.4</t>
  </si>
  <si>
    <t>2.5</t>
  </si>
  <si>
    <t>Typ (podľa Nariadenia EP a Rady EÚ 2018/858)</t>
  </si>
  <si>
    <t>AB - hatchback alebo AC - kombi
(dvojpriestorová)</t>
  </si>
  <si>
    <t>počet dverí</t>
  </si>
  <si>
    <t>Palivo</t>
  </si>
  <si>
    <t>bezolovnatý benzín, oktánové číslo 95</t>
  </si>
  <si>
    <t>Elektricky ovládané s vyhrievané vonkajšie spätné zrkadlá</t>
  </si>
  <si>
    <t>Detské poistky zámkov zadných bočných dverí</t>
  </si>
  <si>
    <t>pohon náprav</t>
  </si>
  <si>
    <t>predný</t>
  </si>
  <si>
    <t>min. 6 (predné s vypínateným na strane spolujazdca, bočné a hlavové pre vodiča a spolujazdca</t>
  </si>
  <si>
    <t>Počet airbagov</t>
  </si>
  <si>
    <t>Trojbodové bezpečnostné pásy na všetkých sedadlách (aj tretie sedadlo vzadu v strede)</t>
  </si>
  <si>
    <t>Zadný stierač</t>
  </si>
  <si>
    <t>12V zásuvka v priestore medzi vodičom a spolujazdcom</t>
  </si>
  <si>
    <t>12V zásuvka v batožinovom priestore</t>
  </si>
  <si>
    <t>p.č.</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</si>
  <si>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</si>
  <si>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</si>
  <si>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</si>
  <si>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</si>
  <si>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</si>
  <si>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</si>
  <si>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</si>
  <si>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</si>
  <si>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</si>
  <si>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</si>
  <si>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</si>
  <si>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</si>
  <si>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</si>
  <si>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</si>
  <si>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</si>
  <si>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</si>
  <si>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</si>
  <si>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</si>
  <si>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</si>
  <si>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</si>
  <si>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</si>
  <si>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</si>
  <si>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</si>
  <si>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</si>
  <si>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</si>
  <si>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</si>
  <si>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</si>
  <si>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</si>
  <si>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</si>
  <si>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</si>
  <si>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</si>
  <si>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</si>
  <si>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</si>
  <si>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</si>
  <si>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</si>
  <si>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</si>
  <si>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</si>
  <si>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</si>
  <si>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</si>
  <si>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</si>
  <si>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</si>
  <si>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</si>
  <si>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</si>
  <si>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</si>
  <si>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</si>
  <si>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</si>
  <si>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</si>
  <si>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</si>
  <si>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</si>
  <si>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</si>
  <si>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</si>
  <si>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</si>
  <si>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</si>
  <si>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</si>
  <si>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</si>
  <si>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</si>
  <si>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</si>
  <si>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</si>
  <si>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</si>
  <si>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</si>
  <si>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</si>
  <si>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</si>
  <si>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</si>
  <si>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</si>
  <si>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</si>
  <si>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</si>
  <si>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1.68</t>
  </si>
  <si>
    <t>1.69</t>
  </si>
  <si>
    <t>1.70</t>
  </si>
  <si>
    <t>1.71</t>
  </si>
  <si>
    <t>1.72</t>
  </si>
  <si>
    <t>1.73</t>
  </si>
  <si>
    <t>1.74</t>
  </si>
  <si>
    <t>1.75</t>
  </si>
  <si>
    <t>1.76</t>
  </si>
  <si>
    <t>1.77</t>
  </si>
  <si>
    <t>1.78</t>
  </si>
  <si>
    <t>1.79</t>
  </si>
  <si>
    <t>1.80</t>
  </si>
  <si>
    <t>Ručný hasiaci prístroj práškový (2 kg) umiestnený do držiaku v priestore pre vodiča alebo spolujazdca tak aby ním nebolo možné manipulovať osobami sediacimi na zadných sedadlách alebo umiestnený v batožinovom priestore na ľahko dostupnom mieste.</t>
  </si>
  <si>
    <t>Svetelné a zvukové výstražné zariadenie s určením pre Políciu SR (zostava 1) - technická špecifikácia</t>
  </si>
  <si>
    <t>všeobecné poižiadavky na zostavu</t>
  </si>
  <si>
    <t>iné požiadavky</t>
  </si>
  <si>
    <t>Požiadavky na doplnkové svetelné výstražné zariadenia</t>
  </si>
  <si>
    <t>Svetelný maják</t>
  </si>
  <si>
    <t>Svetelné a zvukové výstražné zariadenie pre skrytú montáž s určením pre Políciu SR (zostava 2) - technická špecifikácia</t>
  </si>
  <si>
    <r>
      <t xml:space="preserve">Svetelné a zvukové výstražné zariadenie </t>
    </r>
    <r>
      <rPr>
        <b/>
        <u/>
        <sz val="10"/>
        <color rgb="FF000000"/>
        <rFont val="Arial Narrow"/>
        <family val="2"/>
      </rPr>
      <t>pre skrytú montáž</t>
    </r>
    <r>
      <rPr>
        <b/>
        <sz val="10"/>
        <color rgb="FF000000"/>
        <rFont val="Arial Narrow"/>
        <family val="2"/>
      </rPr>
      <t xml:space="preserve"> s určením pre Políciu SR (zostava 2)</t>
    </r>
  </si>
  <si>
    <t>Svetelné a zvukové výstražné zariadenie s určením pre Políciu SR (zostava 1)</t>
  </si>
  <si>
    <t>Požiadavky na svetelný maják</t>
  </si>
  <si>
    <t>maximálna hmotnosť 1,5 kg</t>
  </si>
  <si>
    <t>viditeľný zo všetkých strán (360°)</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</si>
  <si>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</si>
  <si>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Elektronika (ovládacia časť s elektronikou) a tlakový reproduktor</t>
  </si>
  <si>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</si>
  <si>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</si>
  <si>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 xml:space="preserve">V záručnej dobe (v prípade oprávnenej reklamácie) do 72 hodín vykonanie obhliadky vozidla u jeho používateľa vrátane výmeny reklamovanej časti setu. </t>
  </si>
  <si>
    <t>možnosť rýchlej zmeny výstražných tónov (minimálne 2 tónov)</t>
  </si>
  <si>
    <t>Zostava je súčasťou vozidla a vzťahuje sa naň rovnaká záruka ako na vozidlo samotné. Montážou zostavy 1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</si>
  <si>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Zostava je súčasťou vozidla a vzťahuje sa naň rovnaká záruka ako na vozidlo samotné. Montážou zostavy 2 na vozidlo, vysielačky, zariadenia na meranie rýchlosti a pod.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</si>
  <si>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podľa technickej špecifikácie v hárku "SET POLEPOV_spec" vrátena montáže</t>
  </si>
  <si>
    <r>
      <rPr>
        <b/>
        <sz val="10"/>
        <color theme="1"/>
        <rFont val="Arial Narrow"/>
        <family val="2"/>
      </rPr>
      <t>podľa technickej špecifikácie v hárku "VRZ_zostava1_spec" vrátane montáže.</t>
    </r>
    <r>
      <rPr>
        <sz val="10"/>
        <color theme="1"/>
        <rFont val="Arial Narrow"/>
        <family val="2"/>
      </rPr>
      <t xml:space="preserve"> Kompatibilné s ponúkanými automobilom</t>
    </r>
  </si>
  <si>
    <r>
      <rPr>
        <b/>
        <sz val="10"/>
        <color theme="1"/>
        <rFont val="Arial Narrow"/>
        <family val="2"/>
      </rPr>
      <t>podľa technickej špecifikácie v hárku "VRZ_zostava2_spec" vrátane montáže.</t>
    </r>
    <r>
      <rPr>
        <sz val="10"/>
        <color theme="1"/>
        <rFont val="Arial Narrow"/>
        <family val="2"/>
      </rPr>
      <t xml:space="preserve"> Kompatibilné s ponúkanými automobilom</t>
    </r>
  </si>
  <si>
    <t>Tmavé fólie</t>
  </si>
  <si>
    <t>Svetelné a zvukové výstražné zariadenie pre skrytú montáž s určením pre Políciu SR (zostava 2)</t>
  </si>
  <si>
    <t xml:space="preserve">
Príprava na montáž rádiostanice
</t>
  </si>
  <si>
    <t>poznámka</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</si>
  <si>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</si>
  <si>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t>skutočná hodnota parametra ponúkaného riešenia (ak nie je uvedené inak uchádzač uvedie slovo "áno" ak ponúkané parameter spĺňa)</t>
  </si>
  <si>
    <t>Tmavé fólie s priepustnosťou viditeľného svetla max. 10 % (extra tmavé) na všetkých sklách vozidla okrem čelného skla a predných bočných skiel na strane vodiča a jeho spolujazdca, vrátane montáže</t>
  </si>
  <si>
    <t>Set polepov na automobil (označenie príslušnosti vozidla k Policajnému zboru SR)</t>
  </si>
  <si>
    <t>Set polepov na osobný automobil strednej triedy (segment C) pre ÚHCP - Skupina I.	(označenie príslušnosti vozidla k Policajnému zboru SR) - technická špecifikácia</t>
  </si>
  <si>
    <t>Montážou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Policajnému zboru nedôjde k strate alebo obmedzeniu záruky na dodávané automobily.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</si>
  <si>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</si>
  <si>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Servis - náklady na výrobcom predpísanú údržbu (pravidelné servisné prehliadky podľa pokynov výrobcu, materiál + cena normovanej práce v autorizovanom servise)  min. 5 rokov / min. 150 000 km  (uplatniteľný v ktoromkoľvek autorizovanom servisnom stredisku)</t>
  </si>
  <si>
    <t>uchádzač vyplní presnú hodnotu parametra ponúkaného riešenia. Pokiaľ výrobca udáva spotrebu v rozptyle, uchádzač uvedenie hodnoty rozptylu</t>
  </si>
  <si>
    <t xml:space="preserve">parameter a - pohodlie vpredu (merané od pedálov)    </t>
  </si>
  <si>
    <t>parameter b - pohodlie vzadu</t>
  </si>
  <si>
    <t>parameter c - priestor pre hlavu vpredu</t>
  </si>
  <si>
    <t xml:space="preserve">parameter d - priestor pre hlavu vzadu </t>
  </si>
  <si>
    <t>parameter e - šírka v lakťoch vpredu</t>
  </si>
  <si>
    <t>Min. 100 cm (pri kontrolnom merení je prípustná odchýlka +- 1 cm) pri prednom sedadle posunutom na doraz vzad</t>
  </si>
  <si>
    <t xml:space="preserve">Min. 65 cm (pri kontrolnom merení je prípustná odchýlka +- 1 cm) pri prednom sedadle posunutom na vzdialenosť 100 cm </t>
  </si>
  <si>
    <t>Min. 95 cm (pri kontrolnom merení je prípustná odchýlka +- 1 cm)  merané od spojnice sedáku s operadlom kolmo k sedáku (sedadlo v nejnižšej možnej polohe)</t>
  </si>
  <si>
    <t xml:space="preserve">Min. 95 cm (pri kontrolnom merení je prípustná odchýlka +- 1 cm) merané od spojnice sedáku s operadlem v predĺženej línii operadla do stropu (nastavenie sedadiel zodpovedajúce udávanému parametru objemu batožinového priestoru) </t>
  </si>
  <si>
    <t>min. 138 cm (pri kontrolnom merení je prípustná odchýlka +- 1 cm)</t>
  </si>
  <si>
    <t>parameter f - šírka v lakťoch vzadu</t>
  </si>
  <si>
    <t>Výškovo a pozdĺžne nastaviteľné sedadlo vodiča</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</si>
  <si>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</si>
  <si>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</si>
  <si>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</si>
  <si>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Lakťová opierka vpredu (s odkladacím priestorom)</t>
  </si>
  <si>
    <t>Sada originálnych gumených rohoží na podlahu (koberčeky sa nepožadujú)</t>
  </si>
  <si>
    <t>4 ks diskov kolies z ľahkých zliatin min. 16" so sadou 4 ks letných pneumatík kompatibilných s automobilom (celoročné pneu nie sú prípustné). Montáž na vozidle podľa dátumu dodania (15.10. - 30.3. - zimná sada)</t>
  </si>
  <si>
    <t>Sada 4 ks zimných pneumatík min. na plechových diskoch (vrátane originálnych krytov) min. 16" kompatibilné s automobilom. (celoročné pneu nie sú prípustné)</t>
  </si>
  <si>
    <t>1.67</t>
  </si>
  <si>
    <t>1.81</t>
  </si>
  <si>
    <t>1.82</t>
  </si>
  <si>
    <t>Grafické znázornenie parametrov a až f (pol. 1.13 až 1.18)</t>
  </si>
  <si>
    <t>Predpríprava na montáž rádiostanice (MATRA, MOTOROLA) pozostáva:
1. vymedzenie priestoru vo vozidle pre umiestnenie a upevnenie rádiostanice (manipulácia s ovládacími prvkami rádiostanice musí byť ľahko dostupná z miesta vodiča a spolujazdca),
2. montáž kabeláže a napájania rádiostanice,
3. umiestnenie, upevnenie a pripojenie vozidlovej antény rádiostanice,
4. vypracovanie montážneho predpisu (cca 15 viazaných plnofarebných strán s textom) v 6 kópiách a predloženie ho na schválenie do 10 pracovných dní po podpise kúpnej zmluvy. 
Uvedené predstavuje vymedzenie priestoru vo vozidle pre umiestnenie a upevnenie rádiostanice, t.j, výroba držiakov, odkrytovanie a odčalúnenie vozidla, skrutkovanie a vŕtanie uchytených bodov a pod..
Komponenty potrebné pre umiestnenie rádiostanice (kabeláž, reproduktor, poistkové puzdro, držiak rádiostanice, držiak ovládacej skrinky a mikrotelefónu, anténu)</t>
  </si>
  <si>
    <t>výška 5,5 cm a Celková dĺžka pásu je daná rozdielom šírky plochy zadných (5-tych) dverí a dĺžky oranžového vysokoreflexného fluorescenčného pásu</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</si>
  <si>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</si>
  <si>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t>integrovaný červeno blikajúci LED-diódový displej jednoúčelový s nápisom "STOP" na celú výšku krytu rampy, umiestnený v prednej aj zadnej časti rampy, predný nápis "STOP" na rampe zrkadlovo otočený</t>
  </si>
  <si>
    <t>ovládacia jednotka na ovládanie všetkých požadovaných funkcií a komponentov zostavy</t>
  </si>
  <si>
    <t>Objednávateľ požaduje, aby predávajúci v lehote do 30 dní od dodania vykonal bezplatné preškolenie 2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</si>
  <si>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výška min. 15 cm
dĺžka - vzdialenosť medzi zadnými svetlami v závislosti od vozidla</t>
  </si>
  <si>
    <t>Automobily musia byť z aktuálneho modelového portfólia výrobcu a nesmú byť vyrobené viac ako 6 mesiacov pred momentom dodania</t>
  </si>
  <si>
    <t>kryt batožinového priestoru (roleta alebo iné riešenie) dozadu</t>
  </si>
  <si>
    <r>
      <t xml:space="preserve">Predávajúci dodá </t>
    </r>
    <r>
      <rPr>
        <b/>
        <sz val="10"/>
        <color theme="1"/>
        <rFont val="Arial Narrow"/>
        <family val="2"/>
      </rPr>
      <t>návrh montážneho predpisu</t>
    </r>
    <r>
      <rPr>
        <sz val="10"/>
        <color theme="1"/>
        <rFont val="Arial Narrow"/>
        <family val="2"/>
      </rPr>
      <t xml:space="preserve"> zvláštneho zvukového a svetelného výstražného zariadenia (celej zostavy podľa jednotlivých komponentov) </t>
    </r>
    <r>
      <rPr>
        <b/>
        <sz val="10"/>
        <color theme="1"/>
        <rFont val="Arial Narrow"/>
        <family val="2"/>
      </rPr>
      <t>do 30 dní odo dňa uzavretia zmluvy</t>
    </r>
    <r>
      <rPr>
        <sz val="10"/>
        <color theme="1"/>
        <rFont val="Arial Narrow"/>
        <family val="2"/>
      </rPr>
      <t xml:space="preserve">. Montážny predpis musí obsahovať podrobný popis demontáže a montáže čalúnenia a obkladov interiéru vozidla, montáž elektroniky výstražného zariadenia, blokovú schémou zapojenia, fotografie držiakov a prípravkov ak sú potrebné pre montáž a pod.
Predávajúci dodá </t>
    </r>
    <r>
      <rPr>
        <b/>
        <sz val="10"/>
        <color theme="1"/>
        <rFont val="Arial Narrow"/>
        <family val="2"/>
      </rPr>
      <t>schválený montážny predpis</t>
    </r>
    <r>
      <rPr>
        <sz val="10"/>
        <color theme="1"/>
        <rFont val="Arial Narrow"/>
        <family val="2"/>
      </rPr>
      <t xml:space="preserve"> zvláštneho zvukového a svetelného výstražného zariadenia (celej zostavy podľa jednotlivých komponentov) </t>
    </r>
    <r>
      <rPr>
        <b/>
        <sz val="10"/>
        <color theme="1"/>
        <rFont val="Arial Narrow"/>
        <family val="2"/>
      </rPr>
      <t>do každého vozidla, a to v termíne do 10 dní po odovzdaní prvého vozidla</t>
    </r>
  </si>
  <si>
    <t>ovládací prepínač a ovládací panel pre ovládanie všetkých funkcií zostavy</t>
  </si>
  <si>
    <r>
      <t xml:space="preserve">jednotková cena v eur </t>
    </r>
    <r>
      <rPr>
        <b/>
        <sz val="10"/>
        <color rgb="FFFF0000"/>
        <rFont val="Arial Narrow"/>
        <family val="2"/>
      </rPr>
      <t>bez DPH</t>
    </r>
  </si>
  <si>
    <r>
      <t xml:space="preserve">jednotková cena v eur </t>
    </r>
    <r>
      <rPr>
        <b/>
        <sz val="10"/>
        <color rgb="FFFF0000"/>
        <rFont val="Arial Narrow"/>
        <family val="2"/>
      </rPr>
      <t>s DPH</t>
    </r>
  </si>
  <si>
    <r>
      <t xml:space="preserve">celková cena v eur </t>
    </r>
    <r>
      <rPr>
        <b/>
        <sz val="10"/>
        <color rgb="FFFF0000"/>
        <rFont val="Arial Narrow"/>
        <family val="2"/>
      </rPr>
      <t>s DPH</t>
    </r>
  </si>
  <si>
    <t>Tabuľka 1 - Štruktúrovaný rozpočet/obstarávacia cena</t>
  </si>
  <si>
    <t xml:space="preserve">Osobný automobil strednej triedy (segment C) pre ÚHCP - Skupina I. v bielej farbe			</t>
  </si>
  <si>
    <t xml:space="preserve">Osobný automobil strednej triedy (segment C) pre ÚHCP - Skupina I. V farbe inej ako bielej s možnosťou výberu z min. 4 farieb		</t>
  </si>
  <si>
    <t>vymeniteľnosť náhradných dielov</t>
  </si>
  <si>
    <t>Ovládacia časť s elektronikou</t>
  </si>
  <si>
    <t>celá konštrukcia rampy musí byť vodotesná v zmysle homologizačného predpisu EHK č. 65</t>
  </si>
  <si>
    <t>dĺžka rampy je umiestnená kolmo a symetricky na pozdĺžnu os vozidla</t>
  </si>
  <si>
    <t>Kryty musia byť vyhotovené vo vrúbkovanom prevedení z vnútornej strany krytu, pre zvýšenie intenzity a rozptylu vyžarovaného svetla</t>
  </si>
  <si>
    <t>všetky komponenty rampy musí byť vyrobené z nekorodujúceho materiálu</t>
  </si>
  <si>
    <t>kryty rampy musia byť polykarbonátové, nárazuvzdorné s vysokou pevnosťou, odolné voči poveternostným vplyvom, mrazuvzdorné, s tvarovou, materiálovou a farebnou stálosťou a odolnosťou proti UV žiareniu</t>
  </si>
  <si>
    <t>rampa musí zabezpečovať vyžarovanie svetelného lúča viditeľného zo všetkých strán s vyžarovaním svetla v uhle 360°</t>
  </si>
  <si>
    <t>Tlakový reproduktor</t>
  </si>
  <si>
    <t>Požiadavky na tlakový reproduktor</t>
  </si>
  <si>
    <t>minimálny výkon 100W a minimálnym akustickým tlakom (pri menovitom výkone 100W a vzdialenosti 1m od zdroja) 120dB v režime použitia sirény.</t>
  </si>
  <si>
    <t>napájanie podľa palubnej siete vozidla</t>
  </si>
  <si>
    <t>Požiadavky na Ovládaciu časť s elektronikou</t>
  </si>
  <si>
    <t>4 priame výstražné svetlá, na pravej strane vozidla 2 svetlá modrej farby a na ľavej strane vozidla 2 svetlá červenej farby. 
Ide o doplnkové svetelné výstražné znamenie, t.j. doplnkové výstražné svetlá do masky alebo predných blatníkov, alebo súčasne do masky a predných blatníkov podľa typu vozidla.
požadujú sa svetlá LED technológie najnovšej generácie so stroboskopickým efektom, zložené z min. 3 LED diód a čo najvyššou hodnotou efektívnej svietivosti v prípustných hodnotách predpisu EHK č. 65 (umiestnenie spresní objednávateľ/kupujúci podľa typu vozidla)</t>
  </si>
  <si>
    <t>ovládanie všetkých funkcií a komponentov zostavy odnímateľným ovládačom na skrútenom kábli s možnosťou pevného uchytenia do držiaku</t>
  </si>
  <si>
    <t>možnosť nastavenia hlasitosti s využitím maximálneho výkonu zariadenia bez skresľovania znižujúceho zrozumiteľnosť alebo sklonu k akustickej väzbe</t>
  </si>
  <si>
    <t>zosilňovač</t>
  </si>
  <si>
    <t>možnosť nezávislého ovládania zadnej časti svetelnej rampy bez použitia zvukového signálu počas jazdy vozidla v kolóne</t>
  </si>
  <si>
    <t xml:space="preserve">LED technológia najnovšej generácie so stroboskopickým efektom a čo najvyššou hodnotou efektívnej svietivosti v prípustných hodnotách predpisu EHK č. 65. Homologizácia podľa predpisu EHK č. 65 pre jednu úroveň svietivosti TR1 u červenej farby </t>
  </si>
  <si>
    <t>aerodynamický tvar s nízkym odporom vzduchu. Výška min. 10 cm max 15 cm. V prípade vozidla so strešnými lyžinami min. 10 cm nad hranu lyžín</t>
  </si>
  <si>
    <t>magnetické uchytenie. Musí zabezpečovať použitie pri prevádzkovej rýchlosti vozidla do 250 km/hod</t>
  </si>
  <si>
    <t xml:space="preserve">2 kusy interiérového výstražného svetla na zadné okno na pravej strane vozidla svetlo modrej farby a na ľavej strane vozidla svetlo červenej farby. 
Svetlá musia byť LED technológie najnovšej generácie so stroboskopickým efektom s čo najvyššou hodnotou efektívnej svietivosti v prípustných hodnotách predpisu EHK č. 65. </t>
  </si>
  <si>
    <t>výška 8 cm (+- 0,5 cm), max. dĺžka 1300 mm, no nesmie presahovať obrysovú šírku strechy vozidla</t>
  </si>
  <si>
    <t>požaduje sa montáž do prednej časti vozidla (vhodne podľa typu vozidla) (nie do rampy)</t>
  </si>
  <si>
    <t>možnosť prednastavenia výstražného tónu a jeho zmeny prepnutím v manuálnom režime (primárne klaksónom na volante, prípadne externým tlačidlom), voliteľný tón je nasledujúcim prepnutím v manuálnom režime (alebo automaticky po prednastavenej dobe) vrátený na predchádzajúci tón. Pri vypnutej zostave sa požaduje zachovanie funkcie klaksónu.</t>
  </si>
  <si>
    <t xml:space="preserve">Systém zabezpečujúci úsporu energie a riešenie zamedzujúce hlboké vybitie autobatérie pri všetkých režimoch vozidla s vypnutým motorom, t. j. elektronika VRZ bude vyhodnocovať stav napájacej sústavy automobilu a v prípade podpätia zníži svoj príkon pre prevenciu hlbokého vybitia akumulátora. Pokiaľ sa palubné napätie priblíži k hodnote ohrozujúcej naštartovanie vozidla, svetelná súprava upraví výstražný režim blikania tak, aby upozornila obsluhu na nutnosť dobitia akumulátora naštartovaním motora. Po naštartovaní motora a zvýšení napätia palubnej siete, musí byť riadna činnosť zapnutého VRZ automaticky obnovená. Systém VRZ bude obsahovať funkciu automatického prepnutia do režimu vypnuté po 60 minútach nečinnosti (vypnutého motora), resp. pred dosiahnutím kritického vybitia akumulátora znemožňujúce naštartovanie vozidla, čiže tak, aby nedochádzalo k nadmernému vybíjaniu autobatérie vozidla v dobe, kedy vozidlo nie je pooužívané do takej miery, že by vozidlo nebolo možné následne naštartovať. Pri naštartovanom vozidle k prepnutiu do režimu vypnuté nesmie dôjsť. </t>
  </si>
  <si>
    <t>ovládanie všetkých funkcií a komponentov zostavy odnímateľným ovládačom na skrútenom kábli s možnosťou pevného uchytenia do držiaku. Tlačidlá ovládaču podsvietené s možnosťou vizuálnej kontroly činnosti VRZ.</t>
  </si>
  <si>
    <t xml:space="preserve">stabilita parametrov výstražných tónov </t>
  </si>
  <si>
    <t>blokovanie funkcie výstražných tónov pri nefunkčnej svetelnej časti rampy</t>
  </si>
  <si>
    <t>svetelné výstražné zariadenia</t>
  </si>
  <si>
    <t>Požiadavky na svetelné výstražné zariadenia</t>
  </si>
  <si>
    <t>farba červená</t>
  </si>
  <si>
    <t>tmavý protislnečný  pás na hornej hrane čelného skla</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</si>
  <si>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</si>
  <si>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montáž do prednej časti vozidla (vhodne podľa typu vozidla) (nie do rampy)</t>
  </si>
  <si>
    <t>blokovanie funkcie výstražných tónov pri nefunkčnom svetelnom výstražnom zariadení</t>
  </si>
  <si>
    <t>všeobecné požiadavky na zostavu</t>
  </si>
  <si>
    <t>možnosť použitia mikrofónu na slovné hlásenie a to aj v režime výstražných tónov (minimálne dvoch tónov typu WAIL, YELP, HI-LO a povinne tónu HORN cez externé tlačidlo alebo klaksónom na volante) s prerušením týchto tónov po dobu použitia mikrofónu</t>
  </si>
  <si>
    <t xml:space="preserve">Svetelná súprava vo forme majákovej rampy s dvojitým majákom modro-červenej farby (červená vľavo, modrá vpravo) s farebnými krytmi (červený kryt nad miestom vodiča-ľavá strana a modrý nad miestom spolujazdca). Prípustné je aj prevedenie s čírimi krytmi a červeno a modro svietiacimi LED diódami. </t>
  </si>
  <si>
    <t>aerodynamický tvar s nízkym odporom vzduchu bez nadmerných rušivého aerodynamického hluku. Nábežná hrana nesmie byť kolmá.</t>
  </si>
  <si>
    <t>všetky svetlá musia byť LED technológie najnovšej generácie so stroboskopickým efektom a čo najvyššou hodnotou efektívnej svietivosti v prípustných hodnotách predpisu EHK č. 65. Homologizácia podľa predpisu EHK č.65 (kategória TB1 u modrej farby a TR1 u červenej farby) a možnosť automatického prepínania denného a nočného režimu svetelnej rampy (zmena intenzity svietenia).</t>
  </si>
  <si>
    <r>
      <t xml:space="preserve">rampa musí obsahovať </t>
    </r>
    <r>
      <rPr>
        <b/>
        <sz val="10"/>
        <color theme="1"/>
        <rFont val="Arial Narrow"/>
        <family val="2"/>
      </rPr>
      <t>4x nezávislé hlavné priame svetlá</t>
    </r>
    <r>
      <rPr>
        <sz val="10"/>
        <color theme="1"/>
        <rFont val="Arial Narrow"/>
        <family val="2"/>
      </rPr>
      <t xml:space="preserve"> - dve červené a dve modré - ide o hlavné priame svetlá (svetelno-zvukovej rampy), ktoré svietia nezávisle (asynchrónne) na vedľajších svetlách (svetelno-zvukovej rampy) a vytvárajú tak dojem stále svietiacej rampy - ak svieti celá červená ľavá časť (vrátane červeného hlavného svetla) tak zároveň svieti hlavné svetlo na pravej strane. Hlavné svetlá musia svietiť nezávisle (asynchrónne) na zvyšnej časti rampy, pokiaľ je rampa v svetelnej prevádzke. Ide o hlavné priame a vedľajšie svetlá združené v jednej svetelnej rampe, ktorá je na najvyššom bode vozidla, umiestnená symetricky k pozdĺžnej osi vozidla, pri pohľade na vozidlo kolmo spredu.
Hlavné priame svetlá musia byť v prednej časti a zadnej časti rampy, 
</t>
    </r>
    <r>
      <rPr>
        <b/>
        <sz val="10"/>
        <color theme="1"/>
        <rFont val="Arial Narrow"/>
        <family val="2"/>
      </rPr>
      <t>Vedľajšie svetlá</t>
    </r>
    <r>
      <rPr>
        <sz val="10"/>
        <color theme="1"/>
        <rFont val="Arial Narrow"/>
        <family val="2"/>
      </rPr>
      <t xml:space="preserve"> prebiehajú plynule odpredu dozadu rampy tak, aby bola zabezpečená viditeľnosť vyžarovaného svetla rampy z každého uhla vozidla k zvislej osi vozidla, t.j. 360°. 
Hlavné priame svetlo je zložené z min. 3 kusov LED diód najnovšej generácie zo stroboskopickým efektom a čo najvyššou hodnotou efektívnej svietivosti v prípustných hodnotách predpisu EHK č. 65, musí byť umiestnené pod polykarbonátovým krytom prednej a zadnej časti rampy po ľavej a pravej časti displeja "STOP" - zapínané jednotne so spustením svetelnej rampy.
Vedlajšie svetlo je zložené LED diód najnovšej generácie zo stroboskopickým efektom a čo najvyššou hodnotou efektívnej svietivosti v prípustných hodnotách predpisu EHK č. 65.</t>
    </r>
  </si>
  <si>
    <r>
      <rPr>
        <b/>
        <sz val="10"/>
        <color theme="1"/>
        <rFont val="Arial Narrow"/>
        <family val="2"/>
      </rPr>
      <t>2x nezávislé vyhľadávacie bočné biele LED svetlá</t>
    </r>
    <r>
      <rPr>
        <sz val="10"/>
        <color theme="1"/>
        <rFont val="Arial Narrow"/>
        <family val="2"/>
      </rPr>
      <t xml:space="preserve"> s výkonom min. 400 lm (každé) vytvárajúcimi sústredený svetelný kruh, s nezávislým ovládaním ľavej alebo pravej strany s možnosťou zapnutia aj bez chodu rampy, uložené pod polykarbonátovým krytom na ľavej a pravej strane rampy</t>
    </r>
  </si>
  <si>
    <t>Zvláštne zvukové a svetelné výstražné zariadenie je určené na motorové vozidlá s právom prednosti jazdy v zmysle § 40 Zákona č. 8/2009 Z. z.  a § 13 Vyhlášky č. 9/2009 Z. z.. Výstražné zariadenie musí spĺňať podmienky ustanovené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</si>
  <si>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1 kus interiérového výstražného svetla červeno-modrej farby LED technológie najnovšej generácie so stroboskopickým efektom,
s možnosťou umiestnenia:
- prísavkami alebo suchým zipsom alebo iným vhodným uchytením na čelné sklo s tieniacim krytom voči oslneniu posádky vozidla alebo 
- na slnečnú clonu spolujazdca na prednom sedadle (s riešením proti oslneniu posádky vozidla so zabezpečením dostatočne pevného uchytenia slnečnej clony, aby nedošlo k jej odtrhnutiu, resp. samovoľnému vyklápaniu) alebo 
- iné vhodné inovatívne riešenie umiestnenia a montáže (v tomto prípade si verejný obstarávateľ vyhradzuje právo posúdiť vhodnosť navrhovaného riešenia).</t>
  </si>
  <si>
    <t>2 kusy priame exteriérové výstražné svetlá, na pravej strane vozidla svetlo modrej farby a na ľavej strane vozidla svetlo červenej farby. 
Ide o doplnkové svetelné výstražné znamenie, t.j. doplnkové výstražné svetlá do masky.
Svetlá musia byť LED technológie najnovšej generácie so stroboskopickým efektom, zložené z min. 3 LED diód a čo najvyššou hodnotou efektívnej svietivosti v prípustných hodnotách predpisu EHK č. 65.</t>
  </si>
  <si>
    <t>Zvláštne zvukové a svetelné výstražné zariadenie je určené na motorové vozidlá s právom prednosti jazdy v zmysle § 40 Zákona č. 8/2009 Z. z.  a § 13 Vyhlášky č. 9/2009 Z. z.. Výstražné zariadenie musí spĺňať podmienky Vyhláškou č. 134/2018 Z. z.,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t>
  </si>
  <si>
    <t>Predávajúci dodá kupujúcemu na schválenie v elektronickej forme návrh montážneho predpisu označenia príslušnosti vozidla k Policajnému zboru SR (ďalej aj ako „dizajnmanuál“)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</si>
  <si>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Označovanie služobných cestných vozidiel k príslušnosti k Policajnému zboru Ministerstva vnútra Slovenskej republiky musí byť vyhotovené v zmysle dizajnmanuálu schváleného Kupujúcim.</t>
  </si>
  <si>
    <t>látkový. Poťahy predných sedadiel vrátane hlavových opierok na prednej strane sedačiek musí byť zo zosilnenej látky a na zadnej strane sedačiek a opierok hlavy umývateľný, Poťahy na zadných sedadách vrátane hlavových opierok musí byť umývateľný. Verejný obstarávateľ požaduje odkladacie vrecko zo zadnej časti operadla predných sedadiel.</t>
  </si>
  <si>
    <t>Emisná norma</t>
  </si>
  <si>
    <t xml:space="preserve">Emisie CO2 kombinované podľa normy WLTP (g/km) </t>
  </si>
  <si>
    <t xml:space="preserve">Kombinovaná spotreba podľa normy WLTP (l / 100 km) </t>
  </si>
  <si>
    <t>v bielej farbe,
cena bez poloižky 1.81 - Sada 4 ks zimných pneumatík min. na plechových diskoch (vrátane originálnych krytov) min. 16" kompatibilné s automobilom,
cena bez položky 1.82 - Servis (pravidelné servisné prehliadky podľa pokynov výrobcu) na vozidlo min. 5 rokov / min. 150 000 km</t>
  </si>
  <si>
    <t>v farbe inej ako bielej s možnosťou výberu z min. 4 farieb,
cena bez poloižky 1.81 - Sada 4 ks zimných pneumatík min. na plechových diskoch (vrátane originálnych krytov) min. 16" kompatibilné s automobilom,
cena bez položky 1.82 - Servis (pravidelné servisné prehliadky podľa pokynov výrobcu) na vozidlo min. 5 rokov / min. 150 000 km</t>
  </si>
  <si>
    <t>Osobný automobil strednej triedy (segment C) pre ÚHCP - Skupina I. - druhé opakovanie</t>
  </si>
  <si>
    <r>
      <t xml:space="preserve">Celková cena za predmet zákazky v eur </t>
    </r>
    <r>
      <rPr>
        <b/>
        <sz val="10"/>
        <color rgb="FFFF0000"/>
        <rFont val="Arial Narrow"/>
        <family val="2"/>
      </rPr>
      <t xml:space="preserve">s DPH </t>
    </r>
  </si>
  <si>
    <r>
      <t>2x integrovaná zásuvka USB pre dobíjanie elektrických zariadení v priestore medzi vodičom a spolujazdcom (dostupné aj po montáži doplnkovej výbavy).</t>
    </r>
    <r>
      <rPr>
        <sz val="10"/>
        <color rgb="FF00B050"/>
        <rFont val="Arial Narrow"/>
        <family val="2"/>
      </rPr>
      <t xml:space="preserve"> Akceptované je aj riešenie s 1x integrovanou zásuvkou USB, no iba v prípade ak ponúkaný automobil má dve 12V zásuvky v priestore medzi vodičom a spolujazdcom a uchádzač dodá 1x USB adaptér do 12V zásuvky</t>
    </r>
  </si>
  <si>
    <t>horná hranica údaja max. 165 g/km</t>
  </si>
  <si>
    <t>horná hranica údaja max. 7,2 l / 100 km</t>
  </si>
  <si>
    <r>
      <rPr>
        <sz val="10"/>
        <color rgb="FF00B050"/>
        <rFont val="Arial Narrow"/>
        <family val="2"/>
      </rPr>
      <t xml:space="preserve">min. 43 l    </t>
    </r>
    <r>
      <rPr>
        <sz val="10"/>
        <color theme="1"/>
        <rFont val="Arial Narrow"/>
        <family val="2"/>
      </rPr>
      <t xml:space="preserve">                       </t>
    </r>
  </si>
  <si>
    <t>zážihový (akceptovaný bude aj hybridný pohon, no nie plug-in hybridný)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</si>
</sst>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b/>
      <sz val="10"/>
      <color rgb="FF000000"/>
      <name val="Arial Narrow"/>
      <family val="2"/>
    </font>
    <font>
      <sz val="8"/>
      <name val="Calibri"/>
      <family val="2"/>
      <charset val="238"/>
      <scheme val="minor"/>
    </font>
    <font>
      <b/>
      <u/>
      <sz val="10"/>
      <color rgb="FF000000"/>
      <name val="Arial Narrow"/>
      <family val="2"/>
    </font>
    <font>
      <sz val="12"/>
      <color theme="1"/>
      <name val="Arial"/>
      <family val="2"/>
    </font>
    <font>
      <b/>
      <sz val="10"/>
      <color rgb="FFFF0000"/>
      <name val="Arial Narrow"/>
      <family val="2"/>
    </font>
    <font>
      <b/>
      <sz val="14"/>
      <color theme="1"/>
      <name val="Arial Narrow"/>
      <family val="2"/>
    </font>
    <font>
      <sz val="10"/>
      <color rgb="FF00B050"/>
      <name val="Arial Narrow"/>
      <family val="2"/>
    </font>
  </fonts>
  <fills count="5">
    <fill>
      <patternFill patternType="none"/>
    </fill>
    <fill>
      <patternFill patternType="gray125"/>
    </fill>
    <fill>
      <patternFill patternType="solid">
        <fgColor theme="4" tint="0.79998168889431442"/>
        <bgColor indexed="64"/>
      </patternFill>
    </fill>
    <fill>
      <patternFill patternType="lightUp">
        <fgColor theme="0" tint="-0.499984740745262"/>
        <bgColor indexed="65"/>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15">
    <xf numFmtId="0" fontId="0" fillId="0" borderId="0" xfId="0"/>
    <xf numFmtId="0" fontId="1" fillId="0" borderId="0" xfId="0" applyFont="1"/>
    <xf numFmtId="0" fontId="2" fillId="0" borderId="0" xfId="0" applyFont="1" applyAlignment="1">
      <alignment horizontal="center" vertical="center" wrapText="1"/>
    </xf>
    <xf numFmtId="0" fontId="1" fillId="0" borderId="0" xfId="0" applyFont="1" applyAlignment="1">
      <alignment wrapText="1"/>
    </xf>
    <xf numFmtId="3" fontId="1" fillId="0" borderId="1"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5" fillId="0" borderId="2" xfId="0" applyFont="1" applyBorder="1" applyAlignment="1">
      <alignment horizontal="left" vertical="center" wrapText="1"/>
    </xf>
    <xf numFmtId="0" fontId="6" fillId="0" borderId="1" xfId="0" applyFont="1" applyBorder="1" applyAlignment="1">
      <alignment horizontal="left" vertical="center" wrapText="1"/>
    </xf>
    <xf numFmtId="0" fontId="2" fillId="2" borderId="13" xfId="0" applyFont="1" applyFill="1" applyBorder="1" applyAlignment="1">
      <alignment horizontal="center" vertical="center"/>
    </xf>
    <xf numFmtId="49" fontId="0" fillId="0" borderId="0" xfId="0" applyNumberFormat="1"/>
    <xf numFmtId="49" fontId="2" fillId="2" borderId="23"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1" fillId="0" borderId="0" xfId="0" applyNumberFormat="1" applyFont="1" applyAlignment="1">
      <alignment horizontal="center"/>
    </xf>
    <xf numFmtId="49" fontId="1" fillId="0" borderId="2" xfId="0" applyNumberFormat="1" applyFont="1" applyBorder="1"/>
    <xf numFmtId="49" fontId="1" fillId="0" borderId="1" xfId="0" applyNumberFormat="1" applyFont="1" applyBorder="1"/>
    <xf numFmtId="0" fontId="2" fillId="2" borderId="13" xfId="0" applyFont="1" applyFill="1" applyBorder="1" applyAlignment="1">
      <alignment horizontal="center" vertical="center" wrapText="1"/>
    </xf>
    <xf numFmtId="0" fontId="5" fillId="0" borderId="0" xfId="0" applyFont="1" applyBorder="1" applyAlignment="1">
      <alignment horizontal="left" vertical="top" wrapText="1"/>
    </xf>
    <xf numFmtId="0" fontId="2" fillId="0" borderId="1" xfId="0" applyFont="1" applyBorder="1" applyAlignment="1">
      <alignment horizontal="left" vertical="top" wrapText="1"/>
    </xf>
    <xf numFmtId="0" fontId="1" fillId="0" borderId="0" xfId="0" applyFont="1" applyAlignment="1">
      <alignment vertical="top" wrapText="1"/>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1" fontId="2" fillId="2" borderId="24"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0" xfId="0" applyNumberFormat="1"/>
    <xf numFmtId="164" fontId="2" fillId="2" borderId="24"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0" fillId="0" borderId="0" xfId="0" applyNumberFormat="1"/>
    <xf numFmtId="0" fontId="1" fillId="0" borderId="26" xfId="0" applyFont="1" applyBorder="1" applyAlignment="1">
      <alignment horizontal="center" vertical="center" wrapText="1"/>
    </xf>
    <xf numFmtId="0" fontId="1" fillId="0" borderId="26" xfId="0" applyFont="1" applyBorder="1" applyAlignment="1">
      <alignment horizontal="left" vertical="center" wrapText="1"/>
    </xf>
    <xf numFmtId="1" fontId="1" fillId="0" borderId="26" xfId="0" applyNumberFormat="1" applyFont="1" applyBorder="1" applyAlignment="1">
      <alignment horizontal="center" vertical="center" wrapText="1"/>
    </xf>
    <xf numFmtId="164" fontId="2" fillId="2" borderId="25" xfId="0" applyNumberFormat="1" applyFont="1" applyFill="1" applyBorder="1" applyAlignment="1">
      <alignment horizontal="center" vertical="center"/>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2" borderId="29" xfId="0" applyFont="1" applyFill="1" applyBorder="1" applyAlignment="1">
      <alignment horizontal="left" vertical="top" wrapText="1"/>
    </xf>
    <xf numFmtId="0" fontId="1" fillId="2" borderId="28" xfId="0" applyFont="1" applyFill="1" applyBorder="1" applyAlignment="1">
      <alignment horizontal="left" vertical="top" wrapText="1"/>
    </xf>
    <xf numFmtId="0" fontId="2" fillId="4" borderId="23" xfId="0" applyFont="1" applyFill="1" applyBorder="1" applyAlignment="1">
      <alignment horizontal="center" vertical="center"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2" fillId="2" borderId="14"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xf numFmtId="0" fontId="1" fillId="4" borderId="1" xfId="0" applyFont="1" applyFill="1" applyBorder="1"/>
    <xf numFmtId="0" fontId="1" fillId="0" borderId="1" xfId="0" applyFont="1" applyBorder="1" applyAlignment="1">
      <alignment wrapText="1"/>
    </xf>
    <xf numFmtId="0" fontId="1" fillId="0" borderId="2" xfId="0" applyFont="1" applyBorder="1"/>
    <xf numFmtId="0" fontId="1" fillId="4" borderId="2" xfId="0" applyFont="1" applyFill="1" applyBorder="1"/>
    <xf numFmtId="0" fontId="3" fillId="4" borderId="1" xfId="0" applyFont="1" applyFill="1" applyBorder="1"/>
    <xf numFmtId="49" fontId="1" fillId="0" borderId="26" xfId="0" applyNumberFormat="1" applyFont="1" applyBorder="1" applyAlignment="1">
      <alignment horizontal="center"/>
    </xf>
    <xf numFmtId="0" fontId="1" fillId="0" borderId="26" xfId="0" applyFont="1" applyBorder="1" applyAlignment="1">
      <alignment vertical="center" wrapText="1"/>
    </xf>
    <xf numFmtId="0" fontId="1" fillId="4" borderId="26" xfId="0" applyFont="1" applyFill="1" applyBorder="1"/>
    <xf numFmtId="49" fontId="1" fillId="0" borderId="2" xfId="0" applyNumberFormat="1" applyFont="1" applyBorder="1" applyAlignment="1">
      <alignment horizontal="center"/>
    </xf>
    <xf numFmtId="0" fontId="3" fillId="4" borderId="2" xfId="0" applyFont="1" applyFill="1" applyBorder="1"/>
    <xf numFmtId="0" fontId="1" fillId="0" borderId="2" xfId="0" applyFont="1" applyBorder="1" applyAlignment="1">
      <alignment wrapText="1"/>
    </xf>
    <xf numFmtId="0" fontId="1" fillId="0" borderId="26" xfId="0" applyFont="1" applyBorder="1"/>
    <xf numFmtId="0" fontId="1" fillId="0" borderId="2" xfId="0" applyFont="1" applyBorder="1" applyAlignment="1">
      <alignment vertical="center" wrapText="1"/>
    </xf>
    <xf numFmtId="0" fontId="1" fillId="0" borderId="26" xfId="0" applyFont="1" applyBorder="1" applyAlignment="1">
      <alignment horizontal="left" wrapText="1"/>
    </xf>
    <xf numFmtId="49" fontId="1" fillId="0" borderId="30" xfId="0" applyNumberFormat="1" applyFont="1" applyBorder="1" applyAlignment="1">
      <alignment horizontal="center"/>
    </xf>
    <xf numFmtId="0" fontId="1" fillId="0" borderId="31" xfId="0" applyFont="1" applyBorder="1" applyAlignment="1">
      <alignment vertical="center" wrapText="1"/>
    </xf>
    <xf numFmtId="0" fontId="1" fillId="0" borderId="31" xfId="0" applyFont="1" applyBorder="1"/>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0" fontId="1" fillId="0" borderId="36" xfId="0" applyFont="1" applyBorder="1"/>
    <xf numFmtId="0" fontId="1" fillId="0" borderId="31" xfId="0" applyFont="1" applyBorder="1" applyAlignment="1">
      <alignment horizontal="left" vertical="center" wrapText="1"/>
    </xf>
    <xf numFmtId="0" fontId="1" fillId="4" borderId="32" xfId="0" applyFont="1" applyFill="1" applyBorder="1"/>
    <xf numFmtId="0" fontId="1" fillId="4" borderId="34" xfId="0" applyFont="1" applyFill="1" applyBorder="1"/>
    <xf numFmtId="0" fontId="1" fillId="0" borderId="36" xfId="0" applyFont="1" applyBorder="1" applyAlignment="1">
      <alignment vertical="center" wrapText="1"/>
    </xf>
    <xf numFmtId="0" fontId="1" fillId="4" borderId="37" xfId="0" applyFont="1" applyFill="1" applyBorder="1"/>
    <xf numFmtId="0" fontId="1" fillId="0" borderId="39" xfId="0" applyFont="1" applyBorder="1" applyAlignment="1">
      <alignment horizontal="center" vertical="center"/>
    </xf>
    <xf numFmtId="0" fontId="3" fillId="4" borderId="40" xfId="0" applyFont="1" applyFill="1" applyBorder="1" applyAlignment="1">
      <alignment wrapText="1"/>
    </xf>
    <xf numFmtId="49" fontId="2" fillId="2" borderId="23" xfId="0" applyNumberFormat="1" applyFont="1" applyFill="1" applyBorder="1" applyAlignment="1">
      <alignment horizontal="center" vertical="center"/>
    </xf>
    <xf numFmtId="0" fontId="2" fillId="2" borderId="24" xfId="0" applyFont="1" applyFill="1" applyBorder="1" applyAlignment="1">
      <alignment horizontal="center" vertical="center"/>
    </xf>
    <xf numFmtId="164" fontId="1" fillId="4" borderId="2"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64" fontId="1" fillId="4" borderId="26" xfId="0" applyNumberFormat="1" applyFont="1" applyFill="1" applyBorder="1" applyAlignment="1">
      <alignment horizontal="center" vertical="center" wrapText="1"/>
    </xf>
    <xf numFmtId="0" fontId="1" fillId="0" borderId="0" xfId="0" applyFont="1" applyAlignment="1">
      <alignment horizontal="left" wrapText="1"/>
    </xf>
    <xf numFmtId="0" fontId="1" fillId="0" borderId="41" xfId="0" applyFont="1" applyBorder="1" applyAlignment="1">
      <alignment horizontal="left" wrapText="1"/>
    </xf>
    <xf numFmtId="0" fontId="1" fillId="0" borderId="6" xfId="0" applyFont="1" applyBorder="1" applyAlignment="1">
      <alignment horizontal="left" wrapText="1"/>
    </xf>
    <xf numFmtId="0" fontId="1" fillId="0" borderId="20" xfId="0" applyFont="1" applyBorder="1" applyAlignment="1">
      <alignment horizontal="left" wrapText="1"/>
    </xf>
    <xf numFmtId="0" fontId="1" fillId="0" borderId="30" xfId="0" applyFont="1" applyBorder="1" applyAlignment="1">
      <alignment horizontal="left" wrapText="1"/>
    </xf>
    <xf numFmtId="0" fontId="1" fillId="0" borderId="0" xfId="0" applyFont="1" applyAlignment="1">
      <alignment horizontal="left"/>
    </xf>
    <xf numFmtId="0" fontId="1" fillId="0" borderId="21" xfId="0" applyFont="1" applyBorder="1" applyAlignment="1">
      <alignment horizontal="left" wrapText="1"/>
    </xf>
    <xf numFmtId="0" fontId="2" fillId="2" borderId="14" xfId="0" applyFont="1" applyFill="1" applyBorder="1" applyAlignment="1">
      <alignment horizontal="left" wrapText="1"/>
    </xf>
    <xf numFmtId="0" fontId="1" fillId="4" borderId="32" xfId="0" applyFont="1" applyFill="1" applyBorder="1" applyAlignment="1">
      <alignment horizontal="left"/>
    </xf>
    <xf numFmtId="0" fontId="1" fillId="4" borderId="37" xfId="0" applyFont="1" applyFill="1"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1" fillId="4" borderId="42" xfId="0" applyFont="1" applyFill="1" applyBorder="1" applyAlignment="1">
      <alignment horizontal="left"/>
    </xf>
    <xf numFmtId="0" fontId="1" fillId="4" borderId="13" xfId="0" applyFont="1" applyFill="1" applyBorder="1" applyAlignment="1">
      <alignment horizontal="left"/>
    </xf>
    <xf numFmtId="0" fontId="1" fillId="0" borderId="1" xfId="0" applyFont="1" applyBorder="1" applyAlignment="1">
      <alignment horizontal="left" wrapText="1"/>
    </xf>
    <xf numFmtId="164" fontId="1" fillId="0" borderId="1"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0" fontId="2" fillId="0" borderId="18" xfId="0" applyFont="1" applyBorder="1" applyAlignment="1">
      <alignment horizontal="left"/>
    </xf>
    <xf numFmtId="0" fontId="2" fillId="0" borderId="19" xfId="0" applyFont="1" applyBorder="1" applyAlignment="1">
      <alignment horizontal="left"/>
    </xf>
    <xf numFmtId="0" fontId="1" fillId="0" borderId="42" xfId="0" applyFont="1" applyBorder="1" applyAlignment="1">
      <alignment horizontal="left" wrapText="1"/>
    </xf>
    <xf numFmtId="0" fontId="3" fillId="4" borderId="18" xfId="0" applyFont="1" applyFill="1" applyBorder="1" applyAlignment="1">
      <alignment horizontal="left" wrapText="1"/>
    </xf>
    <xf numFmtId="0" fontId="3" fillId="4" borderId="19" xfId="0" applyFont="1" applyFill="1" applyBorder="1" applyAlignment="1">
      <alignment horizontal="left" wrapText="1"/>
    </xf>
    <xf numFmtId="0" fontId="2" fillId="0" borderId="42" xfId="0" applyFont="1" applyBorder="1" applyAlignment="1">
      <alignment horizontal="left" wrapText="1"/>
    </xf>
    <xf numFmtId="0" fontId="3" fillId="4" borderId="42" xfId="0" applyFont="1" applyFill="1" applyBorder="1" applyAlignment="1">
      <alignment horizontal="left" wrapText="1"/>
    </xf>
    <xf numFmtId="0" fontId="1" fillId="0" borderId="0"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9" xfId="0" applyFont="1" applyBorder="1" applyAlignment="1">
      <alignment horizontal="left"/>
    </xf>
    <xf numFmtId="0" fontId="3" fillId="4" borderId="18" xfId="0" applyFont="1" applyFill="1" applyBorder="1" applyAlignment="1">
      <alignment wrapText="1"/>
    </xf>
    <xf numFmtId="0" fontId="3" fillId="4" borderId="19" xfId="0" applyFont="1" applyFill="1" applyBorder="1" applyAlignment="1">
      <alignment wrapText="1"/>
    </xf>
    <xf numFmtId="0" fontId="3" fillId="4" borderId="42" xfId="0" applyFont="1" applyFill="1" applyBorder="1" applyAlignment="1">
      <alignment wrapText="1"/>
    </xf>
    <xf numFmtId="0" fontId="1" fillId="4" borderId="18" xfId="0" applyFont="1" applyFill="1" applyBorder="1"/>
    <xf numFmtId="0" fontId="1" fillId="4" borderId="42" xfId="0" applyFont="1" applyFill="1" applyBorder="1"/>
    <xf numFmtId="0" fontId="1" fillId="0" borderId="18" xfId="0" applyFont="1" applyBorder="1" applyAlignment="1">
      <alignment horizontal="left"/>
    </xf>
    <xf numFmtId="0" fontId="2" fillId="0" borderId="0" xfId="0" applyFont="1"/>
    <xf numFmtId="0" fontId="1" fillId="4" borderId="19" xfId="0" applyFont="1" applyFill="1" applyBorder="1"/>
    <xf numFmtId="0" fontId="1" fillId="4" borderId="28" xfId="0" applyFont="1" applyFill="1" applyBorder="1"/>
    <xf numFmtId="0" fontId="1" fillId="4" borderId="13" xfId="0" applyFont="1" applyFill="1" applyBorder="1"/>
    <xf numFmtId="0" fontId="2" fillId="0" borderId="19" xfId="0" applyFont="1" applyBorder="1" applyAlignment="1">
      <alignment horizontal="left" wrapText="1"/>
    </xf>
    <xf numFmtId="0" fontId="1" fillId="0" borderId="35" xfId="0" applyFont="1" applyBorder="1" applyAlignment="1">
      <alignment horizontal="left" wrapText="1"/>
    </xf>
    <xf numFmtId="0" fontId="2" fillId="2" borderId="24" xfId="0" applyFont="1" applyFill="1" applyBorder="1" applyAlignment="1">
      <alignment horizontal="center" vertical="center" wrapText="1"/>
    </xf>
    <xf numFmtId="0" fontId="1" fillId="0" borderId="38" xfId="0" applyFont="1" applyBorder="1" applyAlignment="1">
      <alignment horizontal="center" vertical="center" wrapText="1"/>
    </xf>
    <xf numFmtId="0" fontId="9" fillId="0" borderId="0" xfId="0" applyFont="1" applyAlignment="1">
      <alignment wrapText="1"/>
    </xf>
    <xf numFmtId="0" fontId="1" fillId="0" borderId="31" xfId="0" applyFont="1" applyBorder="1" applyAlignment="1">
      <alignment wrapText="1"/>
    </xf>
    <xf numFmtId="0" fontId="3" fillId="4" borderId="34" xfId="0" applyFont="1" applyFill="1" applyBorder="1"/>
    <xf numFmtId="0" fontId="3" fillId="4" borderId="34" xfId="0" applyFont="1" applyFill="1" applyBorder="1" applyAlignment="1">
      <alignment wrapText="1"/>
    </xf>
    <xf numFmtId="0" fontId="1" fillId="0" borderId="36" xfId="0" applyFont="1" applyBorder="1" applyAlignment="1">
      <alignment wrapText="1"/>
    </xf>
    <xf numFmtId="0" fontId="3" fillId="4" borderId="37" xfId="0" applyFont="1" applyFill="1" applyBorder="1"/>
    <xf numFmtId="0" fontId="12" fillId="0" borderId="1" xfId="0" applyFont="1" applyBorder="1"/>
    <xf numFmtId="0" fontId="2" fillId="0" borderId="0" xfId="0" applyFont="1" applyAlignment="1">
      <alignment horizontal="center"/>
    </xf>
    <xf numFmtId="0" fontId="1" fillId="0" borderId="1" xfId="0" applyFont="1" applyBorder="1" applyAlignment="1">
      <alignment horizontal="left" vertical="center" wrapText="1"/>
    </xf>
    <xf numFmtId="0" fontId="1" fillId="0" borderId="26" xfId="0" applyFont="1" applyBorder="1" applyAlignment="1">
      <alignment horizontal="left" vertical="center" wrapText="1"/>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7" xfId="0" applyFont="1" applyBorder="1" applyAlignment="1">
      <alignment horizontal="left" vertical="top" wrapText="1"/>
    </xf>
    <xf numFmtId="0" fontId="1" fillId="0" borderId="16"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2" borderId="7"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4"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23" xfId="0" applyFont="1" applyFill="1" applyBorder="1" applyAlignment="1">
      <alignment horizontal="right" vertical="center" wrapText="1"/>
    </xf>
    <xf numFmtId="0" fontId="2" fillId="2" borderId="24" xfId="0" applyFont="1" applyFill="1" applyBorder="1" applyAlignment="1">
      <alignment horizontal="right" vertical="center" wrapText="1"/>
    </xf>
    <xf numFmtId="0" fontId="12" fillId="0" borderId="31" xfId="0" applyFont="1" applyBorder="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20320</xdr:colOff>
      <xdr:row>15</xdr:row>
      <xdr:rowOff>30480</xdr:rowOff>
    </xdr:from>
    <xdr:to>
      <xdr:col>15</xdr:col>
      <xdr:colOff>229581</xdr:colOff>
      <xdr:row>20</xdr:row>
      <xdr:rowOff>43354</xdr:rowOff>
    </xdr:to>
    <xdr:pic>
      <xdr:nvPicPr>
        <xdr:cNvPr id="3" name="obrázek 6">
          <a:extLst>
            <a:ext uri="{FF2B5EF4-FFF2-40B4-BE49-F238E27FC236}">
              <a16:creationId xmlns:a16="http://schemas.microsoft.com/office/drawing/2014/main" id="{8815DE63-ECEE-D647-9D16-FB71FF74021E}"/>
            </a:ext>
          </a:extLst>
        </xdr:cNvPr>
        <xdr:cNvPicPr/>
      </xdr:nvPicPr>
      <xdr:blipFill>
        <a:blip xmlns:r="http://schemas.openxmlformats.org/officeDocument/2006/relationships" r:embed="rId1" cstate="print"/>
        <a:srcRect/>
        <a:stretch>
          <a:fillRect/>
        </a:stretch>
      </xdr:blipFill>
      <xdr:spPr bwMode="auto">
        <a:xfrm>
          <a:off x="11216640" y="5435600"/>
          <a:ext cx="6914861" cy="215663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8"/>
  <sheetViews>
    <sheetView tabSelected="1" topLeftCell="A19" zoomScale="131" zoomScaleNormal="110" workbookViewId="0">
      <selection activeCell="B31" sqref="B31"/>
    </sheetView>
  </sheetViews>
  <sheetFormatPr baseColWidth="10" defaultColWidth="8.83203125" defaultRowHeight="13" x14ac:dyDescent="0.15"/>
  <cols>
    <col min="1" max="1" width="6.83203125" style="28" customWidth="1"/>
    <col min="2" max="2" width="39.6640625" style="3" customWidth="1"/>
    <col min="3" max="3" width="47.1640625" style="1" customWidth="1"/>
    <col min="4" max="4" width="44.33203125" style="1" customWidth="1"/>
    <col min="5" max="16384" width="8.83203125" style="1"/>
  </cols>
  <sheetData>
    <row r="1" spans="1:15" ht="33" customHeight="1" thickBot="1" x14ac:dyDescent="0.2">
      <c r="A1" s="150" t="s">
        <v>395</v>
      </c>
      <c r="B1" s="151"/>
      <c r="C1" s="151"/>
      <c r="D1" s="152"/>
    </row>
    <row r="2" spans="1:15" ht="54" customHeight="1" thickBot="1" x14ac:dyDescent="0.2">
      <c r="A2" s="93" t="s">
        <v>184</v>
      </c>
      <c r="B2" s="138" t="s">
        <v>42</v>
      </c>
      <c r="C2" s="94" t="s">
        <v>43</v>
      </c>
      <c r="D2" s="27" t="s">
        <v>72</v>
      </c>
    </row>
    <row r="3" spans="1:15" ht="29" thickBot="1" x14ac:dyDescent="0.2">
      <c r="A3" s="74" t="s">
        <v>185</v>
      </c>
      <c r="B3" s="139" t="s">
        <v>70</v>
      </c>
      <c r="C3" s="91">
        <v>27</v>
      </c>
      <c r="D3" s="92" t="s">
        <v>62</v>
      </c>
    </row>
    <row r="4" spans="1:15" x14ac:dyDescent="0.15">
      <c r="A4" s="64" t="s">
        <v>186</v>
      </c>
      <c r="B4" s="148" t="s">
        <v>50</v>
      </c>
      <c r="C4" s="68" t="s">
        <v>312</v>
      </c>
      <c r="D4" s="69"/>
    </row>
    <row r="5" spans="1:15" ht="28" x14ac:dyDescent="0.15">
      <c r="A5" s="64" t="s">
        <v>187</v>
      </c>
      <c r="B5" s="148"/>
      <c r="C5" s="67" t="s">
        <v>51</v>
      </c>
      <c r="D5" s="66"/>
    </row>
    <row r="6" spans="1:15" ht="28" x14ac:dyDescent="0.15">
      <c r="A6" s="64" t="s">
        <v>188</v>
      </c>
      <c r="B6" s="148"/>
      <c r="C6" s="67" t="s">
        <v>330</v>
      </c>
      <c r="D6" s="66"/>
    </row>
    <row r="7" spans="1:15" ht="28" x14ac:dyDescent="0.15">
      <c r="A7" s="64" t="s">
        <v>189</v>
      </c>
      <c r="B7" s="148"/>
      <c r="C7" s="53" t="s">
        <v>313</v>
      </c>
      <c r="D7" s="66"/>
    </row>
    <row r="8" spans="1:15" ht="42" x14ac:dyDescent="0.15">
      <c r="A8" s="64" t="s">
        <v>190</v>
      </c>
      <c r="B8" s="148"/>
      <c r="C8" s="53" t="s">
        <v>314</v>
      </c>
      <c r="D8" s="66"/>
    </row>
    <row r="9" spans="1:15" ht="29" thickBot="1" x14ac:dyDescent="0.2">
      <c r="A9" s="71" t="s">
        <v>191</v>
      </c>
      <c r="B9" s="149"/>
      <c r="C9" s="72" t="s">
        <v>15</v>
      </c>
      <c r="D9" s="73"/>
    </row>
    <row r="10" spans="1:15" ht="16" customHeight="1" thickBot="1" x14ac:dyDescent="0.2">
      <c r="A10" s="159" t="s">
        <v>0</v>
      </c>
      <c r="B10" s="160"/>
      <c r="C10" s="160"/>
      <c r="D10" s="161"/>
    </row>
    <row r="11" spans="1:15" ht="28" x14ac:dyDescent="0.15">
      <c r="A11" s="74" t="s">
        <v>192</v>
      </c>
      <c r="B11" s="76" t="s">
        <v>169</v>
      </c>
      <c r="C11" s="76" t="s">
        <v>170</v>
      </c>
      <c r="D11" s="75" t="s">
        <v>68</v>
      </c>
    </row>
    <row r="12" spans="1:15" ht="14" x14ac:dyDescent="0.15">
      <c r="A12" s="74" t="s">
        <v>193</v>
      </c>
      <c r="B12" s="67" t="s">
        <v>171</v>
      </c>
      <c r="C12" s="112" t="s">
        <v>45</v>
      </c>
      <c r="D12" s="70"/>
    </row>
    <row r="13" spans="1:15" ht="14" x14ac:dyDescent="0.15">
      <c r="A13" s="74" t="s">
        <v>194</v>
      </c>
      <c r="B13" s="67" t="s">
        <v>71</v>
      </c>
      <c r="C13" s="67" t="s">
        <v>45</v>
      </c>
      <c r="D13" s="66"/>
    </row>
    <row r="14" spans="1:15" ht="28" x14ac:dyDescent="0.15">
      <c r="A14" s="74" t="s">
        <v>195</v>
      </c>
      <c r="B14" s="67" t="s">
        <v>60</v>
      </c>
      <c r="C14" s="67" t="s">
        <v>44</v>
      </c>
      <c r="D14" s="70" t="s">
        <v>67</v>
      </c>
    </row>
    <row r="15" spans="1:15" ht="14" x14ac:dyDescent="0.15">
      <c r="A15" s="74" t="s">
        <v>196</v>
      </c>
      <c r="B15" s="67" t="s">
        <v>1</v>
      </c>
      <c r="C15" s="65" t="s">
        <v>36</v>
      </c>
      <c r="D15" s="70" t="s">
        <v>69</v>
      </c>
      <c r="F15" s="147" t="s">
        <v>322</v>
      </c>
      <c r="G15" s="147"/>
      <c r="H15" s="147"/>
      <c r="I15" s="147"/>
      <c r="J15" s="147"/>
      <c r="K15" s="147"/>
      <c r="L15" s="147"/>
      <c r="M15" s="147"/>
      <c r="N15" s="147"/>
      <c r="O15" s="147"/>
    </row>
    <row r="16" spans="1:15" ht="28" x14ac:dyDescent="0.15">
      <c r="A16" s="74" t="s">
        <v>197</v>
      </c>
      <c r="B16" s="67" t="s">
        <v>300</v>
      </c>
      <c r="C16" s="67" t="s">
        <v>305</v>
      </c>
      <c r="D16" s="70" t="s">
        <v>69</v>
      </c>
    </row>
    <row r="17" spans="1:4" ht="28" x14ac:dyDescent="0.15">
      <c r="A17" s="74" t="s">
        <v>198</v>
      </c>
      <c r="B17" s="67" t="s">
        <v>301</v>
      </c>
      <c r="C17" s="67" t="s">
        <v>306</v>
      </c>
      <c r="D17" s="70" t="s">
        <v>69</v>
      </c>
    </row>
    <row r="18" spans="1:4" ht="42" x14ac:dyDescent="0.15">
      <c r="A18" s="74" t="s">
        <v>199</v>
      </c>
      <c r="B18" s="67" t="s">
        <v>302</v>
      </c>
      <c r="C18" s="67" t="s">
        <v>307</v>
      </c>
      <c r="D18" s="70" t="s">
        <v>69</v>
      </c>
    </row>
    <row r="19" spans="1:4" ht="56" x14ac:dyDescent="0.15">
      <c r="A19" s="74" t="s">
        <v>200</v>
      </c>
      <c r="B19" s="67" t="s">
        <v>303</v>
      </c>
      <c r="C19" s="67" t="s">
        <v>308</v>
      </c>
      <c r="D19" s="70" t="s">
        <v>69</v>
      </c>
    </row>
    <row r="20" spans="1:4" ht="14" x14ac:dyDescent="0.15">
      <c r="A20" s="74" t="s">
        <v>201</v>
      </c>
      <c r="B20" s="67" t="s">
        <v>304</v>
      </c>
      <c r="C20" s="67" t="s">
        <v>309</v>
      </c>
      <c r="D20" s="70" t="s">
        <v>69</v>
      </c>
    </row>
    <row r="21" spans="1:4" ht="14" x14ac:dyDescent="0.15">
      <c r="A21" s="74" t="s">
        <v>202</v>
      </c>
      <c r="B21" s="67" t="s">
        <v>310</v>
      </c>
      <c r="C21" s="67" t="s">
        <v>309</v>
      </c>
      <c r="D21" s="70" t="s">
        <v>69</v>
      </c>
    </row>
    <row r="22" spans="1:4" ht="14" x14ac:dyDescent="0.15">
      <c r="A22" s="74" t="s">
        <v>203</v>
      </c>
      <c r="B22" s="67" t="s">
        <v>2</v>
      </c>
      <c r="C22" s="65" t="s">
        <v>41</v>
      </c>
      <c r="D22" s="70" t="s">
        <v>69</v>
      </c>
    </row>
    <row r="23" spans="1:4" ht="15" thickBot="1" x14ac:dyDescent="0.2">
      <c r="A23" s="74" t="s">
        <v>204</v>
      </c>
      <c r="B23" s="67" t="s">
        <v>16</v>
      </c>
      <c r="C23" s="65" t="s">
        <v>37</v>
      </c>
      <c r="D23" s="70" t="s">
        <v>69</v>
      </c>
    </row>
    <row r="24" spans="1:4" ht="15" customHeight="1" thickBot="1" x14ac:dyDescent="0.2">
      <c r="A24" s="153" t="s">
        <v>46</v>
      </c>
      <c r="B24" s="154"/>
      <c r="C24" s="154"/>
      <c r="D24" s="155"/>
    </row>
    <row r="25" spans="1:4" ht="28" x14ac:dyDescent="0.15">
      <c r="A25" s="80" t="s">
        <v>205</v>
      </c>
      <c r="B25" s="141" t="s">
        <v>47</v>
      </c>
      <c r="C25" s="214" t="s">
        <v>401</v>
      </c>
      <c r="D25" s="87"/>
    </row>
    <row r="26" spans="1:4" ht="14" x14ac:dyDescent="0.15">
      <c r="A26" s="83" t="s">
        <v>206</v>
      </c>
      <c r="B26" s="67" t="s">
        <v>172</v>
      </c>
      <c r="C26" s="67" t="s">
        <v>173</v>
      </c>
      <c r="D26" s="88"/>
    </row>
    <row r="27" spans="1:4" ht="14" x14ac:dyDescent="0.15">
      <c r="A27" s="83" t="s">
        <v>207</v>
      </c>
      <c r="B27" s="67" t="s">
        <v>390</v>
      </c>
      <c r="C27" s="65" t="s">
        <v>6</v>
      </c>
      <c r="D27" s="88"/>
    </row>
    <row r="28" spans="1:4" ht="14" x14ac:dyDescent="0.15">
      <c r="A28" s="83" t="s">
        <v>208</v>
      </c>
      <c r="B28" s="67" t="s">
        <v>391</v>
      </c>
      <c r="C28" s="146" t="s">
        <v>398</v>
      </c>
      <c r="D28" s="142" t="s">
        <v>69</v>
      </c>
    </row>
    <row r="29" spans="1:4" ht="14" x14ac:dyDescent="0.15">
      <c r="A29" s="83" t="s">
        <v>209</v>
      </c>
      <c r="B29" s="67" t="s">
        <v>63</v>
      </c>
      <c r="C29" s="65" t="s">
        <v>48</v>
      </c>
      <c r="D29" s="142" t="s">
        <v>69</v>
      </c>
    </row>
    <row r="30" spans="1:4" ht="42" x14ac:dyDescent="0.15">
      <c r="A30" s="83" t="s">
        <v>210</v>
      </c>
      <c r="B30" s="67" t="s">
        <v>392</v>
      </c>
      <c r="C30" s="146" t="s">
        <v>399</v>
      </c>
      <c r="D30" s="143" t="s">
        <v>299</v>
      </c>
    </row>
    <row r="31" spans="1:4" ht="14" x14ac:dyDescent="0.15">
      <c r="A31" s="83" t="s">
        <v>211</v>
      </c>
      <c r="B31" s="67" t="s">
        <v>3</v>
      </c>
      <c r="C31" s="65" t="s">
        <v>400</v>
      </c>
      <c r="D31" s="142" t="s">
        <v>69</v>
      </c>
    </row>
    <row r="32" spans="1:4" ht="14" x14ac:dyDescent="0.15">
      <c r="A32" s="83" t="s">
        <v>212</v>
      </c>
      <c r="B32" s="67" t="s">
        <v>176</v>
      </c>
      <c r="C32" s="65" t="s">
        <v>177</v>
      </c>
      <c r="D32" s="142"/>
    </row>
    <row r="33" spans="1:4" ht="14" x14ac:dyDescent="0.15">
      <c r="A33" s="83" t="s">
        <v>213</v>
      </c>
      <c r="B33" s="67" t="s">
        <v>4</v>
      </c>
      <c r="C33" s="65" t="s">
        <v>7</v>
      </c>
      <c r="D33" s="142" t="s">
        <v>69</v>
      </c>
    </row>
    <row r="34" spans="1:4" ht="15" thickBot="1" x14ac:dyDescent="0.2">
      <c r="A34" s="84" t="s">
        <v>214</v>
      </c>
      <c r="B34" s="144" t="s">
        <v>5</v>
      </c>
      <c r="C34" s="85" t="s">
        <v>49</v>
      </c>
      <c r="D34" s="145" t="s">
        <v>69</v>
      </c>
    </row>
    <row r="35" spans="1:4" ht="16" customHeight="1" thickBot="1" x14ac:dyDescent="0.2">
      <c r="A35" s="162" t="s">
        <v>52</v>
      </c>
      <c r="B35" s="163"/>
      <c r="C35" s="163"/>
      <c r="D35" s="164"/>
    </row>
    <row r="36" spans="1:4" ht="14" x14ac:dyDescent="0.15">
      <c r="A36" s="74" t="s">
        <v>215</v>
      </c>
      <c r="B36" s="78" t="s">
        <v>19</v>
      </c>
      <c r="C36" s="68" t="s">
        <v>53</v>
      </c>
      <c r="D36" s="69"/>
    </row>
    <row r="37" spans="1:4" ht="14" x14ac:dyDescent="0.15">
      <c r="A37" s="74" t="s">
        <v>216</v>
      </c>
      <c r="B37" s="53" t="s">
        <v>31</v>
      </c>
      <c r="C37" s="65" t="s">
        <v>53</v>
      </c>
      <c r="D37" s="66"/>
    </row>
    <row r="38" spans="1:4" ht="14" x14ac:dyDescent="0.15">
      <c r="A38" s="74" t="s">
        <v>217</v>
      </c>
      <c r="B38" s="53" t="s">
        <v>30</v>
      </c>
      <c r="C38" s="65" t="s">
        <v>53</v>
      </c>
      <c r="D38" s="66"/>
    </row>
    <row r="39" spans="1:4" ht="14" x14ac:dyDescent="0.15">
      <c r="A39" s="74" t="s">
        <v>218</v>
      </c>
      <c r="B39" s="53" t="s">
        <v>65</v>
      </c>
      <c r="C39" s="65" t="s">
        <v>53</v>
      </c>
      <c r="D39" s="66"/>
    </row>
    <row r="40" spans="1:4" ht="14" x14ac:dyDescent="0.15">
      <c r="A40" s="74" t="s">
        <v>219</v>
      </c>
      <c r="B40" s="53" t="s">
        <v>20</v>
      </c>
      <c r="C40" s="65" t="s">
        <v>53</v>
      </c>
      <c r="D40" s="66"/>
    </row>
    <row r="41" spans="1:4" ht="14" x14ac:dyDescent="0.15">
      <c r="A41" s="74" t="s">
        <v>220</v>
      </c>
      <c r="B41" s="53" t="s">
        <v>34</v>
      </c>
      <c r="C41" s="65" t="s">
        <v>53</v>
      </c>
      <c r="D41" s="66"/>
    </row>
    <row r="42" spans="1:4" ht="14" x14ac:dyDescent="0.15">
      <c r="A42" s="74" t="s">
        <v>221</v>
      </c>
      <c r="B42" s="53" t="s">
        <v>38</v>
      </c>
      <c r="C42" s="65" t="s">
        <v>53</v>
      </c>
      <c r="D42" s="66"/>
    </row>
    <row r="43" spans="1:4" ht="28" x14ac:dyDescent="0.15">
      <c r="A43" s="74" t="s">
        <v>222</v>
      </c>
      <c r="B43" s="53" t="s">
        <v>179</v>
      </c>
      <c r="C43" s="67" t="s">
        <v>178</v>
      </c>
      <c r="D43" s="70" t="s">
        <v>69</v>
      </c>
    </row>
    <row r="44" spans="1:4" ht="28" x14ac:dyDescent="0.15">
      <c r="A44" s="74" t="s">
        <v>223</v>
      </c>
      <c r="B44" s="53" t="s">
        <v>180</v>
      </c>
      <c r="C44" s="65" t="s">
        <v>53</v>
      </c>
      <c r="D44" s="66"/>
    </row>
    <row r="45" spans="1:4" ht="14" x14ac:dyDescent="0.15">
      <c r="A45" s="74" t="s">
        <v>224</v>
      </c>
      <c r="B45" s="53" t="s">
        <v>10</v>
      </c>
      <c r="C45" s="65" t="s">
        <v>53</v>
      </c>
      <c r="D45" s="66"/>
    </row>
    <row r="46" spans="1:4" ht="14" x14ac:dyDescent="0.15">
      <c r="A46" s="74" t="s">
        <v>225</v>
      </c>
      <c r="B46" s="53" t="s">
        <v>29</v>
      </c>
      <c r="C46" s="65" t="s">
        <v>53</v>
      </c>
      <c r="D46" s="66"/>
    </row>
    <row r="47" spans="1:4" ht="14" x14ac:dyDescent="0.15">
      <c r="A47" s="74" t="s">
        <v>226</v>
      </c>
      <c r="B47" s="53" t="s">
        <v>28</v>
      </c>
      <c r="C47" s="65" t="s">
        <v>53</v>
      </c>
      <c r="D47" s="66"/>
    </row>
    <row r="48" spans="1:4" ht="14" x14ac:dyDescent="0.15">
      <c r="A48" s="74" t="s">
        <v>227</v>
      </c>
      <c r="B48" s="53" t="s">
        <v>25</v>
      </c>
      <c r="C48" s="65" t="s">
        <v>53</v>
      </c>
      <c r="D48" s="66"/>
    </row>
    <row r="49" spans="1:4" ht="14" x14ac:dyDescent="0.15">
      <c r="A49" s="74" t="s">
        <v>228</v>
      </c>
      <c r="B49" s="53" t="s">
        <v>21</v>
      </c>
      <c r="C49" s="65" t="s">
        <v>53</v>
      </c>
      <c r="D49" s="66"/>
    </row>
    <row r="50" spans="1:4" ht="15" thickBot="1" x14ac:dyDescent="0.2">
      <c r="A50" s="74" t="s">
        <v>229</v>
      </c>
      <c r="B50" s="79" t="s">
        <v>61</v>
      </c>
      <c r="C50" s="77" t="s">
        <v>53</v>
      </c>
      <c r="D50" s="73"/>
    </row>
    <row r="51" spans="1:4" ht="16" customHeight="1" thickBot="1" x14ac:dyDescent="0.2">
      <c r="A51" s="159" t="s">
        <v>54</v>
      </c>
      <c r="B51" s="160"/>
      <c r="C51" s="160"/>
      <c r="D51" s="161"/>
    </row>
    <row r="52" spans="1:4" ht="14" x14ac:dyDescent="0.15">
      <c r="A52" s="74" t="s">
        <v>230</v>
      </c>
      <c r="B52" s="78" t="s">
        <v>17</v>
      </c>
      <c r="C52" s="68" t="s">
        <v>53</v>
      </c>
      <c r="D52" s="69"/>
    </row>
    <row r="53" spans="1:4" ht="14" x14ac:dyDescent="0.15">
      <c r="A53" s="74" t="s">
        <v>231</v>
      </c>
      <c r="B53" s="53" t="s">
        <v>18</v>
      </c>
      <c r="C53" s="65" t="s">
        <v>53</v>
      </c>
      <c r="D53" s="66"/>
    </row>
    <row r="54" spans="1:4" ht="14" x14ac:dyDescent="0.15">
      <c r="A54" s="74" t="s">
        <v>232</v>
      </c>
      <c r="B54" s="53" t="s">
        <v>311</v>
      </c>
      <c r="C54" s="65" t="s">
        <v>53</v>
      </c>
      <c r="D54" s="66"/>
    </row>
    <row r="55" spans="1:4" ht="14" x14ac:dyDescent="0.15">
      <c r="A55" s="74" t="s">
        <v>233</v>
      </c>
      <c r="B55" s="53" t="s">
        <v>315</v>
      </c>
      <c r="C55" s="65" t="s">
        <v>53</v>
      </c>
      <c r="D55" s="66"/>
    </row>
    <row r="56" spans="1:4" ht="14" x14ac:dyDescent="0.15">
      <c r="A56" s="74" t="s">
        <v>234</v>
      </c>
      <c r="B56" s="53" t="s">
        <v>55</v>
      </c>
      <c r="C56" s="65" t="s">
        <v>53</v>
      </c>
      <c r="D56" s="66"/>
    </row>
    <row r="57" spans="1:4" ht="14" x14ac:dyDescent="0.15">
      <c r="A57" s="74" t="s">
        <v>235</v>
      </c>
      <c r="B57" s="53" t="s">
        <v>11</v>
      </c>
      <c r="C57" s="65" t="s">
        <v>53</v>
      </c>
      <c r="D57" s="66"/>
    </row>
    <row r="58" spans="1:4" ht="14" x14ac:dyDescent="0.15">
      <c r="A58" s="74" t="s">
        <v>236</v>
      </c>
      <c r="B58" s="53" t="s">
        <v>39</v>
      </c>
      <c r="C58" s="65" t="s">
        <v>53</v>
      </c>
      <c r="D58" s="66"/>
    </row>
    <row r="59" spans="1:4" ht="14" x14ac:dyDescent="0.15">
      <c r="A59" s="74" t="s">
        <v>237</v>
      </c>
      <c r="B59" s="53" t="s">
        <v>24</v>
      </c>
      <c r="C59" s="65" t="s">
        <v>53</v>
      </c>
      <c r="D59" s="66"/>
    </row>
    <row r="60" spans="1:4" ht="14" x14ac:dyDescent="0.15">
      <c r="A60" s="74" t="s">
        <v>238</v>
      </c>
      <c r="B60" s="53" t="s">
        <v>64</v>
      </c>
      <c r="C60" s="65" t="s">
        <v>53</v>
      </c>
      <c r="D60" s="66"/>
    </row>
    <row r="61" spans="1:4" ht="28" x14ac:dyDescent="0.15">
      <c r="A61" s="74" t="s">
        <v>239</v>
      </c>
      <c r="B61" s="53" t="s">
        <v>32</v>
      </c>
      <c r="C61" s="65" t="s">
        <v>53</v>
      </c>
      <c r="D61" s="66"/>
    </row>
    <row r="62" spans="1:4" ht="14" x14ac:dyDescent="0.15">
      <c r="A62" s="74" t="s">
        <v>240</v>
      </c>
      <c r="B62" s="53" t="s">
        <v>174</v>
      </c>
      <c r="C62" s="65" t="s">
        <v>53</v>
      </c>
      <c r="D62" s="66"/>
    </row>
    <row r="63" spans="1:4" ht="14" x14ac:dyDescent="0.15">
      <c r="A63" s="74" t="s">
        <v>241</v>
      </c>
      <c r="B63" s="53" t="s">
        <v>175</v>
      </c>
      <c r="C63" s="65" t="s">
        <v>53</v>
      </c>
      <c r="D63" s="66"/>
    </row>
    <row r="64" spans="1:4" ht="14" x14ac:dyDescent="0.15">
      <c r="A64" s="74" t="s">
        <v>242</v>
      </c>
      <c r="B64" s="53" t="s">
        <v>26</v>
      </c>
      <c r="C64" s="65" t="s">
        <v>53</v>
      </c>
      <c r="D64" s="66"/>
    </row>
    <row r="65" spans="1:4" ht="14" x14ac:dyDescent="0.15">
      <c r="A65" s="74" t="s">
        <v>243</v>
      </c>
      <c r="B65" s="53" t="s">
        <v>27</v>
      </c>
      <c r="C65" s="65" t="s">
        <v>53</v>
      </c>
      <c r="D65" s="66"/>
    </row>
    <row r="66" spans="1:4" ht="15" thickBot="1" x14ac:dyDescent="0.2">
      <c r="A66" s="74" t="s">
        <v>244</v>
      </c>
      <c r="B66" s="72" t="s">
        <v>35</v>
      </c>
      <c r="C66" s="77" t="s">
        <v>53</v>
      </c>
      <c r="D66" s="73"/>
    </row>
    <row r="67" spans="1:4" ht="16" customHeight="1" thickBot="1" x14ac:dyDescent="0.2">
      <c r="A67" s="153" t="s">
        <v>56</v>
      </c>
      <c r="B67" s="154"/>
      <c r="C67" s="154"/>
      <c r="D67" s="155"/>
    </row>
    <row r="68" spans="1:4" ht="84" x14ac:dyDescent="0.15">
      <c r="A68" s="80" t="s">
        <v>245</v>
      </c>
      <c r="B68" s="81" t="s">
        <v>57</v>
      </c>
      <c r="C68" s="86" t="s">
        <v>389</v>
      </c>
      <c r="D68" s="87"/>
    </row>
    <row r="69" spans="1:4" ht="28" x14ac:dyDescent="0.15">
      <c r="A69" s="83" t="s">
        <v>246</v>
      </c>
      <c r="B69" s="53" t="s">
        <v>22</v>
      </c>
      <c r="C69" s="65" t="s">
        <v>53</v>
      </c>
      <c r="D69" s="88"/>
    </row>
    <row r="70" spans="1:4" ht="23" customHeight="1" x14ac:dyDescent="0.15">
      <c r="A70" s="83" t="s">
        <v>247</v>
      </c>
      <c r="B70" s="53" t="s">
        <v>23</v>
      </c>
      <c r="C70" s="65" t="s">
        <v>53</v>
      </c>
      <c r="D70" s="88"/>
    </row>
    <row r="71" spans="1:4" ht="15" thickBot="1" x14ac:dyDescent="0.2">
      <c r="A71" s="84" t="s">
        <v>248</v>
      </c>
      <c r="B71" s="89" t="s">
        <v>58</v>
      </c>
      <c r="C71" s="85" t="s">
        <v>53</v>
      </c>
      <c r="D71" s="90"/>
    </row>
    <row r="72" spans="1:4" ht="16" customHeight="1" thickBot="1" x14ac:dyDescent="0.2">
      <c r="A72" s="156" t="s">
        <v>59</v>
      </c>
      <c r="B72" s="157"/>
      <c r="C72" s="157"/>
      <c r="D72" s="158"/>
    </row>
    <row r="73" spans="1:4" ht="14" x14ac:dyDescent="0.15">
      <c r="A73" s="80" t="s">
        <v>249</v>
      </c>
      <c r="B73" s="81" t="s">
        <v>12</v>
      </c>
      <c r="C73" s="82" t="s">
        <v>53</v>
      </c>
      <c r="D73" s="87"/>
    </row>
    <row r="74" spans="1:4" ht="98" x14ac:dyDescent="0.15">
      <c r="A74" s="83" t="s">
        <v>250</v>
      </c>
      <c r="B74" s="53" t="s">
        <v>397</v>
      </c>
      <c r="C74" s="65" t="s">
        <v>53</v>
      </c>
      <c r="D74" s="88"/>
    </row>
    <row r="75" spans="1:4" ht="14" x14ac:dyDescent="0.15">
      <c r="A75" s="83" t="s">
        <v>319</v>
      </c>
      <c r="B75" s="53" t="s">
        <v>182</v>
      </c>
      <c r="C75" s="65" t="s">
        <v>53</v>
      </c>
      <c r="D75" s="88"/>
    </row>
    <row r="76" spans="1:4" ht="14" x14ac:dyDescent="0.15">
      <c r="A76" s="83" t="s">
        <v>251</v>
      </c>
      <c r="B76" s="53" t="s">
        <v>183</v>
      </c>
      <c r="C76" s="65" t="s">
        <v>53</v>
      </c>
      <c r="D76" s="88"/>
    </row>
    <row r="77" spans="1:4" ht="28" x14ac:dyDescent="0.15">
      <c r="A77" s="83" t="s">
        <v>252</v>
      </c>
      <c r="B77" s="53" t="s">
        <v>331</v>
      </c>
      <c r="C77" s="65" t="s">
        <v>53</v>
      </c>
      <c r="D77" s="88"/>
    </row>
    <row r="78" spans="1:4" ht="14" x14ac:dyDescent="0.15">
      <c r="A78" s="83" t="s">
        <v>253</v>
      </c>
      <c r="B78" s="53" t="s">
        <v>372</v>
      </c>
      <c r="C78" s="65" t="s">
        <v>53</v>
      </c>
      <c r="D78" s="88"/>
    </row>
    <row r="79" spans="1:4" ht="14" x14ac:dyDescent="0.15">
      <c r="A79" s="83" t="s">
        <v>254</v>
      </c>
      <c r="B79" s="53" t="s">
        <v>181</v>
      </c>
      <c r="C79" s="65" t="s">
        <v>53</v>
      </c>
      <c r="D79" s="88"/>
    </row>
    <row r="80" spans="1:4" ht="14" x14ac:dyDescent="0.15">
      <c r="A80" s="83" t="s">
        <v>255</v>
      </c>
      <c r="B80" s="53" t="s">
        <v>13</v>
      </c>
      <c r="C80" s="65" t="s">
        <v>53</v>
      </c>
      <c r="D80" s="88"/>
    </row>
    <row r="81" spans="1:4" ht="14" x14ac:dyDescent="0.15">
      <c r="A81" s="83" t="s">
        <v>256</v>
      </c>
      <c r="B81" s="53" t="s">
        <v>14</v>
      </c>
      <c r="C81" s="65" t="s">
        <v>53</v>
      </c>
      <c r="D81" s="88"/>
    </row>
    <row r="82" spans="1:4" ht="28" x14ac:dyDescent="0.15">
      <c r="A82" s="83" t="s">
        <v>257</v>
      </c>
      <c r="B82" s="53" t="s">
        <v>40</v>
      </c>
      <c r="C82" s="65" t="s">
        <v>53</v>
      </c>
      <c r="D82" s="88"/>
    </row>
    <row r="83" spans="1:4" ht="70" x14ac:dyDescent="0.15">
      <c r="A83" s="83" t="s">
        <v>258</v>
      </c>
      <c r="B83" s="53" t="s">
        <v>66</v>
      </c>
      <c r="C83" s="65" t="s">
        <v>53</v>
      </c>
      <c r="D83" s="88"/>
    </row>
    <row r="84" spans="1:4" ht="14" x14ac:dyDescent="0.15">
      <c r="A84" s="83" t="s">
        <v>259</v>
      </c>
      <c r="B84" s="53" t="s">
        <v>8</v>
      </c>
      <c r="C84" s="65" t="s">
        <v>53</v>
      </c>
      <c r="D84" s="88"/>
    </row>
    <row r="85" spans="1:4" ht="70" x14ac:dyDescent="0.15">
      <c r="A85" s="83" t="s">
        <v>260</v>
      </c>
      <c r="B85" s="53" t="s">
        <v>264</v>
      </c>
      <c r="C85" s="65" t="s">
        <v>53</v>
      </c>
      <c r="D85" s="88"/>
    </row>
    <row r="86" spans="1:4" ht="28" x14ac:dyDescent="0.15">
      <c r="A86" s="83" t="s">
        <v>261</v>
      </c>
      <c r="B86" s="53" t="s">
        <v>316</v>
      </c>
      <c r="C86" s="65" t="s">
        <v>53</v>
      </c>
      <c r="D86" s="88"/>
    </row>
    <row r="87" spans="1:4" ht="14" x14ac:dyDescent="0.15">
      <c r="A87" s="83" t="s">
        <v>262</v>
      </c>
      <c r="B87" s="53" t="s">
        <v>9</v>
      </c>
      <c r="C87" s="65" t="s">
        <v>53</v>
      </c>
      <c r="D87" s="88"/>
    </row>
    <row r="88" spans="1:4" ht="56" x14ac:dyDescent="0.15">
      <c r="A88" s="83" t="s">
        <v>263</v>
      </c>
      <c r="B88" s="53" t="s">
        <v>317</v>
      </c>
      <c r="C88" s="65" t="s">
        <v>53</v>
      </c>
      <c r="D88" s="88"/>
    </row>
    <row r="89" spans="1:4" ht="42" x14ac:dyDescent="0.15">
      <c r="A89" s="83" t="s">
        <v>320</v>
      </c>
      <c r="B89" s="53" t="s">
        <v>318</v>
      </c>
      <c r="C89" s="65" t="s">
        <v>53</v>
      </c>
      <c r="D89" s="88"/>
    </row>
    <row r="90" spans="1:4" ht="71" thickBot="1" x14ac:dyDescent="0.2">
      <c r="A90" s="84" t="s">
        <v>321</v>
      </c>
      <c r="B90" s="89" t="s">
        <v>298</v>
      </c>
      <c r="C90" s="85" t="s">
        <v>53</v>
      </c>
      <c r="D90" s="90"/>
    </row>
    <row r="98" spans="2:2" ht="16" x14ac:dyDescent="0.2">
      <c r="B98" s="140"/>
    </row>
  </sheetData>
  <mergeCells count="9">
    <mergeCell ref="F15:O15"/>
    <mergeCell ref="B4:B9"/>
    <mergeCell ref="A1:D1"/>
    <mergeCell ref="A67:D67"/>
    <mergeCell ref="A72:D72"/>
    <mergeCell ref="A10:D10"/>
    <mergeCell ref="A24:D24"/>
    <mergeCell ref="A35:D35"/>
    <mergeCell ref="A51:D51"/>
  </mergeCells>
  <phoneticPr fontId="7" type="noConversion"/>
  <pageMargins left="0.7" right="0.7" top="0.75" bottom="0.75" header="0.3" footer="0.3"/>
  <pageSetup paperSize="9" orientation="portrait" horizontalDpi="0" verticalDpi="0"/>
  <ignoredErrors>
    <ignoredError sqref="A16:A23 A25:A34 A36:A50 A52 A68 A73 A53:A66 A69:A71 A75:A90"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
  <sheetViews>
    <sheetView zoomScale="110" zoomScaleNormal="110" workbookViewId="0">
      <selection activeCell="C5" sqref="C5"/>
    </sheetView>
  </sheetViews>
  <sheetFormatPr baseColWidth="10" defaultColWidth="8.83203125" defaultRowHeight="15" x14ac:dyDescent="0.2"/>
  <cols>
    <col min="1" max="1" width="8.1640625" style="24" customWidth="1"/>
    <col min="2" max="2" width="27.33203125" customWidth="1"/>
    <col min="3" max="3" width="123.5" customWidth="1"/>
    <col min="4" max="4" width="13.1640625" customWidth="1"/>
    <col min="5" max="5" width="33.6640625" customWidth="1"/>
  </cols>
  <sheetData>
    <row r="1" spans="1:4" ht="35" customHeight="1" thickBot="1" x14ac:dyDescent="0.25">
      <c r="A1" s="165" t="s">
        <v>73</v>
      </c>
      <c r="B1" s="165"/>
      <c r="C1" s="165"/>
      <c r="D1" s="166"/>
    </row>
    <row r="2" spans="1:4" ht="16" thickBot="1" x14ac:dyDescent="0.25">
      <c r="A2" s="25" t="s">
        <v>184</v>
      </c>
      <c r="B2" s="26" t="s">
        <v>74</v>
      </c>
      <c r="C2" s="26" t="s">
        <v>76</v>
      </c>
      <c r="D2" s="27" t="s">
        <v>75</v>
      </c>
    </row>
    <row r="3" spans="1:4" ht="112" x14ac:dyDescent="0.2">
      <c r="A3" s="29" t="s">
        <v>164</v>
      </c>
      <c r="B3" s="21" t="s">
        <v>77</v>
      </c>
      <c r="C3" s="7" t="s">
        <v>323</v>
      </c>
      <c r="D3" s="5">
        <v>20</v>
      </c>
    </row>
    <row r="4" spans="1:4" ht="42" x14ac:dyDescent="0.2">
      <c r="A4" s="30" t="s">
        <v>165</v>
      </c>
      <c r="B4" s="22" t="s">
        <v>294</v>
      </c>
      <c r="C4" s="33" t="s">
        <v>284</v>
      </c>
      <c r="D4" s="4">
        <v>12</v>
      </c>
    </row>
    <row r="5" spans="1:4" ht="42" x14ac:dyDescent="0.2">
      <c r="A5" s="30" t="s">
        <v>166</v>
      </c>
      <c r="B5" s="22" t="s">
        <v>272</v>
      </c>
      <c r="C5" s="8" t="s">
        <v>285</v>
      </c>
      <c r="D5" s="4">
        <v>12</v>
      </c>
    </row>
    <row r="6" spans="1:4" ht="42" x14ac:dyDescent="0.2">
      <c r="A6" s="30" t="s">
        <v>167</v>
      </c>
      <c r="B6" s="22" t="s">
        <v>271</v>
      </c>
      <c r="C6" s="8" t="s">
        <v>286</v>
      </c>
      <c r="D6" s="4">
        <v>2</v>
      </c>
    </row>
    <row r="7" spans="1:4" ht="28" x14ac:dyDescent="0.2">
      <c r="A7" s="30" t="s">
        <v>168</v>
      </c>
      <c r="B7" s="35" t="s">
        <v>287</v>
      </c>
      <c r="C7" s="36" t="s">
        <v>293</v>
      </c>
      <c r="D7" s="4">
        <v>7</v>
      </c>
    </row>
  </sheetData>
  <mergeCells count="1">
    <mergeCell ref="A1:D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893C9-8582-404F-A971-5663B8089E7A}">
  <dimension ref="A1:R30"/>
  <sheetViews>
    <sheetView zoomScale="111" zoomScaleNormal="110" workbookViewId="0">
      <selection activeCell="A27" sqref="A27:D27"/>
    </sheetView>
  </sheetViews>
  <sheetFormatPr baseColWidth="10" defaultRowHeight="13" x14ac:dyDescent="0.15"/>
  <cols>
    <col min="1" max="1" width="27.33203125" style="3" customWidth="1"/>
    <col min="2" max="4" width="16.83203125" style="3" customWidth="1"/>
    <col min="5" max="5" width="20.83203125" style="3" customWidth="1"/>
    <col min="6" max="10" width="16.83203125" style="3" customWidth="1"/>
    <col min="11" max="11" width="20.83203125" style="3" customWidth="1"/>
    <col min="12" max="13" width="16.83203125" style="3" customWidth="1"/>
    <col min="14" max="15" width="20.83203125" style="3" customWidth="1"/>
    <col min="16" max="18" width="16.83203125" style="3" customWidth="1"/>
    <col min="19" max="16384" width="10.83203125" style="3"/>
  </cols>
  <sheetData>
    <row r="1" spans="1:18" ht="56" customHeight="1" thickBot="1" x14ac:dyDescent="0.2">
      <c r="A1" s="170" t="s">
        <v>295</v>
      </c>
      <c r="B1" s="171"/>
      <c r="C1" s="171"/>
      <c r="D1" s="171"/>
      <c r="E1" s="172"/>
    </row>
    <row r="2" spans="1:18" customFormat="1" ht="16" customHeight="1" x14ac:dyDescent="0.2"/>
    <row r="3" spans="1:18" customFormat="1" ht="16" thickBot="1" x14ac:dyDescent="0.25"/>
    <row r="4" spans="1:18" s="2" customFormat="1" ht="22" customHeight="1" x14ac:dyDescent="0.2">
      <c r="A4" s="179"/>
      <c r="B4" s="9">
        <v>1</v>
      </c>
      <c r="C4" s="15">
        <v>2</v>
      </c>
      <c r="D4" s="9">
        <v>3</v>
      </c>
      <c r="E4" s="9">
        <v>4</v>
      </c>
      <c r="F4" s="9">
        <v>5</v>
      </c>
      <c r="G4" s="9">
        <v>6</v>
      </c>
      <c r="H4" s="9">
        <v>7</v>
      </c>
      <c r="I4" s="9">
        <v>8</v>
      </c>
      <c r="J4" s="9">
        <v>9</v>
      </c>
      <c r="K4" s="9">
        <v>10</v>
      </c>
      <c r="L4" s="9">
        <v>11</v>
      </c>
      <c r="M4" s="9">
        <v>12</v>
      </c>
      <c r="N4" s="9">
        <v>13</v>
      </c>
      <c r="O4" s="9">
        <v>14</v>
      </c>
      <c r="P4" s="9">
        <v>15</v>
      </c>
      <c r="Q4" s="9">
        <v>16</v>
      </c>
      <c r="R4" s="9">
        <v>17</v>
      </c>
    </row>
    <row r="5" spans="1:18" s="6" customFormat="1" ht="57" thickBot="1" x14ac:dyDescent="0.25">
      <c r="A5" s="180"/>
      <c r="B5" s="10" t="s">
        <v>78</v>
      </c>
      <c r="C5" s="16" t="s">
        <v>79</v>
      </c>
      <c r="D5" s="10" t="s">
        <v>80</v>
      </c>
      <c r="E5" s="10" t="s">
        <v>81</v>
      </c>
      <c r="F5" s="10" t="s">
        <v>82</v>
      </c>
      <c r="G5" s="10" t="s">
        <v>83</v>
      </c>
      <c r="H5" s="10" t="s">
        <v>84</v>
      </c>
      <c r="I5" s="10" t="s">
        <v>85</v>
      </c>
      <c r="J5" s="10" t="s">
        <v>86</v>
      </c>
      <c r="K5" s="10" t="s">
        <v>87</v>
      </c>
      <c r="L5" s="10" t="s">
        <v>88</v>
      </c>
      <c r="M5" s="10" t="s">
        <v>124</v>
      </c>
      <c r="N5" s="10" t="s">
        <v>125</v>
      </c>
      <c r="O5" s="10" t="s">
        <v>89</v>
      </c>
      <c r="P5" s="10" t="s">
        <v>90</v>
      </c>
      <c r="Q5" s="10" t="s">
        <v>91</v>
      </c>
      <c r="R5" s="10" t="s">
        <v>132</v>
      </c>
    </row>
    <row r="6" spans="1:18" ht="87" customHeight="1" x14ac:dyDescent="0.15">
      <c r="A6" s="11" t="s">
        <v>95</v>
      </c>
      <c r="B6" s="13" t="s">
        <v>92</v>
      </c>
      <c r="C6" s="17" t="s">
        <v>93</v>
      </c>
      <c r="D6" s="13" t="s">
        <v>94</v>
      </c>
      <c r="E6" s="19" t="s">
        <v>97</v>
      </c>
      <c r="F6" s="13" t="s">
        <v>98</v>
      </c>
      <c r="G6" s="19" t="s">
        <v>99</v>
      </c>
      <c r="H6" s="13" t="s">
        <v>100</v>
      </c>
      <c r="I6" s="19" t="s">
        <v>101</v>
      </c>
      <c r="J6" s="13" t="s">
        <v>102</v>
      </c>
      <c r="K6" s="19" t="s">
        <v>103</v>
      </c>
      <c r="L6" s="13" t="s">
        <v>329</v>
      </c>
      <c r="M6" s="19" t="s">
        <v>104</v>
      </c>
      <c r="N6" s="13" t="s">
        <v>324</v>
      </c>
      <c r="O6" s="19" t="s">
        <v>105</v>
      </c>
      <c r="P6" s="13" t="s">
        <v>106</v>
      </c>
      <c r="Q6" s="19" t="s">
        <v>107</v>
      </c>
      <c r="R6" s="13" t="s">
        <v>108</v>
      </c>
    </row>
    <row r="7" spans="1:18" ht="14" x14ac:dyDescent="0.15">
      <c r="A7" s="12" t="s">
        <v>96</v>
      </c>
      <c r="B7" s="14">
        <v>1</v>
      </c>
      <c r="C7" s="18">
        <v>2</v>
      </c>
      <c r="D7" s="14">
        <v>1</v>
      </c>
      <c r="E7" s="20">
        <v>2</v>
      </c>
      <c r="F7" s="14">
        <v>1</v>
      </c>
      <c r="G7" s="20">
        <v>2</v>
      </c>
      <c r="H7" s="14">
        <v>1</v>
      </c>
      <c r="I7" s="20">
        <v>2</v>
      </c>
      <c r="J7" s="14">
        <v>1</v>
      </c>
      <c r="K7" s="20">
        <v>2</v>
      </c>
      <c r="L7" s="14">
        <v>1</v>
      </c>
      <c r="M7" s="20">
        <v>2</v>
      </c>
      <c r="N7" s="14">
        <v>1</v>
      </c>
      <c r="O7" s="20">
        <v>2</v>
      </c>
      <c r="P7" s="14">
        <v>1</v>
      </c>
      <c r="Q7" s="20">
        <v>1</v>
      </c>
      <c r="R7" s="14">
        <v>2</v>
      </c>
    </row>
    <row r="8" spans="1:18" ht="84" x14ac:dyDescent="0.15">
      <c r="A8" s="12" t="s">
        <v>136</v>
      </c>
      <c r="B8" s="14" t="s">
        <v>137</v>
      </c>
      <c r="C8" s="18" t="s">
        <v>138</v>
      </c>
      <c r="D8" s="14" t="s">
        <v>139</v>
      </c>
      <c r="E8" s="20" t="s">
        <v>140</v>
      </c>
      <c r="F8" s="14" t="s">
        <v>141</v>
      </c>
      <c r="G8" s="20" t="s">
        <v>152</v>
      </c>
      <c r="H8" s="14" t="s">
        <v>142</v>
      </c>
      <c r="I8" s="20" t="s">
        <v>144</v>
      </c>
      <c r="J8" s="14" t="s">
        <v>145</v>
      </c>
      <c r="K8" s="20" t="s">
        <v>146</v>
      </c>
      <c r="L8" s="14" t="s">
        <v>147</v>
      </c>
      <c r="M8" s="20" t="s">
        <v>150</v>
      </c>
      <c r="N8" s="14" t="s">
        <v>148</v>
      </c>
      <c r="O8" s="20" t="s">
        <v>149</v>
      </c>
      <c r="P8" s="14" t="s">
        <v>151</v>
      </c>
      <c r="Q8" s="20" t="s">
        <v>153</v>
      </c>
      <c r="R8" s="14" t="s">
        <v>143</v>
      </c>
    </row>
    <row r="9" spans="1:18" ht="42" x14ac:dyDescent="0.15">
      <c r="A9" s="12" t="s">
        <v>109</v>
      </c>
      <c r="B9" s="14" t="s">
        <v>119</v>
      </c>
      <c r="C9" s="18" t="s">
        <v>119</v>
      </c>
      <c r="D9" s="14" t="s">
        <v>115</v>
      </c>
      <c r="E9" s="20" t="s">
        <v>111</v>
      </c>
      <c r="F9" s="14" t="s">
        <v>115</v>
      </c>
      <c r="G9" s="20" t="s">
        <v>115</v>
      </c>
      <c r="H9" s="14" t="s">
        <v>111</v>
      </c>
      <c r="I9" s="20" t="s">
        <v>115</v>
      </c>
      <c r="J9" s="14" t="s">
        <v>115</v>
      </c>
      <c r="K9" s="20" t="s">
        <v>111</v>
      </c>
      <c r="L9" s="14" t="s">
        <v>111</v>
      </c>
      <c r="M9" s="20" t="s">
        <v>123</v>
      </c>
      <c r="N9" s="14" t="s">
        <v>123</v>
      </c>
      <c r="O9" s="20" t="s">
        <v>128</v>
      </c>
      <c r="P9" s="14" t="s">
        <v>128</v>
      </c>
      <c r="Q9" s="20" t="s">
        <v>115</v>
      </c>
      <c r="R9" s="14" t="s">
        <v>115</v>
      </c>
    </row>
    <row r="10" spans="1:18" ht="42" x14ac:dyDescent="0.15">
      <c r="A10" s="12" t="s">
        <v>110</v>
      </c>
      <c r="B10" s="14" t="s">
        <v>120</v>
      </c>
      <c r="C10" s="18" t="s">
        <v>120</v>
      </c>
      <c r="D10" s="14" t="s">
        <v>116</v>
      </c>
      <c r="E10" s="20" t="s">
        <v>112</v>
      </c>
      <c r="F10" s="14" t="s">
        <v>116</v>
      </c>
      <c r="G10" s="20" t="s">
        <v>116</v>
      </c>
      <c r="H10" s="14" t="s">
        <v>113</v>
      </c>
      <c r="I10" s="20" t="s">
        <v>116</v>
      </c>
      <c r="J10" s="14" t="s">
        <v>116</v>
      </c>
      <c r="K10" s="20" t="s">
        <v>114</v>
      </c>
      <c r="L10" s="14" t="s">
        <v>114</v>
      </c>
      <c r="M10" s="20" t="s">
        <v>122</v>
      </c>
      <c r="N10" s="14" t="s">
        <v>122</v>
      </c>
      <c r="O10" s="20" t="s">
        <v>127</v>
      </c>
      <c r="P10" s="14" t="s">
        <v>127</v>
      </c>
      <c r="Q10" s="20" t="s">
        <v>116</v>
      </c>
      <c r="R10" s="14" t="s">
        <v>118</v>
      </c>
    </row>
    <row r="11" spans="1:18" ht="15" thickBot="1" x14ac:dyDescent="0.2">
      <c r="A11" s="56" t="s">
        <v>130</v>
      </c>
      <c r="B11" s="57" t="s">
        <v>135</v>
      </c>
      <c r="C11" s="58" t="s">
        <v>135</v>
      </c>
      <c r="D11" s="57" t="s">
        <v>134</v>
      </c>
      <c r="E11" s="59" t="s">
        <v>134</v>
      </c>
      <c r="F11" s="57" t="s">
        <v>134</v>
      </c>
      <c r="G11" s="59" t="s">
        <v>134</v>
      </c>
      <c r="H11" s="57" t="s">
        <v>134</v>
      </c>
      <c r="I11" s="59" t="s">
        <v>134</v>
      </c>
      <c r="J11" s="57" t="s">
        <v>134</v>
      </c>
      <c r="K11" s="59" t="s">
        <v>135</v>
      </c>
      <c r="L11" s="57" t="s">
        <v>135</v>
      </c>
      <c r="M11" s="59" t="s">
        <v>135</v>
      </c>
      <c r="N11" s="57" t="s">
        <v>135</v>
      </c>
      <c r="O11" s="59" t="s">
        <v>135</v>
      </c>
      <c r="P11" s="57" t="s">
        <v>135</v>
      </c>
      <c r="Q11" s="59" t="s">
        <v>131</v>
      </c>
      <c r="R11" s="57" t="s">
        <v>133</v>
      </c>
    </row>
    <row r="12" spans="1:18" ht="129" customHeight="1" thickBot="1" x14ac:dyDescent="0.2">
      <c r="A12" s="60" t="s">
        <v>291</v>
      </c>
      <c r="B12" s="61"/>
      <c r="C12" s="61"/>
      <c r="D12" s="61"/>
      <c r="E12" s="61"/>
      <c r="F12" s="61"/>
      <c r="G12" s="61"/>
      <c r="H12" s="61"/>
      <c r="I12" s="61"/>
      <c r="J12" s="61"/>
      <c r="K12" s="61"/>
      <c r="L12" s="61"/>
      <c r="M12" s="61"/>
      <c r="N12" s="61"/>
      <c r="O12" s="61"/>
      <c r="P12" s="61"/>
      <c r="Q12" s="61"/>
      <c r="R12" s="62"/>
    </row>
    <row r="14" spans="1:18" ht="10" customHeight="1" thickBot="1" x14ac:dyDescent="0.2"/>
    <row r="15" spans="1:18" ht="151" customHeight="1" thickBot="1" x14ac:dyDescent="0.2">
      <c r="A15" s="184" t="s">
        <v>325</v>
      </c>
      <c r="B15" s="185"/>
      <c r="C15" s="185"/>
      <c r="D15" s="186"/>
    </row>
    <row r="16" spans="1:18" ht="14" thickBot="1" x14ac:dyDescent="0.2"/>
    <row r="17" spans="1:5" ht="57" customHeight="1" thickBot="1" x14ac:dyDescent="0.2">
      <c r="A17" s="184" t="s">
        <v>117</v>
      </c>
      <c r="B17" s="185"/>
      <c r="C17" s="185"/>
      <c r="D17" s="186"/>
    </row>
    <row r="18" spans="1:5" ht="14" thickBot="1" x14ac:dyDescent="0.2"/>
    <row r="19" spans="1:5" ht="113" customHeight="1" thickBot="1" x14ac:dyDescent="0.2">
      <c r="A19" s="184" t="s">
        <v>121</v>
      </c>
      <c r="B19" s="185"/>
      <c r="C19" s="185"/>
      <c r="D19" s="186"/>
    </row>
    <row r="20" spans="1:5" ht="14" thickBot="1" x14ac:dyDescent="0.2"/>
    <row r="21" spans="1:5" ht="113" customHeight="1" thickBot="1" x14ac:dyDescent="0.2">
      <c r="A21" s="184" t="s">
        <v>126</v>
      </c>
      <c r="B21" s="185"/>
      <c r="C21" s="185"/>
      <c r="D21" s="186"/>
    </row>
    <row r="22" spans="1:5" ht="14" thickBot="1" x14ac:dyDescent="0.2"/>
    <row r="23" spans="1:5" ht="122" customHeight="1" thickBot="1" x14ac:dyDescent="0.2">
      <c r="A23" s="184" t="s">
        <v>129</v>
      </c>
      <c r="B23" s="185"/>
      <c r="C23" s="185"/>
      <c r="D23" s="186"/>
    </row>
    <row r="24" spans="1:5" ht="14" thickBot="1" x14ac:dyDescent="0.2"/>
    <row r="25" spans="1:5" ht="14" thickBot="1" x14ac:dyDescent="0.2">
      <c r="A25" s="181" t="s">
        <v>278</v>
      </c>
      <c r="B25" s="182"/>
      <c r="C25" s="182"/>
      <c r="D25" s="183"/>
    </row>
    <row r="26" spans="1:5" ht="35" customHeight="1" x14ac:dyDescent="0.15">
      <c r="A26" s="173" t="s">
        <v>279</v>
      </c>
      <c r="B26" s="174"/>
      <c r="C26" s="174"/>
      <c r="D26" s="175"/>
      <c r="E26" s="34"/>
    </row>
    <row r="27" spans="1:5" ht="71" customHeight="1" x14ac:dyDescent="0.15">
      <c r="A27" s="176" t="s">
        <v>387</v>
      </c>
      <c r="B27" s="177"/>
      <c r="C27" s="177"/>
      <c r="D27" s="178"/>
    </row>
    <row r="28" spans="1:5" ht="33" customHeight="1" x14ac:dyDescent="0.15">
      <c r="A28" s="176" t="s">
        <v>280</v>
      </c>
      <c r="B28" s="177"/>
      <c r="C28" s="177"/>
      <c r="D28" s="178"/>
    </row>
    <row r="29" spans="1:5" ht="35" customHeight="1" x14ac:dyDescent="0.15">
      <c r="A29" s="176" t="s">
        <v>388</v>
      </c>
      <c r="B29" s="177"/>
      <c r="C29" s="177"/>
      <c r="D29" s="178"/>
    </row>
    <row r="30" spans="1:5" ht="67" customHeight="1" thickBot="1" x14ac:dyDescent="0.2">
      <c r="A30" s="167" t="s">
        <v>296</v>
      </c>
      <c r="B30" s="168"/>
      <c r="C30" s="168"/>
      <c r="D30" s="169"/>
    </row>
  </sheetData>
  <mergeCells count="13">
    <mergeCell ref="A30:D30"/>
    <mergeCell ref="A1:E1"/>
    <mergeCell ref="A26:D26"/>
    <mergeCell ref="A28:D28"/>
    <mergeCell ref="A27:D27"/>
    <mergeCell ref="A29:D29"/>
    <mergeCell ref="A4:A5"/>
    <mergeCell ref="A25:D25"/>
    <mergeCell ref="A15:D15"/>
    <mergeCell ref="A17:D17"/>
    <mergeCell ref="A19:D19"/>
    <mergeCell ref="A21:D21"/>
    <mergeCell ref="A23:D23"/>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32650-2DD7-3342-BC47-88EA4A2F934F}">
  <dimension ref="A1:F49"/>
  <sheetViews>
    <sheetView topLeftCell="A37" zoomScaleNormal="110" workbookViewId="0">
      <selection activeCell="B28" sqref="B28"/>
    </sheetView>
  </sheetViews>
  <sheetFormatPr baseColWidth="10" defaultRowHeight="13" x14ac:dyDescent="0.15"/>
  <cols>
    <col min="1" max="1" width="27.33203125" style="1" bestFit="1" customWidth="1"/>
    <col min="2" max="2" width="105.83203125" style="98" customWidth="1"/>
    <col min="3" max="3" width="47.33203125" style="103" customWidth="1"/>
    <col min="4" max="16384" width="10.83203125" style="1"/>
  </cols>
  <sheetData>
    <row r="1" spans="1:3" ht="45" customHeight="1" thickBot="1" x14ac:dyDescent="0.2">
      <c r="A1" s="187" t="s">
        <v>265</v>
      </c>
      <c r="B1" s="188"/>
      <c r="C1" s="189"/>
    </row>
    <row r="2" spans="1:3" ht="43" thickBot="1" x14ac:dyDescent="0.2">
      <c r="C2" s="105" t="s">
        <v>72</v>
      </c>
    </row>
    <row r="3" spans="1:3" ht="70" x14ac:dyDescent="0.15">
      <c r="A3" s="190" t="s">
        <v>154</v>
      </c>
      <c r="B3" s="115" t="s">
        <v>157</v>
      </c>
      <c r="C3" s="118" t="s">
        <v>297</v>
      </c>
    </row>
    <row r="4" spans="1:3" ht="70" x14ac:dyDescent="0.15">
      <c r="A4" s="191"/>
      <c r="B4" s="136" t="s">
        <v>348</v>
      </c>
      <c r="C4" s="119" t="s">
        <v>297</v>
      </c>
    </row>
    <row r="5" spans="1:3" ht="70" x14ac:dyDescent="0.15">
      <c r="A5" s="192"/>
      <c r="B5" s="116" t="s">
        <v>158</v>
      </c>
      <c r="C5" s="119" t="s">
        <v>297</v>
      </c>
    </row>
    <row r="6" spans="1:3" ht="71" thickBot="1" x14ac:dyDescent="0.2">
      <c r="A6" s="193"/>
      <c r="B6" s="120" t="s">
        <v>341</v>
      </c>
      <c r="C6" s="121" t="s">
        <v>297</v>
      </c>
    </row>
    <row r="7" spans="1:3" ht="14" thickBot="1" x14ac:dyDescent="0.2"/>
    <row r="8" spans="1:3" ht="14" x14ac:dyDescent="0.15">
      <c r="A8" s="197" t="s">
        <v>376</v>
      </c>
      <c r="B8" s="102" t="s">
        <v>156</v>
      </c>
      <c r="C8" s="106"/>
    </row>
    <row r="9" spans="1:3" ht="15" customHeight="1" thickBot="1" x14ac:dyDescent="0.2">
      <c r="A9" s="198"/>
      <c r="B9" s="137" t="s">
        <v>340</v>
      </c>
      <c r="C9" s="107"/>
    </row>
    <row r="10" spans="1:3" ht="14" thickBot="1" x14ac:dyDescent="0.2">
      <c r="B10" s="103"/>
    </row>
    <row r="11" spans="1:3" ht="28" x14ac:dyDescent="0.15">
      <c r="A11" s="199" t="s">
        <v>163</v>
      </c>
      <c r="B11" s="123" t="s">
        <v>378</v>
      </c>
      <c r="C11" s="108"/>
    </row>
    <row r="12" spans="1:3" ht="14" x14ac:dyDescent="0.15">
      <c r="A12" s="200"/>
      <c r="B12" s="124" t="s">
        <v>362</v>
      </c>
      <c r="C12" s="109"/>
    </row>
    <row r="13" spans="1:3" ht="14" x14ac:dyDescent="0.15">
      <c r="A13" s="200"/>
      <c r="B13" s="124" t="s">
        <v>379</v>
      </c>
      <c r="C13" s="109"/>
    </row>
    <row r="14" spans="1:3" ht="14" x14ac:dyDescent="0.15">
      <c r="A14" s="200"/>
      <c r="B14" s="124" t="s">
        <v>345</v>
      </c>
      <c r="C14" s="109"/>
    </row>
    <row r="15" spans="1:3" ht="14" x14ac:dyDescent="0.15">
      <c r="A15" s="200"/>
      <c r="B15" s="124" t="s">
        <v>342</v>
      </c>
      <c r="C15" s="109"/>
    </row>
    <row r="16" spans="1:3" ht="28" x14ac:dyDescent="0.15">
      <c r="A16" s="200"/>
      <c r="B16" s="124" t="s">
        <v>346</v>
      </c>
      <c r="C16" s="109"/>
    </row>
    <row r="17" spans="1:3" ht="14" x14ac:dyDescent="0.15">
      <c r="A17" s="200"/>
      <c r="B17" s="124" t="s">
        <v>344</v>
      </c>
      <c r="C17" s="109"/>
    </row>
    <row r="18" spans="1:3" x14ac:dyDescent="0.15">
      <c r="A18" s="200"/>
      <c r="B18" s="125" t="s">
        <v>343</v>
      </c>
      <c r="C18" s="109"/>
    </row>
    <row r="19" spans="1:3" ht="42" x14ac:dyDescent="0.15">
      <c r="A19" s="200"/>
      <c r="B19" s="124" t="s">
        <v>380</v>
      </c>
      <c r="C19" s="109"/>
    </row>
    <row r="20" spans="1:3" ht="15" customHeight="1" x14ac:dyDescent="0.15">
      <c r="A20" s="200"/>
      <c r="B20" s="124" t="s">
        <v>347</v>
      </c>
      <c r="C20" s="109"/>
    </row>
    <row r="21" spans="1:3" ht="171" customHeight="1" x14ac:dyDescent="0.15">
      <c r="A21" s="200"/>
      <c r="B21" s="124" t="s">
        <v>381</v>
      </c>
      <c r="C21" s="109"/>
    </row>
    <row r="22" spans="1:3" ht="28" x14ac:dyDescent="0.15">
      <c r="A22" s="200"/>
      <c r="B22" s="124" t="s">
        <v>382</v>
      </c>
      <c r="C22" s="109"/>
    </row>
    <row r="23" spans="1:3" ht="29" thickBot="1" x14ac:dyDescent="0.2">
      <c r="A23" s="201"/>
      <c r="B23" s="117" t="s">
        <v>326</v>
      </c>
      <c r="C23" s="110"/>
    </row>
    <row r="24" spans="1:3" ht="14" thickBot="1" x14ac:dyDescent="0.2">
      <c r="B24" s="122"/>
      <c r="C24" s="1"/>
    </row>
    <row r="25" spans="1:3" ht="14" x14ac:dyDescent="0.15">
      <c r="A25" s="199" t="s">
        <v>349</v>
      </c>
      <c r="B25" s="123" t="s">
        <v>350</v>
      </c>
      <c r="C25" s="129"/>
    </row>
    <row r="26" spans="1:3" ht="15" thickBot="1" x14ac:dyDescent="0.2">
      <c r="A26" s="201"/>
      <c r="B26" s="117" t="s">
        <v>363</v>
      </c>
      <c r="C26" s="130"/>
    </row>
    <row r="27" spans="1:3" ht="14" thickBot="1" x14ac:dyDescent="0.2"/>
    <row r="28" spans="1:3" ht="71" thickBot="1" x14ac:dyDescent="0.2">
      <c r="A28" s="31" t="s">
        <v>268</v>
      </c>
      <c r="B28" s="100" t="s">
        <v>353</v>
      </c>
      <c r="C28" s="111"/>
    </row>
    <row r="29" spans="1:3" ht="14" thickBot="1" x14ac:dyDescent="0.2"/>
    <row r="30" spans="1:3" x14ac:dyDescent="0.15">
      <c r="A30" s="194" t="s">
        <v>352</v>
      </c>
      <c r="B30" s="131" t="s">
        <v>356</v>
      </c>
      <c r="C30" s="108"/>
    </row>
    <row r="31" spans="1:3" ht="14" x14ac:dyDescent="0.15">
      <c r="A31" s="195"/>
      <c r="B31" s="124" t="s">
        <v>327</v>
      </c>
      <c r="C31" s="109"/>
    </row>
    <row r="32" spans="1:3" ht="28" x14ac:dyDescent="0.15">
      <c r="A32" s="195"/>
      <c r="B32" s="124" t="s">
        <v>366</v>
      </c>
      <c r="C32" s="109"/>
    </row>
    <row r="33" spans="1:6" x14ac:dyDescent="0.15">
      <c r="A33" s="195"/>
      <c r="B33" s="125" t="s">
        <v>162</v>
      </c>
      <c r="C33" s="109"/>
    </row>
    <row r="34" spans="1:6" ht="28" x14ac:dyDescent="0.15">
      <c r="A34" s="195"/>
      <c r="B34" s="124" t="s">
        <v>377</v>
      </c>
      <c r="C34" s="109"/>
    </row>
    <row r="35" spans="1:6" ht="42" x14ac:dyDescent="0.15">
      <c r="A35" s="195"/>
      <c r="B35" s="124" t="s">
        <v>364</v>
      </c>
      <c r="C35" s="109"/>
    </row>
    <row r="36" spans="1:6" ht="14" x14ac:dyDescent="0.15">
      <c r="A36" s="195"/>
      <c r="B36" s="124" t="s">
        <v>355</v>
      </c>
      <c r="C36" s="109"/>
    </row>
    <row r="37" spans="1:6" ht="42" x14ac:dyDescent="0.15">
      <c r="A37" s="195"/>
      <c r="B37" s="124" t="s">
        <v>161</v>
      </c>
      <c r="C37" s="109"/>
    </row>
    <row r="38" spans="1:6" ht="14" x14ac:dyDescent="0.15">
      <c r="A38" s="195"/>
      <c r="B38" s="124" t="s">
        <v>357</v>
      </c>
      <c r="C38" s="109"/>
    </row>
    <row r="39" spans="1:6" ht="14" x14ac:dyDescent="0.15">
      <c r="A39" s="195"/>
      <c r="B39" s="124" t="s">
        <v>367</v>
      </c>
      <c r="C39" s="109"/>
    </row>
    <row r="40" spans="1:6" ht="14" x14ac:dyDescent="0.15">
      <c r="A40" s="195"/>
      <c r="B40" s="124" t="s">
        <v>368</v>
      </c>
      <c r="C40" s="109"/>
    </row>
    <row r="41" spans="1:6" ht="14" x14ac:dyDescent="0.15">
      <c r="A41" s="195"/>
      <c r="B41" s="124" t="s">
        <v>160</v>
      </c>
      <c r="C41" s="109"/>
    </row>
    <row r="42" spans="1:6" ht="14" x14ac:dyDescent="0.15">
      <c r="A42" s="195"/>
      <c r="B42" s="124" t="s">
        <v>351</v>
      </c>
      <c r="C42" s="109"/>
      <c r="F42" s="132"/>
    </row>
    <row r="43" spans="1:6" ht="99" thickBot="1" x14ac:dyDescent="0.2">
      <c r="A43" s="196"/>
      <c r="B43" s="117" t="s">
        <v>365</v>
      </c>
      <c r="C43" s="110"/>
      <c r="F43" s="132"/>
    </row>
    <row r="44" spans="1:6" ht="14" thickBot="1" x14ac:dyDescent="0.2"/>
    <row r="45" spans="1:6" ht="67" customHeight="1" thickBot="1" x14ac:dyDescent="0.2">
      <c r="A45" s="23" t="s">
        <v>155</v>
      </c>
      <c r="B45" s="100" t="s">
        <v>383</v>
      </c>
      <c r="C45" s="111"/>
    </row>
    <row r="47" spans="1:6" ht="70" x14ac:dyDescent="0.15">
      <c r="A47" s="153" t="s">
        <v>267</v>
      </c>
      <c r="B47" s="101" t="s">
        <v>332</v>
      </c>
      <c r="C47" s="108"/>
    </row>
    <row r="48" spans="1:6" ht="56" x14ac:dyDescent="0.15">
      <c r="A48" s="156"/>
      <c r="B48" s="104" t="s">
        <v>282</v>
      </c>
      <c r="C48" s="109"/>
    </row>
    <row r="49" spans="1:3" ht="57" thickBot="1" x14ac:dyDescent="0.2">
      <c r="A49" s="162"/>
      <c r="B49" s="99" t="s">
        <v>328</v>
      </c>
      <c r="C49" s="110"/>
    </row>
  </sheetData>
  <mergeCells count="7">
    <mergeCell ref="A1:C1"/>
    <mergeCell ref="A47:A49"/>
    <mergeCell ref="A3:A6"/>
    <mergeCell ref="A30:A43"/>
    <mergeCell ref="A8:A9"/>
    <mergeCell ref="A11:A23"/>
    <mergeCell ref="A25:A26"/>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E905-4373-0A45-A391-473A96D98DDC}">
  <dimension ref="A1:C36"/>
  <sheetViews>
    <sheetView zoomScale="110" zoomScaleNormal="110" workbookViewId="0">
      <selection activeCell="B36" sqref="B36"/>
    </sheetView>
  </sheetViews>
  <sheetFormatPr baseColWidth="10" defaultRowHeight="13" x14ac:dyDescent="0.15"/>
  <cols>
    <col min="1" max="1" width="27.33203125" style="1" bestFit="1" customWidth="1"/>
    <col min="2" max="2" width="105.83203125" style="103" customWidth="1"/>
    <col min="3" max="3" width="43.33203125" style="1" customWidth="1"/>
    <col min="4" max="16384" width="10.83203125" style="1"/>
  </cols>
  <sheetData>
    <row r="1" spans="1:3" ht="38" customHeight="1" thickBot="1" x14ac:dyDescent="0.2">
      <c r="A1" s="187" t="s">
        <v>270</v>
      </c>
      <c r="B1" s="188"/>
      <c r="C1" s="189"/>
    </row>
    <row r="2" spans="1:3" ht="43" thickBot="1" x14ac:dyDescent="0.2">
      <c r="B2" s="98"/>
      <c r="C2" s="63" t="s">
        <v>292</v>
      </c>
    </row>
    <row r="3" spans="1:3" ht="70" x14ac:dyDescent="0.15">
      <c r="A3" s="202" t="s">
        <v>154</v>
      </c>
      <c r="B3" s="115" t="s">
        <v>269</v>
      </c>
      <c r="C3" s="126" t="s">
        <v>297</v>
      </c>
    </row>
    <row r="4" spans="1:3" ht="70" x14ac:dyDescent="0.15">
      <c r="A4" s="203"/>
      <c r="B4" s="116" t="s">
        <v>369</v>
      </c>
      <c r="C4" s="127" t="s">
        <v>297</v>
      </c>
    </row>
    <row r="5" spans="1:3" ht="71" thickBot="1" x14ac:dyDescent="0.2">
      <c r="A5" s="204"/>
      <c r="B5" s="120" t="s">
        <v>277</v>
      </c>
      <c r="C5" s="128" t="s">
        <v>297</v>
      </c>
    </row>
    <row r="6" spans="1:3" ht="14" thickBot="1" x14ac:dyDescent="0.2">
      <c r="B6" s="98"/>
    </row>
    <row r="7" spans="1:3" ht="14" x14ac:dyDescent="0.15">
      <c r="A7" s="197" t="s">
        <v>266</v>
      </c>
      <c r="B7" s="101" t="s">
        <v>156</v>
      </c>
      <c r="C7" s="129"/>
    </row>
    <row r="8" spans="1:3" ht="15" thickBot="1" x14ac:dyDescent="0.2">
      <c r="A8" s="198"/>
      <c r="B8" s="99" t="s">
        <v>340</v>
      </c>
      <c r="C8" s="130"/>
    </row>
    <row r="9" spans="1:3" ht="14" thickBot="1" x14ac:dyDescent="0.2">
      <c r="A9" s="32"/>
      <c r="B9" s="122"/>
    </row>
    <row r="10" spans="1:3" ht="14" x14ac:dyDescent="0.15">
      <c r="A10" s="205" t="s">
        <v>273</v>
      </c>
      <c r="B10" s="123" t="s">
        <v>359</v>
      </c>
      <c r="C10" s="129"/>
    </row>
    <row r="11" spans="1:3" ht="14" x14ac:dyDescent="0.15">
      <c r="A11" s="206"/>
      <c r="B11" s="124" t="s">
        <v>371</v>
      </c>
      <c r="C11" s="133"/>
    </row>
    <row r="12" spans="1:3" ht="14" x14ac:dyDescent="0.15">
      <c r="A12" s="206"/>
      <c r="B12" s="124" t="s">
        <v>275</v>
      </c>
      <c r="C12" s="133"/>
    </row>
    <row r="13" spans="1:3" ht="28" x14ac:dyDescent="0.15">
      <c r="A13" s="206"/>
      <c r="B13" s="124" t="s">
        <v>358</v>
      </c>
      <c r="C13" s="133"/>
    </row>
    <row r="14" spans="1:3" ht="28" x14ac:dyDescent="0.15">
      <c r="A14" s="206"/>
      <c r="B14" s="124" t="s">
        <v>276</v>
      </c>
      <c r="C14" s="133"/>
    </row>
    <row r="15" spans="1:3" ht="14" x14ac:dyDescent="0.15">
      <c r="A15" s="206"/>
      <c r="B15" s="124" t="s">
        <v>360</v>
      </c>
      <c r="C15" s="133"/>
    </row>
    <row r="16" spans="1:3" ht="15" thickBot="1" x14ac:dyDescent="0.2">
      <c r="A16" s="207"/>
      <c r="B16" s="117" t="s">
        <v>274</v>
      </c>
      <c r="C16" s="130"/>
    </row>
    <row r="17" spans="1:3" ht="14" thickBot="1" x14ac:dyDescent="0.2"/>
    <row r="18" spans="1:3" ht="84" x14ac:dyDescent="0.15">
      <c r="A18" s="197" t="s">
        <v>370</v>
      </c>
      <c r="B18" s="101" t="s">
        <v>384</v>
      </c>
      <c r="C18" s="129"/>
    </row>
    <row r="19" spans="1:3" ht="56" x14ac:dyDescent="0.15">
      <c r="A19" s="208"/>
      <c r="B19" s="104" t="s">
        <v>385</v>
      </c>
      <c r="C19" s="133"/>
    </row>
    <row r="20" spans="1:3" ht="43" thickBot="1" x14ac:dyDescent="0.2">
      <c r="A20" s="198"/>
      <c r="B20" s="99" t="s">
        <v>361</v>
      </c>
      <c r="C20" s="130"/>
    </row>
    <row r="21" spans="1:3" ht="14" thickBot="1" x14ac:dyDescent="0.2">
      <c r="B21" s="98"/>
    </row>
    <row r="22" spans="1:3" x14ac:dyDescent="0.15">
      <c r="A22" s="202" t="s">
        <v>159</v>
      </c>
      <c r="B22" s="131" t="s">
        <v>356</v>
      </c>
      <c r="C22" s="129"/>
    </row>
    <row r="23" spans="1:3" x14ac:dyDescent="0.15">
      <c r="A23" s="203"/>
      <c r="B23" s="125" t="s">
        <v>333</v>
      </c>
      <c r="C23" s="133"/>
    </row>
    <row r="24" spans="1:3" x14ac:dyDescent="0.15">
      <c r="A24" s="203"/>
      <c r="B24" s="125" t="s">
        <v>354</v>
      </c>
      <c r="C24" s="133"/>
    </row>
    <row r="25" spans="1:3" x14ac:dyDescent="0.15">
      <c r="A25" s="203"/>
      <c r="B25" s="125" t="s">
        <v>373</v>
      </c>
      <c r="C25" s="133"/>
    </row>
    <row r="26" spans="1:3" ht="42" x14ac:dyDescent="0.15">
      <c r="A26" s="203"/>
      <c r="B26" s="124" t="s">
        <v>374</v>
      </c>
      <c r="C26" s="133"/>
    </row>
    <row r="27" spans="1:3" ht="14" x14ac:dyDescent="0.15">
      <c r="A27" s="203"/>
      <c r="B27" s="124" t="s">
        <v>351</v>
      </c>
      <c r="C27" s="133"/>
    </row>
    <row r="28" spans="1:3" ht="14" x14ac:dyDescent="0.15">
      <c r="A28" s="203"/>
      <c r="B28" s="124" t="s">
        <v>281</v>
      </c>
      <c r="C28" s="133"/>
    </row>
    <row r="29" spans="1:3" ht="14" x14ac:dyDescent="0.15">
      <c r="A29" s="203"/>
      <c r="B29" s="124" t="s">
        <v>367</v>
      </c>
      <c r="C29" s="134"/>
    </row>
    <row r="30" spans="1:3" ht="15" thickBot="1" x14ac:dyDescent="0.2">
      <c r="A30" s="204"/>
      <c r="B30" s="117" t="s">
        <v>375</v>
      </c>
      <c r="C30" s="130"/>
    </row>
    <row r="31" spans="1:3" ht="14" thickBot="1" x14ac:dyDescent="0.2">
      <c r="B31" s="98"/>
    </row>
    <row r="32" spans="1:3" ht="57" thickBot="1" x14ac:dyDescent="0.2">
      <c r="A32" s="23" t="s">
        <v>155</v>
      </c>
      <c r="B32" s="100" t="s">
        <v>386</v>
      </c>
      <c r="C32" s="135"/>
    </row>
    <row r="33" spans="1:3" ht="14" thickBot="1" x14ac:dyDescent="0.2">
      <c r="B33" s="98"/>
    </row>
    <row r="34" spans="1:3" ht="70" x14ac:dyDescent="0.15">
      <c r="A34" s="153" t="s">
        <v>267</v>
      </c>
      <c r="B34" s="101" t="s">
        <v>332</v>
      </c>
      <c r="C34" s="129"/>
    </row>
    <row r="35" spans="1:3" ht="56" x14ac:dyDescent="0.15">
      <c r="A35" s="156"/>
      <c r="B35" s="104" t="s">
        <v>283</v>
      </c>
      <c r="C35" s="133"/>
    </row>
    <row r="36" spans="1:3" ht="57" thickBot="1" x14ac:dyDescent="0.2">
      <c r="A36" s="162"/>
      <c r="B36" s="99" t="s">
        <v>328</v>
      </c>
      <c r="C36" s="130"/>
    </row>
  </sheetData>
  <mergeCells count="7">
    <mergeCell ref="A1:C1"/>
    <mergeCell ref="A22:A30"/>
    <mergeCell ref="A34:A36"/>
    <mergeCell ref="A10:A16"/>
    <mergeCell ref="A18:A20"/>
    <mergeCell ref="A3:A5"/>
    <mergeCell ref="A7:A8"/>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B857-AE81-874E-959E-6D7F4D64DC8D}">
  <dimension ref="A1:G12"/>
  <sheetViews>
    <sheetView topLeftCell="A3" zoomScaleNormal="100" workbookViewId="0">
      <selection activeCell="G12" sqref="G12"/>
    </sheetView>
  </sheetViews>
  <sheetFormatPr baseColWidth="10" defaultRowHeight="15" x14ac:dyDescent="0.2"/>
  <cols>
    <col min="1" max="1" width="6" customWidth="1"/>
    <col min="2" max="2" width="41.83203125" customWidth="1"/>
    <col min="3" max="3" width="62.83203125" customWidth="1"/>
    <col min="4" max="4" width="8" style="44" customWidth="1"/>
    <col min="5" max="5" width="13.6640625" style="48" customWidth="1"/>
    <col min="6" max="6" width="13.83203125" style="48" customWidth="1"/>
    <col min="7" max="7" width="14.33203125" style="48" customWidth="1"/>
    <col min="9" max="9" width="54" customWidth="1"/>
    <col min="10" max="10" width="21.33203125" customWidth="1"/>
    <col min="11" max="11" width="19.5" customWidth="1"/>
  </cols>
  <sheetData>
    <row r="1" spans="1:7" ht="29" customHeight="1" thickBot="1" x14ac:dyDescent="0.25">
      <c r="A1" s="209" t="s">
        <v>337</v>
      </c>
      <c r="B1" s="210"/>
      <c r="C1" s="210"/>
      <c r="D1" s="210"/>
      <c r="E1" s="210"/>
      <c r="F1" s="210"/>
      <c r="G1" s="211"/>
    </row>
    <row r="2" spans="1:7" ht="29" thickBot="1" x14ac:dyDescent="0.25">
      <c r="A2" s="25" t="s">
        <v>184</v>
      </c>
      <c r="B2" s="26" t="s">
        <v>74</v>
      </c>
      <c r="C2" s="26" t="s">
        <v>290</v>
      </c>
      <c r="D2" s="41" t="s">
        <v>75</v>
      </c>
      <c r="E2" s="45" t="s">
        <v>334</v>
      </c>
      <c r="F2" s="45" t="s">
        <v>335</v>
      </c>
      <c r="G2" s="46" t="s">
        <v>336</v>
      </c>
    </row>
    <row r="3" spans="1:7" ht="80" customHeight="1" x14ac:dyDescent="0.2">
      <c r="A3" s="39">
        <v>1</v>
      </c>
      <c r="B3" s="40" t="s">
        <v>338</v>
      </c>
      <c r="C3" s="40" t="s">
        <v>393</v>
      </c>
      <c r="D3" s="42">
        <v>12</v>
      </c>
      <c r="E3" s="95"/>
      <c r="F3" s="47">
        <f>E3*1.2</f>
        <v>0</v>
      </c>
      <c r="G3" s="47">
        <f>F3*D3</f>
        <v>0</v>
      </c>
    </row>
    <row r="4" spans="1:7" ht="81" customHeight="1" x14ac:dyDescent="0.2">
      <c r="A4" s="37">
        <v>2</v>
      </c>
      <c r="B4" s="38" t="s">
        <v>339</v>
      </c>
      <c r="C4" s="38" t="s">
        <v>394</v>
      </c>
      <c r="D4" s="43">
        <v>15</v>
      </c>
      <c r="E4" s="96"/>
      <c r="F4" s="113">
        <f t="shared" ref="F4:F11" si="0">E4*1.2</f>
        <v>0</v>
      </c>
      <c r="G4" s="113">
        <f t="shared" ref="G4:G11" si="1">F4*D4</f>
        <v>0</v>
      </c>
    </row>
    <row r="5" spans="1:7" ht="40" customHeight="1" x14ac:dyDescent="0.2">
      <c r="A5" s="37">
        <v>3</v>
      </c>
      <c r="B5" s="53" t="s">
        <v>318</v>
      </c>
      <c r="C5" s="54"/>
      <c r="D5" s="43">
        <v>27</v>
      </c>
      <c r="E5" s="96"/>
      <c r="F5" s="113">
        <f t="shared" si="0"/>
        <v>0</v>
      </c>
      <c r="G5" s="113">
        <f t="shared" si="1"/>
        <v>0</v>
      </c>
    </row>
    <row r="6" spans="1:7" ht="40" customHeight="1" x14ac:dyDescent="0.2">
      <c r="A6" s="37">
        <v>4</v>
      </c>
      <c r="B6" s="53" t="s">
        <v>33</v>
      </c>
      <c r="C6" s="54"/>
      <c r="D6" s="43">
        <v>27</v>
      </c>
      <c r="E6" s="96"/>
      <c r="F6" s="113">
        <f t="shared" si="0"/>
        <v>0</v>
      </c>
      <c r="G6" s="113">
        <f t="shared" si="1"/>
        <v>0</v>
      </c>
    </row>
    <row r="7" spans="1:7" ht="40" customHeight="1" x14ac:dyDescent="0.2">
      <c r="A7" s="37">
        <v>5</v>
      </c>
      <c r="B7" s="38" t="s">
        <v>289</v>
      </c>
      <c r="C7" s="54"/>
      <c r="D7" s="43">
        <v>20</v>
      </c>
      <c r="E7" s="96"/>
      <c r="F7" s="113">
        <f t="shared" si="0"/>
        <v>0</v>
      </c>
      <c r="G7" s="113">
        <f t="shared" si="1"/>
        <v>0</v>
      </c>
    </row>
    <row r="8" spans="1:7" ht="40" customHeight="1" x14ac:dyDescent="0.2">
      <c r="A8" s="37">
        <v>6</v>
      </c>
      <c r="B8" s="38" t="s">
        <v>294</v>
      </c>
      <c r="C8" s="54"/>
      <c r="D8" s="43">
        <v>12</v>
      </c>
      <c r="E8" s="96"/>
      <c r="F8" s="113">
        <f t="shared" si="0"/>
        <v>0</v>
      </c>
      <c r="G8" s="113">
        <f t="shared" si="1"/>
        <v>0</v>
      </c>
    </row>
    <row r="9" spans="1:7" ht="39" customHeight="1" x14ac:dyDescent="0.2">
      <c r="A9" s="37">
        <v>7</v>
      </c>
      <c r="B9" s="38" t="s">
        <v>272</v>
      </c>
      <c r="C9" s="54"/>
      <c r="D9" s="43">
        <v>12</v>
      </c>
      <c r="E9" s="96"/>
      <c r="F9" s="113">
        <f t="shared" si="0"/>
        <v>0</v>
      </c>
      <c r="G9" s="113">
        <f t="shared" si="1"/>
        <v>0</v>
      </c>
    </row>
    <row r="10" spans="1:7" ht="40" customHeight="1" x14ac:dyDescent="0.2">
      <c r="A10" s="37">
        <v>8</v>
      </c>
      <c r="B10" s="38" t="s">
        <v>288</v>
      </c>
      <c r="C10" s="54"/>
      <c r="D10" s="43">
        <v>2</v>
      </c>
      <c r="E10" s="96"/>
      <c r="F10" s="113">
        <f t="shared" si="0"/>
        <v>0</v>
      </c>
      <c r="G10" s="113">
        <f t="shared" si="1"/>
        <v>0</v>
      </c>
    </row>
    <row r="11" spans="1:7" ht="40" customHeight="1" thickBot="1" x14ac:dyDescent="0.25">
      <c r="A11" s="49">
        <v>9</v>
      </c>
      <c r="B11" s="50" t="s">
        <v>287</v>
      </c>
      <c r="C11" s="55"/>
      <c r="D11" s="51">
        <v>7</v>
      </c>
      <c r="E11" s="97"/>
      <c r="F11" s="114">
        <f t="shared" si="0"/>
        <v>0</v>
      </c>
      <c r="G11" s="114">
        <f t="shared" si="1"/>
        <v>0</v>
      </c>
    </row>
    <row r="12" spans="1:7" ht="40" customHeight="1" thickBot="1" x14ac:dyDescent="0.25">
      <c r="A12" s="212" t="s">
        <v>396</v>
      </c>
      <c r="B12" s="213"/>
      <c r="C12" s="213"/>
      <c r="D12" s="213"/>
      <c r="E12" s="213"/>
      <c r="F12" s="213"/>
      <c r="G12" s="52">
        <f>SUM(G3:G11)</f>
        <v>0</v>
      </c>
    </row>
  </sheetData>
  <mergeCells count="2">
    <mergeCell ref="A1:G1"/>
    <mergeCell ref="A12:F12"/>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Automobil_špecifikácia</vt:lpstr>
      <vt:lpstr>Zoznam doplnkov</vt:lpstr>
      <vt:lpstr>SET POLEPOV_spec</vt:lpstr>
      <vt:lpstr>VRZ_zostava1_spec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2021-12-02T21:54:00Z</dcterms:modified>
</cp:coreProperties>
</file>