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2022_01 - Mäso, mäsové výrobky, koreniny, rastlinné oleje, mlieko, mliečne výrobky\Súťažné podklady\"/>
    </mc:Choice>
  </mc:AlternateContent>
  <bookViews>
    <workbookView xWindow="375" yWindow="390" windowWidth="22530" windowHeight="10890"/>
  </bookViews>
  <sheets>
    <sheet name="Časť B - Mäsové výrobky" sheetId="40" r:id="rId1"/>
  </sheets>
  <definedNames>
    <definedName name="_xlnm.Print_Titles" localSheetId="0">'Časť B - Mäsové výrobky'!$8:$11</definedName>
    <definedName name="_xlnm.Print_Area" localSheetId="0">'Časť B - Mäsové výrobky'!$A$1:$P$80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0" l="1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M54" i="40"/>
  <c r="M55" i="40"/>
  <c r="M56" i="40"/>
  <c r="M57" i="40"/>
  <c r="M58" i="40"/>
  <c r="M59" i="40"/>
  <c r="M60" i="40"/>
  <c r="M61" i="40"/>
  <c r="M62" i="40"/>
  <c r="M63" i="40"/>
  <c r="M64" i="40"/>
  <c r="M65" i="40"/>
  <c r="M66" i="40"/>
  <c r="M67" i="40"/>
  <c r="M68" i="40"/>
  <c r="M69" i="40"/>
  <c r="M70" i="40"/>
  <c r="M71" i="40"/>
  <c r="M72" i="40"/>
  <c r="M73" i="40"/>
  <c r="M74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51" i="40"/>
  <c r="L52" i="40"/>
  <c r="L53" i="40"/>
  <c r="L54" i="40"/>
  <c r="L55" i="40"/>
  <c r="L56" i="40"/>
  <c r="L57" i="40"/>
  <c r="L58" i="40"/>
  <c r="L59" i="40"/>
  <c r="L60" i="40"/>
  <c r="L61" i="40"/>
  <c r="L62" i="40"/>
  <c r="L63" i="40"/>
  <c r="L64" i="40"/>
  <c r="L65" i="40"/>
  <c r="L66" i="40"/>
  <c r="L67" i="40"/>
  <c r="L68" i="40"/>
  <c r="L69" i="40"/>
  <c r="L70" i="40"/>
  <c r="L71" i="40"/>
  <c r="L72" i="40"/>
  <c r="L73" i="40"/>
  <c r="L74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L75" i="40" s="1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1" i="40"/>
  <c r="J62" i="40"/>
  <c r="J63" i="40"/>
  <c r="J64" i="40"/>
  <c r="J65" i="40"/>
  <c r="J66" i="40"/>
  <c r="J67" i="40"/>
  <c r="J68" i="40"/>
  <c r="J69" i="40"/>
  <c r="J70" i="40"/>
  <c r="J71" i="40"/>
  <c r="J72" i="40"/>
  <c r="J73" i="40"/>
  <c r="J74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56" i="40"/>
  <c r="I57" i="40"/>
  <c r="I58" i="40"/>
  <c r="I59" i="40"/>
  <c r="I60" i="40"/>
  <c r="I61" i="40"/>
  <c r="I62" i="40"/>
  <c r="I63" i="40"/>
  <c r="I64" i="40"/>
  <c r="I65" i="40"/>
  <c r="I66" i="40"/>
  <c r="I67" i="40"/>
  <c r="I68" i="40"/>
  <c r="I69" i="40"/>
  <c r="I70" i="40"/>
  <c r="I71" i="40"/>
  <c r="I72" i="40"/>
  <c r="I73" i="40"/>
  <c r="I74" i="40"/>
  <c r="I75" i="40"/>
  <c r="J75" i="40" s="1"/>
  <c r="K12" i="40"/>
  <c r="K77" i="40" s="1"/>
  <c r="I12" i="40"/>
  <c r="J12" i="40" s="1"/>
  <c r="M75" i="40" l="1"/>
  <c r="L12" i="40"/>
  <c r="M12" i="40" s="1"/>
  <c r="M77" i="40" s="1"/>
</calcChain>
</file>

<file path=xl/sharedStrings.xml><?xml version="1.0" encoding="utf-8"?>
<sst xmlns="http://schemas.openxmlformats.org/spreadsheetml/2006/main" count="246" uniqueCount="158">
  <si>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</si>
  <si>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</si>
  <si>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</si>
  <si>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</si>
  <si>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</si>
  <si>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</si>
  <si>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</si>
  <si>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</si>
  <si>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</si>
  <si>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</si>
  <si>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</si>
  <si>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</si>
  <si>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</si>
  <si>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</si>
  <si>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</si>
  <si>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</si>
  <si>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</si>
  <si>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</si>
  <si>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</si>
  <si>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</si>
  <si>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</si>
  <si>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</si>
  <si>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</si>
  <si>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</si>
  <si>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</si>
  <si>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</si>
  <si>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</si>
  <si>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</si>
  <si>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</si>
  <si>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</si>
  <si>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1B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</si>
  <si>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</si>
  <si>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</si>
  <si>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</si>
  <si>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</si>
  <si>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</si>
  <si>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</si>
  <si>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</si>
  <si>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</si>
  <si>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</si>
  <si>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 xml:space="preserve">* nacenenia podľa bodu 13. časti  Súťažných podkladov A.1 Pokyny pre uchádzačov </t>
  </si>
  <si>
    <r>
      <t xml:space="preserve">Potraviny 2022/01
</t>
    </r>
    <r>
      <rPr>
        <b/>
        <i/>
        <sz val="10"/>
        <color rgb="FF0066CC"/>
        <rFont val="Arial"/>
        <family val="2"/>
        <charset val="238"/>
      </rPr>
      <t>Časť B - Mäsové výrobky</t>
    </r>
  </si>
  <si>
    <t>Časť B - Mäsové výrobky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</si>
  <si>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</si>
  <si>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</si>
  <si>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Pikantné párky</t>
  </si>
  <si>
    <t>Spišské párky</t>
  </si>
  <si>
    <t>Špekačky</t>
  </si>
  <si>
    <t>Viedenské párky</t>
  </si>
  <si>
    <t>Sedliacke jaternice</t>
  </si>
  <si>
    <t>Debrecínska pečienka</t>
  </si>
  <si>
    <t>Detská šunka výberová</t>
  </si>
  <si>
    <t>Dusená šunka</t>
  </si>
  <si>
    <t>Jemná saláma so zeleninou</t>
  </si>
  <si>
    <t>Kápiová saláma</t>
  </si>
  <si>
    <t>Liptovská saláma</t>
  </si>
  <si>
    <t>Pražská šunka</t>
  </si>
  <si>
    <t>Pizza nárez</t>
  </si>
  <si>
    <t>Moravské mäso</t>
  </si>
  <si>
    <t>Šunka Romana</t>
  </si>
  <si>
    <t>Šunková saláma</t>
  </si>
  <si>
    <t>Šunkový nárez</t>
  </si>
  <si>
    <t>Bravčová klobása</t>
  </si>
  <si>
    <t>Domáca klobása</t>
  </si>
  <si>
    <t>Gazdovská klobása</t>
  </si>
  <si>
    <t>Laborecká klobása</t>
  </si>
  <si>
    <t>Veľkonočná klobása</t>
  </si>
  <si>
    <t>Údená krkovička bez kosti</t>
  </si>
  <si>
    <t>Údená lahôdka z karé</t>
  </si>
  <si>
    <t>Údené delené mäso</t>
  </si>
  <si>
    <t>Údené koleno bez kosti</t>
  </si>
  <si>
    <t>Údené koleno s kosťou</t>
  </si>
  <si>
    <t>Údené rolované plece</t>
  </si>
  <si>
    <t>Údené rolované stehno</t>
  </si>
  <si>
    <t>Údené karé bez kosti sušené</t>
  </si>
  <si>
    <t>Údené kosti z karé a krku</t>
  </si>
  <si>
    <t>Prosciuto crudo krájané 500 g</t>
  </si>
  <si>
    <t>Škvarky</t>
  </si>
  <si>
    <t>Bravčová masť</t>
  </si>
  <si>
    <t>Anglická slanina krájaná</t>
  </si>
  <si>
    <t>Domáca údená slanina</t>
  </si>
  <si>
    <t>Gazdovská slanina</t>
  </si>
  <si>
    <t>Oravská údená slanina</t>
  </si>
  <si>
    <t>Údená slanina na opekanie</t>
  </si>
  <si>
    <t>Údená slanina bez kože</t>
  </si>
  <si>
    <t>Údená slanina s kožou</t>
  </si>
  <si>
    <t>Čingovská saláma</t>
  </si>
  <si>
    <t>Strážovská saláma</t>
  </si>
  <si>
    <t>Vysočina saláma</t>
  </si>
  <si>
    <t>Gurman saláma s korením</t>
  </si>
  <si>
    <t>Gurman saláma s parmezánom</t>
  </si>
  <si>
    <t>Herkules saláma</t>
  </si>
  <si>
    <t>Kappen saláma s korením</t>
  </si>
  <si>
    <t>Kappen saláma s parmezánom</t>
  </si>
  <si>
    <t>Lovecká saláma</t>
  </si>
  <si>
    <t>Malokarpatská saláma</t>
  </si>
  <si>
    <t>Maďarský paprikáš saláma</t>
  </si>
  <si>
    <t>Nitran saláma</t>
  </si>
  <si>
    <t>Pálivec saláma</t>
  </si>
  <si>
    <t>Plesnivec saláma</t>
  </si>
  <si>
    <t>Poličan saláma</t>
  </si>
  <si>
    <t>Uherák saláma</t>
  </si>
  <si>
    <t>Bratislavská klobása</t>
  </si>
  <si>
    <t>Diabolská klobása</t>
  </si>
  <si>
    <t>Dračia klobása chilli</t>
  </si>
  <si>
    <t>Gombasecká klobása</t>
  </si>
  <si>
    <t>Hydinová plnená roláda</t>
  </si>
  <si>
    <t>Lahôdkový plnený bok</t>
  </si>
  <si>
    <t>Oravská údená slanina krájaná</t>
  </si>
  <si>
    <t>čerstvý mäkký mäsový výrobok, zákl.sur.: bravčové mäso 55%, hovädzie mäso 10%</t>
  </si>
  <si>
    <t>čerstvý mäkký mäsový výrobok, zákl.sur.: bravčové mäso 65%, hovädzie mäso 10%</t>
  </si>
  <si>
    <t xml:space="preserve">čerstvý mäkký mäsový výrobok, zákl.sur.: bravčové a hovädzie mäso 75% </t>
  </si>
  <si>
    <t>čerstvý, mäkký mäsový výrobok, zákl.sur.: bravčové mäso 60 %</t>
  </si>
  <si>
    <t>čerstvý varený mäsový výrobok, zákl.sur.: bravčové mäso 15%, bravčový orez z hláv 25 %</t>
  </si>
  <si>
    <t>čerstvé tepelne opracované solené mäso, zákl.sur.: bravčové mäso min. 66%, pokryv: paprika</t>
  </si>
  <si>
    <t>čerstvé tepelne opracované solené mäso, zákl.sur.: bravčové mäso min. 75%</t>
  </si>
  <si>
    <t>čerstvé tepelne opracované solené mäso, zákl.sur.: bravčové mäso min. 67%</t>
  </si>
  <si>
    <t>čerstvý mäkký mäsový výrobok, zákl.sur.: bravčové mäso min. 48%, zelenina</t>
  </si>
  <si>
    <t>čerstvý mäkký mäsový výrobok, zákl.sur.: bravčové mäso min. 48%, kápia</t>
  </si>
  <si>
    <t>čerstvý mäkký mäsový výrobok, zákl.sur.: bravčové mäso min. 44%</t>
  </si>
  <si>
    <t>čerstvý mäkký mäsový výrobok, zákl.sur.: bravčové mäso min. 48%</t>
  </si>
  <si>
    <t>údené delené mäso tepelne opracované solené mäso, zákl.sur.: bravčové mäso min. 95%</t>
  </si>
  <si>
    <t>čerstvé tepelne opracované solené mäso, zákl.sur.: bravčové mäso min. 60%, pokryv korenie</t>
  </si>
  <si>
    <t>čerstvý mäkký mäsový výrobok, zákl.sur.: bravčové mäso min. 66%</t>
  </si>
  <si>
    <t>čerstvý mäkký mäsový výrobok, zákl.sur.: bravčové mäso min. 67%</t>
  </si>
  <si>
    <t>čerstvý, mäkký mäsový výrobok, bravčové mäso 70 %, bravčová slanina 20 %</t>
  </si>
  <si>
    <t>čerstvý trvanlivý tepelne opracovaný mäsový výrobok, zákl. sur.: bravčové mäso min. 98%</t>
  </si>
  <si>
    <t>čerstvý trvanlivý tepelne opracovaný mäsový výrobok, zákl. sur.: bravčové mäso min. 70%</t>
  </si>
  <si>
    <t>čerstvý trvanlivý tepelne opracovaný mäsový výrobok, zákl. sur.: bravčové mäso min. 88%</t>
  </si>
  <si>
    <t>čerstvé tepelne opracované solené mäso, zákl. sur.: bravčové mäso min. 93%</t>
  </si>
  <si>
    <t>čerstvé tepelne opracované solené mäso, zákl. sur.: bravčové mäso min. 95%</t>
  </si>
  <si>
    <t>čerstvé tepelne opracované solené mäso - stehno, zákl. sur.: bravčové mäso min. 95%</t>
  </si>
  <si>
    <t>čerstvé, údené koleno bez kostí, tepelne opracované solené mäso, zákl.sur.: bravčové koleno min. 89%</t>
  </si>
  <si>
    <t>čerstvé, údené koleno s kosťou zadné, tep. oprac. solené mäso, zákl.sur.: bravčové koleno min. 89%</t>
  </si>
  <si>
    <t>čerstvé, rolované plece tepelne opracované solené mäso, zákl.sur.: bravčové mäso v podiele min. 81%</t>
  </si>
  <si>
    <t>čerstvé, rolované stehno tepelne opracované solené mäso, zákl.sur.: bravčové mäso v podiele min. 81%</t>
  </si>
  <si>
    <t>čerstvé, bravčové mäso bez kosti - solené mäso, zákl.sur.: bravčové mäso v podiele min. 98%</t>
  </si>
  <si>
    <t>čerstvé, údené kosti z karé a krku, tep. oprac. solené mäso, zákl.sur.: bravčové mäso min. 89%</t>
  </si>
  <si>
    <t>bravčová slanina bez kože, škvarená, tepelne spracovaná slanina</t>
  </si>
  <si>
    <t>živočíšny škvarený tuk, zákl.sur.: škvarená bravčová slanina</t>
  </si>
  <si>
    <t>tepelne opracovaná slanina, zákl.sur.: bravčový bok min. 87 %</t>
  </si>
  <si>
    <t>tepelne opracovaná slanina, zákl.sur.: bravčová slanina bez kože 98 %</t>
  </si>
  <si>
    <t>tepelne opracovaná slanina, zákl.sur.: bravčová slanina s kožou 98 %</t>
  </si>
  <si>
    <t>trvanlivý, tepelne opracovaný mäsový výrobok, zákl.sur.: bravčové mäso 65%, hovädzie mäso 25%</t>
  </si>
  <si>
    <t>trvanlivý, tep.neoprac.mäs.výr., zákl.sur.: bravč.mäso min. 66%, hov.mäso min. 30%, pokryv korenie</t>
  </si>
  <si>
    <t>trvanlivý, tep.neoprac.mäs.výr., zákl.sur.: bravč.mäso min. 66%, hov.mäso min. 30%, pokryv parmezán</t>
  </si>
  <si>
    <t>trvanlivý, tep.neoprac.mäsový výrobok, zákl.sur.: bravčové mäso min. 66%, hovädzie mäso min. 30%</t>
  </si>
  <si>
    <t>trvanlivý, tepelne neopracovaný mäsový výrobok, zákl.sur.: bravčové mäso min. 85%</t>
  </si>
  <si>
    <t>trvanlivý, tep.neoprac.mäs.výr., zákl.sur.: bravč.mäso min. 66%, hovädzie mäso min. 30%- pikatný</t>
  </si>
  <si>
    <t>trvanlivý, tep.neoprac.mäsový výrobok, zákl.sur.: bravčové mäso min. 69%, hovädzie mäso min. 27%</t>
  </si>
  <si>
    <t>trvanlivý, tep.neoprac.mäs.výr., zákl.sur.: bravčové mäso min. 69%, hovädzie mäso min. 27%, pikantný</t>
  </si>
  <si>
    <t>trvanlivý, tep.neoprac.mäsový výrobok, zákl.sur.: bravčové mäso min. 73%, hovädzie mäso min. 23%</t>
  </si>
  <si>
    <t>trvanlivý, tep.neoprac.mäsový výrobok, zákl.sur.: bravčové mäso min. 78%, hovädzie mäso min. 18%</t>
  </si>
  <si>
    <t>trvanlivý, tep.neoprac.mäs.výr., zákl.sur.: bravč.mäso min. 78%, hovädzie mäso min. 18% - pikantný</t>
  </si>
  <si>
    <t>trvanlivý, te.neoprac.mäsový výrobok, zákl.sur.: bravč.mäso min. 75%, hovädzie mäso min. 21%</t>
  </si>
  <si>
    <t>ostatné mäsové výrobky, hydinové mäso 42%, bravčové mäso 16 %</t>
  </si>
  <si>
    <t>ostatné mäsové výrobky, bravčové mäso 70 %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</si>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</sst>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82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164" fontId="18" fillId="2" borderId="11" xfId="2" applyNumberFormat="1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zoomScaleNormal="100" zoomScaleSheetLayoutView="59" workbookViewId="0">
      <selection activeCell="S17" sqref="S17"/>
    </sheetView>
  </sheetViews>
  <sheetFormatPr defaultColWidth="9.140625" defaultRowHeight="15" x14ac:dyDescent="0.25"/>
  <cols>
    <col min="1" max="1" width="4" style="5" customWidth="1"/>
    <col min="2" max="2" width="26.28515625" style="6" customWidth="1"/>
    <col min="3" max="3" width="55.5703125" style="6" customWidth="1"/>
    <col min="4" max="4" width="9.42578125" style="6" customWidth="1"/>
    <col min="5" max="5" width="10.710937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60" t="s">
        <v>18</v>
      </c>
      <c r="B1" s="60"/>
      <c r="C1" s="78" t="s">
        <v>19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"/>
    </row>
    <row r="2" spans="1:17" ht="29.25" customHeight="1" x14ac:dyDescent="0.25">
      <c r="A2" s="78" t="s">
        <v>20</v>
      </c>
      <c r="B2" s="78"/>
      <c r="C2" s="79" t="s">
        <v>41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</row>
    <row r="3" spans="1:17" s="52" customFormat="1" ht="30" customHeight="1" x14ac:dyDescent="0.25">
      <c r="A3" s="78" t="s">
        <v>24</v>
      </c>
      <c r="B3" s="78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51"/>
    </row>
    <row r="4" spans="1:17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7"/>
    </row>
    <row r="5" spans="1:17" ht="15" customHeight="1" x14ac:dyDescent="0.25">
      <c r="A5" s="71" t="s">
        <v>30</v>
      </c>
      <c r="B5" s="72"/>
      <c r="C5" s="72"/>
      <c r="D5" s="72"/>
      <c r="E5" s="72"/>
      <c r="F5" s="73"/>
      <c r="G5" s="77" t="s">
        <v>40</v>
      </c>
      <c r="H5" s="77"/>
      <c r="I5" s="77"/>
      <c r="J5" s="77"/>
      <c r="K5" s="77"/>
      <c r="L5" s="77"/>
      <c r="M5" s="77"/>
      <c r="N5" s="77"/>
      <c r="O5" s="77"/>
      <c r="P5" s="7"/>
    </row>
    <row r="6" spans="1:17" ht="21" customHeight="1" x14ac:dyDescent="0.25">
      <c r="A6" s="74"/>
      <c r="B6" s="75"/>
      <c r="C6" s="75"/>
      <c r="D6" s="75"/>
      <c r="E6" s="75"/>
      <c r="F6" s="76"/>
      <c r="G6" s="77"/>
      <c r="H6" s="77"/>
      <c r="I6" s="77"/>
      <c r="J6" s="77"/>
      <c r="K6" s="77"/>
      <c r="L6" s="77"/>
      <c r="M6" s="77"/>
      <c r="N6" s="77"/>
      <c r="O6" s="77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31</v>
      </c>
      <c r="E8" s="24" t="s">
        <v>3</v>
      </c>
      <c r="F8" s="18"/>
      <c r="G8" s="26" t="s">
        <v>32</v>
      </c>
      <c r="H8" s="25" t="s">
        <v>29</v>
      </c>
      <c r="I8" s="26" t="s">
        <v>4</v>
      </c>
      <c r="J8" s="25" t="s">
        <v>5</v>
      </c>
      <c r="K8" s="26" t="s">
        <v>6</v>
      </c>
      <c r="L8" s="25" t="s">
        <v>33</v>
      </c>
      <c r="M8" s="26" t="s">
        <v>7</v>
      </c>
      <c r="N8" s="43"/>
      <c r="O8" s="27" t="s">
        <v>34</v>
      </c>
      <c r="P8" s="44"/>
      <c r="Q8" s="42"/>
    </row>
    <row r="9" spans="1:17" s="22" customFormat="1" ht="30" customHeight="1" x14ac:dyDescent="0.25">
      <c r="A9" s="65" t="s">
        <v>42</v>
      </c>
      <c r="B9" s="66"/>
      <c r="C9" s="66"/>
      <c r="D9" s="66"/>
      <c r="E9" s="67"/>
      <c r="F9" s="19"/>
      <c r="G9" s="68" t="s">
        <v>8</v>
      </c>
      <c r="H9" s="69"/>
      <c r="I9" s="69"/>
      <c r="J9" s="70"/>
      <c r="K9" s="68" t="s">
        <v>9</v>
      </c>
      <c r="L9" s="69"/>
      <c r="M9" s="70"/>
      <c r="N9" s="19"/>
      <c r="O9" s="53" t="s">
        <v>23</v>
      </c>
      <c r="P9" s="19"/>
    </row>
    <row r="10" spans="1:17" s="22" customFormat="1" ht="60.75" x14ac:dyDescent="0.25">
      <c r="A10" s="29" t="s">
        <v>17</v>
      </c>
      <c r="B10" s="32" t="s">
        <v>13</v>
      </c>
      <c r="C10" s="32" t="s">
        <v>14</v>
      </c>
      <c r="D10" s="32" t="s">
        <v>26</v>
      </c>
      <c r="E10" s="32" t="s">
        <v>27</v>
      </c>
      <c r="F10" s="19"/>
      <c r="G10" s="34" t="s">
        <v>43</v>
      </c>
      <c r="H10" s="35" t="s">
        <v>44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25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31</v>
      </c>
      <c r="E11" s="24" t="s">
        <v>3</v>
      </c>
      <c r="F11" s="18"/>
      <c r="G11" s="26" t="s">
        <v>32</v>
      </c>
      <c r="H11" s="25" t="s">
        <v>29</v>
      </c>
      <c r="I11" s="33" t="s">
        <v>35</v>
      </c>
      <c r="J11" s="33" t="s">
        <v>36</v>
      </c>
      <c r="K11" s="33" t="s">
        <v>37</v>
      </c>
      <c r="L11" s="33" t="s">
        <v>38</v>
      </c>
      <c r="M11" s="40" t="s">
        <v>39</v>
      </c>
      <c r="N11" s="43"/>
      <c r="O11" s="27" t="s">
        <v>34</v>
      </c>
      <c r="P11" s="44"/>
      <c r="Q11" s="41"/>
    </row>
    <row r="12" spans="1:17" s="48" customFormat="1" ht="24.95" customHeight="1" x14ac:dyDescent="0.2">
      <c r="A12" s="47">
        <v>1</v>
      </c>
      <c r="B12" s="55" t="s">
        <v>45</v>
      </c>
      <c r="C12" s="57" t="s">
        <v>109</v>
      </c>
      <c r="D12" s="58" t="s">
        <v>28</v>
      </c>
      <c r="E12" s="59">
        <v>100</v>
      </c>
      <c r="G12" s="54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24.95" customHeight="1" x14ac:dyDescent="0.2">
      <c r="A13" s="47">
        <v>2</v>
      </c>
      <c r="B13" s="55" t="s">
        <v>46</v>
      </c>
      <c r="C13" s="57" t="s">
        <v>110</v>
      </c>
      <c r="D13" s="58" t="s">
        <v>28</v>
      </c>
      <c r="E13" s="59">
        <v>500</v>
      </c>
      <c r="G13" s="54"/>
      <c r="H13" s="49"/>
      <c r="I13" s="50">
        <f t="shared" ref="I13:I75" si="0">G13/100*H13</f>
        <v>0</v>
      </c>
      <c r="J13" s="50">
        <f t="shared" ref="J13:J75" si="1">G13+I13</f>
        <v>0</v>
      </c>
      <c r="K13" s="50">
        <f t="shared" ref="K13:K75" si="2">E13*G13</f>
        <v>0</v>
      </c>
      <c r="L13" s="50">
        <f t="shared" ref="L13:L75" si="3">K13/100*H13</f>
        <v>0</v>
      </c>
      <c r="M13" s="50">
        <f t="shared" ref="M13:M75" si="4">K13+L13</f>
        <v>0</v>
      </c>
      <c r="O13" s="45"/>
    </row>
    <row r="14" spans="1:17" s="48" customFormat="1" ht="24.95" customHeight="1" x14ac:dyDescent="0.2">
      <c r="A14" s="47">
        <v>3</v>
      </c>
      <c r="B14" s="55" t="s">
        <v>47</v>
      </c>
      <c r="C14" s="57" t="s">
        <v>111</v>
      </c>
      <c r="D14" s="58" t="s">
        <v>28</v>
      </c>
      <c r="E14" s="59">
        <v>500</v>
      </c>
      <c r="G14" s="54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15" customHeight="1" x14ac:dyDescent="0.2">
      <c r="A15" s="47">
        <v>4</v>
      </c>
      <c r="B15" s="55" t="s">
        <v>48</v>
      </c>
      <c r="C15" s="57" t="s">
        <v>112</v>
      </c>
      <c r="D15" s="58" t="s">
        <v>28</v>
      </c>
      <c r="E15" s="59">
        <v>100</v>
      </c>
      <c r="G15" s="54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24.95" customHeight="1" x14ac:dyDescent="0.2">
      <c r="A16" s="47">
        <v>5</v>
      </c>
      <c r="B16" s="55" t="s">
        <v>49</v>
      </c>
      <c r="C16" s="57" t="s">
        <v>113</v>
      </c>
      <c r="D16" s="58" t="s">
        <v>28</v>
      </c>
      <c r="E16" s="59">
        <v>500</v>
      </c>
      <c r="G16" s="54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5" s="48" customFormat="1" ht="24.95" customHeight="1" x14ac:dyDescent="0.2">
      <c r="A17" s="47">
        <v>6</v>
      </c>
      <c r="B17" s="55" t="s">
        <v>50</v>
      </c>
      <c r="C17" s="57" t="s">
        <v>114</v>
      </c>
      <c r="D17" s="58" t="s">
        <v>28</v>
      </c>
      <c r="E17" s="59">
        <v>100</v>
      </c>
      <c r="G17" s="54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5" s="48" customFormat="1" ht="24.95" customHeight="1" x14ac:dyDescent="0.2">
      <c r="A18" s="47">
        <v>7</v>
      </c>
      <c r="B18" s="55" t="s">
        <v>51</v>
      </c>
      <c r="C18" s="57" t="s">
        <v>115</v>
      </c>
      <c r="D18" s="58" t="s">
        <v>28</v>
      </c>
      <c r="E18" s="59">
        <v>100</v>
      </c>
      <c r="G18" s="54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5" s="48" customFormat="1" ht="24.95" customHeight="1" x14ac:dyDescent="0.2">
      <c r="A19" s="47">
        <v>8</v>
      </c>
      <c r="B19" s="55" t="s">
        <v>52</v>
      </c>
      <c r="C19" s="57" t="s">
        <v>116</v>
      </c>
      <c r="D19" s="58" t="s">
        <v>28</v>
      </c>
      <c r="E19" s="59">
        <v>500</v>
      </c>
      <c r="G19" s="54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5" s="48" customFormat="1" ht="24.95" customHeight="1" x14ac:dyDescent="0.2">
      <c r="A20" s="47">
        <v>9</v>
      </c>
      <c r="B20" s="55" t="s">
        <v>53</v>
      </c>
      <c r="C20" s="57" t="s">
        <v>117</v>
      </c>
      <c r="D20" s="58" t="s">
        <v>28</v>
      </c>
      <c r="E20" s="59">
        <v>100</v>
      </c>
      <c r="G20" s="54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5" s="48" customFormat="1" ht="24.95" customHeight="1" x14ac:dyDescent="0.2">
      <c r="A21" s="47">
        <v>10</v>
      </c>
      <c r="B21" s="55" t="s">
        <v>54</v>
      </c>
      <c r="C21" s="57" t="s">
        <v>118</v>
      </c>
      <c r="D21" s="58" t="s">
        <v>28</v>
      </c>
      <c r="E21" s="59">
        <v>100</v>
      </c>
      <c r="G21" s="54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5" s="48" customFormat="1" ht="15" customHeight="1" x14ac:dyDescent="0.2">
      <c r="A22" s="47">
        <v>11</v>
      </c>
      <c r="B22" s="55" t="s">
        <v>55</v>
      </c>
      <c r="C22" s="57" t="s">
        <v>119</v>
      </c>
      <c r="D22" s="58" t="s">
        <v>28</v>
      </c>
      <c r="E22" s="59">
        <v>100</v>
      </c>
      <c r="G22" s="54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5" s="48" customFormat="1" ht="24.95" customHeight="1" x14ac:dyDescent="0.2">
      <c r="A23" s="47">
        <v>12</v>
      </c>
      <c r="B23" s="55" t="s">
        <v>56</v>
      </c>
      <c r="C23" s="57" t="s">
        <v>115</v>
      </c>
      <c r="D23" s="58" t="s">
        <v>28</v>
      </c>
      <c r="E23" s="59">
        <v>100</v>
      </c>
      <c r="G23" s="54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5" s="48" customFormat="1" ht="15" customHeight="1" x14ac:dyDescent="0.2">
      <c r="A24" s="47">
        <v>13</v>
      </c>
      <c r="B24" s="55" t="s">
        <v>57</v>
      </c>
      <c r="C24" s="57" t="s">
        <v>120</v>
      </c>
      <c r="D24" s="58" t="s">
        <v>28</v>
      </c>
      <c r="E24" s="59">
        <v>100</v>
      </c>
      <c r="G24" s="54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5" s="48" customFormat="1" ht="24.95" customHeight="1" x14ac:dyDescent="0.2">
      <c r="A25" s="47">
        <v>14</v>
      </c>
      <c r="B25" s="55" t="s">
        <v>58</v>
      </c>
      <c r="C25" s="57" t="s">
        <v>121</v>
      </c>
      <c r="D25" s="58" t="s">
        <v>28</v>
      </c>
      <c r="E25" s="59">
        <v>100</v>
      </c>
      <c r="G25" s="54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5" s="48" customFormat="1" ht="24.95" customHeight="1" x14ac:dyDescent="0.2">
      <c r="A26" s="47">
        <v>15</v>
      </c>
      <c r="B26" s="55" t="s">
        <v>59</v>
      </c>
      <c r="C26" s="57" t="s">
        <v>122</v>
      </c>
      <c r="D26" s="58" t="s">
        <v>28</v>
      </c>
      <c r="E26" s="59">
        <v>100</v>
      </c>
      <c r="G26" s="54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5" s="48" customFormat="1" ht="15" customHeight="1" x14ac:dyDescent="0.2">
      <c r="A27" s="47">
        <v>16</v>
      </c>
      <c r="B27" s="55" t="s">
        <v>60</v>
      </c>
      <c r="C27" s="57" t="s">
        <v>123</v>
      </c>
      <c r="D27" s="58" t="s">
        <v>28</v>
      </c>
      <c r="E27" s="59">
        <v>100</v>
      </c>
      <c r="G27" s="54"/>
      <c r="H27" s="49"/>
      <c r="I27" s="50">
        <f t="shared" si="0"/>
        <v>0</v>
      </c>
      <c r="J27" s="50">
        <f t="shared" si="1"/>
        <v>0</v>
      </c>
      <c r="K27" s="50">
        <f t="shared" si="2"/>
        <v>0</v>
      </c>
      <c r="L27" s="50">
        <f t="shared" si="3"/>
        <v>0</v>
      </c>
      <c r="M27" s="50">
        <f t="shared" si="4"/>
        <v>0</v>
      </c>
      <c r="O27" s="45"/>
    </row>
    <row r="28" spans="1:15" s="48" customFormat="1" ht="15" customHeight="1" x14ac:dyDescent="0.2">
      <c r="A28" s="47">
        <v>17</v>
      </c>
      <c r="B28" s="55" t="s">
        <v>61</v>
      </c>
      <c r="C28" s="57" t="s">
        <v>124</v>
      </c>
      <c r="D28" s="58" t="s">
        <v>28</v>
      </c>
      <c r="E28" s="59">
        <v>500</v>
      </c>
      <c r="G28" s="54"/>
      <c r="H28" s="49"/>
      <c r="I28" s="50">
        <f t="shared" si="0"/>
        <v>0</v>
      </c>
      <c r="J28" s="50">
        <f t="shared" si="1"/>
        <v>0</v>
      </c>
      <c r="K28" s="50">
        <f t="shared" si="2"/>
        <v>0</v>
      </c>
      <c r="L28" s="50">
        <f t="shared" si="3"/>
        <v>0</v>
      </c>
      <c r="M28" s="50">
        <f t="shared" si="4"/>
        <v>0</v>
      </c>
      <c r="O28" s="45"/>
    </row>
    <row r="29" spans="1:15" s="48" customFormat="1" ht="24.95" customHeight="1" x14ac:dyDescent="0.2">
      <c r="A29" s="47">
        <v>18</v>
      </c>
      <c r="B29" s="55" t="s">
        <v>62</v>
      </c>
      <c r="C29" s="57" t="s">
        <v>125</v>
      </c>
      <c r="D29" s="58" t="s">
        <v>28</v>
      </c>
      <c r="E29" s="59">
        <v>100</v>
      </c>
      <c r="G29" s="54"/>
      <c r="H29" s="49"/>
      <c r="I29" s="50">
        <f t="shared" si="0"/>
        <v>0</v>
      </c>
      <c r="J29" s="50">
        <f t="shared" si="1"/>
        <v>0</v>
      </c>
      <c r="K29" s="50">
        <f t="shared" si="2"/>
        <v>0</v>
      </c>
      <c r="L29" s="50">
        <f t="shared" si="3"/>
        <v>0</v>
      </c>
      <c r="M29" s="50">
        <f t="shared" si="4"/>
        <v>0</v>
      </c>
      <c r="O29" s="45"/>
    </row>
    <row r="30" spans="1:15" s="48" customFormat="1" ht="24.95" customHeight="1" x14ac:dyDescent="0.2">
      <c r="A30" s="47">
        <v>19</v>
      </c>
      <c r="B30" s="55" t="s">
        <v>63</v>
      </c>
      <c r="C30" s="57" t="s">
        <v>126</v>
      </c>
      <c r="D30" s="58" t="s">
        <v>28</v>
      </c>
      <c r="E30" s="59">
        <v>500</v>
      </c>
      <c r="G30" s="54"/>
      <c r="H30" s="49"/>
      <c r="I30" s="50">
        <f t="shared" si="0"/>
        <v>0</v>
      </c>
      <c r="J30" s="50">
        <f t="shared" si="1"/>
        <v>0</v>
      </c>
      <c r="K30" s="50">
        <f t="shared" si="2"/>
        <v>0</v>
      </c>
      <c r="L30" s="50">
        <f t="shared" si="3"/>
        <v>0</v>
      </c>
      <c r="M30" s="50">
        <f t="shared" si="4"/>
        <v>0</v>
      </c>
      <c r="O30" s="45"/>
    </row>
    <row r="31" spans="1:15" s="48" customFormat="1" ht="24.95" customHeight="1" x14ac:dyDescent="0.2">
      <c r="A31" s="47">
        <v>20</v>
      </c>
      <c r="B31" s="55" t="s">
        <v>64</v>
      </c>
      <c r="C31" s="57" t="s">
        <v>126</v>
      </c>
      <c r="D31" s="58" t="s">
        <v>28</v>
      </c>
      <c r="E31" s="59">
        <v>500</v>
      </c>
      <c r="G31" s="54"/>
      <c r="H31" s="49"/>
      <c r="I31" s="50">
        <f t="shared" si="0"/>
        <v>0</v>
      </c>
      <c r="J31" s="50">
        <f t="shared" si="1"/>
        <v>0</v>
      </c>
      <c r="K31" s="50">
        <f t="shared" si="2"/>
        <v>0</v>
      </c>
      <c r="L31" s="50">
        <f t="shared" si="3"/>
        <v>0</v>
      </c>
      <c r="M31" s="50">
        <f t="shared" si="4"/>
        <v>0</v>
      </c>
      <c r="O31" s="45"/>
    </row>
    <row r="32" spans="1:15" s="48" customFormat="1" ht="24.95" customHeight="1" x14ac:dyDescent="0.2">
      <c r="A32" s="47">
        <v>21</v>
      </c>
      <c r="B32" s="55" t="s">
        <v>65</v>
      </c>
      <c r="C32" s="57" t="s">
        <v>127</v>
      </c>
      <c r="D32" s="58" t="s">
        <v>28</v>
      </c>
      <c r="E32" s="59">
        <v>100</v>
      </c>
      <c r="G32" s="54"/>
      <c r="H32" s="49"/>
      <c r="I32" s="50">
        <f t="shared" si="0"/>
        <v>0</v>
      </c>
      <c r="J32" s="50">
        <f t="shared" si="1"/>
        <v>0</v>
      </c>
      <c r="K32" s="50">
        <f t="shared" si="2"/>
        <v>0</v>
      </c>
      <c r="L32" s="50">
        <f t="shared" si="3"/>
        <v>0</v>
      </c>
      <c r="M32" s="50">
        <f t="shared" si="4"/>
        <v>0</v>
      </c>
      <c r="O32" s="45"/>
    </row>
    <row r="33" spans="1:15" s="48" customFormat="1" ht="24.95" customHeight="1" x14ac:dyDescent="0.2">
      <c r="A33" s="47">
        <v>22</v>
      </c>
      <c r="B33" s="55" t="s">
        <v>66</v>
      </c>
      <c r="C33" s="57" t="s">
        <v>128</v>
      </c>
      <c r="D33" s="58" t="s">
        <v>28</v>
      </c>
      <c r="E33" s="59">
        <v>100</v>
      </c>
      <c r="G33" s="54"/>
      <c r="H33" s="49"/>
      <c r="I33" s="50">
        <f t="shared" si="0"/>
        <v>0</v>
      </c>
      <c r="J33" s="50">
        <f t="shared" si="1"/>
        <v>0</v>
      </c>
      <c r="K33" s="50">
        <f t="shared" si="2"/>
        <v>0</v>
      </c>
      <c r="L33" s="50">
        <f t="shared" si="3"/>
        <v>0</v>
      </c>
      <c r="M33" s="50">
        <f t="shared" si="4"/>
        <v>0</v>
      </c>
      <c r="O33" s="45"/>
    </row>
    <row r="34" spans="1:15" s="48" customFormat="1" ht="24.95" customHeight="1" x14ac:dyDescent="0.2">
      <c r="A34" s="47">
        <v>23</v>
      </c>
      <c r="B34" s="55" t="s">
        <v>67</v>
      </c>
      <c r="C34" s="57" t="s">
        <v>129</v>
      </c>
      <c r="D34" s="58" t="s">
        <v>28</v>
      </c>
      <c r="E34" s="59">
        <v>100</v>
      </c>
      <c r="G34" s="54"/>
      <c r="H34" s="49"/>
      <c r="I34" s="50">
        <f t="shared" si="0"/>
        <v>0</v>
      </c>
      <c r="J34" s="50">
        <f t="shared" si="1"/>
        <v>0</v>
      </c>
      <c r="K34" s="50">
        <f t="shared" si="2"/>
        <v>0</v>
      </c>
      <c r="L34" s="50">
        <f t="shared" si="3"/>
        <v>0</v>
      </c>
      <c r="M34" s="50">
        <f t="shared" si="4"/>
        <v>0</v>
      </c>
      <c r="O34" s="45"/>
    </row>
    <row r="35" spans="1:15" s="48" customFormat="1" ht="24.95" customHeight="1" x14ac:dyDescent="0.2">
      <c r="A35" s="47">
        <v>24</v>
      </c>
      <c r="B35" s="55" t="s">
        <v>68</v>
      </c>
      <c r="C35" s="57" t="s">
        <v>130</v>
      </c>
      <c r="D35" s="58" t="s">
        <v>28</v>
      </c>
      <c r="E35" s="59">
        <v>100</v>
      </c>
      <c r="G35" s="54"/>
      <c r="H35" s="49"/>
      <c r="I35" s="50">
        <f t="shared" si="0"/>
        <v>0</v>
      </c>
      <c r="J35" s="50">
        <f t="shared" si="1"/>
        <v>0</v>
      </c>
      <c r="K35" s="50">
        <f t="shared" si="2"/>
        <v>0</v>
      </c>
      <c r="L35" s="50">
        <f t="shared" si="3"/>
        <v>0</v>
      </c>
      <c r="M35" s="50">
        <f t="shared" si="4"/>
        <v>0</v>
      </c>
      <c r="O35" s="45"/>
    </row>
    <row r="36" spans="1:15" s="48" customFormat="1" ht="24.95" customHeight="1" x14ac:dyDescent="0.2">
      <c r="A36" s="47">
        <v>25</v>
      </c>
      <c r="B36" s="55" t="s">
        <v>69</v>
      </c>
      <c r="C36" s="57" t="s">
        <v>131</v>
      </c>
      <c r="D36" s="58" t="s">
        <v>28</v>
      </c>
      <c r="E36" s="59">
        <v>100</v>
      </c>
      <c r="G36" s="54"/>
      <c r="H36" s="49"/>
      <c r="I36" s="50">
        <f t="shared" si="0"/>
        <v>0</v>
      </c>
      <c r="J36" s="50">
        <f t="shared" si="1"/>
        <v>0</v>
      </c>
      <c r="K36" s="50">
        <f t="shared" si="2"/>
        <v>0</v>
      </c>
      <c r="L36" s="50">
        <f t="shared" si="3"/>
        <v>0</v>
      </c>
      <c r="M36" s="50">
        <f t="shared" si="4"/>
        <v>0</v>
      </c>
      <c r="O36" s="45"/>
    </row>
    <row r="37" spans="1:15" s="48" customFormat="1" ht="24.95" customHeight="1" x14ac:dyDescent="0.2">
      <c r="A37" s="47">
        <v>26</v>
      </c>
      <c r="B37" s="55" t="s">
        <v>70</v>
      </c>
      <c r="C37" s="57" t="s">
        <v>132</v>
      </c>
      <c r="D37" s="58" t="s">
        <v>28</v>
      </c>
      <c r="E37" s="59">
        <v>100</v>
      </c>
      <c r="G37" s="54"/>
      <c r="H37" s="49"/>
      <c r="I37" s="50">
        <f t="shared" si="0"/>
        <v>0</v>
      </c>
      <c r="J37" s="50">
        <f t="shared" si="1"/>
        <v>0</v>
      </c>
      <c r="K37" s="50">
        <f t="shared" si="2"/>
        <v>0</v>
      </c>
      <c r="L37" s="50">
        <f t="shared" si="3"/>
        <v>0</v>
      </c>
      <c r="M37" s="50">
        <f t="shared" si="4"/>
        <v>0</v>
      </c>
      <c r="O37" s="45"/>
    </row>
    <row r="38" spans="1:15" s="48" customFormat="1" ht="24.95" customHeight="1" x14ac:dyDescent="0.2">
      <c r="A38" s="47">
        <v>27</v>
      </c>
      <c r="B38" s="55" t="s">
        <v>71</v>
      </c>
      <c r="C38" s="57" t="s">
        <v>133</v>
      </c>
      <c r="D38" s="58" t="s">
        <v>28</v>
      </c>
      <c r="E38" s="59">
        <v>100</v>
      </c>
      <c r="G38" s="54"/>
      <c r="H38" s="49"/>
      <c r="I38" s="50">
        <f t="shared" si="0"/>
        <v>0</v>
      </c>
      <c r="J38" s="50">
        <f t="shared" si="1"/>
        <v>0</v>
      </c>
      <c r="K38" s="50">
        <f t="shared" si="2"/>
        <v>0</v>
      </c>
      <c r="L38" s="50">
        <f t="shared" si="3"/>
        <v>0</v>
      </c>
      <c r="M38" s="50">
        <f t="shared" si="4"/>
        <v>0</v>
      </c>
      <c r="O38" s="45"/>
    </row>
    <row r="39" spans="1:15" s="48" customFormat="1" ht="24.95" customHeight="1" x14ac:dyDescent="0.2">
      <c r="A39" s="47">
        <v>28</v>
      </c>
      <c r="B39" s="55" t="s">
        <v>72</v>
      </c>
      <c r="C39" s="57" t="s">
        <v>134</v>
      </c>
      <c r="D39" s="58" t="s">
        <v>28</v>
      </c>
      <c r="E39" s="59">
        <v>100</v>
      </c>
      <c r="G39" s="54"/>
      <c r="H39" s="49"/>
      <c r="I39" s="50">
        <f t="shared" si="0"/>
        <v>0</v>
      </c>
      <c r="J39" s="50">
        <f t="shared" si="1"/>
        <v>0</v>
      </c>
      <c r="K39" s="50">
        <f t="shared" si="2"/>
        <v>0</v>
      </c>
      <c r="L39" s="50">
        <f t="shared" si="3"/>
        <v>0</v>
      </c>
      <c r="M39" s="50">
        <f t="shared" si="4"/>
        <v>0</v>
      </c>
      <c r="O39" s="45"/>
    </row>
    <row r="40" spans="1:15" s="48" customFormat="1" ht="24.95" customHeight="1" x14ac:dyDescent="0.2">
      <c r="A40" s="47">
        <v>29</v>
      </c>
      <c r="B40" s="55" t="s">
        <v>73</v>
      </c>
      <c r="C40" s="57" t="s">
        <v>135</v>
      </c>
      <c r="D40" s="58" t="s">
        <v>28</v>
      </c>
      <c r="E40" s="59">
        <v>100</v>
      </c>
      <c r="G40" s="54"/>
      <c r="H40" s="49"/>
      <c r="I40" s="50">
        <f t="shared" si="0"/>
        <v>0</v>
      </c>
      <c r="J40" s="50">
        <f t="shared" si="1"/>
        <v>0</v>
      </c>
      <c r="K40" s="50">
        <f t="shared" si="2"/>
        <v>0</v>
      </c>
      <c r="L40" s="50">
        <f t="shared" si="3"/>
        <v>0</v>
      </c>
      <c r="M40" s="50">
        <f t="shared" si="4"/>
        <v>0</v>
      </c>
      <c r="O40" s="45"/>
    </row>
    <row r="41" spans="1:15" s="48" customFormat="1" ht="24.95" customHeight="1" x14ac:dyDescent="0.2">
      <c r="A41" s="47">
        <v>30</v>
      </c>
      <c r="B41" s="55" t="s">
        <v>74</v>
      </c>
      <c r="C41" s="57" t="s">
        <v>136</v>
      </c>
      <c r="D41" s="58" t="s">
        <v>28</v>
      </c>
      <c r="E41" s="59">
        <v>100</v>
      </c>
      <c r="G41" s="54"/>
      <c r="H41" s="49"/>
      <c r="I41" s="50">
        <f t="shared" si="0"/>
        <v>0</v>
      </c>
      <c r="J41" s="50">
        <f t="shared" si="1"/>
        <v>0</v>
      </c>
      <c r="K41" s="50">
        <f t="shared" si="2"/>
        <v>0</v>
      </c>
      <c r="L41" s="50">
        <f t="shared" si="3"/>
        <v>0</v>
      </c>
      <c r="M41" s="50">
        <f t="shared" si="4"/>
        <v>0</v>
      </c>
      <c r="O41" s="45"/>
    </row>
    <row r="42" spans="1:15" s="48" customFormat="1" ht="24.95" customHeight="1" x14ac:dyDescent="0.2">
      <c r="A42" s="47">
        <v>31</v>
      </c>
      <c r="B42" s="55" t="s">
        <v>75</v>
      </c>
      <c r="C42" s="57" t="s">
        <v>137</v>
      </c>
      <c r="D42" s="58" t="s">
        <v>28</v>
      </c>
      <c r="E42" s="59">
        <v>100</v>
      </c>
      <c r="G42" s="54"/>
      <c r="H42" s="49"/>
      <c r="I42" s="50">
        <f t="shared" si="0"/>
        <v>0</v>
      </c>
      <c r="J42" s="50">
        <f t="shared" si="1"/>
        <v>0</v>
      </c>
      <c r="K42" s="50">
        <f t="shared" si="2"/>
        <v>0</v>
      </c>
      <c r="L42" s="50">
        <f t="shared" si="3"/>
        <v>0</v>
      </c>
      <c r="M42" s="50">
        <f t="shared" si="4"/>
        <v>0</v>
      </c>
      <c r="O42" s="45"/>
    </row>
    <row r="43" spans="1:15" s="48" customFormat="1" ht="24.95" customHeight="1" x14ac:dyDescent="0.2">
      <c r="A43" s="47">
        <v>32</v>
      </c>
      <c r="B43" s="55" t="s">
        <v>76</v>
      </c>
      <c r="C43" s="57" t="s">
        <v>136</v>
      </c>
      <c r="D43" s="58" t="s">
        <v>157</v>
      </c>
      <c r="E43" s="59">
        <v>100</v>
      </c>
      <c r="G43" s="54"/>
      <c r="H43" s="49"/>
      <c r="I43" s="50">
        <f t="shared" si="0"/>
        <v>0</v>
      </c>
      <c r="J43" s="50">
        <f t="shared" si="1"/>
        <v>0</v>
      </c>
      <c r="K43" s="50">
        <f t="shared" si="2"/>
        <v>0</v>
      </c>
      <c r="L43" s="50">
        <f t="shared" si="3"/>
        <v>0</v>
      </c>
      <c r="M43" s="50">
        <f t="shared" si="4"/>
        <v>0</v>
      </c>
      <c r="O43" s="45"/>
    </row>
    <row r="44" spans="1:15" s="48" customFormat="1" ht="15" customHeight="1" x14ac:dyDescent="0.2">
      <c r="A44" s="47">
        <v>33</v>
      </c>
      <c r="B44" s="55" t="s">
        <v>77</v>
      </c>
      <c r="C44" s="57" t="s">
        <v>138</v>
      </c>
      <c r="D44" s="58" t="s">
        <v>28</v>
      </c>
      <c r="E44" s="59">
        <v>100</v>
      </c>
      <c r="G44" s="54"/>
      <c r="H44" s="49"/>
      <c r="I44" s="50">
        <f t="shared" si="0"/>
        <v>0</v>
      </c>
      <c r="J44" s="50">
        <f t="shared" si="1"/>
        <v>0</v>
      </c>
      <c r="K44" s="50">
        <f t="shared" si="2"/>
        <v>0</v>
      </c>
      <c r="L44" s="50">
        <f t="shared" si="3"/>
        <v>0</v>
      </c>
      <c r="M44" s="50">
        <f t="shared" si="4"/>
        <v>0</v>
      </c>
      <c r="O44" s="45"/>
    </row>
    <row r="45" spans="1:15" s="48" customFormat="1" ht="15" customHeight="1" x14ac:dyDescent="0.2">
      <c r="A45" s="47">
        <v>34</v>
      </c>
      <c r="B45" s="55" t="s">
        <v>78</v>
      </c>
      <c r="C45" s="57" t="s">
        <v>139</v>
      </c>
      <c r="D45" s="58" t="s">
        <v>28</v>
      </c>
      <c r="E45" s="59">
        <v>100</v>
      </c>
      <c r="G45" s="54"/>
      <c r="H45" s="49"/>
      <c r="I45" s="50">
        <f t="shared" si="0"/>
        <v>0</v>
      </c>
      <c r="J45" s="50">
        <f t="shared" si="1"/>
        <v>0</v>
      </c>
      <c r="K45" s="50">
        <f t="shared" si="2"/>
        <v>0</v>
      </c>
      <c r="L45" s="50">
        <f t="shared" si="3"/>
        <v>0</v>
      </c>
      <c r="M45" s="50">
        <f t="shared" si="4"/>
        <v>0</v>
      </c>
      <c r="O45" s="45"/>
    </row>
    <row r="46" spans="1:15" s="48" customFormat="1" ht="15" customHeight="1" x14ac:dyDescent="0.2">
      <c r="A46" s="47">
        <v>35</v>
      </c>
      <c r="B46" s="55" t="s">
        <v>79</v>
      </c>
      <c r="C46" s="57" t="s">
        <v>140</v>
      </c>
      <c r="D46" s="58" t="s">
        <v>28</v>
      </c>
      <c r="E46" s="59">
        <v>100</v>
      </c>
      <c r="G46" s="54"/>
      <c r="H46" s="49"/>
      <c r="I46" s="50">
        <f t="shared" si="0"/>
        <v>0</v>
      </c>
      <c r="J46" s="50">
        <f t="shared" si="1"/>
        <v>0</v>
      </c>
      <c r="K46" s="50">
        <f t="shared" si="2"/>
        <v>0</v>
      </c>
      <c r="L46" s="50">
        <f t="shared" si="3"/>
        <v>0</v>
      </c>
      <c r="M46" s="50">
        <f t="shared" si="4"/>
        <v>0</v>
      </c>
      <c r="O46" s="45"/>
    </row>
    <row r="47" spans="1:15" s="48" customFormat="1" ht="24.95" customHeight="1" x14ac:dyDescent="0.2">
      <c r="A47" s="47">
        <v>36</v>
      </c>
      <c r="B47" s="55" t="s">
        <v>80</v>
      </c>
      <c r="C47" s="57" t="s">
        <v>136</v>
      </c>
      <c r="D47" s="58" t="s">
        <v>28</v>
      </c>
      <c r="E47" s="59">
        <v>500</v>
      </c>
      <c r="G47" s="54"/>
      <c r="H47" s="49"/>
      <c r="I47" s="50">
        <f t="shared" si="0"/>
        <v>0</v>
      </c>
      <c r="J47" s="50">
        <f t="shared" si="1"/>
        <v>0</v>
      </c>
      <c r="K47" s="50">
        <f t="shared" si="2"/>
        <v>0</v>
      </c>
      <c r="L47" s="50">
        <f t="shared" si="3"/>
        <v>0</v>
      </c>
      <c r="M47" s="50">
        <f t="shared" si="4"/>
        <v>0</v>
      </c>
      <c r="O47" s="45"/>
    </row>
    <row r="48" spans="1:15" s="48" customFormat="1" ht="15" customHeight="1" x14ac:dyDescent="0.2">
      <c r="A48" s="47">
        <v>37</v>
      </c>
      <c r="B48" s="55" t="s">
        <v>81</v>
      </c>
      <c r="C48" s="57" t="s">
        <v>140</v>
      </c>
      <c r="D48" s="58" t="s">
        <v>28</v>
      </c>
      <c r="E48" s="59">
        <v>500</v>
      </c>
      <c r="G48" s="54"/>
      <c r="H48" s="49"/>
      <c r="I48" s="50">
        <f t="shared" si="0"/>
        <v>0</v>
      </c>
      <c r="J48" s="50">
        <f t="shared" si="1"/>
        <v>0</v>
      </c>
      <c r="K48" s="50">
        <f t="shared" si="2"/>
        <v>0</v>
      </c>
      <c r="L48" s="50">
        <f t="shared" si="3"/>
        <v>0</v>
      </c>
      <c r="M48" s="50">
        <f t="shared" si="4"/>
        <v>0</v>
      </c>
      <c r="O48" s="45"/>
    </row>
    <row r="49" spans="1:15" s="48" customFormat="1" ht="15" customHeight="1" x14ac:dyDescent="0.2">
      <c r="A49" s="47">
        <v>38</v>
      </c>
      <c r="B49" s="55" t="s">
        <v>82</v>
      </c>
      <c r="C49" s="57" t="s">
        <v>140</v>
      </c>
      <c r="D49" s="58" t="s">
        <v>28</v>
      </c>
      <c r="E49" s="59">
        <v>500</v>
      </c>
      <c r="G49" s="54"/>
      <c r="H49" s="49"/>
      <c r="I49" s="50">
        <f t="shared" si="0"/>
        <v>0</v>
      </c>
      <c r="J49" s="50">
        <f t="shared" si="1"/>
        <v>0</v>
      </c>
      <c r="K49" s="50">
        <f t="shared" si="2"/>
        <v>0</v>
      </c>
      <c r="L49" s="50">
        <f t="shared" si="3"/>
        <v>0</v>
      </c>
      <c r="M49" s="50">
        <f t="shared" si="4"/>
        <v>0</v>
      </c>
      <c r="O49" s="45"/>
    </row>
    <row r="50" spans="1:15" s="48" customFormat="1" ht="15" customHeight="1" x14ac:dyDescent="0.2">
      <c r="A50" s="47">
        <v>39</v>
      </c>
      <c r="B50" s="55" t="s">
        <v>83</v>
      </c>
      <c r="C50" s="57" t="s">
        <v>140</v>
      </c>
      <c r="D50" s="58" t="s">
        <v>28</v>
      </c>
      <c r="E50" s="59">
        <v>500</v>
      </c>
      <c r="G50" s="54"/>
      <c r="H50" s="49"/>
      <c r="I50" s="50">
        <f t="shared" si="0"/>
        <v>0</v>
      </c>
      <c r="J50" s="50">
        <f t="shared" si="1"/>
        <v>0</v>
      </c>
      <c r="K50" s="50">
        <f t="shared" si="2"/>
        <v>0</v>
      </c>
      <c r="L50" s="50">
        <f t="shared" si="3"/>
        <v>0</v>
      </c>
      <c r="M50" s="50">
        <f t="shared" si="4"/>
        <v>0</v>
      </c>
      <c r="O50" s="45"/>
    </row>
    <row r="51" spans="1:15" s="48" customFormat="1" ht="15" customHeight="1" x14ac:dyDescent="0.2">
      <c r="A51" s="47">
        <v>40</v>
      </c>
      <c r="B51" s="55" t="s">
        <v>84</v>
      </c>
      <c r="C51" s="57" t="s">
        <v>141</v>
      </c>
      <c r="D51" s="58" t="s">
        <v>28</v>
      </c>
      <c r="E51" s="59">
        <v>500</v>
      </c>
      <c r="G51" s="54"/>
      <c r="H51" s="49"/>
      <c r="I51" s="50">
        <f t="shared" si="0"/>
        <v>0</v>
      </c>
      <c r="J51" s="50">
        <f t="shared" si="1"/>
        <v>0</v>
      </c>
      <c r="K51" s="50">
        <f t="shared" si="2"/>
        <v>0</v>
      </c>
      <c r="L51" s="50">
        <f t="shared" si="3"/>
        <v>0</v>
      </c>
      <c r="M51" s="50">
        <f t="shared" si="4"/>
        <v>0</v>
      </c>
      <c r="O51" s="45"/>
    </row>
    <row r="52" spans="1:15" s="48" customFormat="1" ht="15" customHeight="1" x14ac:dyDescent="0.2">
      <c r="A52" s="47">
        <v>41</v>
      </c>
      <c r="B52" s="55" t="s">
        <v>85</v>
      </c>
      <c r="C52" s="57" t="s">
        <v>142</v>
      </c>
      <c r="D52" s="58" t="s">
        <v>28</v>
      </c>
      <c r="E52" s="59">
        <v>500</v>
      </c>
      <c r="G52" s="54"/>
      <c r="H52" s="49"/>
      <c r="I52" s="50">
        <f t="shared" si="0"/>
        <v>0</v>
      </c>
      <c r="J52" s="50">
        <f t="shared" si="1"/>
        <v>0</v>
      </c>
      <c r="K52" s="50">
        <f t="shared" si="2"/>
        <v>0</v>
      </c>
      <c r="L52" s="50">
        <f t="shared" si="3"/>
        <v>0</v>
      </c>
      <c r="M52" s="50">
        <f t="shared" si="4"/>
        <v>0</v>
      </c>
      <c r="O52" s="45"/>
    </row>
    <row r="53" spans="1:15" s="48" customFormat="1" ht="24.95" customHeight="1" x14ac:dyDescent="0.2">
      <c r="A53" s="47">
        <v>42</v>
      </c>
      <c r="B53" s="55" t="s">
        <v>86</v>
      </c>
      <c r="C53" s="57" t="s">
        <v>143</v>
      </c>
      <c r="D53" s="58" t="s">
        <v>28</v>
      </c>
      <c r="E53" s="59">
        <v>500</v>
      </c>
      <c r="G53" s="54"/>
      <c r="H53" s="49"/>
      <c r="I53" s="50">
        <f t="shared" si="0"/>
        <v>0</v>
      </c>
      <c r="J53" s="50">
        <f t="shared" si="1"/>
        <v>0</v>
      </c>
      <c r="K53" s="50">
        <f t="shared" si="2"/>
        <v>0</v>
      </c>
      <c r="L53" s="50">
        <f t="shared" si="3"/>
        <v>0</v>
      </c>
      <c r="M53" s="50">
        <f t="shared" si="4"/>
        <v>0</v>
      </c>
      <c r="O53" s="45"/>
    </row>
    <row r="54" spans="1:15" s="48" customFormat="1" ht="24.95" customHeight="1" x14ac:dyDescent="0.2">
      <c r="A54" s="47">
        <v>43</v>
      </c>
      <c r="B54" s="55" t="s">
        <v>87</v>
      </c>
      <c r="C54" s="57" t="s">
        <v>143</v>
      </c>
      <c r="D54" s="58" t="s">
        <v>28</v>
      </c>
      <c r="E54" s="59">
        <v>100</v>
      </c>
      <c r="G54" s="54"/>
      <c r="H54" s="49"/>
      <c r="I54" s="50">
        <f t="shared" si="0"/>
        <v>0</v>
      </c>
      <c r="J54" s="50">
        <f t="shared" si="1"/>
        <v>0</v>
      </c>
      <c r="K54" s="50">
        <f t="shared" si="2"/>
        <v>0</v>
      </c>
      <c r="L54" s="50">
        <f t="shared" si="3"/>
        <v>0</v>
      </c>
      <c r="M54" s="50">
        <f t="shared" si="4"/>
        <v>0</v>
      </c>
      <c r="O54" s="45"/>
    </row>
    <row r="55" spans="1:15" s="48" customFormat="1" ht="24.95" customHeight="1" x14ac:dyDescent="0.2">
      <c r="A55" s="47">
        <v>44</v>
      </c>
      <c r="B55" s="55" t="s">
        <v>88</v>
      </c>
      <c r="C55" s="57" t="s">
        <v>143</v>
      </c>
      <c r="D55" s="58" t="s">
        <v>28</v>
      </c>
      <c r="E55" s="59">
        <v>100</v>
      </c>
      <c r="G55" s="54"/>
      <c r="H55" s="49"/>
      <c r="I55" s="50">
        <f t="shared" si="0"/>
        <v>0</v>
      </c>
      <c r="J55" s="50">
        <f t="shared" si="1"/>
        <v>0</v>
      </c>
      <c r="K55" s="50">
        <f t="shared" si="2"/>
        <v>0</v>
      </c>
      <c r="L55" s="50">
        <f t="shared" si="3"/>
        <v>0</v>
      </c>
      <c r="M55" s="50">
        <f t="shared" si="4"/>
        <v>0</v>
      </c>
      <c r="O55" s="45"/>
    </row>
    <row r="56" spans="1:15" s="48" customFormat="1" ht="24.95" customHeight="1" x14ac:dyDescent="0.2">
      <c r="A56" s="47">
        <v>45</v>
      </c>
      <c r="B56" s="55" t="s">
        <v>89</v>
      </c>
      <c r="C56" s="57" t="s">
        <v>144</v>
      </c>
      <c r="D56" s="58" t="s">
        <v>28</v>
      </c>
      <c r="E56" s="59">
        <v>100</v>
      </c>
      <c r="G56" s="54"/>
      <c r="H56" s="49"/>
      <c r="I56" s="50">
        <f t="shared" si="0"/>
        <v>0</v>
      </c>
      <c r="J56" s="50">
        <f t="shared" si="1"/>
        <v>0</v>
      </c>
      <c r="K56" s="50">
        <f t="shared" si="2"/>
        <v>0</v>
      </c>
      <c r="L56" s="50">
        <f t="shared" si="3"/>
        <v>0</v>
      </c>
      <c r="M56" s="50">
        <f t="shared" si="4"/>
        <v>0</v>
      </c>
      <c r="O56" s="45"/>
    </row>
    <row r="57" spans="1:15" s="48" customFormat="1" ht="24.95" customHeight="1" x14ac:dyDescent="0.2">
      <c r="A57" s="47">
        <v>46</v>
      </c>
      <c r="B57" s="55" t="s">
        <v>90</v>
      </c>
      <c r="C57" s="57" t="s">
        <v>145</v>
      </c>
      <c r="D57" s="58" t="s">
        <v>28</v>
      </c>
      <c r="E57" s="59">
        <v>100</v>
      </c>
      <c r="G57" s="54"/>
      <c r="H57" s="49"/>
      <c r="I57" s="50">
        <f t="shared" si="0"/>
        <v>0</v>
      </c>
      <c r="J57" s="50">
        <f t="shared" si="1"/>
        <v>0</v>
      </c>
      <c r="K57" s="50">
        <f t="shared" si="2"/>
        <v>0</v>
      </c>
      <c r="L57" s="50">
        <f t="shared" si="3"/>
        <v>0</v>
      </c>
      <c r="M57" s="50">
        <f t="shared" si="4"/>
        <v>0</v>
      </c>
      <c r="O57" s="45"/>
    </row>
    <row r="58" spans="1:15" s="48" customFormat="1" ht="24.95" customHeight="1" x14ac:dyDescent="0.2">
      <c r="A58" s="47">
        <v>47</v>
      </c>
      <c r="B58" s="55" t="s">
        <v>91</v>
      </c>
      <c r="C58" s="57" t="s">
        <v>146</v>
      </c>
      <c r="D58" s="58" t="s">
        <v>28</v>
      </c>
      <c r="E58" s="59">
        <v>100</v>
      </c>
      <c r="G58" s="54"/>
      <c r="H58" s="49"/>
      <c r="I58" s="50">
        <f t="shared" si="0"/>
        <v>0</v>
      </c>
      <c r="J58" s="50">
        <f t="shared" si="1"/>
        <v>0</v>
      </c>
      <c r="K58" s="50">
        <f t="shared" si="2"/>
        <v>0</v>
      </c>
      <c r="L58" s="50">
        <f t="shared" si="3"/>
        <v>0</v>
      </c>
      <c r="M58" s="50">
        <f t="shared" si="4"/>
        <v>0</v>
      </c>
      <c r="O58" s="45"/>
    </row>
    <row r="59" spans="1:15" s="48" customFormat="1" ht="24.95" customHeight="1" x14ac:dyDescent="0.2">
      <c r="A59" s="47">
        <v>48</v>
      </c>
      <c r="B59" s="55" t="s">
        <v>92</v>
      </c>
      <c r="C59" s="57" t="s">
        <v>144</v>
      </c>
      <c r="D59" s="58" t="s">
        <v>28</v>
      </c>
      <c r="E59" s="59">
        <v>100</v>
      </c>
      <c r="G59" s="54"/>
      <c r="H59" s="49"/>
      <c r="I59" s="50">
        <f t="shared" si="0"/>
        <v>0</v>
      </c>
      <c r="J59" s="50">
        <f t="shared" si="1"/>
        <v>0</v>
      </c>
      <c r="K59" s="50">
        <f t="shared" si="2"/>
        <v>0</v>
      </c>
      <c r="L59" s="50">
        <f t="shared" si="3"/>
        <v>0</v>
      </c>
      <c r="M59" s="50">
        <f t="shared" si="4"/>
        <v>0</v>
      </c>
      <c r="O59" s="45"/>
    </row>
    <row r="60" spans="1:15" s="48" customFormat="1" ht="24.95" customHeight="1" x14ac:dyDescent="0.2">
      <c r="A60" s="47">
        <v>49</v>
      </c>
      <c r="B60" s="55" t="s">
        <v>93</v>
      </c>
      <c r="C60" s="57" t="s">
        <v>145</v>
      </c>
      <c r="D60" s="58" t="s">
        <v>28</v>
      </c>
      <c r="E60" s="59">
        <v>100</v>
      </c>
      <c r="G60" s="54"/>
      <c r="H60" s="49"/>
      <c r="I60" s="50">
        <f t="shared" si="0"/>
        <v>0</v>
      </c>
      <c r="J60" s="50">
        <f t="shared" si="1"/>
        <v>0</v>
      </c>
      <c r="K60" s="50">
        <f t="shared" si="2"/>
        <v>0</v>
      </c>
      <c r="L60" s="50">
        <f t="shared" si="3"/>
        <v>0</v>
      </c>
      <c r="M60" s="50">
        <f t="shared" si="4"/>
        <v>0</v>
      </c>
      <c r="O60" s="45"/>
    </row>
    <row r="61" spans="1:15" s="48" customFormat="1" ht="24.95" customHeight="1" x14ac:dyDescent="0.2">
      <c r="A61" s="47">
        <v>50</v>
      </c>
      <c r="B61" s="55" t="s">
        <v>94</v>
      </c>
      <c r="C61" s="57" t="s">
        <v>147</v>
      </c>
      <c r="D61" s="58" t="s">
        <v>28</v>
      </c>
      <c r="E61" s="59">
        <v>100</v>
      </c>
      <c r="G61" s="54"/>
      <c r="H61" s="49"/>
      <c r="I61" s="50">
        <f t="shared" si="0"/>
        <v>0</v>
      </c>
      <c r="J61" s="50">
        <f t="shared" si="1"/>
        <v>0</v>
      </c>
      <c r="K61" s="50">
        <f t="shared" si="2"/>
        <v>0</v>
      </c>
      <c r="L61" s="50">
        <f t="shared" si="3"/>
        <v>0</v>
      </c>
      <c r="M61" s="50">
        <f t="shared" si="4"/>
        <v>0</v>
      </c>
      <c r="O61" s="45"/>
    </row>
    <row r="62" spans="1:15" s="48" customFormat="1" ht="24.95" customHeight="1" x14ac:dyDescent="0.2">
      <c r="A62" s="47">
        <v>51</v>
      </c>
      <c r="B62" s="55" t="s">
        <v>95</v>
      </c>
      <c r="C62" s="57" t="s">
        <v>146</v>
      </c>
      <c r="D62" s="58" t="s">
        <v>28</v>
      </c>
      <c r="E62" s="59">
        <v>100</v>
      </c>
      <c r="G62" s="54"/>
      <c r="H62" s="49"/>
      <c r="I62" s="50">
        <f t="shared" si="0"/>
        <v>0</v>
      </c>
      <c r="J62" s="50">
        <f t="shared" si="1"/>
        <v>0</v>
      </c>
      <c r="K62" s="50">
        <f t="shared" si="2"/>
        <v>0</v>
      </c>
      <c r="L62" s="50">
        <f t="shared" si="3"/>
        <v>0</v>
      </c>
      <c r="M62" s="50">
        <f t="shared" si="4"/>
        <v>0</v>
      </c>
      <c r="O62" s="45"/>
    </row>
    <row r="63" spans="1:15" s="48" customFormat="1" ht="24.95" customHeight="1" x14ac:dyDescent="0.2">
      <c r="A63" s="47">
        <v>52</v>
      </c>
      <c r="B63" s="55" t="s">
        <v>96</v>
      </c>
      <c r="C63" s="57" t="s">
        <v>148</v>
      </c>
      <c r="D63" s="58" t="s">
        <v>28</v>
      </c>
      <c r="E63" s="59">
        <v>100</v>
      </c>
      <c r="G63" s="54"/>
      <c r="H63" s="49"/>
      <c r="I63" s="50">
        <f t="shared" si="0"/>
        <v>0</v>
      </c>
      <c r="J63" s="50">
        <f t="shared" si="1"/>
        <v>0</v>
      </c>
      <c r="K63" s="50">
        <f t="shared" si="2"/>
        <v>0</v>
      </c>
      <c r="L63" s="50">
        <f t="shared" si="3"/>
        <v>0</v>
      </c>
      <c r="M63" s="50">
        <f t="shared" si="4"/>
        <v>0</v>
      </c>
      <c r="O63" s="45"/>
    </row>
    <row r="64" spans="1:15" s="48" customFormat="1" ht="24.95" customHeight="1" x14ac:dyDescent="0.2">
      <c r="A64" s="47">
        <v>53</v>
      </c>
      <c r="B64" s="55" t="s">
        <v>97</v>
      </c>
      <c r="C64" s="57" t="s">
        <v>149</v>
      </c>
      <c r="D64" s="58" t="s">
        <v>28</v>
      </c>
      <c r="E64" s="59">
        <v>100</v>
      </c>
      <c r="G64" s="54"/>
      <c r="H64" s="49"/>
      <c r="I64" s="50">
        <f t="shared" si="0"/>
        <v>0</v>
      </c>
      <c r="J64" s="50">
        <f t="shared" si="1"/>
        <v>0</v>
      </c>
      <c r="K64" s="50">
        <f t="shared" si="2"/>
        <v>0</v>
      </c>
      <c r="L64" s="50">
        <f t="shared" si="3"/>
        <v>0</v>
      </c>
      <c r="M64" s="50">
        <f t="shared" si="4"/>
        <v>0</v>
      </c>
      <c r="O64" s="45"/>
    </row>
    <row r="65" spans="1:16" s="48" customFormat="1" ht="24.95" customHeight="1" x14ac:dyDescent="0.2">
      <c r="A65" s="47">
        <v>54</v>
      </c>
      <c r="B65" s="55" t="s">
        <v>98</v>
      </c>
      <c r="C65" s="57" t="s">
        <v>150</v>
      </c>
      <c r="D65" s="58" t="s">
        <v>28</v>
      </c>
      <c r="E65" s="59">
        <v>100</v>
      </c>
      <c r="G65" s="54"/>
      <c r="H65" s="49"/>
      <c r="I65" s="50">
        <f t="shared" si="0"/>
        <v>0</v>
      </c>
      <c r="J65" s="50">
        <f t="shared" si="1"/>
        <v>0</v>
      </c>
      <c r="K65" s="50">
        <f t="shared" si="2"/>
        <v>0</v>
      </c>
      <c r="L65" s="50">
        <f t="shared" si="3"/>
        <v>0</v>
      </c>
      <c r="M65" s="50">
        <f t="shared" si="4"/>
        <v>0</v>
      </c>
      <c r="O65" s="45"/>
    </row>
    <row r="66" spans="1:16" s="48" customFormat="1" ht="24.95" customHeight="1" x14ac:dyDescent="0.2">
      <c r="A66" s="47">
        <v>55</v>
      </c>
      <c r="B66" s="55" t="s">
        <v>99</v>
      </c>
      <c r="C66" s="57" t="s">
        <v>149</v>
      </c>
      <c r="D66" s="58" t="s">
        <v>28</v>
      </c>
      <c r="E66" s="59">
        <v>100</v>
      </c>
      <c r="G66" s="54"/>
      <c r="H66" s="49"/>
      <c r="I66" s="50">
        <f t="shared" si="0"/>
        <v>0</v>
      </c>
      <c r="J66" s="50">
        <f t="shared" si="1"/>
        <v>0</v>
      </c>
      <c r="K66" s="50">
        <f t="shared" si="2"/>
        <v>0</v>
      </c>
      <c r="L66" s="50">
        <f t="shared" si="3"/>
        <v>0</v>
      </c>
      <c r="M66" s="50">
        <f t="shared" si="4"/>
        <v>0</v>
      </c>
      <c r="O66" s="45"/>
    </row>
    <row r="67" spans="1:16" s="48" customFormat="1" ht="24.95" customHeight="1" x14ac:dyDescent="0.2">
      <c r="A67" s="47">
        <v>56</v>
      </c>
      <c r="B67" s="55" t="s">
        <v>100</v>
      </c>
      <c r="C67" s="57" t="s">
        <v>149</v>
      </c>
      <c r="D67" s="58" t="s">
        <v>28</v>
      </c>
      <c r="E67" s="59">
        <v>100</v>
      </c>
      <c r="G67" s="54"/>
      <c r="H67" s="49"/>
      <c r="I67" s="50">
        <f t="shared" si="0"/>
        <v>0</v>
      </c>
      <c r="J67" s="50">
        <f t="shared" si="1"/>
        <v>0</v>
      </c>
      <c r="K67" s="50">
        <f t="shared" si="2"/>
        <v>0</v>
      </c>
      <c r="L67" s="50">
        <f t="shared" si="3"/>
        <v>0</v>
      </c>
      <c r="M67" s="50">
        <f t="shared" si="4"/>
        <v>0</v>
      </c>
      <c r="O67" s="45"/>
    </row>
    <row r="68" spans="1:16" s="48" customFormat="1" ht="24.95" customHeight="1" x14ac:dyDescent="0.2">
      <c r="A68" s="47">
        <v>57</v>
      </c>
      <c r="B68" s="55" t="s">
        <v>101</v>
      </c>
      <c r="C68" s="57" t="s">
        <v>149</v>
      </c>
      <c r="D68" s="58" t="s">
        <v>28</v>
      </c>
      <c r="E68" s="59">
        <v>100</v>
      </c>
      <c r="G68" s="54"/>
      <c r="H68" s="49"/>
      <c r="I68" s="50">
        <f t="shared" si="0"/>
        <v>0</v>
      </c>
      <c r="J68" s="50">
        <f t="shared" si="1"/>
        <v>0</v>
      </c>
      <c r="K68" s="50">
        <f t="shared" si="2"/>
        <v>0</v>
      </c>
      <c r="L68" s="50">
        <f t="shared" si="3"/>
        <v>0</v>
      </c>
      <c r="M68" s="50">
        <f t="shared" si="4"/>
        <v>0</v>
      </c>
      <c r="O68" s="45"/>
    </row>
    <row r="69" spans="1:16" s="48" customFormat="1" ht="24.95" customHeight="1" x14ac:dyDescent="0.2">
      <c r="A69" s="47">
        <v>58</v>
      </c>
      <c r="B69" s="55" t="s">
        <v>102</v>
      </c>
      <c r="C69" s="57" t="s">
        <v>151</v>
      </c>
      <c r="D69" s="58" t="s">
        <v>28</v>
      </c>
      <c r="E69" s="59">
        <v>100</v>
      </c>
      <c r="G69" s="54"/>
      <c r="H69" s="49"/>
      <c r="I69" s="50">
        <f t="shared" si="0"/>
        <v>0</v>
      </c>
      <c r="J69" s="50">
        <f t="shared" si="1"/>
        <v>0</v>
      </c>
      <c r="K69" s="50">
        <f t="shared" si="2"/>
        <v>0</v>
      </c>
      <c r="L69" s="50">
        <f t="shared" si="3"/>
        <v>0</v>
      </c>
      <c r="M69" s="50">
        <f t="shared" si="4"/>
        <v>0</v>
      </c>
      <c r="O69" s="45"/>
    </row>
    <row r="70" spans="1:16" s="48" customFormat="1" ht="24.95" customHeight="1" x14ac:dyDescent="0.2">
      <c r="A70" s="47">
        <v>59</v>
      </c>
      <c r="B70" s="55" t="s">
        <v>103</v>
      </c>
      <c r="C70" s="57" t="s">
        <v>152</v>
      </c>
      <c r="D70" s="58" t="s">
        <v>28</v>
      </c>
      <c r="E70" s="59">
        <v>50</v>
      </c>
      <c r="G70" s="54"/>
      <c r="H70" s="49"/>
      <c r="I70" s="50">
        <f t="shared" si="0"/>
        <v>0</v>
      </c>
      <c r="J70" s="50">
        <f t="shared" si="1"/>
        <v>0</v>
      </c>
      <c r="K70" s="50">
        <f t="shared" si="2"/>
        <v>0</v>
      </c>
      <c r="L70" s="50">
        <f t="shared" si="3"/>
        <v>0</v>
      </c>
      <c r="M70" s="50">
        <f t="shared" si="4"/>
        <v>0</v>
      </c>
      <c r="O70" s="45"/>
    </row>
    <row r="71" spans="1:16" s="48" customFormat="1" ht="24.95" customHeight="1" x14ac:dyDescent="0.2">
      <c r="A71" s="47">
        <v>60</v>
      </c>
      <c r="B71" s="55" t="s">
        <v>104</v>
      </c>
      <c r="C71" s="57" t="s">
        <v>153</v>
      </c>
      <c r="D71" s="58" t="s">
        <v>28</v>
      </c>
      <c r="E71" s="59">
        <v>50</v>
      </c>
      <c r="G71" s="54"/>
      <c r="H71" s="49"/>
      <c r="I71" s="50">
        <f t="shared" si="0"/>
        <v>0</v>
      </c>
      <c r="J71" s="50">
        <f t="shared" si="1"/>
        <v>0</v>
      </c>
      <c r="K71" s="50">
        <f t="shared" si="2"/>
        <v>0</v>
      </c>
      <c r="L71" s="50">
        <f t="shared" si="3"/>
        <v>0</v>
      </c>
      <c r="M71" s="50">
        <f t="shared" si="4"/>
        <v>0</v>
      </c>
      <c r="O71" s="45"/>
    </row>
    <row r="72" spans="1:16" s="48" customFormat="1" ht="24.95" customHeight="1" x14ac:dyDescent="0.2">
      <c r="A72" s="47">
        <v>61</v>
      </c>
      <c r="B72" s="55" t="s">
        <v>105</v>
      </c>
      <c r="C72" s="57" t="s">
        <v>154</v>
      </c>
      <c r="D72" s="58" t="s">
        <v>28</v>
      </c>
      <c r="E72" s="59">
        <v>100</v>
      </c>
      <c r="G72" s="54"/>
      <c r="H72" s="49"/>
      <c r="I72" s="50">
        <f t="shared" si="0"/>
        <v>0</v>
      </c>
      <c r="J72" s="50">
        <f t="shared" si="1"/>
        <v>0</v>
      </c>
      <c r="K72" s="50">
        <f t="shared" si="2"/>
        <v>0</v>
      </c>
      <c r="L72" s="50">
        <f t="shared" si="3"/>
        <v>0</v>
      </c>
      <c r="M72" s="50">
        <f t="shared" si="4"/>
        <v>0</v>
      </c>
      <c r="O72" s="45"/>
    </row>
    <row r="73" spans="1:16" s="48" customFormat="1" ht="15" customHeight="1" x14ac:dyDescent="0.2">
      <c r="A73" s="47">
        <v>62</v>
      </c>
      <c r="B73" s="56" t="s">
        <v>106</v>
      </c>
      <c r="C73" s="57" t="s">
        <v>155</v>
      </c>
      <c r="D73" s="58" t="s">
        <v>28</v>
      </c>
      <c r="E73" s="59">
        <v>100</v>
      </c>
      <c r="G73" s="54"/>
      <c r="H73" s="49"/>
      <c r="I73" s="50">
        <f t="shared" si="0"/>
        <v>0</v>
      </c>
      <c r="J73" s="50">
        <f t="shared" si="1"/>
        <v>0</v>
      </c>
      <c r="K73" s="50">
        <f t="shared" si="2"/>
        <v>0</v>
      </c>
      <c r="L73" s="50">
        <f t="shared" si="3"/>
        <v>0</v>
      </c>
      <c r="M73" s="50">
        <f t="shared" si="4"/>
        <v>0</v>
      </c>
      <c r="O73" s="45"/>
    </row>
    <row r="74" spans="1:16" s="48" customFormat="1" ht="15" customHeight="1" x14ac:dyDescent="0.2">
      <c r="A74" s="47">
        <v>63</v>
      </c>
      <c r="B74" s="56" t="s">
        <v>107</v>
      </c>
      <c r="C74" s="57" t="s">
        <v>156</v>
      </c>
      <c r="D74" s="58" t="s">
        <v>28</v>
      </c>
      <c r="E74" s="59">
        <v>100</v>
      </c>
      <c r="G74" s="54"/>
      <c r="H74" s="49"/>
      <c r="I74" s="50">
        <f t="shared" si="0"/>
        <v>0</v>
      </c>
      <c r="J74" s="50">
        <f t="shared" si="1"/>
        <v>0</v>
      </c>
      <c r="K74" s="50">
        <f t="shared" si="2"/>
        <v>0</v>
      </c>
      <c r="L74" s="50">
        <f t="shared" si="3"/>
        <v>0</v>
      </c>
      <c r="M74" s="50">
        <f t="shared" si="4"/>
        <v>0</v>
      </c>
      <c r="O74" s="45"/>
    </row>
    <row r="75" spans="1:16" s="48" customFormat="1" ht="15" customHeight="1" x14ac:dyDescent="0.2">
      <c r="A75" s="47">
        <v>64</v>
      </c>
      <c r="B75" s="55" t="s">
        <v>108</v>
      </c>
      <c r="C75" s="57" t="s">
        <v>140</v>
      </c>
      <c r="D75" s="58" t="s">
        <v>28</v>
      </c>
      <c r="E75" s="59">
        <v>500</v>
      </c>
      <c r="G75" s="54"/>
      <c r="H75" s="49"/>
      <c r="I75" s="50">
        <f t="shared" si="0"/>
        <v>0</v>
      </c>
      <c r="J75" s="50">
        <f t="shared" si="1"/>
        <v>0</v>
      </c>
      <c r="K75" s="50">
        <f t="shared" si="2"/>
        <v>0</v>
      </c>
      <c r="L75" s="50">
        <f t="shared" si="3"/>
        <v>0</v>
      </c>
      <c r="M75" s="50">
        <f t="shared" si="4"/>
        <v>0</v>
      </c>
      <c r="O75" s="45"/>
    </row>
    <row r="76" spans="1:16" ht="15.75" thickBot="1" x14ac:dyDescent="0.3">
      <c r="A76" s="7"/>
      <c r="B76" s="8"/>
      <c r="C76" s="8"/>
      <c r="D76" s="8"/>
      <c r="E76" s="8"/>
      <c r="F76" s="7"/>
      <c r="G76" s="9"/>
      <c r="H76" s="9"/>
      <c r="I76" s="10"/>
      <c r="J76" s="10"/>
      <c r="K76" s="10"/>
      <c r="L76" s="10"/>
      <c r="M76" s="10"/>
      <c r="N76" s="7"/>
      <c r="O76" s="11"/>
      <c r="P76" s="7"/>
    </row>
    <row r="77" spans="1:16" ht="39" thickBot="1" x14ac:dyDescent="0.3">
      <c r="A77" s="7"/>
      <c r="B77" s="8"/>
      <c r="C77" s="8"/>
      <c r="D77" s="8"/>
      <c r="E77" s="8"/>
      <c r="F77" s="7"/>
      <c r="G77" s="12"/>
      <c r="H77" s="12"/>
      <c r="I77" s="12"/>
      <c r="J77" s="12"/>
      <c r="K77" s="13">
        <f>SUM(K12:K76)</f>
        <v>0</v>
      </c>
      <c r="L77" s="14"/>
      <c r="M77" s="39">
        <f>SUM(M12:M76)</f>
        <v>0</v>
      </c>
      <c r="N77" s="46"/>
      <c r="O77" s="38" t="s">
        <v>15</v>
      </c>
      <c r="P77" s="7"/>
    </row>
    <row r="78" spans="1:16" x14ac:dyDescent="0.25">
      <c r="A78" s="7"/>
      <c r="B78" s="8"/>
      <c r="C78" s="8"/>
      <c r="D78" s="8"/>
      <c r="E78" s="8"/>
      <c r="F78" s="7"/>
      <c r="G78" s="14"/>
      <c r="H78" s="9"/>
      <c r="I78" s="14"/>
      <c r="J78" s="14"/>
      <c r="K78" s="14"/>
      <c r="L78" s="14"/>
      <c r="M78" s="14"/>
      <c r="N78" s="7"/>
      <c r="O78" s="8"/>
      <c r="P78" s="7"/>
    </row>
    <row r="79" spans="1:16" s="21" customFormat="1" ht="90.75" customHeight="1" x14ac:dyDescent="0.25">
      <c r="A79" s="7"/>
      <c r="B79" s="8"/>
      <c r="C79" s="8"/>
      <c r="D79" s="8"/>
      <c r="E79" s="8"/>
      <c r="F79" s="7"/>
      <c r="G79" s="61" t="s">
        <v>21</v>
      </c>
      <c r="H79" s="62"/>
      <c r="I79" s="62"/>
      <c r="J79" s="62"/>
      <c r="K79" s="62"/>
      <c r="L79" s="15" t="s">
        <v>16</v>
      </c>
      <c r="M79" s="63" t="s">
        <v>22</v>
      </c>
      <c r="N79" s="63"/>
      <c r="O79" s="64"/>
      <c r="P79" s="7"/>
    </row>
    <row r="80" spans="1:16" x14ac:dyDescent="0.25">
      <c r="A80" s="7"/>
      <c r="B80" s="8"/>
      <c r="C80" s="8"/>
      <c r="D80" s="8"/>
      <c r="E80" s="8"/>
      <c r="F80" s="7"/>
      <c r="G80" s="14"/>
      <c r="H80" s="9"/>
      <c r="I80" s="14"/>
      <c r="J80" s="14"/>
      <c r="K80" s="14"/>
      <c r="L80" s="14"/>
      <c r="M80" s="14"/>
      <c r="N80" s="7"/>
      <c r="O80" s="8"/>
      <c r="P80" s="7"/>
    </row>
  </sheetData>
  <mergeCells count="14">
    <mergeCell ref="A1:B1"/>
    <mergeCell ref="A2:B2"/>
    <mergeCell ref="A3:B3"/>
    <mergeCell ref="C1:O1"/>
    <mergeCell ref="C2:O2"/>
    <mergeCell ref="C3:O3"/>
    <mergeCell ref="A4:O4"/>
    <mergeCell ref="G79:K79"/>
    <mergeCell ref="M79:O79"/>
    <mergeCell ref="A9:E9"/>
    <mergeCell ref="G9:J9"/>
    <mergeCell ref="K9:M9"/>
    <mergeCell ref="A5:F6"/>
    <mergeCell ref="G5:O6"/>
  </mergeCells>
  <pageMargins left="0.51181102362204722" right="0.23622047244094491" top="0.74803149606299213" bottom="0.74803149606299213" header="0.31496062992125984" footer="0.31496062992125984"/>
  <pageSetup paperSize="9" scale="6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B - Mäsové výrobky</vt:lpstr>
      <vt:lpstr>'Časť B - Mäsové výrobky'!Názvy_tlače</vt:lpstr>
      <vt:lpstr>'Časť B - Mäsové výrobky'!Oblasť_tlače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2022-02-02T13:30:15Z</cp:lastPrinted>
  <dcterms:created xsi:type="dcterms:W3CDTF">2019-10-01T12:51:04Z</dcterms:created>
  <dcterms:modified xsi:type="dcterms:W3CDTF">2022-02-02T13:31:14Z</dcterms:modified>
</cp:coreProperties>
</file>