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rtin.choma\Desktop\Nábytok\SP\moje\na odoslanie\word\"/>
    </mc:Choice>
  </mc:AlternateContent>
  <bookViews>
    <workbookView xWindow="0" yWindow="0" windowWidth="16380" windowHeight="8190" tabRatio="500"/>
  </bookViews>
  <sheets>
    <sheet name="Časť E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I12" i="1" s="1"/>
  <c r="G12" i="1"/>
  <c r="H11" i="1"/>
  <c r="I11" i="1" s="1"/>
  <c r="G11" i="1"/>
  <c r="H10" i="1"/>
  <c r="G10" i="1"/>
  <c r="H14" i="1" l="1"/>
  <c r="I14" i="1" s="1"/>
  <c r="I10" i="1"/>
</calcChain>
</file>

<file path=xl/sharedStrings.xml><?xml version="1.0" encoding="utf-8"?>
<sst xmlns="http://schemas.openxmlformats.org/spreadsheetml/2006/main" count="35" uniqueCount="32">
  <si>
    <t>OrderNumber</t>
  </si>
  <si>
    <t>RequestTitle</t>
  </si>
  <si>
    <t>Unit</t>
  </si>
  <si>
    <r>
      <rPr>
        <b/>
        <sz val="11"/>
        <color rgb="FF000000"/>
        <rFont val="Calibri"/>
        <family val="2"/>
        <charset val="238"/>
      </rPr>
      <t xml:space="preserve">Príloha č. 1 k rámcovej dohode – Špecifikácia a cena predmetu zmluvy - </t>
    </r>
    <r>
      <rPr>
        <b/>
        <sz val="11"/>
        <color rgb="FF0066CC"/>
        <rFont val="Calibri"/>
        <family val="2"/>
        <charset val="238"/>
      </rPr>
      <t>Časť E - Nábytok na vybavenie jedálne PF UPJŠ</t>
    </r>
  </si>
  <si>
    <t>Verejný obstarávateľ/kupujúci:</t>
  </si>
  <si>
    <t>Univerzita Pavla Jozefa Šafárika v Košiciach, Šrobárova 2, 041 80 Košice</t>
  </si>
  <si>
    <t>Uchádzač/predávajúci:</t>
  </si>
  <si>
    <t>vyplní uchádzač</t>
  </si>
  <si>
    <t>Predmet zákazky:</t>
  </si>
  <si>
    <t>Nábytok</t>
  </si>
  <si>
    <t>*poznámka - cena vrátane balného, cla, dopravných nákladov, vykládky, vynesenia a montáže nábytku na mieste určenom kupujúcim, likvidácie obalového materiálu a všetkých nákladov súvisiacich s dodaním tovaru alebo jeho časti na miesto plnenia</t>
  </si>
  <si>
    <t>**Uchádzač uvedie a vyčísli navrhovanú cenu podľa pokynov v súťažných podkladoch, v časti A. 1 v bode 13</t>
  </si>
  <si>
    <t>Poradové číslo</t>
  </si>
  <si>
    <t>Predmet zákazky</t>
  </si>
  <si>
    <t>Funkčná a technická špecifikácia</t>
  </si>
  <si>
    <t>MJ</t>
  </si>
  <si>
    <t>množstvá na základe zberu</t>
  </si>
  <si>
    <t>Cena za MJ v Eur bez DPH</t>
  </si>
  <si>
    <t>Cena za MJ v Eur s DPH DPH</t>
  </si>
  <si>
    <t>Cena za prepokladané množstvo v EUR bez DPH</t>
  </si>
  <si>
    <t>Cena za prepokladané množstvo v EUR s DPH</t>
  </si>
  <si>
    <t>Grafické vyobrazenie - ilustračné foto</t>
  </si>
  <si>
    <r>
      <rPr>
        <b/>
        <sz val="11"/>
        <color rgb="FF000000"/>
        <rFont val="Calibri"/>
        <family val="2"/>
        <charset val="238"/>
      </rPr>
      <t>Ponuka uchádzača (názov produktu, opis technických parametrov, príp. internetový odkaz na produkt)</t>
    </r>
    <r>
      <rPr>
        <b/>
        <sz val="11"/>
        <color rgb="FFFF0000"/>
        <rFont val="Calibri"/>
        <family val="2"/>
        <charset val="238"/>
      </rPr>
      <t xml:space="preserve"> (vyplní uchádzač)</t>
    </r>
  </si>
  <si>
    <t>Jedálenský/kancelársky stôl</t>
  </si>
  <si>
    <t>Jedálenský/kancelársky stôl, flexibilný, vrátane brzdených koliesok. Materiál/Konštrukcia: Stolová doska z MFC (melamín) má hrúbku 25 mm a je začistená 2 mm ABS hranou. Kovová konštrukcia je dokončená práškovým nástrekom. Každá noha má dve kolieska s priemerom 60 mm s brzdami. Farba: melamín. Konštrukcia - kov, rozmery: výška: 735 mm (vrátane koliesok), hĺbka: 800 mm, šírka: 1200 mm</t>
  </si>
  <si>
    <t>ks</t>
  </si>
  <si>
    <t>Jedálenský/kancelársky stôl, flexibilný, vrátane brzdených koliesok. Materiál/Konštrukcia: Stolová doska z MFC (melamín) má hrúbku 25 mm a je začistená 2 mm ABS hranou. Kovová  konštrukcia je dokončená práškovým nástrekom. Každá noha má dve kolieska s priemerom 60 mm s brzdami. Farba: melamín. Konštrukcia - kov, rozmery: výška: 735 mm (vrátane koliesok), hĺbka: 800 mm, šírka: 1600 mm</t>
  </si>
  <si>
    <t>Stohovateľná stolička</t>
  </si>
  <si>
    <t>Celková cena za dodanie časti predmetu zákazky</t>
  </si>
  <si>
    <r>
      <rPr>
        <b/>
        <sz val="10"/>
        <color rgb="FF000000"/>
        <rFont val="Arial"/>
        <family val="2"/>
        <charset val="238"/>
      </rPr>
      <t xml:space="preserve">Za uchádzača/predávajúceho                       podpis:
</t>
    </r>
    <r>
      <rPr>
        <sz val="10"/>
        <color rgb="FF000000"/>
        <rFont val="Arial"/>
        <family val="2"/>
        <charset val="238"/>
      </rPr>
      <t xml:space="preserve">
V .......................................... dňa .................    .............................................</t>
    </r>
  </si>
  <si>
    <r>
      <rPr>
        <b/>
        <sz val="10"/>
        <color rgb="FF000000"/>
        <rFont val="Arial"/>
        <family val="2"/>
        <charset val="238"/>
      </rPr>
      <t xml:space="preserve">Za kupujúceho:                                                                         podpis:
</t>
    </r>
    <r>
      <rPr>
        <sz val="10"/>
        <color rgb="FF000000"/>
        <rFont val="Arial"/>
        <family val="2"/>
        <charset val="238"/>
      </rPr>
      <t xml:space="preserve">
V Košiciach, dňa .................................                                                              .................................................... 
                                                                                                                               prof. RNDr. Pavol Sovák, CSc.
                                                                                                                                              rektor</t>
    </r>
  </si>
  <si>
    <r>
      <t xml:space="preserve">Stohovateľná stolička s polypropylénovou škrupinou a rámom z oceľovej tyče Ø11 mm. Ergonomicky tvarovaná škrupina z plastu. Stolička je vhodná do interiéru, tak aj do exteriéru. </t>
    </r>
    <r>
      <rPr>
        <sz val="9"/>
        <rFont val="Arial"/>
        <family val="2"/>
        <charset val="1"/>
      </rPr>
      <t xml:space="preserve"> Materiál/Konštrukcia: </t>
    </r>
    <r>
      <rPr>
        <sz val="9"/>
        <color rgb="FF000000"/>
        <rFont val="Arial"/>
        <family val="2"/>
        <charset val="1"/>
      </rPr>
      <t xml:space="preserve">Polypropylénová škrupina vyrobená z netoxických a recyklovateľných materiálov je upevnená na oceľové konštrukcii. Farebné prevedenie, biela, čierna. Škrupina – polypropylén. </t>
    </r>
    <r>
      <rPr>
        <sz val="9"/>
        <rFont val="Arial"/>
        <family val="2"/>
        <charset val="1"/>
      </rPr>
      <t>Nohy – oceľ. Rozmery: výška: 790 mm, hĺbka: 530 mm, šírka: 470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</si>
</sst>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B]General"/>
    <numFmt numFmtId="165" formatCode="_-* #,##0.00&quot; €&quot;_-;\-* #,##0.00&quot; €&quot;_-;_-* \-??&quot; €&quot;_-;_-@_-"/>
    <numFmt numFmtId="166" formatCode="[$-41B]0.00E+00"/>
    <numFmt numFmtId="167" formatCode="#,##0.00&quot; €&quot;"/>
  </numFmts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1"/>
      <color rgb="FF0066CC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E2EFDA"/>
      </patternFill>
    </fill>
    <fill>
      <patternFill patternType="solid">
        <fgColor rgb="FF92D050"/>
        <bgColor rgb="FFC0C0C0"/>
      </patternFill>
    </fill>
    <fill>
      <patternFill patternType="solid">
        <fgColor rgb="FFFBE5D6"/>
        <bgColor rgb="FFE2EFDA"/>
      </patternFill>
    </fill>
    <fill>
      <patternFill patternType="solid">
        <fgColor rgb="FFE2EFDA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17" fillId="0" borderId="0" applyBorder="0" applyProtection="0"/>
    <xf numFmtId="164" fontId="1" fillId="0" borderId="0" applyBorder="0" applyProtection="0"/>
  </cellStyleXfs>
  <cellXfs count="70">
    <xf numFmtId="0" fontId="0" fillId="0" borderId="0" xfId="0"/>
    <xf numFmtId="0" fontId="2" fillId="0" borderId="0" xfId="0" applyFont="1"/>
    <xf numFmtId="4" fontId="2" fillId="2" borderId="0" xfId="0" applyNumberFormat="1" applyFont="1" applyFill="1"/>
    <xf numFmtId="4" fontId="0" fillId="0" borderId="0" xfId="0" applyNumberFormat="1"/>
    <xf numFmtId="11" fontId="0" fillId="0" borderId="0" xfId="0" applyNumberFormat="1" applyFont="1"/>
    <xf numFmtId="11" fontId="2" fillId="0" borderId="0" xfId="0" applyNumberFormat="1" applyFont="1"/>
    <xf numFmtId="11" fontId="2" fillId="2" borderId="0" xfId="0" applyNumberFormat="1" applyFont="1" applyFill="1"/>
    <xf numFmtId="165" fontId="0" fillId="0" borderId="0" xfId="1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11" fontId="7" fillId="4" borderId="1" xfId="0" applyNumberFormat="1" applyFont="1" applyFill="1" applyBorder="1" applyAlignment="1">
      <alignment horizontal="center" vertical="center" wrapText="1"/>
    </xf>
    <xf numFmtId="11" fontId="7" fillId="4" borderId="2" xfId="0" applyNumberFormat="1" applyFont="1" applyFill="1" applyBorder="1" applyAlignment="1">
      <alignment horizontal="center" vertical="center" wrapText="1"/>
    </xf>
    <xf numFmtId="11" fontId="7" fillId="4" borderId="2" xfId="0" applyNumberFormat="1" applyFont="1" applyFill="1" applyBorder="1" applyAlignment="1">
      <alignment horizontal="center" vertical="center"/>
    </xf>
    <xf numFmtId="11" fontId="8" fillId="4" borderId="2" xfId="0" applyNumberFormat="1" applyFont="1" applyFill="1" applyBorder="1" applyAlignment="1">
      <alignment horizontal="center" vertical="center" wrapText="1"/>
    </xf>
    <xf numFmtId="166" fontId="8" fillId="4" borderId="2" xfId="2" applyNumberFormat="1" applyFont="1" applyFill="1" applyBorder="1" applyAlignment="1" applyProtection="1">
      <alignment horizontal="center" vertical="center" wrapText="1"/>
    </xf>
    <xf numFmtId="166" fontId="7" fillId="4" borderId="2" xfId="2" applyNumberFormat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/>
    <xf numFmtId="11" fontId="3" fillId="0" borderId="4" xfId="0" applyNumberFormat="1" applyFont="1" applyBorder="1"/>
    <xf numFmtId="11" fontId="0" fillId="0" borderId="4" xfId="0" applyNumberFormat="1" applyBorder="1"/>
    <xf numFmtId="11" fontId="0" fillId="0" borderId="0" xfId="0" applyNumberFormat="1" applyBorder="1"/>
    <xf numFmtId="0" fontId="9" fillId="0" borderId="5" xfId="0" applyFont="1" applyBorder="1" applyAlignment="1">
      <alignment horizontal="center" vertical="center"/>
    </xf>
    <xf numFmtId="11" fontId="10" fillId="2" borderId="6" xfId="0" applyNumberFormat="1" applyFont="1" applyFill="1" applyBorder="1" applyAlignment="1">
      <alignment horizontal="center" vertical="center" wrapText="1"/>
    </xf>
    <xf numFmtId="11" fontId="11" fillId="0" borderId="6" xfId="0" applyNumberFormat="1" applyFont="1" applyBorder="1" applyAlignment="1">
      <alignment horizontal="left" vertical="center" wrapText="1"/>
    </xf>
    <xf numFmtId="11" fontId="2" fillId="0" borderId="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1" fontId="0" fillId="0" borderId="7" xfId="0" applyNumberFormat="1" applyBorder="1"/>
    <xf numFmtId="11" fontId="0" fillId="0" borderId="8" xfId="0" applyNumberFormat="1" applyBorder="1"/>
    <xf numFmtId="0" fontId="9" fillId="2" borderId="9" xfId="0" applyFont="1" applyFill="1" applyBorder="1" applyAlignment="1">
      <alignment horizontal="center" vertical="center"/>
    </xf>
    <xf numFmtId="11" fontId="0" fillId="0" borderId="10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1" fontId="0" fillId="0" borderId="11" xfId="0" applyNumberFormat="1" applyBorder="1"/>
    <xf numFmtId="11" fontId="0" fillId="0" borderId="12" xfId="0" applyNumberFormat="1" applyBorder="1"/>
    <xf numFmtId="0" fontId="9" fillId="0" borderId="9" xfId="0" applyFont="1" applyBorder="1" applyAlignment="1">
      <alignment horizontal="center" vertical="center"/>
    </xf>
    <xf numFmtId="11" fontId="10" fillId="2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4" borderId="11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wrapText="1"/>
    </xf>
    <xf numFmtId="0" fontId="0" fillId="4" borderId="13" xfId="0" applyFont="1" applyFill="1" applyBorder="1"/>
    <xf numFmtId="0" fontId="0" fillId="4" borderId="13" xfId="0" applyFont="1" applyFill="1" applyBorder="1" applyAlignment="1">
      <alignment horizontal="right"/>
    </xf>
    <xf numFmtId="4" fontId="13" fillId="4" borderId="13" xfId="0" applyNumberFormat="1" applyFont="1" applyFill="1" applyBorder="1"/>
    <xf numFmtId="4" fontId="13" fillId="4" borderId="14" xfId="0" applyNumberFormat="1" applyFont="1" applyFill="1" applyBorder="1"/>
    <xf numFmtId="4" fontId="14" fillId="4" borderId="10" xfId="0" applyNumberFormat="1" applyFont="1" applyFill="1" applyBorder="1" applyAlignment="1">
      <alignment horizontal="center" vertical="center"/>
    </xf>
    <xf numFmtId="4" fontId="0" fillId="4" borderId="10" xfId="0" applyNumberFormat="1" applyFont="1" applyFill="1" applyBorder="1" applyAlignment="1">
      <alignment horizontal="center" vertical="center"/>
    </xf>
    <xf numFmtId="4" fontId="0" fillId="4" borderId="13" xfId="0" applyNumberFormat="1" applyFont="1" applyFill="1" applyBorder="1" applyAlignment="1">
      <alignment horizontal="center" vertical="center"/>
    </xf>
    <xf numFmtId="0" fontId="0" fillId="4" borderId="14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167" fontId="14" fillId="5" borderId="15" xfId="0" applyNumberFormat="1" applyFont="1" applyFill="1" applyBorder="1" applyAlignment="1">
      <alignment horizontal="right" vertical="center"/>
    </xf>
    <xf numFmtId="167" fontId="3" fillId="5" borderId="15" xfId="0" applyNumberFormat="1" applyFont="1" applyFill="1" applyBorder="1" applyAlignment="1">
      <alignment horizontal="right" vertical="center"/>
    </xf>
    <xf numFmtId="0" fontId="0" fillId="2" borderId="0" xfId="0" applyFont="1" applyFill="1" applyBorder="1"/>
    <xf numFmtId="0" fontId="0" fillId="0" borderId="0" xfId="0" applyAlignment="1">
      <alignment horizontal="left"/>
    </xf>
    <xf numFmtId="0" fontId="16" fillId="0" borderId="0" xfId="0" applyFont="1"/>
    <xf numFmtId="11" fontId="10" fillId="2" borderId="15" xfId="0" applyNumberFormat="1" applyFont="1" applyFill="1" applyBorder="1" applyAlignment="1">
      <alignment horizontal="center" vertical="center" wrapText="1"/>
    </xf>
    <xf numFmtId="11" fontId="11" fillId="0" borderId="15" xfId="0" applyNumberFormat="1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Font="1"/>
    <xf numFmtId="0" fontId="15" fillId="6" borderId="10" xfId="0" applyFont="1" applyFill="1" applyBorder="1" applyAlignment="1">
      <alignment horizontal="left" vertical="top" wrapText="1"/>
    </xf>
    <xf numFmtId="0" fontId="15" fillId="5" borderId="1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11" fontId="3" fillId="0" borderId="4" xfId="0" applyNumberFormat="1" applyFont="1" applyBorder="1" applyAlignment="1">
      <alignment horizontal="center"/>
    </xf>
  </cellXfs>
  <cellStyles count="3">
    <cellStyle name="Mena" xfId="1" builtinId="4"/>
    <cellStyle name="Normálna" xfId="0" builtinId="0"/>
    <cellStyle name="normálne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E2EFD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1440</xdr:colOff>
      <xdr:row>30</xdr:row>
      <xdr:rowOff>720</xdr:rowOff>
    </xdr:from>
    <xdr:to>
      <xdr:col>9</xdr:col>
      <xdr:colOff>305640</xdr:colOff>
      <xdr:row>31</xdr:row>
      <xdr:rowOff>129600</xdr:rowOff>
    </xdr:to>
    <xdr:sp macro="" textlink="">
      <xdr:nvSpPr>
        <xdr:cNvPr id="2" name="AutoShape 1"/>
        <xdr:cNvSpPr/>
      </xdr:nvSpPr>
      <xdr:spPr>
        <a:xfrm>
          <a:off x="10402560" y="10065960"/>
          <a:ext cx="304200" cy="304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1440</xdr:colOff>
      <xdr:row>30</xdr:row>
      <xdr:rowOff>720</xdr:rowOff>
    </xdr:from>
    <xdr:to>
      <xdr:col>9</xdr:col>
      <xdr:colOff>305640</xdr:colOff>
      <xdr:row>31</xdr:row>
      <xdr:rowOff>129600</xdr:rowOff>
    </xdr:to>
    <xdr:sp macro="" textlink="">
      <xdr:nvSpPr>
        <xdr:cNvPr id="3" name="AutoShape 2"/>
        <xdr:cNvSpPr/>
      </xdr:nvSpPr>
      <xdr:spPr>
        <a:xfrm>
          <a:off x="10402560" y="10065960"/>
          <a:ext cx="304200" cy="304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1440</xdr:colOff>
      <xdr:row>30</xdr:row>
      <xdr:rowOff>720</xdr:rowOff>
    </xdr:from>
    <xdr:to>
      <xdr:col>9</xdr:col>
      <xdr:colOff>305640</xdr:colOff>
      <xdr:row>31</xdr:row>
      <xdr:rowOff>129600</xdr:rowOff>
    </xdr:to>
    <xdr:sp macro="" textlink="">
      <xdr:nvSpPr>
        <xdr:cNvPr id="4" name="AutoShape 3"/>
        <xdr:cNvSpPr/>
      </xdr:nvSpPr>
      <xdr:spPr>
        <a:xfrm>
          <a:off x="10402560" y="10065960"/>
          <a:ext cx="304200" cy="304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9</xdr:col>
      <xdr:colOff>25920</xdr:colOff>
      <xdr:row>31</xdr:row>
      <xdr:rowOff>64800</xdr:rowOff>
    </xdr:from>
    <xdr:to>
      <xdr:col>9</xdr:col>
      <xdr:colOff>139320</xdr:colOff>
      <xdr:row>31</xdr:row>
      <xdr:rowOff>175680</xdr:rowOff>
    </xdr:to>
    <xdr:pic>
      <xdr:nvPicPr>
        <xdr:cNvPr id="5" name="Obrázok 36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427040" y="10305360"/>
          <a:ext cx="113400" cy="110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0</xdr:colOff>
      <xdr:row>12</xdr:row>
      <xdr:rowOff>720</xdr:rowOff>
    </xdr:from>
    <xdr:to>
      <xdr:col>3</xdr:col>
      <xdr:colOff>304200</xdr:colOff>
      <xdr:row>13</xdr:row>
      <xdr:rowOff>113760</xdr:rowOff>
    </xdr:to>
    <xdr:sp macro="" textlink="">
      <xdr:nvSpPr>
        <xdr:cNvPr id="6" name="AutoShape 2"/>
        <xdr:cNvSpPr/>
      </xdr:nvSpPr>
      <xdr:spPr>
        <a:xfrm>
          <a:off x="6047640" y="5806440"/>
          <a:ext cx="304200" cy="28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0</xdr:colOff>
      <xdr:row>12</xdr:row>
      <xdr:rowOff>720</xdr:rowOff>
    </xdr:from>
    <xdr:to>
      <xdr:col>3</xdr:col>
      <xdr:colOff>304200</xdr:colOff>
      <xdr:row>13</xdr:row>
      <xdr:rowOff>113760</xdr:rowOff>
    </xdr:to>
    <xdr:sp macro="" textlink="">
      <xdr:nvSpPr>
        <xdr:cNvPr id="7" name="AutoShape 3"/>
        <xdr:cNvSpPr/>
      </xdr:nvSpPr>
      <xdr:spPr>
        <a:xfrm>
          <a:off x="6047640" y="5806440"/>
          <a:ext cx="304200" cy="28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0</xdr:colOff>
      <xdr:row>12</xdr:row>
      <xdr:rowOff>720</xdr:rowOff>
    </xdr:from>
    <xdr:to>
      <xdr:col>10</xdr:col>
      <xdr:colOff>304200</xdr:colOff>
      <xdr:row>13</xdr:row>
      <xdr:rowOff>113760</xdr:rowOff>
    </xdr:to>
    <xdr:sp macro="" textlink="">
      <xdr:nvSpPr>
        <xdr:cNvPr id="8" name="AutoShape 2"/>
        <xdr:cNvSpPr/>
      </xdr:nvSpPr>
      <xdr:spPr>
        <a:xfrm>
          <a:off x="12720240" y="5806440"/>
          <a:ext cx="304200" cy="28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0</xdr:colOff>
      <xdr:row>12</xdr:row>
      <xdr:rowOff>720</xdr:rowOff>
    </xdr:from>
    <xdr:to>
      <xdr:col>10</xdr:col>
      <xdr:colOff>304200</xdr:colOff>
      <xdr:row>13</xdr:row>
      <xdr:rowOff>113760</xdr:rowOff>
    </xdr:to>
    <xdr:sp macro="" textlink="">
      <xdr:nvSpPr>
        <xdr:cNvPr id="9" name="AutoShape 3"/>
        <xdr:cNvSpPr/>
      </xdr:nvSpPr>
      <xdr:spPr>
        <a:xfrm>
          <a:off x="12720240" y="5806440"/>
          <a:ext cx="304200" cy="28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0</xdr:colOff>
      <xdr:row>12</xdr:row>
      <xdr:rowOff>720</xdr:rowOff>
    </xdr:from>
    <xdr:to>
      <xdr:col>10</xdr:col>
      <xdr:colOff>304200</xdr:colOff>
      <xdr:row>13</xdr:row>
      <xdr:rowOff>127440</xdr:rowOff>
    </xdr:to>
    <xdr:sp macro="" textlink="">
      <xdr:nvSpPr>
        <xdr:cNvPr id="10" name="AutoShape 2"/>
        <xdr:cNvSpPr/>
      </xdr:nvSpPr>
      <xdr:spPr>
        <a:xfrm>
          <a:off x="12720240" y="5806440"/>
          <a:ext cx="304200" cy="302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0</xdr:colOff>
      <xdr:row>12</xdr:row>
      <xdr:rowOff>720</xdr:rowOff>
    </xdr:from>
    <xdr:to>
      <xdr:col>10</xdr:col>
      <xdr:colOff>380160</xdr:colOff>
      <xdr:row>13</xdr:row>
      <xdr:rowOff>203760</xdr:rowOff>
    </xdr:to>
    <xdr:sp macro="" textlink="">
      <xdr:nvSpPr>
        <xdr:cNvPr id="11" name="AutoShape 3"/>
        <xdr:cNvSpPr/>
      </xdr:nvSpPr>
      <xdr:spPr>
        <a:xfrm>
          <a:off x="12720240" y="5806440"/>
          <a:ext cx="380160" cy="37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9</xdr:col>
      <xdr:colOff>57697</xdr:colOff>
      <xdr:row>9</xdr:row>
      <xdr:rowOff>40137</xdr:rowOff>
    </xdr:from>
    <xdr:to>
      <xdr:col>9</xdr:col>
      <xdr:colOff>2045257</xdr:colOff>
      <xdr:row>9</xdr:row>
      <xdr:rowOff>890817</xdr:rowOff>
    </xdr:to>
    <xdr:pic>
      <xdr:nvPicPr>
        <xdr:cNvPr id="12" name="Obrázok 3_0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577880" y="2584440"/>
          <a:ext cx="1987560" cy="850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131040</xdr:colOff>
      <xdr:row>10</xdr:row>
      <xdr:rowOff>123605</xdr:rowOff>
    </xdr:from>
    <xdr:to>
      <xdr:col>9</xdr:col>
      <xdr:colOff>2118600</xdr:colOff>
      <xdr:row>10</xdr:row>
      <xdr:rowOff>974284</xdr:rowOff>
    </xdr:to>
    <xdr:pic>
      <xdr:nvPicPr>
        <xdr:cNvPr id="13" name="Obrázok 3_1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072759" y="3755011"/>
          <a:ext cx="1987560" cy="850679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415818</xdr:colOff>
      <xdr:row>11</xdr:row>
      <xdr:rowOff>56520</xdr:rowOff>
    </xdr:from>
    <xdr:to>
      <xdr:col>9</xdr:col>
      <xdr:colOff>1685898</xdr:colOff>
      <xdr:row>11</xdr:row>
      <xdr:rowOff>1184040</xdr:rowOff>
    </xdr:to>
    <xdr:pic>
      <xdr:nvPicPr>
        <xdr:cNvPr id="14" name="Obrázok 1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357537" y="4783301"/>
          <a:ext cx="1270080" cy="1127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2" zoomScale="80" zoomScaleNormal="80" workbookViewId="0">
      <selection activeCell="F12" sqref="F12"/>
    </sheetView>
  </sheetViews>
  <sheetFormatPr defaultColWidth="8.7109375" defaultRowHeight="15" x14ac:dyDescent="0.25"/>
  <cols>
    <col min="1" max="1" width="9.85546875" customWidth="1"/>
    <col min="2" max="2" width="21.42578125" customWidth="1"/>
    <col min="3" max="3" width="56.28515625" customWidth="1"/>
    <col min="4" max="4" width="7.85546875" customWidth="1"/>
    <col min="5" max="5" width="9.85546875" style="1" customWidth="1"/>
    <col min="6" max="6" width="9.140625" style="2" customWidth="1"/>
    <col min="7" max="7" width="9.140625" style="3" customWidth="1"/>
    <col min="8" max="8" width="12.5703125" style="3" customWidth="1"/>
    <col min="9" max="9" width="13.140625" style="3" customWidth="1"/>
    <col min="10" max="11" width="32.85546875" customWidth="1"/>
  </cols>
  <sheetData>
    <row r="1" spans="1:11" hidden="1" x14ac:dyDescent="0.25">
      <c r="A1" s="4" t="s">
        <v>0</v>
      </c>
      <c r="B1" s="4" t="s">
        <v>1</v>
      </c>
      <c r="C1" s="4"/>
      <c r="D1" s="4" t="s">
        <v>2</v>
      </c>
      <c r="E1" s="5"/>
      <c r="F1" s="6"/>
      <c r="G1" s="4"/>
      <c r="H1" s="4"/>
      <c r="I1" s="4"/>
      <c r="J1" s="4"/>
      <c r="K1" s="4"/>
    </row>
    <row r="2" spans="1:11" s="8" customFormat="1" x14ac:dyDescent="0.25">
      <c r="A2" s="67" t="s">
        <v>3</v>
      </c>
      <c r="B2" s="67"/>
      <c r="C2" s="67"/>
      <c r="D2" s="67"/>
      <c r="E2" s="67"/>
      <c r="F2" s="67"/>
      <c r="G2" s="7"/>
      <c r="H2" s="7"/>
      <c r="I2" s="7"/>
    </row>
    <row r="3" spans="1:11" s="8" customFormat="1" x14ac:dyDescent="0.25">
      <c r="A3" s="9" t="s">
        <v>4</v>
      </c>
      <c r="B3" s="9"/>
      <c r="C3" s="67" t="s">
        <v>5</v>
      </c>
      <c r="D3" s="67"/>
      <c r="E3" s="67"/>
      <c r="F3" s="67"/>
      <c r="G3" s="7"/>
      <c r="H3" s="7"/>
      <c r="I3" s="7"/>
    </row>
    <row r="4" spans="1:11" s="8" customFormat="1" x14ac:dyDescent="0.25">
      <c r="A4" s="9" t="s">
        <v>6</v>
      </c>
      <c r="B4" s="9"/>
      <c r="C4" s="68" t="s">
        <v>7</v>
      </c>
      <c r="D4" s="68"/>
      <c r="E4" s="68"/>
      <c r="F4" s="68"/>
      <c r="G4" s="7"/>
      <c r="H4" s="7"/>
      <c r="I4" s="7"/>
    </row>
    <row r="5" spans="1:11" s="8" customFormat="1" x14ac:dyDescent="0.25">
      <c r="A5" s="9" t="s">
        <v>8</v>
      </c>
      <c r="B5" s="9"/>
      <c r="C5" s="67" t="s">
        <v>9</v>
      </c>
      <c r="D5" s="67"/>
      <c r="E5" s="67"/>
      <c r="F5" s="67"/>
      <c r="G5" s="7"/>
      <c r="H5" s="7"/>
      <c r="I5" s="7"/>
    </row>
    <row r="6" spans="1:11" s="11" customFormat="1" ht="21.75" customHeight="1" x14ac:dyDescent="0.25">
      <c r="A6" s="10" t="s">
        <v>10</v>
      </c>
      <c r="G6" s="12"/>
    </row>
    <row r="7" spans="1:11" s="11" customFormat="1" ht="21.75" customHeight="1" x14ac:dyDescent="0.25">
      <c r="A7" s="10" t="s">
        <v>11</v>
      </c>
      <c r="G7" s="12"/>
    </row>
    <row r="8" spans="1:11" s="20" customFormat="1" ht="75" x14ac:dyDescent="0.25">
      <c r="A8" s="13" t="s">
        <v>12</v>
      </c>
      <c r="B8" s="14" t="s">
        <v>13</v>
      </c>
      <c r="C8" s="14" t="s">
        <v>14</v>
      </c>
      <c r="D8" s="15" t="s">
        <v>15</v>
      </c>
      <c r="E8" s="16" t="s">
        <v>16</v>
      </c>
      <c r="F8" s="17" t="s">
        <v>17</v>
      </c>
      <c r="G8" s="18" t="s">
        <v>18</v>
      </c>
      <c r="H8" s="14" t="s">
        <v>19</v>
      </c>
      <c r="I8" s="14" t="s">
        <v>20</v>
      </c>
      <c r="J8" s="15" t="s">
        <v>21</v>
      </c>
      <c r="K8" s="19" t="s">
        <v>22</v>
      </c>
    </row>
    <row r="9" spans="1:11" x14ac:dyDescent="0.25">
      <c r="A9" s="21"/>
      <c r="B9" s="21"/>
      <c r="C9" s="69"/>
      <c r="D9" s="69"/>
      <c r="E9" s="69"/>
      <c r="F9" s="69"/>
      <c r="G9" s="69"/>
      <c r="H9" s="69"/>
      <c r="I9" s="69"/>
      <c r="J9" s="22"/>
      <c r="K9" s="23"/>
    </row>
    <row r="10" spans="1:11" ht="93" customHeight="1" x14ac:dyDescent="0.25">
      <c r="A10" s="24">
        <v>1</v>
      </c>
      <c r="B10" s="25" t="s">
        <v>23</v>
      </c>
      <c r="C10" s="26" t="s">
        <v>24</v>
      </c>
      <c r="D10" s="27" t="s">
        <v>25</v>
      </c>
      <c r="E10" s="28">
        <v>2</v>
      </c>
      <c r="F10" s="29">
        <v>0</v>
      </c>
      <c r="G10" s="30">
        <f>ROUND(F10*1.2,2)</f>
        <v>0</v>
      </c>
      <c r="H10" s="30">
        <f>ROUND(E10*F10,2)</f>
        <v>0</v>
      </c>
      <c r="I10" s="30">
        <f>ROUND(H10*1.2,2)</f>
        <v>0</v>
      </c>
      <c r="J10" s="31"/>
      <c r="K10" s="32"/>
    </row>
    <row r="11" spans="1:11" ht="86.25" customHeight="1" x14ac:dyDescent="0.25">
      <c r="A11" s="33">
        <v>2</v>
      </c>
      <c r="B11" s="60" t="s">
        <v>23</v>
      </c>
      <c r="C11" s="61" t="s">
        <v>26</v>
      </c>
      <c r="D11" s="34" t="s">
        <v>25</v>
      </c>
      <c r="E11" s="35">
        <v>10</v>
      </c>
      <c r="F11" s="36">
        <v>0</v>
      </c>
      <c r="G11" s="37">
        <f>ROUND(F11*1.2,2)</f>
        <v>0</v>
      </c>
      <c r="H11" s="37">
        <f>ROUND(E11*F11,2)</f>
        <v>0</v>
      </c>
      <c r="I11" s="37">
        <f>ROUND(H11*1.2,2)</f>
        <v>0</v>
      </c>
      <c r="J11" s="38"/>
      <c r="K11" s="39"/>
    </row>
    <row r="12" spans="1:11" ht="97.5" customHeight="1" x14ac:dyDescent="0.25">
      <c r="A12" s="40">
        <v>3</v>
      </c>
      <c r="B12" s="41" t="s">
        <v>27</v>
      </c>
      <c r="C12" s="42" t="s">
        <v>31</v>
      </c>
      <c r="D12" s="34" t="s">
        <v>25</v>
      </c>
      <c r="E12" s="35">
        <v>72</v>
      </c>
      <c r="F12" s="36">
        <v>0</v>
      </c>
      <c r="G12" s="37">
        <f>ROUND(F12*1.2,2)</f>
        <v>0</v>
      </c>
      <c r="H12" s="37">
        <f>ROUND(E12*F12,2)</f>
        <v>0</v>
      </c>
      <c r="I12" s="37">
        <f>ROUND(H12*1.2,2)</f>
        <v>0</v>
      </c>
      <c r="J12" s="38"/>
      <c r="K12" s="39"/>
    </row>
    <row r="13" spans="1:11" s="11" customFormat="1" x14ac:dyDescent="0.25">
      <c r="A13" s="43"/>
      <c r="B13" s="44"/>
      <c r="C13" s="45"/>
      <c r="D13" s="46"/>
      <c r="E13" s="45"/>
      <c r="F13" s="47"/>
      <c r="G13" s="48"/>
      <c r="H13" s="49"/>
      <c r="I13" s="50"/>
      <c r="J13" s="51"/>
      <c r="K13" s="52"/>
    </row>
    <row r="14" spans="1:11" s="11" customFormat="1" ht="31.5" customHeight="1" x14ac:dyDescent="0.25">
      <c r="A14" s="53"/>
      <c r="B14" s="54"/>
      <c r="D14" s="62" t="s">
        <v>28</v>
      </c>
      <c r="E14" s="62"/>
      <c r="F14" s="62"/>
      <c r="G14" s="62"/>
      <c r="H14" s="55">
        <f>SUM(H10:H12)</f>
        <v>0</v>
      </c>
      <c r="I14" s="56">
        <f>H14*1.2</f>
        <v>0</v>
      </c>
      <c r="J14" s="57"/>
    </row>
    <row r="15" spans="1:11" ht="15.75" customHeight="1" x14ac:dyDescent="0.25">
      <c r="A15" s="63"/>
      <c r="B15" s="63"/>
      <c r="C15" s="64"/>
    </row>
    <row r="16" spans="1:11" ht="72" customHeight="1" x14ac:dyDescent="0.25">
      <c r="A16" s="58"/>
      <c r="B16" s="58"/>
      <c r="C16" s="65" t="s">
        <v>29</v>
      </c>
      <c r="D16" s="65"/>
      <c r="F16" s="66" t="s">
        <v>30</v>
      </c>
      <c r="G16" s="66"/>
      <c r="H16" s="66"/>
      <c r="I16" s="66"/>
      <c r="J16" s="66"/>
      <c r="K16" s="66"/>
    </row>
    <row r="17" spans="1:3" ht="15.75" customHeight="1" x14ac:dyDescent="0.25">
      <c r="A17" s="58"/>
      <c r="B17" s="58"/>
      <c r="C17" s="58"/>
    </row>
    <row r="19" spans="1:3" x14ac:dyDescent="0.25">
      <c r="A19" s="63"/>
      <c r="B19" s="63"/>
      <c r="C19" s="63"/>
    </row>
    <row r="20" spans="1:3" x14ac:dyDescent="0.25">
      <c r="C20" s="59"/>
    </row>
  </sheetData>
  <mergeCells count="10">
    <mergeCell ref="A2:F2"/>
    <mergeCell ref="C3:F3"/>
    <mergeCell ref="C4:F4"/>
    <mergeCell ref="C5:F5"/>
    <mergeCell ref="C9:I9"/>
    <mergeCell ref="D14:G14"/>
    <mergeCell ref="A15:C15"/>
    <mergeCell ref="C16:D16"/>
    <mergeCell ref="F16:K16"/>
    <mergeCell ref="A19:C19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zamestnanec</dc:creator>
  <dc:description/>
  <cp:lastModifiedBy>martin.choma</cp:lastModifiedBy>
  <cp:revision>10</cp:revision>
  <dcterms:created xsi:type="dcterms:W3CDTF">2021-05-28T06:53:53Z</dcterms:created>
  <dcterms:modified xsi:type="dcterms:W3CDTF">2021-08-25T06:05:13Z</dcterms:modified>
  <dc:language>sk-SK</dc:language>
</cp:coreProperties>
</file>