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. RDST - 2\4. RDST - 2 - VO na SEP\Rekonštrukcia rádiovej siete HZS\5. Ex-ante kontrola po oddelení aut od siete\"/>
    </mc:Choice>
  </mc:AlternateContent>
  <bookViews>
    <workbookView xWindow="0" yWindow="0" windowWidth="19200" windowHeight="11796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 l="1"/>
  <c r="G88" i="1"/>
  <c r="G85" i="1" l="1"/>
  <c r="I85" i="1" s="1"/>
  <c r="H86" i="1"/>
  <c r="F86" i="1"/>
  <c r="F68" i="1" l="1"/>
  <c r="F66" i="1" s="1"/>
  <c r="G67" i="1"/>
  <c r="G83" i="1"/>
  <c r="G82" i="1"/>
  <c r="G81" i="1"/>
  <c r="I81" i="1" s="1"/>
  <c r="G80" i="1"/>
  <c r="G79" i="1"/>
  <c r="G78" i="1"/>
  <c r="G77" i="1"/>
  <c r="I77" i="1" s="1"/>
  <c r="G76" i="1"/>
  <c r="G75" i="1"/>
  <c r="G74" i="1"/>
  <c r="G73" i="1"/>
  <c r="G72" i="1"/>
  <c r="G71" i="1"/>
  <c r="G70" i="1"/>
  <c r="I70" i="1" s="1"/>
  <c r="G69" i="1"/>
  <c r="I69" i="1" s="1"/>
  <c r="G87" i="1"/>
  <c r="I87" i="1" s="1"/>
  <c r="I86" i="1" s="1"/>
  <c r="G84" i="1"/>
  <c r="G40" i="1"/>
  <c r="I40" i="1" s="1"/>
  <c r="G25" i="1"/>
  <c r="I25" i="1" s="1"/>
  <c r="G15" i="1"/>
  <c r="I15" i="1" s="1"/>
  <c r="G4" i="1"/>
  <c r="I4" i="1" s="1"/>
  <c r="I84" i="1" l="1"/>
  <c r="J84" i="1" s="1"/>
  <c r="I67" i="1"/>
  <c r="J67" i="1" s="1"/>
  <c r="I74" i="1"/>
  <c r="J74" i="1" s="1"/>
  <c r="I82" i="1"/>
  <c r="J82" i="1" s="1"/>
  <c r="I71" i="1"/>
  <c r="J71" i="1" s="1"/>
  <c r="I75" i="1"/>
  <c r="J75" i="1" s="1"/>
  <c r="I79" i="1"/>
  <c r="J79" i="1" s="1"/>
  <c r="I83" i="1"/>
  <c r="J83" i="1" s="1"/>
  <c r="I72" i="1"/>
  <c r="J72" i="1" s="1"/>
  <c r="I76" i="1"/>
  <c r="J76" i="1" s="1"/>
  <c r="I80" i="1"/>
  <c r="J80" i="1" s="1"/>
  <c r="I78" i="1"/>
  <c r="J78" i="1" s="1"/>
  <c r="I73" i="1"/>
  <c r="J73" i="1" s="1"/>
  <c r="J4" i="1"/>
  <c r="J87" i="1"/>
  <c r="J86" i="1" s="1"/>
  <c r="G86" i="1"/>
  <c r="J77" i="1"/>
  <c r="J81" i="1"/>
  <c r="G68" i="1"/>
  <c r="G66" i="1" s="1"/>
  <c r="J69" i="1"/>
  <c r="J15" i="1"/>
  <c r="J85" i="1"/>
  <c r="J40" i="1"/>
  <c r="J25" i="1"/>
  <c r="I68" i="1" l="1"/>
  <c r="I66" i="1" s="1"/>
  <c r="J70" i="1"/>
  <c r="J68" i="1" s="1"/>
  <c r="I88" i="1" l="1"/>
  <c r="J66" i="1"/>
</calcChain>
</file>

<file path=xl/sharedStrings.xml><?xml version="1.0" encoding="utf-8"?>
<sst xmlns="http://schemas.openxmlformats.org/spreadsheetml/2006/main" count="200" uniqueCount="116">
  <si>
    <t>1.</t>
  </si>
  <si>
    <t>Prenosná rádiostanica  (dodanie a naprogramovanie prenosných rádiostaníc s príslušenstvom), ktorá obsahuje:</t>
  </si>
  <si>
    <r>
      <t>1.1.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Arial Narrow"/>
        <family val="2"/>
        <charset val="238"/>
      </rPr>
      <t>Prenosná rádiostanica</t>
    </r>
  </si>
  <si>
    <r>
      <t>1.2.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Arial Narrow"/>
        <family val="2"/>
        <charset val="238"/>
      </rPr>
      <t>Súčasť súpravy prenosnej rádiostanice</t>
    </r>
  </si>
  <si>
    <t>a) Anténa VHF s integrovanou anténou GNSS, dĺžka min. 13 cm</t>
  </si>
  <si>
    <t>b) Akumulátor LiIon min. 2600mAh</t>
  </si>
  <si>
    <t>c) Akumulátor LiIon min. 3300mAh</t>
  </si>
  <si>
    <t>d) Ochranné púzdro nylonové - trojbodové s možnosťou nosenia na hrudi</t>
  </si>
  <si>
    <t>e) Inteligentný nabíjač</t>
  </si>
  <si>
    <t>f) Redukcia na pripojenie externého príslušenstva (dvoj-jack)</t>
  </si>
  <si>
    <t>g) Externý mikrofón/reproduktor k prenosnej rádiostanici s kľučovacím tlačidlom PTT</t>
  </si>
  <si>
    <t>h) Komunikačná súprava WOX k prenosnej rádiostanici (slúchadlo do ucha, PTT tlačidlo, mikrofón)</t>
  </si>
  <si>
    <t>2.</t>
  </si>
  <si>
    <t>Vozidlová rádiostanica (dodanie, montáž a naprogramovanie rádiostaníc a príslušenstva do vozidiel), ktorá obsahuje:</t>
  </si>
  <si>
    <t>2.1. Vozidlová rádiostanica</t>
  </si>
  <si>
    <t>2.2. Súčasť súpravy vozidlovej rádiostanice</t>
  </si>
  <si>
    <t>a) Napájací kábel s ochranou proti preťaženiu</t>
  </si>
  <si>
    <r>
      <t xml:space="preserve">b) </t>
    </r>
    <r>
      <rPr>
        <sz val="11"/>
        <color theme="1"/>
        <rFont val="Arial Narrow"/>
        <family val="2"/>
        <charset val="238"/>
      </rPr>
      <t>Montážny držiak rádiostanice (štandardný)</t>
    </r>
  </si>
  <si>
    <r>
      <t>c)</t>
    </r>
    <r>
      <rPr>
        <sz val="11"/>
        <color theme="1"/>
        <rFont val="Arial Narrow"/>
        <family val="2"/>
        <charset val="238"/>
      </rPr>
      <t xml:space="preserve"> Montážny držiak rádiostanice do vozidla DIN</t>
    </r>
  </si>
  <si>
    <t>d) Ručný mikrofón s alfanumerickou klávesnicou</t>
  </si>
  <si>
    <t>e) Vozidlová anténa s pevným úchytom a GNSS anténa</t>
  </si>
  <si>
    <t>2.3. Vozidlový nabíjač</t>
  </si>
  <si>
    <t>a) Vozidlový nabíjač na nabíjanie akumulátorov dodaných prenosných rádiostaníc (bod č.1.1.),  nainštalovaný vo vozidlách HZS</t>
  </si>
  <si>
    <t>3.</t>
  </si>
  <si>
    <t>Pevné rádiostanice (dodanie, montáž a naprogramovanie pevných rádiostaníc), ktorá obsahuje:</t>
  </si>
  <si>
    <t>3.1. Pevná rádiostanica</t>
  </si>
  <si>
    <t>3.2. Súčasť súpravy pevnej rádiostanice</t>
  </si>
  <si>
    <r>
      <t>a)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Arial Narrow"/>
        <family val="2"/>
        <charset val="238"/>
      </rPr>
      <t>Napájací kábel s ochranou proti preťaženiu</t>
    </r>
  </si>
  <si>
    <r>
      <t>b)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Arial Narrow"/>
        <family val="2"/>
        <charset val="238"/>
      </rPr>
      <t>Montážny držiak rádiostanice</t>
    </r>
  </si>
  <si>
    <r>
      <t>c)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Arial Narrow"/>
        <family val="2"/>
        <charset val="238"/>
      </rPr>
      <t>Ručný mikrofón s alfanumerickou klávesnicou</t>
    </r>
  </si>
  <si>
    <r>
      <t>d)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Arial Narrow"/>
        <family val="2"/>
        <charset val="238"/>
      </rPr>
      <t>Napájací zdroj rádiostanice 230V</t>
    </r>
  </si>
  <si>
    <r>
      <t>e)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Arial Narrow"/>
        <family val="2"/>
        <charset val="238"/>
      </rPr>
      <t>Ochrana proti prepätiu po sieti</t>
    </r>
  </si>
  <si>
    <r>
      <t>f)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Arial Narrow"/>
        <family val="2"/>
        <charset val="238"/>
      </rPr>
      <t>Externý reproduktor pripojený k rádiostanici + kabeláž (iná miestnosť v budove - šatňa)</t>
    </r>
  </si>
  <si>
    <t>3.3. Anténny systém</t>
  </si>
  <si>
    <r>
      <t>a)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Arial Narrow"/>
        <family val="2"/>
        <charset val="238"/>
      </rPr>
      <t>Anténa všesmerová VHF 146-174 MHz v segmentoch s ochranou proti prepätiu</t>
    </r>
  </si>
  <si>
    <r>
      <t>b)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Arial Narrow"/>
        <family val="2"/>
        <charset val="238"/>
      </rPr>
      <t>Koaxiálny kábel</t>
    </r>
  </si>
  <si>
    <r>
      <t>c)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Arial Narrow"/>
        <family val="2"/>
        <charset val="238"/>
      </rPr>
      <t>Výložníky antén, bleskozvody, malé stožiare na uchytenie antény</t>
    </r>
  </si>
  <si>
    <t>3.4. Nabíjač na prenosnú rádiostanicu</t>
  </si>
  <si>
    <r>
      <t>a)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Arial Narrow"/>
        <family val="2"/>
        <charset val="238"/>
      </rPr>
      <t>Štandardný nabíjač na dodávané prenosné rádiostanice (bod č.1.1)</t>
    </r>
  </si>
  <si>
    <t>4.</t>
  </si>
  <si>
    <t>Dispečerské pracovisko (dodanie, montáž a oživenie dispečerských pracovísk), ktorá obsahuje:</t>
  </si>
  <si>
    <t>4.1. Základňová rádiostanica – pre prevádzku v sieti HZS</t>
  </si>
  <si>
    <t xml:space="preserve">4.2. Súčasť súpravy rádiostanice </t>
  </si>
  <si>
    <r>
      <t>c)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Arial Narrow"/>
        <family val="2"/>
        <charset val="238"/>
      </rPr>
      <t>Mikrofón</t>
    </r>
  </si>
  <si>
    <r>
      <t>d)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Arial Narrow"/>
        <family val="2"/>
        <charset val="238"/>
      </rPr>
      <t xml:space="preserve">Napájací sieťový zdroj rádiostanice 230V/ 50 </t>
    </r>
  </si>
  <si>
    <t>4.3. Základňová rádiostanica – pre simplexnú prevádzku</t>
  </si>
  <si>
    <t xml:space="preserve">4.4. Súčasť súpravy rádiostanice </t>
  </si>
  <si>
    <r>
      <t>d)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Arial Narrow"/>
        <family val="2"/>
        <charset val="238"/>
      </rPr>
      <t xml:space="preserve">Napájací sieťový zdroj rádiostanice 230V/ 50 Hz </t>
    </r>
  </si>
  <si>
    <t>4.5. Anténny systém</t>
  </si>
  <si>
    <t>4.6. Prevodník do siete MV SR – IZS</t>
  </si>
  <si>
    <t>4.7. Rozvádzač (rack) 19“</t>
  </si>
  <si>
    <t>4.8. Dispečerské pracovisko</t>
  </si>
  <si>
    <t>4.9. Konzola</t>
  </si>
  <si>
    <t>4.10. PC + softvér</t>
  </si>
  <si>
    <r>
      <t>a)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Arial Narrow"/>
        <family val="2"/>
        <charset val="238"/>
      </rPr>
      <t>Monitor</t>
    </r>
  </si>
  <si>
    <r>
      <t>b)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Arial Narrow"/>
        <family val="2"/>
        <charset val="238"/>
      </rPr>
      <t>Set (Stolový mikrofón + reproduktor)</t>
    </r>
  </si>
  <si>
    <t>4.11. Viacnásobný nabíjač prenosných rádiostaníc</t>
  </si>
  <si>
    <t>4.12. Nabíjač  prenosných rádiostaníc - diagnostika</t>
  </si>
  <si>
    <t>5.</t>
  </si>
  <si>
    <t>Infraštruktúra (dodanie, montáž a oživenie infraštruktúry (retranslačné stanice, MW - spoje, server platforma), ktorá obsahuje:</t>
  </si>
  <si>
    <t>5.1. Server – platforma (v konfigurácii podľa technickej špecifikácie)</t>
  </si>
  <si>
    <t>5.2. Retranslačná stanica (v konfigurácii podľa technickej špecifikácie a umiestnené v lokalitách podľa tab. č.1)</t>
  </si>
  <si>
    <t>6.</t>
  </si>
  <si>
    <t>7.</t>
  </si>
  <si>
    <t>8.</t>
  </si>
  <si>
    <t>Doplnky rádiovej siete</t>
  </si>
  <si>
    <t>8.1. Prevodník do siete UHF</t>
  </si>
  <si>
    <t>Názov položky / výdavku</t>
  </si>
  <si>
    <t>Merná jednotka</t>
  </si>
  <si>
    <t>ks</t>
  </si>
  <si>
    <t>Maximálna cena celkom za celkové predpokladané množstvo v EUR bez  DPH</t>
  </si>
  <si>
    <t>Maximálna cena celkom za celkové predpokladané množstvo
 v EUR s DPH</t>
  </si>
  <si>
    <t>Spolu:</t>
  </si>
  <si>
    <t>Poznámky:</t>
  </si>
  <si>
    <t>Uchádzač vypĺňa len bunky zvýraznené zelenou farbou</t>
  </si>
  <si>
    <t xml:space="preserve">V </t>
  </si>
  <si>
    <t>,</t>
  </si>
  <si>
    <t>dňa</t>
  </si>
  <si>
    <t xml:space="preserve">          podpis uchádzača alebo osoby oprávnenej konať za uchádzača</t>
  </si>
  <si>
    <t>a)     Chopok</t>
  </si>
  <si>
    <t>b)     Lomnický štít</t>
  </si>
  <si>
    <t>c)     Krížna</t>
  </si>
  <si>
    <t>d)     Kubínska hoľa - Minčol</t>
  </si>
  <si>
    <t>e)     Snilovské sedlo</t>
  </si>
  <si>
    <t>g)     kláštorisko</t>
  </si>
  <si>
    <t>h)     Kráľová hoľa</t>
  </si>
  <si>
    <t>k)     Magurka - Námestovo</t>
  </si>
  <si>
    <t>n)     Suchá hora</t>
  </si>
  <si>
    <t>o)     Kasprow vrch</t>
  </si>
  <si>
    <t xml:space="preserve"> f)     Pieniny</t>
  </si>
  <si>
    <t xml:space="preserve"> i)     Skalka</t>
  </si>
  <si>
    <t xml:space="preserve"> j)     Martínske hole - Krížava</t>
  </si>
  <si>
    <t xml:space="preserve"> l)     Neznáma</t>
  </si>
  <si>
    <t>m)    Veľká Rača - Oščadnica</t>
  </si>
  <si>
    <t>Položka číslo</t>
  </si>
  <si>
    <t>Celkové predpokladané
množstvo</t>
  </si>
  <si>
    <t>Maximálna jednotková cena celkom za príslušnú položku v EUR bez DPH</t>
  </si>
  <si>
    <t xml:space="preserve">Sadzba 
DPH v %
</t>
  </si>
  <si>
    <t>Výška DPH v EUR</t>
  </si>
  <si>
    <t>a</t>
  </si>
  <si>
    <t>b</t>
  </si>
  <si>
    <t>c</t>
  </si>
  <si>
    <t>d</t>
  </si>
  <si>
    <t>e</t>
  </si>
  <si>
    <t>g</t>
  </si>
  <si>
    <t>h</t>
  </si>
  <si>
    <t>f = d x e</t>
  </si>
  <si>
    <t>i = f + h</t>
  </si>
  <si>
    <t>Terénne mobilné veliace pracovisko - 1 - bez auta - dodanie, montáž a oživenie v konfigurácii podľa technickej špecifikácie</t>
  </si>
  <si>
    <t>Terénne mobilné veliace pracovisko - 2 - bez auta - dodanie, montáž a oživenie v konfigurácii podľa technickej špecifikácie</t>
  </si>
  <si>
    <t>Termín dodania max. do (od vystavenia objednávky)</t>
  </si>
  <si>
    <t>4 mesiace</t>
  </si>
  <si>
    <t>12 mesiacov</t>
  </si>
  <si>
    <t>8 mesiacov</t>
  </si>
  <si>
    <t>10 mesiacov</t>
  </si>
  <si>
    <t>Príloha č. 3 Vzor štrukturovaného ropočtu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</si>
</sst>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7"/>
      <color theme="1"/>
      <name val="Times New Roman"/>
      <family val="1"/>
      <charset val="238"/>
    </font>
    <font>
      <sz val="11"/>
      <color theme="1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wrapText="1" indent="5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center" vertical="center"/>
    </xf>
    <xf numFmtId="0" fontId="9" fillId="0" borderId="0" xfId="0" applyFont="1"/>
    <xf numFmtId="0" fontId="7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16" xfId="0" applyBorder="1"/>
    <xf numFmtId="0" fontId="5" fillId="0" borderId="3" xfId="0" applyFont="1" applyBorder="1" applyAlignment="1" applyProtection="1">
      <alignment horizontal="right" vertical="center" wrapText="1"/>
    </xf>
    <xf numFmtId="0" fontId="5" fillId="0" borderId="3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4" fontId="5" fillId="0" borderId="3" xfId="0" applyNumberFormat="1" applyFont="1" applyFill="1" applyBorder="1" applyAlignment="1" applyProtection="1">
      <alignment vertical="center"/>
    </xf>
    <xf numFmtId="4" fontId="5" fillId="0" borderId="8" xfId="0" applyNumberFormat="1" applyFont="1" applyFill="1" applyBorder="1" applyAlignment="1" applyProtection="1">
      <alignment vertical="center" wrapText="1"/>
    </xf>
    <xf numFmtId="0" fontId="7" fillId="0" borderId="16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right" vertical="center"/>
      <protection locked="0"/>
    </xf>
    <xf numFmtId="0" fontId="7" fillId="0" borderId="16" xfId="0" applyFont="1" applyBorder="1" applyProtection="1">
      <protection locked="0"/>
    </xf>
    <xf numFmtId="4" fontId="5" fillId="0" borderId="3" xfId="0" applyNumberFormat="1" applyFont="1" applyBorder="1" applyAlignment="1" applyProtection="1">
      <alignment horizontal="right" vertical="center" wrapText="1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4" fontId="5" fillId="0" borderId="10" xfId="0" applyNumberFormat="1" applyFont="1" applyFill="1" applyBorder="1" applyAlignment="1" applyProtection="1">
      <alignment vertical="center"/>
    </xf>
    <xf numFmtId="4" fontId="5" fillId="0" borderId="11" xfId="0" applyNumberFormat="1" applyFont="1" applyFill="1" applyBorder="1" applyAlignment="1" applyProtection="1">
      <alignment vertical="center" wrapText="1"/>
    </xf>
    <xf numFmtId="4" fontId="5" fillId="3" borderId="3" xfId="0" applyNumberFormat="1" applyFont="1" applyFill="1" applyBorder="1" applyAlignment="1" applyProtection="1">
      <alignment horizontal="right" vertical="center" wrapText="1"/>
      <protection locked="0"/>
    </xf>
    <xf numFmtId="9" fontId="5" fillId="3" borderId="3" xfId="1" applyFont="1" applyFill="1" applyBorder="1" applyAlignment="1" applyProtection="1">
      <alignment horizontal="right" vertical="center" wrapText="1"/>
      <protection locked="0"/>
    </xf>
    <xf numFmtId="4" fontId="5" fillId="3" borderId="10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14" xfId="0" applyNumberFormat="1" applyFont="1" applyFill="1" applyBorder="1" applyAlignment="1">
      <alignment vertical="center"/>
    </xf>
    <xf numFmtId="4" fontId="10" fillId="0" borderId="14" xfId="0" applyNumberFormat="1" applyFont="1" applyFill="1" applyBorder="1" applyAlignment="1">
      <alignment vertical="center"/>
    </xf>
    <xf numFmtId="4" fontId="10" fillId="2" borderId="15" xfId="0" applyNumberFormat="1" applyFont="1" applyFill="1" applyBorder="1" applyAlignment="1" applyProtection="1">
      <alignment vertical="center"/>
    </xf>
    <xf numFmtId="4" fontId="10" fillId="0" borderId="14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9" fillId="0" borderId="3" xfId="0" applyNumberFormat="1" applyFont="1" applyFill="1" applyBorder="1" applyAlignment="1" applyProtection="1">
      <alignment horizontal="right" vertical="center" wrapText="1"/>
    </xf>
    <xf numFmtId="9" fontId="9" fillId="0" borderId="3" xfId="1" applyFont="1" applyFill="1" applyBorder="1" applyAlignment="1" applyProtection="1">
      <alignment horizontal="right" vertical="center" wrapText="1"/>
      <protection locked="0"/>
    </xf>
    <xf numFmtId="4" fontId="9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/>
    <xf numFmtId="0" fontId="7" fillId="0" borderId="3" xfId="0" applyFont="1" applyBorder="1" applyAlignment="1">
      <alignment horizontal="center" vertical="center" wrapText="1"/>
    </xf>
    <xf numFmtId="4" fontId="9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3" xfId="0" applyNumberFormat="1" applyFont="1" applyFill="1" applyBorder="1" applyAlignment="1" applyProtection="1">
      <alignment vertical="center"/>
    </xf>
    <xf numFmtId="9" fontId="9" fillId="3" borderId="3" xfId="1" applyFont="1" applyFill="1" applyBorder="1" applyAlignment="1" applyProtection="1">
      <alignment horizontal="right" vertical="center" wrapText="1"/>
      <protection locked="0"/>
    </xf>
    <xf numFmtId="4" fontId="9" fillId="0" borderId="8" xfId="0" applyNumberFormat="1" applyFont="1" applyFill="1" applyBorder="1" applyAlignment="1" applyProtection="1">
      <alignment vertical="center" wrapText="1"/>
    </xf>
    <xf numFmtId="4" fontId="9" fillId="0" borderId="3" xfId="0" applyNumberFormat="1" applyFont="1" applyBorder="1" applyAlignment="1" applyProtection="1">
      <alignment horizontal="right" vertical="center" wrapText="1"/>
    </xf>
    <xf numFmtId="4" fontId="9" fillId="3" borderId="4" xfId="0" applyNumberFormat="1" applyFont="1" applyFill="1" applyBorder="1" applyAlignment="1" applyProtection="1">
      <alignment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9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4" xfId="0" applyNumberFormat="1" applyFont="1" applyFill="1" applyBorder="1" applyAlignment="1" applyProtection="1">
      <alignment vertical="center"/>
    </xf>
    <xf numFmtId="4" fontId="9" fillId="0" borderId="6" xfId="0" applyNumberFormat="1" applyFont="1" applyFill="1" applyBorder="1" applyAlignment="1" applyProtection="1">
      <alignment vertical="center" wrapText="1"/>
    </xf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tabSelected="1" topLeftCell="A16" zoomScale="85" zoomScaleNormal="85" workbookViewId="0">
      <selection activeCell="H4" sqref="H4"/>
    </sheetView>
  </sheetViews>
  <sheetFormatPr defaultRowHeight="14.4" x14ac:dyDescent="0.3"/>
  <cols>
    <col min="1" max="1" width="7" customWidth="1"/>
    <col min="2" max="2" width="58.88671875" customWidth="1"/>
    <col min="3" max="3" width="7.5546875" customWidth="1"/>
    <col min="4" max="4" width="11" bestFit="1" customWidth="1"/>
    <col min="5" max="5" width="13.6640625" customWidth="1"/>
    <col min="6" max="6" width="22.6640625" customWidth="1"/>
    <col min="7" max="7" width="19.88671875" style="1" customWidth="1"/>
    <col min="8" max="8" width="6.6640625" style="1" customWidth="1"/>
    <col min="9" max="9" width="20.33203125" style="1" customWidth="1"/>
    <col min="10" max="10" width="21.6640625" style="1" customWidth="1"/>
    <col min="12" max="12" width="17.6640625" customWidth="1"/>
  </cols>
  <sheetData>
    <row r="1" spans="1:10" x14ac:dyDescent="0.3">
      <c r="I1" s="1" t="s">
        <v>115</v>
      </c>
    </row>
    <row r="2" spans="1:10" x14ac:dyDescent="0.3">
      <c r="A2" s="37" t="s">
        <v>99</v>
      </c>
      <c r="B2" s="38" t="s">
        <v>100</v>
      </c>
      <c r="C2" s="37" t="s">
        <v>101</v>
      </c>
      <c r="D2" s="37" t="s">
        <v>102</v>
      </c>
      <c r="E2" s="37"/>
      <c r="F2" s="39" t="s">
        <v>103</v>
      </c>
      <c r="G2" s="40" t="s">
        <v>106</v>
      </c>
      <c r="H2" s="40" t="s">
        <v>104</v>
      </c>
      <c r="I2" s="40" t="s">
        <v>105</v>
      </c>
      <c r="J2" s="40" t="s">
        <v>107</v>
      </c>
    </row>
    <row r="3" spans="1:10" ht="97.2" customHeight="1" x14ac:dyDescent="0.3">
      <c r="A3" s="2" t="s">
        <v>94</v>
      </c>
      <c r="B3" s="2" t="s">
        <v>67</v>
      </c>
      <c r="C3" s="2" t="s">
        <v>68</v>
      </c>
      <c r="D3" s="2" t="s">
        <v>95</v>
      </c>
      <c r="E3" s="2" t="s">
        <v>110</v>
      </c>
      <c r="F3" s="2" t="s">
        <v>96</v>
      </c>
      <c r="G3" s="2" t="s">
        <v>70</v>
      </c>
      <c r="H3" s="41" t="s">
        <v>97</v>
      </c>
      <c r="I3" s="41" t="s">
        <v>98</v>
      </c>
      <c r="J3" s="41" t="s">
        <v>71</v>
      </c>
    </row>
    <row r="4" spans="1:10" s="60" customFormat="1" ht="27.6" x14ac:dyDescent="0.3">
      <c r="A4" s="68" t="s">
        <v>0</v>
      </c>
      <c r="B4" s="53" t="s">
        <v>1</v>
      </c>
      <c r="C4" s="69" t="s">
        <v>69</v>
      </c>
      <c r="D4" s="69">
        <v>400</v>
      </c>
      <c r="E4" s="69" t="s">
        <v>111</v>
      </c>
      <c r="F4" s="70"/>
      <c r="G4" s="71">
        <f>D4*F4</f>
        <v>0</v>
      </c>
      <c r="H4" s="64"/>
      <c r="I4" s="67">
        <f>G4*H4</f>
        <v>0</v>
      </c>
      <c r="J4" s="72">
        <f>G4+I4</f>
        <v>0</v>
      </c>
    </row>
    <row r="5" spans="1:10" x14ac:dyDescent="0.3">
      <c r="A5" s="10"/>
      <c r="B5" s="4" t="s">
        <v>2</v>
      </c>
      <c r="C5" s="5" t="s">
        <v>69</v>
      </c>
      <c r="D5" s="5">
        <v>400</v>
      </c>
      <c r="E5" s="5"/>
      <c r="F5" s="28"/>
      <c r="G5" s="29"/>
      <c r="H5" s="29"/>
      <c r="I5" s="29"/>
      <c r="J5" s="30"/>
    </row>
    <row r="6" spans="1:10" x14ac:dyDescent="0.3">
      <c r="A6" s="11"/>
      <c r="B6" s="4" t="s">
        <v>3</v>
      </c>
      <c r="C6" s="5"/>
      <c r="D6" s="5"/>
      <c r="E6" s="5"/>
      <c r="F6" s="28"/>
      <c r="G6" s="29"/>
      <c r="H6" s="29"/>
      <c r="I6" s="29"/>
      <c r="J6" s="30"/>
    </row>
    <row r="7" spans="1:10" x14ac:dyDescent="0.3">
      <c r="A7" s="11"/>
      <c r="B7" s="4" t="s">
        <v>4</v>
      </c>
      <c r="C7" s="5" t="s">
        <v>69</v>
      </c>
      <c r="D7" s="5">
        <v>400</v>
      </c>
      <c r="E7" s="5"/>
      <c r="F7" s="28"/>
      <c r="G7" s="29"/>
      <c r="H7" s="29"/>
      <c r="I7" s="29"/>
      <c r="J7" s="30"/>
    </row>
    <row r="8" spans="1:10" x14ac:dyDescent="0.3">
      <c r="A8" s="11"/>
      <c r="B8" s="4" t="s">
        <v>5</v>
      </c>
      <c r="C8" s="5" t="s">
        <v>69</v>
      </c>
      <c r="D8" s="5">
        <v>800</v>
      </c>
      <c r="E8" s="5"/>
      <c r="F8" s="28"/>
      <c r="G8" s="29"/>
      <c r="H8" s="29"/>
      <c r="I8" s="29"/>
      <c r="J8" s="30"/>
    </row>
    <row r="9" spans="1:10" x14ac:dyDescent="0.3">
      <c r="A9" s="11"/>
      <c r="B9" s="4" t="s">
        <v>6</v>
      </c>
      <c r="C9" s="5" t="s">
        <v>69</v>
      </c>
      <c r="D9" s="5">
        <v>400</v>
      </c>
      <c r="E9" s="5"/>
      <c r="F9" s="28"/>
      <c r="G9" s="29"/>
      <c r="H9" s="29"/>
      <c r="I9" s="29"/>
      <c r="J9" s="30"/>
    </row>
    <row r="10" spans="1:10" x14ac:dyDescent="0.3">
      <c r="A10" s="11"/>
      <c r="B10" s="4" t="s">
        <v>7</v>
      </c>
      <c r="C10" s="5" t="s">
        <v>69</v>
      </c>
      <c r="D10" s="5">
        <v>400</v>
      </c>
      <c r="E10" s="5"/>
      <c r="F10" s="28"/>
      <c r="G10" s="29"/>
      <c r="H10" s="29"/>
      <c r="I10" s="29"/>
      <c r="J10" s="30"/>
    </row>
    <row r="11" spans="1:10" x14ac:dyDescent="0.3">
      <c r="A11" s="11"/>
      <c r="B11" s="4" t="s">
        <v>8</v>
      </c>
      <c r="C11" s="5" t="s">
        <v>69</v>
      </c>
      <c r="D11" s="5">
        <v>400</v>
      </c>
      <c r="E11" s="5"/>
      <c r="F11" s="28"/>
      <c r="G11" s="29"/>
      <c r="H11" s="29"/>
      <c r="I11" s="29"/>
      <c r="J11" s="30"/>
    </row>
    <row r="12" spans="1:10" x14ac:dyDescent="0.3">
      <c r="A12" s="11"/>
      <c r="B12" s="4" t="s">
        <v>9</v>
      </c>
      <c r="C12" s="5" t="s">
        <v>69</v>
      </c>
      <c r="D12" s="5">
        <v>400</v>
      </c>
      <c r="E12" s="5"/>
      <c r="F12" s="28"/>
      <c r="G12" s="29"/>
      <c r="H12" s="29"/>
      <c r="I12" s="29"/>
      <c r="J12" s="30"/>
    </row>
    <row r="13" spans="1:10" ht="27.6" x14ac:dyDescent="0.3">
      <c r="A13" s="11"/>
      <c r="B13" s="4" t="s">
        <v>10</v>
      </c>
      <c r="C13" s="5" t="s">
        <v>69</v>
      </c>
      <c r="D13" s="5">
        <v>400</v>
      </c>
      <c r="E13" s="5"/>
      <c r="F13" s="28"/>
      <c r="G13" s="29"/>
      <c r="H13" s="29"/>
      <c r="I13" s="29"/>
      <c r="J13" s="30"/>
    </row>
    <row r="14" spans="1:10" ht="27.6" x14ac:dyDescent="0.3">
      <c r="A14" s="11"/>
      <c r="B14" s="4" t="s">
        <v>11</v>
      </c>
      <c r="C14" s="5" t="s">
        <v>69</v>
      </c>
      <c r="D14" s="5">
        <v>400</v>
      </c>
      <c r="E14" s="5"/>
      <c r="F14" s="28"/>
      <c r="G14" s="29"/>
      <c r="H14" s="29"/>
      <c r="I14" s="29"/>
      <c r="J14" s="30"/>
    </row>
    <row r="15" spans="1:10" s="60" customFormat="1" ht="27.6" x14ac:dyDescent="0.3">
      <c r="A15" s="55" t="s">
        <v>12</v>
      </c>
      <c r="B15" s="54" t="s">
        <v>13</v>
      </c>
      <c r="C15" s="56" t="s">
        <v>69</v>
      </c>
      <c r="D15" s="56">
        <v>90</v>
      </c>
      <c r="E15" s="69" t="s">
        <v>112</v>
      </c>
      <c r="F15" s="70"/>
      <c r="G15" s="63">
        <f>D15*F15</f>
        <v>0</v>
      </c>
      <c r="H15" s="64"/>
      <c r="I15" s="67">
        <f>G15*H15</f>
        <v>0</v>
      </c>
      <c r="J15" s="65">
        <f>G15+I15</f>
        <v>0</v>
      </c>
    </row>
    <row r="16" spans="1:10" x14ac:dyDescent="0.3">
      <c r="A16" s="11"/>
      <c r="B16" s="6" t="s">
        <v>14</v>
      </c>
      <c r="C16" s="5" t="s">
        <v>69</v>
      </c>
      <c r="D16" s="5">
        <v>90</v>
      </c>
      <c r="E16" s="5"/>
      <c r="F16" s="28"/>
      <c r="G16" s="29"/>
      <c r="H16" s="29"/>
      <c r="I16" s="29"/>
      <c r="J16" s="30"/>
    </row>
    <row r="17" spans="1:10" x14ac:dyDescent="0.3">
      <c r="A17" s="11"/>
      <c r="B17" s="6" t="s">
        <v>15</v>
      </c>
      <c r="C17" s="5"/>
      <c r="D17" s="5"/>
      <c r="E17" s="5"/>
      <c r="F17" s="28"/>
      <c r="G17" s="29"/>
      <c r="H17" s="29"/>
      <c r="I17" s="29"/>
      <c r="J17" s="30"/>
    </row>
    <row r="18" spans="1:10" x14ac:dyDescent="0.3">
      <c r="A18" s="11"/>
      <c r="B18" s="6" t="s">
        <v>16</v>
      </c>
      <c r="C18" s="5" t="s">
        <v>69</v>
      </c>
      <c r="D18" s="5">
        <v>90</v>
      </c>
      <c r="E18" s="5"/>
      <c r="F18" s="28"/>
      <c r="G18" s="29"/>
      <c r="H18" s="29"/>
      <c r="I18" s="29"/>
      <c r="J18" s="30"/>
    </row>
    <row r="19" spans="1:10" x14ac:dyDescent="0.3">
      <c r="A19" s="11"/>
      <c r="B19" s="6" t="s">
        <v>17</v>
      </c>
      <c r="C19" s="5" t="s">
        <v>69</v>
      </c>
      <c r="D19" s="5">
        <v>90</v>
      </c>
      <c r="E19" s="5"/>
      <c r="F19" s="28"/>
      <c r="G19" s="29"/>
      <c r="H19" s="29"/>
      <c r="I19" s="29"/>
      <c r="J19" s="30"/>
    </row>
    <row r="20" spans="1:10" x14ac:dyDescent="0.3">
      <c r="A20" s="11"/>
      <c r="B20" s="6" t="s">
        <v>18</v>
      </c>
      <c r="C20" s="5" t="s">
        <v>69</v>
      </c>
      <c r="D20" s="5">
        <v>90</v>
      </c>
      <c r="E20" s="5"/>
      <c r="F20" s="28"/>
      <c r="G20" s="29"/>
      <c r="H20" s="29"/>
      <c r="I20" s="29"/>
      <c r="J20" s="30"/>
    </row>
    <row r="21" spans="1:10" x14ac:dyDescent="0.3">
      <c r="A21" s="11"/>
      <c r="B21" s="6" t="s">
        <v>19</v>
      </c>
      <c r="C21" s="5" t="s">
        <v>69</v>
      </c>
      <c r="D21" s="5">
        <v>90</v>
      </c>
      <c r="E21" s="5"/>
      <c r="F21" s="28"/>
      <c r="G21" s="29"/>
      <c r="H21" s="29"/>
      <c r="I21" s="29"/>
      <c r="J21" s="30"/>
    </row>
    <row r="22" spans="1:10" x14ac:dyDescent="0.3">
      <c r="A22" s="11"/>
      <c r="B22" s="6" t="s">
        <v>20</v>
      </c>
      <c r="C22" s="5" t="s">
        <v>69</v>
      </c>
      <c r="D22" s="5">
        <v>90</v>
      </c>
      <c r="E22" s="5"/>
      <c r="F22" s="28"/>
      <c r="G22" s="29"/>
      <c r="H22" s="29"/>
      <c r="I22" s="29"/>
      <c r="J22" s="30"/>
    </row>
    <row r="23" spans="1:10" x14ac:dyDescent="0.3">
      <c r="A23" s="11"/>
      <c r="B23" s="6" t="s">
        <v>21</v>
      </c>
      <c r="C23" s="5" t="s">
        <v>69</v>
      </c>
      <c r="D23" s="5"/>
      <c r="E23" s="5"/>
      <c r="F23" s="28"/>
      <c r="G23" s="29"/>
      <c r="H23" s="29"/>
      <c r="I23" s="29"/>
      <c r="J23" s="30"/>
    </row>
    <row r="24" spans="1:10" ht="27.6" x14ac:dyDescent="0.3">
      <c r="A24" s="11"/>
      <c r="B24" s="6" t="s">
        <v>22</v>
      </c>
      <c r="C24" s="5" t="s">
        <v>69</v>
      </c>
      <c r="D24" s="5">
        <v>180</v>
      </c>
      <c r="E24" s="5"/>
      <c r="F24" s="28"/>
      <c r="G24" s="29"/>
      <c r="H24" s="29"/>
      <c r="I24" s="29"/>
      <c r="J24" s="30"/>
    </row>
    <row r="25" spans="1:10" s="60" customFormat="1" ht="27.6" x14ac:dyDescent="0.3">
      <c r="A25" s="55" t="s">
        <v>23</v>
      </c>
      <c r="B25" s="54" t="s">
        <v>24</v>
      </c>
      <c r="C25" s="56" t="s">
        <v>69</v>
      </c>
      <c r="D25" s="56">
        <v>19</v>
      </c>
      <c r="E25" s="56" t="s">
        <v>113</v>
      </c>
      <c r="F25" s="62"/>
      <c r="G25" s="63">
        <f>D25*F25</f>
        <v>0</v>
      </c>
      <c r="H25" s="64"/>
      <c r="I25" s="67">
        <f>G25*H25</f>
        <v>0</v>
      </c>
      <c r="J25" s="65">
        <f>G25+I25</f>
        <v>0</v>
      </c>
    </row>
    <row r="26" spans="1:10" x14ac:dyDescent="0.3">
      <c r="A26" s="12"/>
      <c r="B26" s="6" t="s">
        <v>25</v>
      </c>
      <c r="C26" s="5"/>
      <c r="D26" s="3"/>
      <c r="E26" s="3"/>
      <c r="F26" s="28"/>
      <c r="G26" s="29"/>
      <c r="H26" s="29"/>
      <c r="I26" s="29"/>
      <c r="J26" s="30"/>
    </row>
    <row r="27" spans="1:10" x14ac:dyDescent="0.3">
      <c r="A27" s="12"/>
      <c r="B27" s="6" t="s">
        <v>26</v>
      </c>
      <c r="C27" s="5"/>
      <c r="D27" s="5"/>
      <c r="E27" s="5"/>
      <c r="F27" s="28"/>
      <c r="G27" s="29"/>
      <c r="H27" s="29"/>
      <c r="I27" s="29"/>
      <c r="J27" s="30"/>
    </row>
    <row r="28" spans="1:10" x14ac:dyDescent="0.3">
      <c r="A28" s="12"/>
      <c r="B28" s="7" t="s">
        <v>27</v>
      </c>
      <c r="C28" s="5" t="s">
        <v>69</v>
      </c>
      <c r="D28" s="5">
        <v>19</v>
      </c>
      <c r="E28" s="5"/>
      <c r="F28" s="28"/>
      <c r="G28" s="29"/>
      <c r="H28" s="29"/>
      <c r="I28" s="29"/>
      <c r="J28" s="30"/>
    </row>
    <row r="29" spans="1:10" x14ac:dyDescent="0.3">
      <c r="A29" s="12"/>
      <c r="B29" s="7" t="s">
        <v>28</v>
      </c>
      <c r="C29" s="5" t="s">
        <v>69</v>
      </c>
      <c r="D29" s="5">
        <v>19</v>
      </c>
      <c r="E29" s="5"/>
      <c r="F29" s="28"/>
      <c r="G29" s="29"/>
      <c r="H29" s="29"/>
      <c r="I29" s="29"/>
      <c r="J29" s="30"/>
    </row>
    <row r="30" spans="1:10" x14ac:dyDescent="0.3">
      <c r="A30" s="12"/>
      <c r="B30" s="7" t="s">
        <v>29</v>
      </c>
      <c r="C30" s="5" t="s">
        <v>69</v>
      </c>
      <c r="D30" s="5">
        <v>19</v>
      </c>
      <c r="E30" s="5"/>
      <c r="F30" s="28"/>
      <c r="G30" s="29"/>
      <c r="H30" s="29"/>
      <c r="I30" s="29"/>
      <c r="J30" s="30"/>
    </row>
    <row r="31" spans="1:10" x14ac:dyDescent="0.3">
      <c r="A31" s="12"/>
      <c r="B31" s="7" t="s">
        <v>30</v>
      </c>
      <c r="C31" s="5" t="s">
        <v>69</v>
      </c>
      <c r="D31" s="5">
        <v>19</v>
      </c>
      <c r="E31" s="5"/>
      <c r="F31" s="28"/>
      <c r="G31" s="29"/>
      <c r="H31" s="29"/>
      <c r="I31" s="29"/>
      <c r="J31" s="30"/>
    </row>
    <row r="32" spans="1:10" x14ac:dyDescent="0.3">
      <c r="A32" s="12"/>
      <c r="B32" s="7" t="s">
        <v>31</v>
      </c>
      <c r="C32" s="5" t="s">
        <v>69</v>
      </c>
      <c r="D32" s="5">
        <v>19</v>
      </c>
      <c r="E32" s="5"/>
      <c r="F32" s="28"/>
      <c r="G32" s="29"/>
      <c r="H32" s="29"/>
      <c r="I32" s="29"/>
      <c r="J32" s="30"/>
    </row>
    <row r="33" spans="1:10" ht="27.6" x14ac:dyDescent="0.3">
      <c r="A33" s="12"/>
      <c r="B33" s="8" t="s">
        <v>32</v>
      </c>
      <c r="C33" s="5" t="s">
        <v>69</v>
      </c>
      <c r="D33" s="5">
        <v>19</v>
      </c>
      <c r="E33" s="5"/>
      <c r="F33" s="28"/>
      <c r="G33" s="29"/>
      <c r="H33" s="29"/>
      <c r="I33" s="29"/>
      <c r="J33" s="30"/>
    </row>
    <row r="34" spans="1:10" x14ac:dyDescent="0.3">
      <c r="A34" s="12"/>
      <c r="B34" s="7" t="s">
        <v>33</v>
      </c>
      <c r="C34" s="5"/>
      <c r="D34" s="3"/>
      <c r="E34" s="3"/>
      <c r="F34" s="28"/>
      <c r="G34" s="29"/>
      <c r="H34" s="29"/>
      <c r="I34" s="29"/>
      <c r="J34" s="30"/>
    </row>
    <row r="35" spans="1:10" ht="27.6" x14ac:dyDescent="0.3">
      <c r="A35" s="12"/>
      <c r="B35" s="7" t="s">
        <v>34</v>
      </c>
      <c r="C35" s="5" t="s">
        <v>69</v>
      </c>
      <c r="D35" s="5">
        <v>19</v>
      </c>
      <c r="E35" s="5"/>
      <c r="F35" s="28"/>
      <c r="G35" s="29"/>
      <c r="H35" s="29"/>
      <c r="I35" s="29"/>
      <c r="J35" s="30"/>
    </row>
    <row r="36" spans="1:10" x14ac:dyDescent="0.3">
      <c r="A36" s="12"/>
      <c r="B36" s="7" t="s">
        <v>35</v>
      </c>
      <c r="C36" s="5" t="s">
        <v>69</v>
      </c>
      <c r="D36" s="5">
        <v>19</v>
      </c>
      <c r="E36" s="5"/>
      <c r="F36" s="28"/>
      <c r="G36" s="29"/>
      <c r="H36" s="29"/>
      <c r="I36" s="29"/>
      <c r="J36" s="30"/>
    </row>
    <row r="37" spans="1:10" x14ac:dyDescent="0.3">
      <c r="A37" s="12"/>
      <c r="B37" s="7" t="s">
        <v>36</v>
      </c>
      <c r="C37" s="5" t="s">
        <v>69</v>
      </c>
      <c r="D37" s="5">
        <v>19</v>
      </c>
      <c r="E37" s="5"/>
      <c r="F37" s="28"/>
      <c r="G37" s="29"/>
      <c r="H37" s="29"/>
      <c r="I37" s="29"/>
      <c r="J37" s="30"/>
    </row>
    <row r="38" spans="1:10" x14ac:dyDescent="0.3">
      <c r="A38" s="12"/>
      <c r="B38" s="6" t="s">
        <v>37</v>
      </c>
      <c r="C38" s="5"/>
      <c r="D38" s="5"/>
      <c r="E38" s="5"/>
      <c r="F38" s="28"/>
      <c r="G38" s="29"/>
      <c r="H38" s="29"/>
      <c r="I38" s="29"/>
      <c r="J38" s="30"/>
    </row>
    <row r="39" spans="1:10" ht="27.6" x14ac:dyDescent="0.3">
      <c r="A39" s="12"/>
      <c r="B39" s="9" t="s">
        <v>38</v>
      </c>
      <c r="C39" s="5" t="s">
        <v>69</v>
      </c>
      <c r="D39" s="5">
        <v>38</v>
      </c>
      <c r="E39" s="5"/>
      <c r="F39" s="28"/>
      <c r="G39" s="29"/>
      <c r="H39" s="29"/>
      <c r="I39" s="29"/>
      <c r="J39" s="30"/>
    </row>
    <row r="40" spans="1:10" s="60" customFormat="1" ht="27.6" x14ac:dyDescent="0.3">
      <c r="A40" s="55" t="s">
        <v>39</v>
      </c>
      <c r="B40" s="54" t="s">
        <v>40</v>
      </c>
      <c r="C40" s="56" t="s">
        <v>69</v>
      </c>
      <c r="D40" s="56">
        <v>9</v>
      </c>
      <c r="E40" s="56" t="s">
        <v>114</v>
      </c>
      <c r="F40" s="62"/>
      <c r="G40" s="63">
        <f>D40*F40</f>
        <v>0</v>
      </c>
      <c r="H40" s="64"/>
      <c r="I40" s="67">
        <f>G40*H40</f>
        <v>0</v>
      </c>
      <c r="J40" s="65">
        <f>G40+I40</f>
        <v>0</v>
      </c>
    </row>
    <row r="41" spans="1:10" x14ac:dyDescent="0.3">
      <c r="A41" s="12"/>
      <c r="B41" s="6" t="s">
        <v>41</v>
      </c>
      <c r="C41" s="5" t="s">
        <v>69</v>
      </c>
      <c r="D41" s="5">
        <v>9</v>
      </c>
      <c r="E41" s="5"/>
      <c r="F41" s="28"/>
      <c r="G41" s="29"/>
      <c r="H41" s="29"/>
      <c r="I41" s="29"/>
      <c r="J41" s="30"/>
    </row>
    <row r="42" spans="1:10" x14ac:dyDescent="0.3">
      <c r="A42" s="12"/>
      <c r="B42" s="6" t="s">
        <v>42</v>
      </c>
      <c r="C42" s="5"/>
      <c r="D42" s="5"/>
      <c r="E42" s="5"/>
      <c r="F42" s="28"/>
      <c r="G42" s="29"/>
      <c r="H42" s="29"/>
      <c r="I42" s="29"/>
      <c r="J42" s="30"/>
    </row>
    <row r="43" spans="1:10" x14ac:dyDescent="0.3">
      <c r="A43" s="12"/>
      <c r="B43" s="7" t="s">
        <v>27</v>
      </c>
      <c r="C43" s="5" t="s">
        <v>69</v>
      </c>
      <c r="D43" s="5">
        <v>9</v>
      </c>
      <c r="E43" s="5"/>
      <c r="F43" s="28"/>
      <c r="G43" s="29"/>
      <c r="H43" s="29"/>
      <c r="I43" s="29"/>
      <c r="J43" s="30"/>
    </row>
    <row r="44" spans="1:10" x14ac:dyDescent="0.3">
      <c r="A44" s="12"/>
      <c r="B44" s="7" t="s">
        <v>28</v>
      </c>
      <c r="C44" s="5" t="s">
        <v>69</v>
      </c>
      <c r="D44" s="5">
        <v>9</v>
      </c>
      <c r="E44" s="5"/>
      <c r="F44" s="28"/>
      <c r="G44" s="29"/>
      <c r="H44" s="29"/>
      <c r="I44" s="29"/>
      <c r="J44" s="30"/>
    </row>
    <row r="45" spans="1:10" x14ac:dyDescent="0.3">
      <c r="A45" s="12"/>
      <c r="B45" s="7" t="s">
        <v>43</v>
      </c>
      <c r="C45" s="5" t="s">
        <v>69</v>
      </c>
      <c r="D45" s="5">
        <v>9</v>
      </c>
      <c r="E45" s="5"/>
      <c r="F45" s="28"/>
      <c r="G45" s="29"/>
      <c r="H45" s="29"/>
      <c r="I45" s="29"/>
      <c r="J45" s="30"/>
    </row>
    <row r="46" spans="1:10" x14ac:dyDescent="0.3">
      <c r="A46" s="12"/>
      <c r="B46" s="9" t="s">
        <v>44</v>
      </c>
      <c r="C46" s="5" t="s">
        <v>69</v>
      </c>
      <c r="D46" s="5">
        <v>9</v>
      </c>
      <c r="E46" s="5"/>
      <c r="F46" s="28"/>
      <c r="G46" s="29"/>
      <c r="H46" s="29"/>
      <c r="I46" s="29"/>
      <c r="J46" s="30"/>
    </row>
    <row r="47" spans="1:10" x14ac:dyDescent="0.3">
      <c r="A47" s="12"/>
      <c r="B47" s="6" t="s">
        <v>45</v>
      </c>
      <c r="C47" s="5" t="s">
        <v>69</v>
      </c>
      <c r="D47" s="5">
        <v>9</v>
      </c>
      <c r="E47" s="5"/>
      <c r="F47" s="28"/>
      <c r="G47" s="29"/>
      <c r="H47" s="29"/>
      <c r="I47" s="29"/>
      <c r="J47" s="30"/>
    </row>
    <row r="48" spans="1:10" x14ac:dyDescent="0.3">
      <c r="A48" s="12"/>
      <c r="B48" s="6" t="s">
        <v>46</v>
      </c>
      <c r="C48" s="5"/>
      <c r="D48" s="5"/>
      <c r="E48" s="5"/>
      <c r="F48" s="28"/>
      <c r="G48" s="29"/>
      <c r="H48" s="29"/>
      <c r="I48" s="29"/>
      <c r="J48" s="30"/>
    </row>
    <row r="49" spans="1:10" x14ac:dyDescent="0.3">
      <c r="A49" s="12"/>
      <c r="B49" s="9" t="s">
        <v>27</v>
      </c>
      <c r="C49" s="5" t="s">
        <v>69</v>
      </c>
      <c r="D49" s="5">
        <v>9</v>
      </c>
      <c r="E49" s="5"/>
      <c r="F49" s="28"/>
      <c r="G49" s="29"/>
      <c r="H49" s="29"/>
      <c r="I49" s="29"/>
      <c r="J49" s="30"/>
    </row>
    <row r="50" spans="1:10" x14ac:dyDescent="0.3">
      <c r="A50" s="12"/>
      <c r="B50" s="9" t="s">
        <v>28</v>
      </c>
      <c r="C50" s="5" t="s">
        <v>69</v>
      </c>
      <c r="D50" s="5">
        <v>9</v>
      </c>
      <c r="E50" s="5"/>
      <c r="F50" s="28"/>
      <c r="G50" s="29"/>
      <c r="H50" s="29"/>
      <c r="I50" s="29"/>
      <c r="J50" s="30"/>
    </row>
    <row r="51" spans="1:10" x14ac:dyDescent="0.3">
      <c r="A51" s="12"/>
      <c r="B51" s="9" t="s">
        <v>43</v>
      </c>
      <c r="C51" s="5" t="s">
        <v>69</v>
      </c>
      <c r="D51" s="5">
        <v>9</v>
      </c>
      <c r="E51" s="5"/>
      <c r="F51" s="28"/>
      <c r="G51" s="29"/>
      <c r="H51" s="29"/>
      <c r="I51" s="29"/>
      <c r="J51" s="30"/>
    </row>
    <row r="52" spans="1:10" x14ac:dyDescent="0.3">
      <c r="A52" s="12"/>
      <c r="B52" s="9" t="s">
        <v>47</v>
      </c>
      <c r="C52" s="5" t="s">
        <v>69</v>
      </c>
      <c r="D52" s="5">
        <v>9</v>
      </c>
      <c r="E52" s="5"/>
      <c r="F52" s="28"/>
      <c r="G52" s="29"/>
      <c r="H52" s="29"/>
      <c r="I52" s="29"/>
      <c r="J52" s="30"/>
    </row>
    <row r="53" spans="1:10" x14ac:dyDescent="0.3">
      <c r="A53" s="12"/>
      <c r="B53" s="6" t="s">
        <v>48</v>
      </c>
      <c r="C53" s="5"/>
      <c r="D53" s="5"/>
      <c r="E53" s="5"/>
      <c r="F53" s="28"/>
      <c r="G53" s="29"/>
      <c r="H53" s="29"/>
      <c r="I53" s="29"/>
      <c r="J53" s="30"/>
    </row>
    <row r="54" spans="1:10" ht="27.6" x14ac:dyDescent="0.3">
      <c r="A54" s="12"/>
      <c r="B54" s="7" t="s">
        <v>34</v>
      </c>
      <c r="C54" s="5" t="s">
        <v>69</v>
      </c>
      <c r="D54" s="5">
        <v>18</v>
      </c>
      <c r="E54" s="5"/>
      <c r="F54" s="28"/>
      <c r="G54" s="29"/>
      <c r="H54" s="29"/>
      <c r="I54" s="29"/>
      <c r="J54" s="30"/>
    </row>
    <row r="55" spans="1:10" x14ac:dyDescent="0.3">
      <c r="A55" s="12"/>
      <c r="B55" s="7" t="s">
        <v>35</v>
      </c>
      <c r="C55" s="5" t="s">
        <v>69</v>
      </c>
      <c r="D55" s="5">
        <v>18</v>
      </c>
      <c r="E55" s="5"/>
      <c r="F55" s="28"/>
      <c r="G55" s="29"/>
      <c r="H55" s="29"/>
      <c r="I55" s="29"/>
      <c r="J55" s="30"/>
    </row>
    <row r="56" spans="1:10" x14ac:dyDescent="0.3">
      <c r="A56" s="12"/>
      <c r="B56" s="8" t="s">
        <v>36</v>
      </c>
      <c r="C56" s="5" t="s">
        <v>69</v>
      </c>
      <c r="D56" s="5">
        <v>18</v>
      </c>
      <c r="E56" s="5"/>
      <c r="F56" s="28"/>
      <c r="G56" s="29"/>
      <c r="H56" s="29"/>
      <c r="I56" s="29"/>
      <c r="J56" s="30"/>
    </row>
    <row r="57" spans="1:10" x14ac:dyDescent="0.3">
      <c r="A57" s="12"/>
      <c r="B57" s="6" t="s">
        <v>49</v>
      </c>
      <c r="C57" s="5" t="s">
        <v>69</v>
      </c>
      <c r="D57" s="5">
        <v>9</v>
      </c>
      <c r="E57" s="5"/>
      <c r="F57" s="28"/>
      <c r="G57" s="29"/>
      <c r="H57" s="29"/>
      <c r="I57" s="29"/>
      <c r="J57" s="30"/>
    </row>
    <row r="58" spans="1:10" x14ac:dyDescent="0.3">
      <c r="A58" s="12"/>
      <c r="B58" s="6" t="s">
        <v>50</v>
      </c>
      <c r="C58" s="5" t="s">
        <v>69</v>
      </c>
      <c r="D58" s="5">
        <v>9</v>
      </c>
      <c r="E58" s="5"/>
      <c r="F58" s="28"/>
      <c r="G58" s="29"/>
      <c r="H58" s="29"/>
      <c r="I58" s="29"/>
      <c r="J58" s="30"/>
    </row>
    <row r="59" spans="1:10" x14ac:dyDescent="0.3">
      <c r="A59" s="12"/>
      <c r="B59" s="6" t="s">
        <v>51</v>
      </c>
      <c r="C59" s="5" t="s">
        <v>69</v>
      </c>
      <c r="D59" s="5">
        <v>9</v>
      </c>
      <c r="E59" s="5"/>
      <c r="F59" s="28"/>
      <c r="G59" s="29"/>
      <c r="H59" s="29"/>
      <c r="I59" s="29"/>
      <c r="J59" s="30"/>
    </row>
    <row r="60" spans="1:10" x14ac:dyDescent="0.3">
      <c r="A60" s="12"/>
      <c r="B60" s="6" t="s">
        <v>52</v>
      </c>
      <c r="C60" s="5" t="s">
        <v>69</v>
      </c>
      <c r="D60" s="5">
        <v>9</v>
      </c>
      <c r="E60" s="5"/>
      <c r="F60" s="28"/>
      <c r="G60" s="29"/>
      <c r="H60" s="29"/>
      <c r="I60" s="29"/>
      <c r="J60" s="30"/>
    </row>
    <row r="61" spans="1:10" x14ac:dyDescent="0.3">
      <c r="A61" s="12"/>
      <c r="B61" s="6" t="s">
        <v>53</v>
      </c>
      <c r="C61" s="5" t="s">
        <v>69</v>
      </c>
      <c r="D61" s="5">
        <v>9</v>
      </c>
      <c r="E61" s="5"/>
      <c r="F61" s="28"/>
      <c r="G61" s="29"/>
      <c r="H61" s="29"/>
      <c r="I61" s="29"/>
      <c r="J61" s="30"/>
    </row>
    <row r="62" spans="1:10" x14ac:dyDescent="0.3">
      <c r="A62" s="12"/>
      <c r="B62" s="9" t="s">
        <v>54</v>
      </c>
      <c r="C62" s="5" t="s">
        <v>69</v>
      </c>
      <c r="D62" s="5">
        <v>18</v>
      </c>
      <c r="E62" s="5"/>
      <c r="F62" s="28"/>
      <c r="G62" s="29"/>
      <c r="H62" s="29"/>
      <c r="I62" s="29"/>
      <c r="J62" s="30"/>
    </row>
    <row r="63" spans="1:10" x14ac:dyDescent="0.3">
      <c r="A63" s="12"/>
      <c r="B63" s="9" t="s">
        <v>55</v>
      </c>
      <c r="C63" s="5" t="s">
        <v>69</v>
      </c>
      <c r="D63" s="5">
        <v>9</v>
      </c>
      <c r="E63" s="5"/>
      <c r="F63" s="28"/>
      <c r="G63" s="29"/>
      <c r="H63" s="29"/>
      <c r="I63" s="29"/>
      <c r="J63" s="30"/>
    </row>
    <row r="64" spans="1:10" x14ac:dyDescent="0.3">
      <c r="A64" s="12"/>
      <c r="B64" s="6" t="s">
        <v>56</v>
      </c>
      <c r="C64" s="5" t="s">
        <v>69</v>
      </c>
      <c r="D64" s="5">
        <v>9</v>
      </c>
      <c r="E64" s="5"/>
      <c r="F64" s="28"/>
      <c r="G64" s="29"/>
      <c r="H64" s="29"/>
      <c r="I64" s="29"/>
      <c r="J64" s="30"/>
    </row>
    <row r="65" spans="1:10" x14ac:dyDescent="0.3">
      <c r="A65" s="12"/>
      <c r="B65" s="6" t="s">
        <v>57</v>
      </c>
      <c r="C65" s="5" t="s">
        <v>69</v>
      </c>
      <c r="D65" s="5">
        <v>9</v>
      </c>
      <c r="E65" s="5"/>
      <c r="F65" s="28"/>
      <c r="G65" s="29"/>
      <c r="H65" s="29"/>
      <c r="I65" s="29"/>
      <c r="J65" s="30"/>
    </row>
    <row r="66" spans="1:10" s="60" customFormat="1" ht="27.6" x14ac:dyDescent="0.3">
      <c r="A66" s="55" t="s">
        <v>58</v>
      </c>
      <c r="B66" s="54" t="s">
        <v>59</v>
      </c>
      <c r="C66" s="56" t="s">
        <v>69</v>
      </c>
      <c r="D66" s="56">
        <v>1</v>
      </c>
      <c r="E66" s="56" t="s">
        <v>114</v>
      </c>
      <c r="F66" s="57">
        <f>F67+F68</f>
        <v>0</v>
      </c>
      <c r="G66" s="57">
        <f>G67+G68</f>
        <v>0</v>
      </c>
      <c r="H66" s="58"/>
      <c r="I66" s="59">
        <f>I67+I68</f>
        <v>0</v>
      </c>
      <c r="J66" s="65">
        <f>G66+I66</f>
        <v>0</v>
      </c>
    </row>
    <row r="67" spans="1:10" x14ac:dyDescent="0.3">
      <c r="A67" s="12"/>
      <c r="B67" s="6" t="s">
        <v>60</v>
      </c>
      <c r="C67" s="5" t="s">
        <v>69</v>
      </c>
      <c r="D67" s="5">
        <v>1</v>
      </c>
      <c r="E67" s="5"/>
      <c r="F67" s="46"/>
      <c r="G67" s="42">
        <f>D67*F67</f>
        <v>0</v>
      </c>
      <c r="H67" s="47"/>
      <c r="I67" s="67">
        <f t="shared" ref="I67:I87" si="0">G67*H67</f>
        <v>0</v>
      </c>
      <c r="J67" s="32">
        <f t="shared" ref="J67:J83" si="1">G67+I67</f>
        <v>0</v>
      </c>
    </row>
    <row r="68" spans="1:10" ht="27.6" x14ac:dyDescent="0.3">
      <c r="A68" s="12"/>
      <c r="B68" s="6" t="s">
        <v>61</v>
      </c>
      <c r="C68" s="5"/>
      <c r="D68" s="5"/>
      <c r="E68" s="5"/>
      <c r="F68" s="36">
        <f>SUM(F69:F83)</f>
        <v>0</v>
      </c>
      <c r="G68" s="36">
        <f>SUM(G69:G83)</f>
        <v>0</v>
      </c>
      <c r="H68" s="43"/>
      <c r="I68" s="36">
        <f>SUM(I69:I83)</f>
        <v>0</v>
      </c>
      <c r="J68" s="36">
        <f>SUM(J69:J83)</f>
        <v>0</v>
      </c>
    </row>
    <row r="69" spans="1:10" x14ac:dyDescent="0.3">
      <c r="A69" s="12"/>
      <c r="B69" s="9" t="s">
        <v>79</v>
      </c>
      <c r="C69" s="5" t="s">
        <v>69</v>
      </c>
      <c r="D69" s="5">
        <v>1</v>
      </c>
      <c r="E69" s="5"/>
      <c r="F69" s="46"/>
      <c r="G69" s="31">
        <f t="shared" ref="G69:G83" si="2">D69*F69</f>
        <v>0</v>
      </c>
      <c r="H69" s="47"/>
      <c r="I69" s="67">
        <f t="shared" si="0"/>
        <v>0</v>
      </c>
      <c r="J69" s="32">
        <f t="shared" si="1"/>
        <v>0</v>
      </c>
    </row>
    <row r="70" spans="1:10" x14ac:dyDescent="0.3">
      <c r="A70" s="12"/>
      <c r="B70" s="9" t="s">
        <v>80</v>
      </c>
      <c r="C70" s="5" t="s">
        <v>69</v>
      </c>
      <c r="D70" s="5">
        <v>1</v>
      </c>
      <c r="E70" s="5"/>
      <c r="F70" s="46"/>
      <c r="G70" s="31">
        <f t="shared" si="2"/>
        <v>0</v>
      </c>
      <c r="H70" s="47"/>
      <c r="I70" s="67">
        <f>G70*H70</f>
        <v>0</v>
      </c>
      <c r="J70" s="32">
        <f t="shared" si="1"/>
        <v>0</v>
      </c>
    </row>
    <row r="71" spans="1:10" x14ac:dyDescent="0.3">
      <c r="A71" s="12"/>
      <c r="B71" s="9" t="s">
        <v>81</v>
      </c>
      <c r="C71" s="5" t="s">
        <v>69</v>
      </c>
      <c r="D71" s="5">
        <v>1</v>
      </c>
      <c r="E71" s="5"/>
      <c r="F71" s="46"/>
      <c r="G71" s="31">
        <f t="shared" si="2"/>
        <v>0</v>
      </c>
      <c r="H71" s="47"/>
      <c r="I71" s="67">
        <f t="shared" si="0"/>
        <v>0</v>
      </c>
      <c r="J71" s="32">
        <f t="shared" si="1"/>
        <v>0</v>
      </c>
    </row>
    <row r="72" spans="1:10" x14ac:dyDescent="0.3">
      <c r="A72" s="12"/>
      <c r="B72" s="9" t="s">
        <v>82</v>
      </c>
      <c r="C72" s="5" t="s">
        <v>69</v>
      </c>
      <c r="D72" s="5">
        <v>1</v>
      </c>
      <c r="E72" s="5"/>
      <c r="F72" s="46"/>
      <c r="G72" s="31">
        <f t="shared" si="2"/>
        <v>0</v>
      </c>
      <c r="H72" s="47"/>
      <c r="I72" s="67">
        <f t="shared" si="0"/>
        <v>0</v>
      </c>
      <c r="J72" s="32">
        <f t="shared" si="1"/>
        <v>0</v>
      </c>
    </row>
    <row r="73" spans="1:10" x14ac:dyDescent="0.3">
      <c r="A73" s="12"/>
      <c r="B73" s="9" t="s">
        <v>83</v>
      </c>
      <c r="C73" s="5" t="s">
        <v>69</v>
      </c>
      <c r="D73" s="5">
        <v>1</v>
      </c>
      <c r="E73" s="5"/>
      <c r="F73" s="46"/>
      <c r="G73" s="31">
        <f t="shared" si="2"/>
        <v>0</v>
      </c>
      <c r="H73" s="47"/>
      <c r="I73" s="67">
        <f t="shared" si="0"/>
        <v>0</v>
      </c>
      <c r="J73" s="32">
        <f t="shared" si="1"/>
        <v>0</v>
      </c>
    </row>
    <row r="74" spans="1:10" x14ac:dyDescent="0.3">
      <c r="A74" s="12"/>
      <c r="B74" s="9" t="s">
        <v>89</v>
      </c>
      <c r="C74" s="5" t="s">
        <v>69</v>
      </c>
      <c r="D74" s="5">
        <v>1</v>
      </c>
      <c r="E74" s="5"/>
      <c r="F74" s="46"/>
      <c r="G74" s="31">
        <f t="shared" si="2"/>
        <v>0</v>
      </c>
      <c r="H74" s="47"/>
      <c r="I74" s="67">
        <f t="shared" si="0"/>
        <v>0</v>
      </c>
      <c r="J74" s="32">
        <f t="shared" si="1"/>
        <v>0</v>
      </c>
    </row>
    <row r="75" spans="1:10" x14ac:dyDescent="0.3">
      <c r="A75" s="12"/>
      <c r="B75" s="9" t="s">
        <v>84</v>
      </c>
      <c r="C75" s="5" t="s">
        <v>69</v>
      </c>
      <c r="D75" s="5">
        <v>1</v>
      </c>
      <c r="E75" s="5"/>
      <c r="F75" s="46"/>
      <c r="G75" s="31">
        <f t="shared" si="2"/>
        <v>0</v>
      </c>
      <c r="H75" s="47"/>
      <c r="I75" s="67">
        <f t="shared" si="0"/>
        <v>0</v>
      </c>
      <c r="J75" s="32">
        <f t="shared" si="1"/>
        <v>0</v>
      </c>
    </row>
    <row r="76" spans="1:10" x14ac:dyDescent="0.3">
      <c r="A76" s="12"/>
      <c r="B76" s="9" t="s">
        <v>85</v>
      </c>
      <c r="C76" s="5" t="s">
        <v>69</v>
      </c>
      <c r="D76" s="5">
        <v>1</v>
      </c>
      <c r="E76" s="5"/>
      <c r="F76" s="46"/>
      <c r="G76" s="31">
        <f t="shared" si="2"/>
        <v>0</v>
      </c>
      <c r="H76" s="47"/>
      <c r="I76" s="67">
        <f t="shared" si="0"/>
        <v>0</v>
      </c>
      <c r="J76" s="32">
        <f t="shared" si="1"/>
        <v>0</v>
      </c>
    </row>
    <row r="77" spans="1:10" x14ac:dyDescent="0.3">
      <c r="A77" s="12"/>
      <c r="B77" s="9" t="s">
        <v>90</v>
      </c>
      <c r="C77" s="5" t="s">
        <v>69</v>
      </c>
      <c r="D77" s="5">
        <v>1</v>
      </c>
      <c r="E77" s="5"/>
      <c r="F77" s="46"/>
      <c r="G77" s="31">
        <f t="shared" si="2"/>
        <v>0</v>
      </c>
      <c r="H77" s="47"/>
      <c r="I77" s="67">
        <f t="shared" si="0"/>
        <v>0</v>
      </c>
      <c r="J77" s="32">
        <f t="shared" si="1"/>
        <v>0</v>
      </c>
    </row>
    <row r="78" spans="1:10" x14ac:dyDescent="0.3">
      <c r="A78" s="12"/>
      <c r="B78" s="9" t="s">
        <v>91</v>
      </c>
      <c r="C78" s="5" t="s">
        <v>69</v>
      </c>
      <c r="D78" s="5">
        <v>1</v>
      </c>
      <c r="E78" s="5"/>
      <c r="F78" s="46"/>
      <c r="G78" s="31">
        <f t="shared" si="2"/>
        <v>0</v>
      </c>
      <c r="H78" s="47"/>
      <c r="I78" s="67">
        <f t="shared" si="0"/>
        <v>0</v>
      </c>
      <c r="J78" s="32">
        <f t="shared" si="1"/>
        <v>0</v>
      </c>
    </row>
    <row r="79" spans="1:10" x14ac:dyDescent="0.3">
      <c r="A79" s="12"/>
      <c r="B79" s="9" t="s">
        <v>86</v>
      </c>
      <c r="C79" s="5" t="s">
        <v>69</v>
      </c>
      <c r="D79" s="5">
        <v>1</v>
      </c>
      <c r="E79" s="5"/>
      <c r="F79" s="46"/>
      <c r="G79" s="31">
        <f t="shared" si="2"/>
        <v>0</v>
      </c>
      <c r="H79" s="47"/>
      <c r="I79" s="67">
        <f t="shared" si="0"/>
        <v>0</v>
      </c>
      <c r="J79" s="32">
        <f t="shared" si="1"/>
        <v>0</v>
      </c>
    </row>
    <row r="80" spans="1:10" x14ac:dyDescent="0.3">
      <c r="A80" s="12"/>
      <c r="B80" s="9" t="s">
        <v>92</v>
      </c>
      <c r="C80" s="5" t="s">
        <v>69</v>
      </c>
      <c r="D80" s="5">
        <v>1</v>
      </c>
      <c r="E80" s="5"/>
      <c r="F80" s="46"/>
      <c r="G80" s="31">
        <f t="shared" si="2"/>
        <v>0</v>
      </c>
      <c r="H80" s="47"/>
      <c r="I80" s="67">
        <f t="shared" si="0"/>
        <v>0</v>
      </c>
      <c r="J80" s="32">
        <f t="shared" si="1"/>
        <v>0</v>
      </c>
    </row>
    <row r="81" spans="1:13" x14ac:dyDescent="0.3">
      <c r="A81" s="12"/>
      <c r="B81" s="9" t="s">
        <v>93</v>
      </c>
      <c r="C81" s="5" t="s">
        <v>69</v>
      </c>
      <c r="D81" s="5">
        <v>1</v>
      </c>
      <c r="E81" s="5"/>
      <c r="F81" s="46"/>
      <c r="G81" s="31">
        <f t="shared" si="2"/>
        <v>0</v>
      </c>
      <c r="H81" s="47"/>
      <c r="I81" s="67">
        <f t="shared" si="0"/>
        <v>0</v>
      </c>
      <c r="J81" s="32">
        <f t="shared" si="1"/>
        <v>0</v>
      </c>
    </row>
    <row r="82" spans="1:13" x14ac:dyDescent="0.3">
      <c r="A82" s="12"/>
      <c r="B82" s="9" t="s">
        <v>87</v>
      </c>
      <c r="C82" s="5" t="s">
        <v>69</v>
      </c>
      <c r="D82" s="5">
        <v>1</v>
      </c>
      <c r="E82" s="5"/>
      <c r="F82" s="46"/>
      <c r="G82" s="31">
        <f t="shared" si="2"/>
        <v>0</v>
      </c>
      <c r="H82" s="47"/>
      <c r="I82" s="67">
        <f t="shared" si="0"/>
        <v>0</v>
      </c>
      <c r="J82" s="32">
        <f t="shared" si="1"/>
        <v>0</v>
      </c>
    </row>
    <row r="83" spans="1:13" x14ac:dyDescent="0.3">
      <c r="A83" s="12"/>
      <c r="B83" s="9" t="s">
        <v>88</v>
      </c>
      <c r="C83" s="5" t="s">
        <v>69</v>
      </c>
      <c r="D83" s="5">
        <v>1</v>
      </c>
      <c r="E83" s="5"/>
      <c r="F83" s="46"/>
      <c r="G83" s="31">
        <f t="shared" si="2"/>
        <v>0</v>
      </c>
      <c r="H83" s="47"/>
      <c r="I83" s="67">
        <f t="shared" si="0"/>
        <v>0</v>
      </c>
      <c r="J83" s="32">
        <f t="shared" si="1"/>
        <v>0</v>
      </c>
    </row>
    <row r="84" spans="1:13" s="60" customFormat="1" ht="27.6" x14ac:dyDescent="0.3">
      <c r="A84" s="55" t="s">
        <v>62</v>
      </c>
      <c r="B84" s="54" t="s">
        <v>108</v>
      </c>
      <c r="C84" s="61" t="s">
        <v>69</v>
      </c>
      <c r="D84" s="61">
        <v>1</v>
      </c>
      <c r="E84" s="56" t="s">
        <v>112</v>
      </c>
      <c r="F84" s="62"/>
      <c r="G84" s="63">
        <f>D84*F84</f>
        <v>0</v>
      </c>
      <c r="H84" s="47"/>
      <c r="I84" s="67">
        <f t="shared" si="0"/>
        <v>0</v>
      </c>
      <c r="J84" s="65">
        <f>G84+I84</f>
        <v>0</v>
      </c>
    </row>
    <row r="85" spans="1:13" s="60" customFormat="1" ht="30" customHeight="1" x14ac:dyDescent="0.3">
      <c r="A85" s="55" t="s">
        <v>63</v>
      </c>
      <c r="B85" s="54" t="s">
        <v>109</v>
      </c>
      <c r="C85" s="61" t="s">
        <v>69</v>
      </c>
      <c r="D85" s="61">
        <v>1</v>
      </c>
      <c r="E85" s="56" t="s">
        <v>112</v>
      </c>
      <c r="F85" s="62"/>
      <c r="G85" s="63">
        <f t="shared" ref="G85" si="3">D85*F85</f>
        <v>0</v>
      </c>
      <c r="H85" s="47"/>
      <c r="I85" s="67">
        <f t="shared" si="0"/>
        <v>0</v>
      </c>
      <c r="J85" s="65">
        <f>G85+I85</f>
        <v>0</v>
      </c>
    </row>
    <row r="86" spans="1:13" s="60" customFormat="1" x14ac:dyDescent="0.3">
      <c r="A86" s="55" t="s">
        <v>64</v>
      </c>
      <c r="B86" s="54" t="s">
        <v>65</v>
      </c>
      <c r="C86" s="56"/>
      <c r="D86" s="56">
        <v>1</v>
      </c>
      <c r="E86" s="56" t="s">
        <v>112</v>
      </c>
      <c r="F86" s="66">
        <f>F87</f>
        <v>0</v>
      </c>
      <c r="G86" s="66">
        <f t="shared" ref="G86:J86" si="4">G87</f>
        <v>0</v>
      </c>
      <c r="H86" s="66">
        <f t="shared" si="4"/>
        <v>0</v>
      </c>
      <c r="I86" s="66">
        <f t="shared" si="4"/>
        <v>0</v>
      </c>
      <c r="J86" s="66">
        <f t="shared" si="4"/>
        <v>0</v>
      </c>
    </row>
    <row r="87" spans="1:13" x14ac:dyDescent="0.3">
      <c r="A87" s="13"/>
      <c r="B87" s="14" t="s">
        <v>66</v>
      </c>
      <c r="C87" s="15" t="s">
        <v>69</v>
      </c>
      <c r="D87" s="19">
        <v>1</v>
      </c>
      <c r="E87" s="19"/>
      <c r="F87" s="48"/>
      <c r="G87" s="44">
        <f>D87*F87</f>
        <v>0</v>
      </c>
      <c r="H87" s="47"/>
      <c r="I87" s="67">
        <f t="shared" si="0"/>
        <v>0</v>
      </c>
      <c r="J87" s="45">
        <f>G87+I87</f>
        <v>0</v>
      </c>
    </row>
    <row r="88" spans="1:13" ht="28.2" customHeight="1" x14ac:dyDescent="0.3">
      <c r="A88" s="16"/>
      <c r="B88" s="17"/>
      <c r="C88" s="17"/>
      <c r="D88" s="18"/>
      <c r="E88" s="18"/>
      <c r="F88" s="52" t="s">
        <v>72</v>
      </c>
      <c r="G88" s="49">
        <f>G86+G85+G84+G66+G40+G25+G15+G4</f>
        <v>0</v>
      </c>
      <c r="H88" s="50"/>
      <c r="I88" s="49">
        <f>I87+I85+I84+I66+I40+I25+I15+I4</f>
        <v>0</v>
      </c>
      <c r="J88" s="51">
        <f>J86+J85+J84+J66+J40+J25+J15+J4</f>
        <v>0</v>
      </c>
    </row>
    <row r="91" spans="1:13" x14ac:dyDescent="0.3">
      <c r="A91" t="s">
        <v>73</v>
      </c>
      <c r="B91" t="s">
        <v>74</v>
      </c>
    </row>
    <row r="94" spans="1:13" x14ac:dyDescent="0.3">
      <c r="A94" s="33" t="s">
        <v>75</v>
      </c>
      <c r="B94" s="34" t="s">
        <v>76</v>
      </c>
      <c r="C94" s="35" t="s">
        <v>77</v>
      </c>
      <c r="D94" s="21"/>
      <c r="E94" s="21"/>
      <c r="F94" s="20"/>
      <c r="G94" s="20"/>
      <c r="H94" s="20"/>
      <c r="I94" s="20"/>
      <c r="J94" s="20"/>
      <c r="K94" s="20"/>
      <c r="L94" s="22"/>
      <c r="M94" s="20"/>
    </row>
    <row r="95" spans="1:13" x14ac:dyDescent="0.3">
      <c r="A95" s="20"/>
      <c r="B95" s="23"/>
      <c r="C95" s="20"/>
      <c r="D95" s="20"/>
      <c r="E95" s="20"/>
      <c r="F95" s="20"/>
      <c r="G95" s="20"/>
      <c r="H95" s="20"/>
      <c r="I95" s="20"/>
      <c r="J95" s="20"/>
      <c r="K95" s="20"/>
      <c r="L95" s="22"/>
      <c r="M95" s="20"/>
    </row>
    <row r="96" spans="1:13" x14ac:dyDescent="0.3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2"/>
      <c r="M96" s="20"/>
    </row>
    <row r="97" spans="7:13" x14ac:dyDescent="0.3">
      <c r="G97" s="27"/>
      <c r="H97" s="27"/>
      <c r="I97" s="27"/>
      <c r="J97" s="27"/>
      <c r="K97" s="25"/>
      <c r="L97" s="26"/>
      <c r="M97" s="25"/>
    </row>
    <row r="98" spans="7:13" x14ac:dyDescent="0.3">
      <c r="G98" t="s">
        <v>78</v>
      </c>
      <c r="H98"/>
      <c r="J98" s="24"/>
      <c r="K98" s="24"/>
      <c r="L98" s="24"/>
      <c r="M98" s="24"/>
    </row>
  </sheetData>
  <pageMargins left="0.7" right="0.7" top="0.75" bottom="0.75" header="0.3" footer="0.3"/>
  <pageSetup paperSize="9" scale="69" fitToHeight="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projekty</dc:creator>
  <cp:lastModifiedBy>projekty</cp:lastModifiedBy>
  <cp:lastPrinted>2018-12-03T13:04:58Z</cp:lastPrinted>
  <dcterms:created xsi:type="dcterms:W3CDTF">2018-07-02T11:03:49Z</dcterms:created>
  <dcterms:modified xsi:type="dcterms:W3CDTF">2019-03-21T08:28:11Z</dcterms:modified>
</cp:coreProperties>
</file>