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ubomirgrejtak/Dropbox (ADVAL spol s r.o.)/adval shared katka/ChÚ SAV/2021 - Glyko/Sutazne_podklady/Na vyhlásenie - finalizacia/"/>
    </mc:Choice>
  </mc:AlternateContent>
  <xr:revisionPtr revIDLastSave="0" documentId="13_ncr:1_{F226A939-0162-9945-8FC1-E4B27EA1FFA5}" xr6:coauthVersionLast="47" xr6:coauthVersionMax="47" xr10:uidLastSave="{00000000-0000-0000-0000-000000000000}"/>
  <bookViews>
    <workbookView xWindow="20" yWindow="500" windowWidth="33600" windowHeight="19360" xr2:uid="{00000000-000D-0000-FFFF-FFFF00000000}"/>
  </bookViews>
  <sheets>
    <sheet name="Časť 2 - Laboratórny SM" sheetId="2" r:id="rId1"/>
  </sheets>
  <definedNames>
    <definedName name="_xlnm.Print_Titles" localSheetId="0">'Časť 2 - Laboratórny SM'!$B:$B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1" i="2" l="1"/>
  <c r="J111" i="2"/>
  <c r="K110" i="2"/>
  <c r="J110" i="2"/>
  <c r="K109" i="2"/>
  <c r="J109" i="2"/>
  <c r="K108" i="2"/>
  <c r="J108" i="2"/>
  <c r="K107" i="2"/>
  <c r="J107" i="2"/>
  <c r="K106" i="2"/>
  <c r="J106" i="2"/>
  <c r="K105" i="2"/>
  <c r="J105" i="2"/>
  <c r="K104" i="2"/>
  <c r="J104" i="2"/>
  <c r="K103" i="2"/>
  <c r="J103" i="2"/>
  <c r="K102" i="2"/>
  <c r="J102" i="2"/>
  <c r="K101" i="2"/>
  <c r="J101" i="2"/>
  <c r="K100" i="2"/>
  <c r="J100" i="2"/>
  <c r="K99" i="2"/>
  <c r="J99" i="2"/>
  <c r="K98" i="2"/>
  <c r="J98" i="2"/>
  <c r="K97" i="2"/>
  <c r="J97" i="2"/>
  <c r="K96" i="2"/>
  <c r="J96" i="2"/>
  <c r="K95" i="2"/>
  <c r="J95" i="2"/>
  <c r="K94" i="2"/>
  <c r="J94" i="2"/>
  <c r="K93" i="2"/>
  <c r="J93" i="2"/>
  <c r="K92" i="2"/>
  <c r="J92" i="2"/>
  <c r="K91" i="2"/>
  <c r="J91" i="2"/>
  <c r="K90" i="2"/>
  <c r="J90" i="2"/>
  <c r="K89" i="2"/>
  <c r="J89" i="2"/>
  <c r="K88" i="2"/>
  <c r="J88" i="2"/>
  <c r="K87" i="2"/>
  <c r="J87" i="2"/>
  <c r="K86" i="2"/>
  <c r="J86" i="2"/>
  <c r="K85" i="2"/>
  <c r="J85" i="2"/>
  <c r="K84" i="2"/>
  <c r="J84" i="2"/>
  <c r="K83" i="2"/>
  <c r="J83" i="2"/>
  <c r="K82" i="2"/>
  <c r="J82" i="2"/>
  <c r="K81" i="2"/>
  <c r="J81" i="2"/>
  <c r="K80" i="2"/>
  <c r="J80" i="2"/>
  <c r="K79" i="2"/>
  <c r="J79" i="2"/>
  <c r="K78" i="2"/>
  <c r="J78" i="2"/>
  <c r="K77" i="2"/>
  <c r="J77" i="2"/>
  <c r="K76" i="2"/>
  <c r="J76" i="2"/>
  <c r="K75" i="2"/>
  <c r="J75" i="2"/>
  <c r="K74" i="2"/>
  <c r="J74" i="2"/>
  <c r="K73" i="2"/>
  <c r="J73" i="2"/>
  <c r="K72" i="2"/>
  <c r="J72" i="2"/>
  <c r="K71" i="2"/>
  <c r="J71" i="2"/>
  <c r="K70" i="2"/>
  <c r="J70" i="2"/>
  <c r="K69" i="2"/>
  <c r="J69" i="2"/>
  <c r="K68" i="2"/>
  <c r="J68" i="2"/>
  <c r="K67" i="2"/>
  <c r="J67" i="2"/>
  <c r="K66" i="2"/>
  <c r="J66" i="2"/>
  <c r="K65" i="2"/>
  <c r="J65" i="2"/>
  <c r="K64" i="2"/>
  <c r="J64" i="2"/>
  <c r="K63" i="2"/>
  <c r="J63" i="2"/>
  <c r="K62" i="2"/>
  <c r="J62" i="2"/>
  <c r="K61" i="2"/>
  <c r="J61" i="2"/>
  <c r="K60" i="2"/>
  <c r="J60" i="2"/>
  <c r="K59" i="2"/>
  <c r="J59" i="2"/>
  <c r="K58" i="2"/>
  <c r="J58" i="2"/>
  <c r="K57" i="2"/>
  <c r="J57" i="2"/>
  <c r="K56" i="2"/>
  <c r="J56" i="2"/>
  <c r="K55" i="2"/>
  <c r="J55" i="2"/>
  <c r="K54" i="2"/>
  <c r="J54" i="2"/>
  <c r="K53" i="2"/>
  <c r="J53" i="2"/>
  <c r="K52" i="2"/>
  <c r="J52" i="2"/>
  <c r="K51" i="2"/>
  <c r="J51" i="2"/>
  <c r="K50" i="2"/>
  <c r="J50" i="2"/>
  <c r="K49" i="2"/>
  <c r="J49" i="2"/>
  <c r="K48" i="2"/>
  <c r="J48" i="2"/>
  <c r="K47" i="2"/>
  <c r="J47" i="2"/>
  <c r="K46" i="2"/>
  <c r="J46" i="2"/>
  <c r="K45" i="2"/>
  <c r="J45" i="2"/>
  <c r="K44" i="2"/>
  <c r="J44" i="2"/>
  <c r="K43" i="2"/>
  <c r="J43" i="2"/>
  <c r="K42" i="2"/>
  <c r="J42" i="2"/>
  <c r="K41" i="2"/>
  <c r="J41" i="2"/>
  <c r="K40" i="2"/>
  <c r="J40" i="2"/>
  <c r="K39" i="2"/>
  <c r="J39" i="2"/>
  <c r="K38" i="2"/>
  <c r="J38" i="2"/>
  <c r="K37" i="2"/>
  <c r="J37" i="2"/>
  <c r="K36" i="2"/>
  <c r="J36" i="2"/>
  <c r="K35" i="2"/>
  <c r="J35" i="2"/>
  <c r="K34" i="2"/>
  <c r="J34" i="2"/>
  <c r="K33" i="2"/>
  <c r="J33" i="2"/>
  <c r="K32" i="2"/>
  <c r="J32" i="2"/>
  <c r="K31" i="2"/>
  <c r="J31" i="2"/>
  <c r="K30" i="2"/>
  <c r="J30" i="2"/>
  <c r="K29" i="2"/>
  <c r="J29" i="2"/>
  <c r="K28" i="2"/>
  <c r="J28" i="2"/>
  <c r="K27" i="2"/>
  <c r="J27" i="2"/>
  <c r="K26" i="2"/>
  <c r="J26" i="2"/>
  <c r="K25" i="2"/>
  <c r="J25" i="2"/>
  <c r="K24" i="2"/>
  <c r="J24" i="2"/>
  <c r="K23" i="2"/>
  <c r="J23" i="2"/>
  <c r="K22" i="2"/>
  <c r="J22" i="2"/>
  <c r="K21" i="2"/>
  <c r="J21" i="2"/>
  <c r="K20" i="2"/>
  <c r="J20" i="2"/>
  <c r="K19" i="2"/>
  <c r="J19" i="2"/>
  <c r="K18" i="2"/>
  <c r="J18" i="2"/>
  <c r="K17" i="2"/>
  <c r="J17" i="2"/>
  <c r="K16" i="2"/>
  <c r="J16" i="2"/>
  <c r="K15" i="2"/>
  <c r="J15" i="2"/>
  <c r="K14" i="2"/>
  <c r="J14" i="2"/>
  <c r="K112" i="2"/>
  <c r="J112" i="2"/>
</calcChain>
</file>

<file path=xl/sharedStrings.xml><?xml version="1.0" encoding="utf-8"?>
<sst xmlns="http://schemas.openxmlformats.org/spreadsheetml/2006/main" count="411" uniqueCount="149">
  <si>
    <t>P.č.</t>
  </si>
  <si>
    <t>Názov položky</t>
  </si>
  <si>
    <t>Merná jednotka</t>
  </si>
  <si>
    <t>Balenie</t>
  </si>
  <si>
    <t>Špecifikácia položky</t>
  </si>
  <si>
    <t>balenie</t>
  </si>
  <si>
    <t>kus</t>
  </si>
  <si>
    <t>1 ks</t>
  </si>
  <si>
    <t>25 ks</t>
  </si>
  <si>
    <t>100 ks</t>
  </si>
  <si>
    <t>50 ks</t>
  </si>
  <si>
    <t>3ks</t>
  </si>
  <si>
    <t>96 vzoriek</t>
  </si>
  <si>
    <t>5 ks</t>
  </si>
  <si>
    <t>SPE kolonky s objemom 1 ml s obsahom 25 mg fázy PGC s veľkosťou častíc 30µm na záchyt vysokopolárnych látok</t>
  </si>
  <si>
    <t>Skúmavky pre SPE s obsahom 100 mg amíno viažucej fázy s objemom 1 ml a veľkosťou častíc 45 um</t>
  </si>
  <si>
    <t>Odsolovacie kolónky s priemerom 15 mm s crosslinkovaným dextránom s veľkosťou častíc min. 50 um ako náplňou s objemom min. 8 ml</t>
  </si>
  <si>
    <t>Prázdne kazety pre systém Criterion s rozmermi 13.3 x 8.7 cm s 18 jamkovým hrebeňom</t>
  </si>
  <si>
    <t>Zásobník PP na reagencie pre multikanálové pipety 60 ml, sterilný bez krytu, jednotlivo balený, autoklávovateľný</t>
  </si>
  <si>
    <t>Pipetovacie špičky sterilné predĺžené  s objemom 20 ul  s filtrom pre nanášanie vzoriek do gelu</t>
  </si>
  <si>
    <t>Prázdne skúmavky s PE fritou s porovistosťou 20 μm s objemom 3 mL pre SPE</t>
  </si>
  <si>
    <t>Špičky s C18 fázou na jednokrokové odsolenie, zakoncentrovanie a purifikáciu vzoriek peptidov alebo proteínov pre elektrosprej alebo nanoelektrosprej MS aplikáciu</t>
  </si>
  <si>
    <t>Skúmavky s C18 fázou so štandardnou hustotou s objemom 3 mL pre SPE</t>
  </si>
  <si>
    <t xml:space="preserve">SPE kolonky s objemom 1 ml s obsahom 100 mg carbon fázy s veľkosťou častíc 120 - 400 mesh </t>
  </si>
  <si>
    <t>SPE kolonky s objemom 1 ml s obsahom 100 mg LC-18 fázy s veľkosťou častíc 45 um s PE fritou s porovitosťou 20 um</t>
  </si>
  <si>
    <t xml:space="preserve">96 jamková platnička pre SPE so 100 mg C18 fázy, endcappovaná s veľkosťou častíc 37-55 um a porovitosťou 125A </t>
  </si>
  <si>
    <t>96 jamkové platničky s C18 fázou s SPE diskami</t>
  </si>
  <si>
    <t>Polypropylénové vrchnáčiky s tesnením pre 250 ul vialky</t>
  </si>
  <si>
    <t>Polypropylénové vialky s objemom 250 ul, s priemerom menším ako 12 mm a výškou vyššou ako 31 mm</t>
  </si>
  <si>
    <t>Sklenené platne s  rozmerom 20 x 20 cm so Sil G-25 povrchom s hrúbkou vrstvy 0,25 mm pre TLC</t>
  </si>
  <si>
    <t>Mikrotitračná doštička 96 jamková s dnom typu U, polystyrénová nesterilná</t>
  </si>
  <si>
    <t>Nesterilné polystyrénové 96 jamkové platničky s okrúhlymi dnami s Immunolon 2HB povrchovou úpravou pre analýzy proteínov</t>
  </si>
  <si>
    <t>Nesterilné polystyrénové 96 jamkové platničky s plochými dnami s Immunolon 4HBX povrchovou úpravou na analýzu glykoproteínov</t>
  </si>
  <si>
    <t>Flaša so závitom GL 45, číra, s modrým uzáverom, s vytlievacim krúžkom, 500 ml</t>
  </si>
  <si>
    <t>Flaša so závitom GL 45, číra, s modrým uzáverom, s vytlievacim krúžkom, 250 ml</t>
  </si>
  <si>
    <t>Flaša so závitom GL 45, číra, s modrým uzáverom, s vytlievacim krúžkom, 100 ml</t>
  </si>
  <si>
    <t>PP modré uzávery pre závit ND9, s otvorom 6mm s tesnením červené PTFE /biely silikón/PTFE červené</t>
  </si>
  <si>
    <t>Vialka sklenená 1,5ml, skrutkovacia ND9, číra, rozmer 32x11,6 mm</t>
  </si>
  <si>
    <t>Mikroskúmavky s bezpečnostným pántom s objemom 2,0 ml s úpravou povrchu dvojkompenentovým polymérom pre minimalizovanie interakcií s proteínami, peptidmi a protilátkami, bez prítomnosti ľudskej DNA, Dnáz, Rnáz a inhibítorov PCR</t>
  </si>
  <si>
    <t>Vata buničitá v rezoch 20x30 cm, zo 100% celulózy s vysokou savosťou, neprašná, balenie 500 g</t>
  </si>
  <si>
    <t>Rukavice nitrilové, nepúdrované, veľkosť M, balenie 200 ks</t>
  </si>
  <si>
    <t>Striekačkové filtre s celulózoacetátovou membránou s priemerom 25 mm a porovitosťou 0,2 um, sterilné s predfiltrom zo sklenených vlákien</t>
  </si>
  <si>
    <t>Autoklávovateľné sáčky z polypropylénu, priehľadné, s hrúbkou 50 um, s rozmermi 200 x 300 mm bez potlače</t>
  </si>
  <si>
    <t>Centrifugačné skúmavky bezfarebné s konickým dnom s objemom 5 ml pre PCR s sterilné, bez pyrogénov, bez Rnáz, DNáz, bez ľudskej DNA</t>
  </si>
  <si>
    <t>Plastové skúmavky 2ml, nesterilné, polypropylénové, s rozmermi 10,8x40mm  (priemerxvýška) a kónickým dnom, autoklávovateľné (do 121°C), s vyznačenou objemovou stupnicou, s priehľadným plochým uzáverom so zámkom zabraňujúcim vytečeniu roztoku, uzáver spojený so skúmavkou, s maximálnou centrifugačnou rýchlosťou 25000xg, bezfarebné, priehľadné</t>
  </si>
  <si>
    <t>Plastové skúmavky 1,5 ml nesterilné, polypropylénové,s rozmermi 10,8x39mm   (priemerxvýška) a kónickým dnom, autoklávovateľné (do 121°C), s vyznačenou objemovou stupnicou, s priehľadným uzáverom so zámkom zabraňujúcim vytečeniu roztoku, uzáver spojený so skúmavkou, s maximálnou centrifugačnou rýchlosťou 30000xg, priehľadné, bezfarebné balené po 250ks</t>
  </si>
  <si>
    <t>Pipetovacie špičky s ultra nízkou retenciou, kompatibilné s pipetami Brand, Gilson, Biohit, pre objemy 50 - 1000 ul, modré, sterilné, bez ľudskej DNA, Rnáz, endotoxínov a ATP</t>
  </si>
  <si>
    <t>Pipetovacie špičky s ultra nízkou retenciou, kompatibilné s pipetami Brand, Gilson, Biohit, pre objemy 2 - 200 ul, žlté, sterilné, bez ľudskej DNA, Rnáz, endotoxínov a ATP</t>
  </si>
  <si>
    <t>Pipetovacie špičky s ultra nízkou retenciou, kompatibilné s pipetami Brand, Gilson, Biohit, pre objemy 0,1 - 20 ul, sterilné, bez ľudskej DNA, Rnáz, endotoxínov a ATP</t>
  </si>
  <si>
    <t>Pipetovacie špičky s filtrom, s ultra nízkou retenciou, kompatibilné s pipetami Brand, Gilson, Biohit, pre objemy 50 - 1000 ul, modré, sterilné, bez ľudskej DNA, Rnáz, endotoxínov a ATP</t>
  </si>
  <si>
    <t>Špičky s filtrom 10 - 200 ul, Sterilné,bez Rnázy, Dnázy, pyrogénov a DNA, RNA, s extrémne hydrofóbnym povrchom s nízkym zadržiavaním kvapaliny, plne kompatibilné s pipetami HTL LabMate, Gilson, Eppendorf, Biohit, Nichiryo, Finnpipette, v krabičkách po 96 ks</t>
  </si>
  <si>
    <t>Kryoskúmavky 1,8 ml, sterilné, nepyrogénne, vnútorný závit so silikónovým tesnením, vhodné do kvapalného dusíka (Cryo-vials)</t>
  </si>
  <si>
    <t>Skúmavka centrifugačná (typ Falcon), 50 ml, PP, kónické dno, so skrutkovacím uzáverom, samostatne stojaca, sterilná</t>
  </si>
  <si>
    <t>Skúmavka centrifugačná (typ Falcon), 15 ml, PP, kónické dno, so skrutkovacím uzáverom, sterilná</t>
  </si>
  <si>
    <t>Kultivačné fľaše na bunkové kultúry 75 cm² s viečkom s filtrombez povrchovej upravy, bez detekovateľných pyrogénov, Rnázy, Dnázy a DNA</t>
  </si>
  <si>
    <t>Kultivačné fľaše na bunkové kultúry 25 cm² s viečkom s filtrombez povrchovej upravy, bez detekovateľných pyrogénov, Rnázy, Dnázy a DNA</t>
  </si>
  <si>
    <t>Plastové pipety polstyrénové, sterilné, s objemom 10 ml, s graduáciou po 0.1 ml, bez Rnáz, Dnáz, pyrogénov, TBE/BSE free, jednotlivo balené</t>
  </si>
  <si>
    <t>Plastové pipety polstyrénové, sterilné, s objemom 5 ml, s graduáciou po 0.1 ml, bez Rnáz, Dnáz, pyrogénov, TBE/BSE free, jednotlivo balené</t>
  </si>
  <si>
    <t>Plastové pipety polstyrénové, sterilné, s objemom 2 ml, s graduáciou po 0.02 ml, bez Rnáz, Dnáz, pyrogénov, TBE/BSE free, jednotlivo balené</t>
  </si>
  <si>
    <t>Škrabka na bunky so šírkou 17 mm a dĺžkou 25 cm, sterilná, jednotlivo balená</t>
  </si>
  <si>
    <t>Tkanivové 96 jamkové platničky, sterilné s vrhcným krytom, plochý tvar dna, individuálne balené, pre adherentné bunky</t>
  </si>
  <si>
    <t>Tkanivové 12 jamkové platničky, sterilné s vrhcným krytom, plochý tvar dna, individuálne balené, pre adherentné bunky</t>
  </si>
  <si>
    <t>Tkanivové 24 jamkové platničky, sterilné s vrhcným krytom, plochý tvar dna, individuálne balené, pre adherentné bunky</t>
  </si>
  <si>
    <t>Polyamidový uzáver s priemerom 50 mm zabezpečujúci nepresakovanie dialyzačných membrán, autoklávovateľný</t>
  </si>
  <si>
    <t>Predpripravený dialyzačný systém pre objemy v rozsahu 50 - 800 ul s ultračistou membránou z regenerovanej celulózy s MWCO 1000 Da</t>
  </si>
  <si>
    <t>Predpripravený dialyzačný systém pre objemy v rozsahu 0.1 - 3 ml s ultračistou membránou z regenerovanej celulózy s MWCO 3500 Da</t>
  </si>
  <si>
    <t>Dialyzačná trubička s membránou z regenerovanej celulózy s priemerom 22 mm s MWCO 3500</t>
  </si>
  <si>
    <t>Dialyzačná trubička s celulózovou membránou s priemerom 27 mm na záchyt proteínov s molekulovou hmotnosťou min. 12000</t>
  </si>
  <si>
    <t>Dialyzačné trubičky predvlhčené 0,05 % azidom sodnym s priemerom 11.5 mm, MWCO 1000</t>
  </si>
  <si>
    <t>Centrifugačná jednotka s filtrom z regenerovanej celulózy s objemom 14 ml pre odseparovanie častíc menších ako 100 kDa</t>
  </si>
  <si>
    <t>Centrifugačná jednotka s filtrom z regenerovanej celulózy s objemom 14 ml pre odseparovanie častíc menších ako 30 kDa</t>
  </si>
  <si>
    <t>Centrifugačná jednotka s filtrom z regenerovanej celulózy s objemom 4 ml pre odseparovanie častíc menších ako 10 kDa</t>
  </si>
  <si>
    <t>Centrifugačná jednotka s filtrom z regenerovanej celulózy s objemom 0,5 ml pre odseparovanie častíc menších ako 100 kDa</t>
  </si>
  <si>
    <t>Centrifugačná jednotka s filtrom z regenerovanej celulózy s objemom 0,5 ml pre odseparovanie častíc menších ako 50 kDa</t>
  </si>
  <si>
    <t>Centrifugačná jednotka s filtrom z regenerovanej celulózy s objemom 0,5 ml pre odseparovanie častíc menších ako 30 kDa</t>
  </si>
  <si>
    <t>Centrifugačná jednotka s filtrom  z regenerovanej celulózy s objemom 0,5 ml pre odseparovanie častíc menších ako 10 kDa</t>
  </si>
  <si>
    <t>Centrifugačná jednotka s filtrom z regenerovanej celulózy s objemom 0,5 ml pre odseparovanie častíc menších ako 3 kDa</t>
  </si>
  <si>
    <t>Centrifugačné skúmavky bezfarebné s konickým dnom s objemom 50 ml sterilné, bez pyrogénov, bez Rnáz, DNáz, bez ľudskej DNA, s popisnou plochou</t>
  </si>
  <si>
    <t>Centrifugačné skúmavky bezfarebné s konickým dnom s objemom 15 ml sterilné, bez pyrogénov, bez Rnáz, DNáz, bez ľudskej DNA, s popisnou plochou</t>
  </si>
  <si>
    <t>Sada jednokanálových pipiet pokrývajúca potreby PCR laboratória obsahujúca pipety s nastaviteľnými objemami v rozsahoch 2 - 20ul, 20 - 200ul a 100 - 1000 ul so stojanom a zásobníkmi so špičkami pokrývajúcimi celkový rozsah</t>
  </si>
  <si>
    <t>Centrifugačné skúmavky s viečkom sterilné 50 ml s kónickým dnom, pre zaťaženie do RCF 3200 (výkyvný rotor)/9500 (fixný rotor). Sú graduované a s matným políčkom na popisovanie. Závitový uzáver má dobre tesniacu kónickú vložku. Materiál PP, viečko HDPE. Certifikované ako RNase, DNase, DNA a pyrogén free.</t>
  </si>
  <si>
    <t>Centrifugačné skúmavky s viečkom sterilné 15 ml s kónickým dnom, pre zaťaženie do RCF 3200 (výkyvný rotor)/9500 (fixný rotor). Sú graduované a s matným políčkom na popisovanie. Závitový uzáver má dobre tesniacu kónickú vložku. Materiál PP, viečko HDPE. Certifikované ako RNase, DNase, DNA a pyrogén free.</t>
  </si>
  <si>
    <t>Pipetovacie špičky univerzálne, pre pipety s objemom do 1000 ul, modré, nesterilné, voľne sypané, balenie 250 ks</t>
  </si>
  <si>
    <t>Pipetovacie špičky univerzálne, pre pipety s objemom do 200 ul, žlté, nesterilné, voľne sypané., balenie 500 ks</t>
  </si>
  <si>
    <t>Pipetové špice 10 μl, polypropylénové, nesterilné, voľne sypané, s objemom 10 μl, čisté od DNA, Rnáz, ATP a pyrogénnych látok, transparentné, bezfarebné, autoklávovateľné max. 121°C, kompatibilné s pipetami Eppendorf, balené po 1000 ks</t>
  </si>
  <si>
    <t xml:space="preserve">8 kanálová elektronická pipeta s multifunkčným kolieskom, s pracovným rozsahom 50 - 1200 ul s autoklávovateľnou spodnou časťou, s možnosťou naprogramovania viacerých režimov do sekvencie, umožňujúce sekvenčné dávkovania a pipetovanie, reverzné pipetovanie a riedenie. </t>
  </si>
  <si>
    <t xml:space="preserve">8 kanálová elektronická pipeta s multifunkčným kolieskom, s pracovným rozsahom 5 - 100 ul s autoklávovateľnou spodnou časťou, s možnosťou naprogramovania viacerých režimov do sekvencie, umožňujúce sekvenčné dávkovania a pipetovanie, reverzné pipetovanie a riedenie. </t>
  </si>
  <si>
    <t xml:space="preserve">8 kanálová elektronická pipeta s multifunkčným kolieskom, s pracovným rozsahom 0,5 - 10 ul s autoklávovateľnou spodnou časťou, s možnosťou naprogramovania viacerých režimov do sekvencie, umožňujúce sekvenčné dávkovania a pipetovanie, reverzné pipetovanie a riedenie. </t>
  </si>
  <si>
    <t>Sada jednokanálových ultraľahkých plne autoklávovateľných pipiet pre IVD aplikácie s odpruženým konusom, možnosťou sekundárneho nastavenia, objemy 2 -20 ul, 20 - 200 ul a 100 - 1000 ul</t>
  </si>
  <si>
    <t>Sada jednokanálových ultraľahkých plne autoklávovateľných pipiet pre IVD aplikácie s odpruženým konusom, možnosťou sekundárneho nastavenia, objemy 0,5 -10 ul, 10 - 100 ul a 100 - 1000 ul</t>
  </si>
  <si>
    <t>Jednokanálová ultraľahká plne autoklávovateľná pipeta s odpruženým konusom, možnosťou sekundárneho nastavenia  0,1 - 2,5 ul</t>
  </si>
  <si>
    <t>Otočný stojan na 6 jedno alebo viackanálových pipiet</t>
  </si>
  <si>
    <t>Mikroskúmavky s bezpečnostným pántom s objemom 1,5 ml s úpravou povrchu dvojkompenentovým polymérom pre minimalizovanie interakcií s proteínami, peptidmi a protilátkami, bez prítomnosti ľudskej DNA, Dnáz, Rnáz a inhibítorov PCR</t>
  </si>
  <si>
    <t>Mikroskúmavky s bezpečnostným pántom s popisnou plochou, 2,0 ml, PP, RCF max. 30000, graduované, bezfarebné, vhodné pre teplotný rozsah -80 °C - +100°C, autoklávovateľné</t>
  </si>
  <si>
    <t>Mikroskúmavky s bezpečnostným pántom s popisnou plochou, 1,5 ml, PP, RCF max. 30000, graduované, bezfarebné, vhodné pre teplotný rozsah -80 °C - +100°C, autoklávovateľné</t>
  </si>
  <si>
    <t>Pipetovacie špičky s optimalizovanou geometriou špičky a jemnou graduáciou , pre objemy 50 - 1000 ul s dĺžkou 71 mm s farebným značením zásobníka</t>
  </si>
  <si>
    <t>Pipetovacie špičky s optimalizovanou geometriou špičky a jemnou graduáciou , pre objemy 2 - 200 ul s dĺžkou 53 mm s farebným značením zásobníka</t>
  </si>
  <si>
    <t>Pipetovacie špičky s optimalizovanou geometriou špičky a jemnou graduáciou , pre objemy 0,1 - 10 ul s dĺžkou 34 mm s farebným značením zásobníka</t>
  </si>
  <si>
    <t xml:space="preserve">Mikroskopické sklíčka pre fluorescenčné microarray modifikované epoxidom, s barkódom pre bioanalytické a MS analýzy vzoriek obsahujúcich glykoproteíny. </t>
  </si>
  <si>
    <t>Sada náhradných tesnení, filtrov a separátorov pre existujúci kompresor SF2+</t>
  </si>
  <si>
    <t>Tenkostenné presné NMR kyvety pre 800 MHz, s priemerom 5 mm a dĺžkou 7 inch</t>
  </si>
  <si>
    <t>Tenkostenné presné NMR kyvety pre 600 MHz, s priemerom 5 mm a dĺžkou 7 inch</t>
  </si>
  <si>
    <t>108 ks</t>
  </si>
  <si>
    <t>30 ks</t>
  </si>
  <si>
    <t>10 ks</t>
  </si>
  <si>
    <t>96 ks</t>
  </si>
  <si>
    <t>1000 ks</t>
  </si>
  <si>
    <t>500 g</t>
  </si>
  <si>
    <t>200 ks</t>
  </si>
  <si>
    <t>250 ks</t>
  </si>
  <si>
    <t>10 x 96 ks</t>
  </si>
  <si>
    <t>20 x 50 ks</t>
  </si>
  <si>
    <t>300 ks</t>
  </si>
  <si>
    <t>750 ks</t>
  </si>
  <si>
    <t>80 ks</t>
  </si>
  <si>
    <t>192 ks</t>
  </si>
  <si>
    <t>500 ks</t>
  </si>
  <si>
    <t>15 ks</t>
  </si>
  <si>
    <t>5 m</t>
  </si>
  <si>
    <t>10 m</t>
  </si>
  <si>
    <t>24 ks</t>
  </si>
  <si>
    <t>96ks</t>
  </si>
  <si>
    <t>108ks</t>
  </si>
  <si>
    <t>1000ks</t>
  </si>
  <si>
    <t>1sada</t>
  </si>
  <si>
    <t>5ks</t>
  </si>
  <si>
    <t>Pečiatka a podpis</t>
  </si>
  <si>
    <t>Množstvo spolu/MJ</t>
  </si>
  <si>
    <t>Jednotková cena 
bez DPH</t>
  </si>
  <si>
    <t>Jednotková cena 
s DPH</t>
  </si>
  <si>
    <t>Celková cena bez DPH</t>
  </si>
  <si>
    <t>Celková cena s DPH</t>
  </si>
  <si>
    <t>SPOLU</t>
  </si>
  <si>
    <t>Platca DPH? ÁNO/NIE</t>
  </si>
  <si>
    <t>Pipetové špice 10 μl, polypropylénové, nesterilné, voľne sypané, s objemom 10 μl, čisté od DNA, Rnáz, ATP a pyrogénnych látok, transparentné, bezfarebné, autoklávovateľné max. 121°C, kompatibilné s pipetami Eppendorf</t>
  </si>
  <si>
    <t>Pipetovacie špičky univerzálne, pre pipety s objemom do 200 ul, žlté, nesterilné, voľne sypané.</t>
  </si>
  <si>
    <t>Pipetovacie špičky univerzálne, pre pipety s objemom do 1000 ul, modré, nesterilné, voľne sypané</t>
  </si>
  <si>
    <t xml:space="preserve">Plastové skúmavky 1,5 ml nesterilné, polypropylénové,s rozmermi 10,8x39mm   (priemerxvýška) a kónickým dnom, autoklávovateľné (do 121°C), s vyznačenou objemovou stupnicou, s priehľadným uzáverom so zámkom zabraňujúcim vytečeniu roztoku, uzáver spojený so skúmavkou, s maximálnou centrifugačnou rýchlosťou 30000xg, priehľadné, bezfarebné </t>
  </si>
  <si>
    <t>Rukavice nitrilové, nepúdrované, veľkosť M</t>
  </si>
  <si>
    <t>96ks/bal</t>
  </si>
  <si>
    <t>Prechodka z PEEku, 10-32 s priemerom 1/16" pre kompatibilný NGC chromatograf</t>
  </si>
  <si>
    <t>Utesňovač fittingov, krátky kompatibilný pre NGC chromatograf</t>
  </si>
  <si>
    <t>Mikrotitračné platničky 384 jamkové kompatibilné pre Scienion S1 microarray printer</t>
  </si>
  <si>
    <t>Časť 2 Laboratórny spotrebný materiál</t>
  </si>
  <si>
    <t>Názov uchádzača:</t>
  </si>
  <si>
    <t>Sídlo uchádzača:</t>
  </si>
  <si>
    <t>IČO :</t>
  </si>
  <si>
    <t>CENNÍK</t>
  </si>
  <si>
    <t>Vlastný návrh plnenia (v súlade s bodom 16.5 časti A.1 súťažných podkladov)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</si>
</sst>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€&quot;_ ;_ * \(#,##0.00\)\ &quot;€&quot;_ ;_ * &quot;-&quot;??_)\ &quot;€&quot;_ ;_ @_ "/>
    <numFmt numFmtId="164" formatCode="_-* #,##0.0000\ _€_-;\-* #,##0.0000\ _€_-;_-* &quot;-&quot;????\ _€_-;_-@_-"/>
  </numFmts>
  <fonts count="12" x14ac:knownFonts="1">
    <font>
      <sz val="11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44" fontId="9" fillId="0" borderId="0" applyFont="0" applyFill="0" applyBorder="0" applyAlignment="0" applyProtection="0"/>
  </cellStyleXfs>
  <cellXfs count="6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3" fillId="0" borderId="2" xfId="1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1" applyFont="1" applyBorder="1" applyAlignment="1">
      <alignment vertical="center" wrapText="1"/>
    </xf>
    <xf numFmtId="0" fontId="3" fillId="0" borderId="4" xfId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0" fillId="0" borderId="0" xfId="0"/>
    <xf numFmtId="0" fontId="3" fillId="0" borderId="0" xfId="0" applyFont="1"/>
    <xf numFmtId="0" fontId="0" fillId="0" borderId="0" xfId="0" applyBorder="1"/>
    <xf numFmtId="0" fontId="1" fillId="0" borderId="3" xfId="0" applyFont="1" applyFill="1" applyBorder="1" applyAlignment="1">
      <alignment horizontal="left" vertical="center"/>
    </xf>
    <xf numFmtId="0" fontId="0" fillId="0" borderId="3" xfId="0" applyBorder="1"/>
    <xf numFmtId="0" fontId="0" fillId="0" borderId="0" xfId="0"/>
    <xf numFmtId="44" fontId="0" fillId="2" borderId="2" xfId="3" applyFont="1" applyFill="1" applyBorder="1"/>
    <xf numFmtId="44" fontId="0" fillId="2" borderId="5" xfId="3" applyFont="1" applyFill="1" applyBorder="1"/>
    <xf numFmtId="44" fontId="0" fillId="0" borderId="3" xfId="0" applyNumberFormat="1" applyBorder="1"/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4" fontId="0" fillId="2" borderId="4" xfId="3" applyFont="1" applyFill="1" applyBorder="1"/>
    <xf numFmtId="0" fontId="1" fillId="0" borderId="3" xfId="0" applyNumberFormat="1" applyFont="1" applyFill="1" applyBorder="1" applyAlignment="1">
      <alignment horizontal="left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6" fillId="0" borderId="2" xfId="0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vertical="center" wrapText="1"/>
    </xf>
    <xf numFmtId="0" fontId="0" fillId="0" borderId="0" xfId="0" applyBorder="1" applyAlignment="1">
      <alignment wrapText="1"/>
    </xf>
    <xf numFmtId="164" fontId="11" fillId="0" borderId="19" xfId="0" applyNumberFormat="1" applyFont="1" applyFill="1" applyBorder="1" applyAlignment="1">
      <alignment horizontal="center" wrapText="1"/>
    </xf>
    <xf numFmtId="164" fontId="11" fillId="0" borderId="20" xfId="0" applyNumberFormat="1" applyFont="1" applyFill="1" applyBorder="1" applyAlignment="1">
      <alignment horizontal="center" wrapText="1"/>
    </xf>
    <xf numFmtId="164" fontId="11" fillId="0" borderId="22" xfId="0" applyNumberFormat="1" applyFont="1" applyFill="1" applyBorder="1" applyAlignment="1">
      <alignment horizontal="center" wrapText="1"/>
    </xf>
    <xf numFmtId="164" fontId="11" fillId="0" borderId="21" xfId="0" applyNumberFormat="1" applyFont="1" applyFill="1" applyBorder="1" applyAlignment="1">
      <alignment horizontal="center" wrapText="1"/>
    </xf>
    <xf numFmtId="164" fontId="11" fillId="0" borderId="0" xfId="0" applyNumberFormat="1" applyFont="1" applyFill="1" applyBorder="1" applyAlignment="1">
      <alignment horizontal="center" wrapText="1"/>
    </xf>
    <xf numFmtId="164" fontId="11" fillId="0" borderId="18" xfId="0" applyNumberFormat="1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8" fillId="0" borderId="7" xfId="0" applyFont="1" applyBorder="1" applyAlignment="1">
      <alignment horizontal="right"/>
    </xf>
    <xf numFmtId="0" fontId="8" fillId="0" borderId="8" xfId="0" applyFont="1" applyBorder="1" applyAlignment="1">
      <alignment horizontal="right"/>
    </xf>
    <xf numFmtId="0" fontId="8" fillId="0" borderId="9" xfId="0" applyFont="1" applyBorder="1" applyAlignment="1">
      <alignment horizontal="right"/>
    </xf>
    <xf numFmtId="0" fontId="10" fillId="2" borderId="11" xfId="0" applyFont="1" applyFill="1" applyBorder="1" applyAlignment="1" applyProtection="1">
      <alignment horizontal="left" wrapText="1"/>
      <protection locked="0"/>
    </xf>
    <xf numFmtId="0" fontId="10" fillId="2" borderId="12" xfId="0" applyFont="1" applyFill="1" applyBorder="1" applyAlignment="1" applyProtection="1">
      <alignment horizontal="left" wrapText="1"/>
      <protection locked="0"/>
    </xf>
    <xf numFmtId="0" fontId="10" fillId="2" borderId="2" xfId="0" applyFont="1" applyFill="1" applyBorder="1" applyAlignment="1" applyProtection="1">
      <alignment horizontal="left" wrapText="1"/>
      <protection locked="0"/>
    </xf>
    <xf numFmtId="0" fontId="10" fillId="2" borderId="14" xfId="0" applyFont="1" applyFill="1" applyBorder="1" applyAlignment="1" applyProtection="1">
      <alignment horizontal="left" wrapText="1"/>
      <protection locked="0"/>
    </xf>
    <xf numFmtId="0" fontId="10" fillId="0" borderId="10" xfId="0" applyFont="1" applyFill="1" applyBorder="1" applyAlignment="1">
      <alignment horizontal="left" wrapText="1"/>
    </xf>
    <xf numFmtId="0" fontId="10" fillId="0" borderId="11" xfId="0" applyFont="1" applyFill="1" applyBorder="1" applyAlignment="1">
      <alignment horizontal="left" wrapText="1"/>
    </xf>
    <xf numFmtId="0" fontId="10" fillId="0" borderId="13" xfId="0" applyFont="1" applyFill="1" applyBorder="1" applyAlignment="1">
      <alignment horizontal="left" wrapText="1"/>
    </xf>
    <xf numFmtId="0" fontId="10" fillId="0" borderId="2" xfId="0" applyFont="1" applyFill="1" applyBorder="1" applyAlignment="1">
      <alignment horizontal="left" wrapText="1"/>
    </xf>
    <xf numFmtId="0" fontId="10" fillId="0" borderId="15" xfId="0" applyFont="1" applyFill="1" applyBorder="1" applyAlignment="1">
      <alignment horizontal="left" wrapText="1"/>
    </xf>
    <xf numFmtId="0" fontId="10" fillId="0" borderId="16" xfId="0" applyFont="1" applyFill="1" applyBorder="1" applyAlignment="1">
      <alignment horizontal="left" wrapText="1"/>
    </xf>
    <xf numFmtId="0" fontId="10" fillId="2" borderId="16" xfId="0" applyFont="1" applyFill="1" applyBorder="1" applyAlignment="1" applyProtection="1">
      <alignment horizontal="left" wrapText="1"/>
      <protection locked="0"/>
    </xf>
    <xf numFmtId="0" fontId="3" fillId="0" borderId="0" xfId="0" applyNumberFormat="1" applyFont="1" applyBorder="1" applyAlignment="1">
      <alignment horizont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</cellXfs>
  <cellStyles count="4">
    <cellStyle name="Excel Built-in Normal" xfId="1" xr:uid="{00000000-0005-0000-0000-000000000000}"/>
    <cellStyle name="Mena" xfId="3" builtinId="4"/>
    <cellStyle name="Normálna" xfId="0" builtinId="0"/>
    <cellStyle name="Normálna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9525</xdr:rowOff>
    </xdr:from>
    <xdr:to>
      <xdr:col>3</xdr:col>
      <xdr:colOff>137584</xdr:colOff>
      <xdr:row>5</xdr:row>
      <xdr:rowOff>161689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200025"/>
          <a:ext cx="4011084" cy="914164"/>
        </a:xfrm>
        <a:prstGeom prst="rect">
          <a:avLst/>
        </a:prstGeom>
        <a:noFill/>
        <a:ln>
          <a:solidFill>
            <a:schemeClr val="accent1"/>
          </a:solidFill>
          <a:miter lim="800000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B2:L118"/>
  <sheetViews>
    <sheetView showGridLines="0" tabSelected="1" zoomScaleNormal="100" workbookViewId="0">
      <selection activeCell="L13" sqref="L13"/>
    </sheetView>
  </sheetViews>
  <sheetFormatPr baseColWidth="10" defaultColWidth="8.83203125" defaultRowHeight="15" x14ac:dyDescent="0.2"/>
  <cols>
    <col min="2" max="2" width="4.5" customWidth="1"/>
    <col min="3" max="3" width="47.33203125" style="26" customWidth="1"/>
    <col min="4" max="4" width="14.1640625" style="19" customWidth="1"/>
    <col min="5" max="5" width="13.5" customWidth="1"/>
    <col min="6" max="6" width="52.5" style="26" customWidth="1"/>
    <col min="7" max="7" width="16.83203125" bestFit="1" customWidth="1"/>
    <col min="8" max="11" width="14.6640625" customWidth="1"/>
    <col min="12" max="12" width="41" customWidth="1"/>
  </cols>
  <sheetData>
    <row r="2" spans="2:12" x14ac:dyDescent="0.2">
      <c r="F2" s="38" t="s">
        <v>147</v>
      </c>
    </row>
    <row r="3" spans="2:12" x14ac:dyDescent="0.2">
      <c r="F3" s="39"/>
    </row>
    <row r="4" spans="2:12" x14ac:dyDescent="0.2">
      <c r="F4" s="40"/>
    </row>
    <row r="5" spans="2:12" x14ac:dyDescent="0.2">
      <c r="F5" s="27"/>
    </row>
    <row r="6" spans="2:12" ht="20" x14ac:dyDescent="0.25">
      <c r="F6" s="28" t="s">
        <v>143</v>
      </c>
    </row>
    <row r="7" spans="2:12" s="15" customFormat="1" ht="20" thickBot="1" x14ac:dyDescent="0.3">
      <c r="C7" s="26"/>
      <c r="D7" s="19"/>
      <c r="F7" s="29"/>
    </row>
    <row r="8" spans="2:12" s="15" customFormat="1" ht="15" customHeight="1" x14ac:dyDescent="0.2">
      <c r="B8" s="48" t="s">
        <v>144</v>
      </c>
      <c r="C8" s="49"/>
      <c r="D8" s="44"/>
      <c r="E8" s="44"/>
      <c r="F8" s="44"/>
      <c r="G8" s="44"/>
      <c r="H8" s="45"/>
    </row>
    <row r="9" spans="2:12" s="15" customFormat="1" ht="15" customHeight="1" x14ac:dyDescent="0.2">
      <c r="B9" s="50" t="s">
        <v>145</v>
      </c>
      <c r="C9" s="51"/>
      <c r="D9" s="46"/>
      <c r="E9" s="46"/>
      <c r="F9" s="46"/>
      <c r="G9" s="46"/>
      <c r="H9" s="47"/>
    </row>
    <row r="10" spans="2:12" s="15" customFormat="1" ht="15" customHeight="1" x14ac:dyDescent="0.2">
      <c r="B10" s="50" t="s">
        <v>146</v>
      </c>
      <c r="C10" s="51"/>
      <c r="D10" s="46"/>
      <c r="E10" s="46"/>
      <c r="F10" s="32"/>
      <c r="G10" s="33"/>
      <c r="H10" s="34"/>
    </row>
    <row r="11" spans="2:12" s="15" customFormat="1" ht="16" thickBot="1" x14ac:dyDescent="0.25">
      <c r="B11" s="52" t="s">
        <v>133</v>
      </c>
      <c r="C11" s="53"/>
      <c r="D11" s="54"/>
      <c r="E11" s="54"/>
      <c r="F11" s="35"/>
      <c r="G11" s="36"/>
      <c r="H11" s="37"/>
    </row>
    <row r="12" spans="2:12" ht="16" thickBot="1" x14ac:dyDescent="0.25"/>
    <row r="13" spans="2:12" ht="31" thickBot="1" x14ac:dyDescent="0.25">
      <c r="B13" s="1" t="s">
        <v>0</v>
      </c>
      <c r="C13" s="7" t="s">
        <v>1</v>
      </c>
      <c r="D13" s="20" t="s">
        <v>2</v>
      </c>
      <c r="E13" s="7" t="s">
        <v>3</v>
      </c>
      <c r="F13" s="7" t="s">
        <v>4</v>
      </c>
      <c r="G13" s="13" t="s">
        <v>127</v>
      </c>
      <c r="H13" s="24" t="s">
        <v>128</v>
      </c>
      <c r="I13" s="24" t="s">
        <v>129</v>
      </c>
      <c r="J13" s="24" t="s">
        <v>130</v>
      </c>
      <c r="K13" s="24" t="s">
        <v>131</v>
      </c>
      <c r="L13" s="25" t="s">
        <v>148</v>
      </c>
    </row>
    <row r="14" spans="2:12" ht="30" x14ac:dyDescent="0.2">
      <c r="B14" s="8">
        <v>1</v>
      </c>
      <c r="C14" s="5" t="s">
        <v>101</v>
      </c>
      <c r="D14" s="6" t="s">
        <v>5</v>
      </c>
      <c r="E14" s="5" t="s">
        <v>125</v>
      </c>
      <c r="F14" s="5" t="s">
        <v>101</v>
      </c>
      <c r="G14" s="6">
        <v>12</v>
      </c>
      <c r="H14" s="23"/>
      <c r="I14" s="23"/>
      <c r="J14" s="23">
        <f>$G14*H14</f>
        <v>0</v>
      </c>
      <c r="K14" s="23">
        <f>$G14*I14</f>
        <v>0</v>
      </c>
      <c r="L14" s="23"/>
    </row>
    <row r="15" spans="2:12" ht="30" x14ac:dyDescent="0.2">
      <c r="B15" s="8">
        <v>2</v>
      </c>
      <c r="C15" s="2" t="s">
        <v>100</v>
      </c>
      <c r="D15" s="3" t="s">
        <v>5</v>
      </c>
      <c r="E15" s="2" t="s">
        <v>125</v>
      </c>
      <c r="F15" s="2" t="s">
        <v>100</v>
      </c>
      <c r="G15" s="3">
        <v>8</v>
      </c>
      <c r="H15" s="16"/>
      <c r="I15" s="16"/>
      <c r="J15" s="16">
        <f t="shared" ref="J15:J78" si="0">$G15*H15</f>
        <v>0</v>
      </c>
      <c r="K15" s="16">
        <f t="shared" ref="K15:K78" si="1">$G15*I15</f>
        <v>0</v>
      </c>
      <c r="L15" s="16"/>
    </row>
    <row r="16" spans="2:12" ht="30" x14ac:dyDescent="0.2">
      <c r="B16" s="8">
        <v>3</v>
      </c>
      <c r="C16" s="2" t="s">
        <v>99</v>
      </c>
      <c r="D16" s="3" t="s">
        <v>5</v>
      </c>
      <c r="E16" s="2" t="s">
        <v>124</v>
      </c>
      <c r="F16" s="2" t="s">
        <v>99</v>
      </c>
      <c r="G16" s="3">
        <v>1</v>
      </c>
      <c r="H16" s="16"/>
      <c r="I16" s="16"/>
      <c r="J16" s="16">
        <f t="shared" si="0"/>
        <v>0</v>
      </c>
      <c r="K16" s="16">
        <f t="shared" si="1"/>
        <v>0</v>
      </c>
      <c r="L16" s="16"/>
    </row>
    <row r="17" spans="2:12" ht="30" x14ac:dyDescent="0.2">
      <c r="B17" s="8">
        <v>4</v>
      </c>
      <c r="C17" s="2" t="s">
        <v>28</v>
      </c>
      <c r="D17" s="3" t="s">
        <v>5</v>
      </c>
      <c r="E17" s="2" t="s">
        <v>123</v>
      </c>
      <c r="F17" s="2" t="s">
        <v>28</v>
      </c>
      <c r="G17" s="3">
        <v>1</v>
      </c>
      <c r="H17" s="16"/>
      <c r="I17" s="16"/>
      <c r="J17" s="16">
        <f t="shared" si="0"/>
        <v>0</v>
      </c>
      <c r="K17" s="16">
        <f t="shared" si="1"/>
        <v>0</v>
      </c>
      <c r="L17" s="16"/>
    </row>
    <row r="18" spans="2:12" x14ac:dyDescent="0.2">
      <c r="B18" s="8">
        <v>5</v>
      </c>
      <c r="C18" s="2" t="s">
        <v>27</v>
      </c>
      <c r="D18" s="3" t="s">
        <v>5</v>
      </c>
      <c r="E18" s="2" t="s">
        <v>123</v>
      </c>
      <c r="F18" s="2" t="s">
        <v>27</v>
      </c>
      <c r="G18" s="3">
        <v>1</v>
      </c>
      <c r="H18" s="16"/>
      <c r="I18" s="16"/>
      <c r="J18" s="16">
        <f t="shared" si="0"/>
        <v>0</v>
      </c>
      <c r="K18" s="16">
        <f t="shared" si="1"/>
        <v>0</v>
      </c>
      <c r="L18" s="16"/>
    </row>
    <row r="19" spans="2:12" ht="30" x14ac:dyDescent="0.2">
      <c r="B19" s="8">
        <v>6</v>
      </c>
      <c r="C19" s="2" t="s">
        <v>24</v>
      </c>
      <c r="D19" s="3" t="s">
        <v>5</v>
      </c>
      <c r="E19" s="2" t="s">
        <v>122</v>
      </c>
      <c r="F19" s="2" t="s">
        <v>24</v>
      </c>
      <c r="G19" s="3">
        <v>2</v>
      </c>
      <c r="H19" s="16"/>
      <c r="I19" s="16"/>
      <c r="J19" s="16">
        <f t="shared" si="0"/>
        <v>0</v>
      </c>
      <c r="K19" s="16">
        <f t="shared" si="1"/>
        <v>0</v>
      </c>
      <c r="L19" s="16"/>
    </row>
    <row r="20" spans="2:12" ht="30" x14ac:dyDescent="0.2">
      <c r="B20" s="8">
        <v>7</v>
      </c>
      <c r="C20" s="2" t="s">
        <v>23</v>
      </c>
      <c r="D20" s="3" t="s">
        <v>5</v>
      </c>
      <c r="E20" s="2" t="s">
        <v>122</v>
      </c>
      <c r="F20" s="2" t="s">
        <v>23</v>
      </c>
      <c r="G20" s="3">
        <v>3</v>
      </c>
      <c r="H20" s="16"/>
      <c r="I20" s="16"/>
      <c r="J20" s="16">
        <f t="shared" si="0"/>
        <v>0</v>
      </c>
      <c r="K20" s="16">
        <f t="shared" si="1"/>
        <v>0</v>
      </c>
      <c r="L20" s="16"/>
    </row>
    <row r="21" spans="2:12" ht="45" x14ac:dyDescent="0.2">
      <c r="B21" s="8">
        <v>8</v>
      </c>
      <c r="C21" s="4" t="s">
        <v>21</v>
      </c>
      <c r="D21" s="3" t="s">
        <v>5</v>
      </c>
      <c r="E21" s="4" t="s">
        <v>121</v>
      </c>
      <c r="F21" s="4" t="s">
        <v>21</v>
      </c>
      <c r="G21" s="3">
        <v>5</v>
      </c>
      <c r="H21" s="16"/>
      <c r="I21" s="16"/>
      <c r="J21" s="16">
        <f t="shared" si="0"/>
        <v>0</v>
      </c>
      <c r="K21" s="16">
        <f t="shared" si="1"/>
        <v>0</v>
      </c>
      <c r="L21" s="16"/>
    </row>
    <row r="22" spans="2:12" ht="45" x14ac:dyDescent="0.2">
      <c r="B22" s="8">
        <v>9</v>
      </c>
      <c r="C22" s="4" t="s">
        <v>98</v>
      </c>
      <c r="D22" s="3" t="s">
        <v>5</v>
      </c>
      <c r="E22" s="4" t="s">
        <v>8</v>
      </c>
      <c r="F22" s="4" t="s">
        <v>98</v>
      </c>
      <c r="G22" s="3">
        <v>1</v>
      </c>
      <c r="H22" s="16"/>
      <c r="I22" s="16"/>
      <c r="J22" s="16">
        <f t="shared" si="0"/>
        <v>0</v>
      </c>
      <c r="K22" s="16">
        <f t="shared" si="1"/>
        <v>0</v>
      </c>
      <c r="L22" s="16"/>
    </row>
    <row r="23" spans="2:12" ht="30" x14ac:dyDescent="0.2">
      <c r="B23" s="8">
        <v>10</v>
      </c>
      <c r="C23" s="4" t="s">
        <v>142</v>
      </c>
      <c r="D23" s="3" t="s">
        <v>5</v>
      </c>
      <c r="E23" s="4" t="s">
        <v>10</v>
      </c>
      <c r="F23" s="4" t="s">
        <v>142</v>
      </c>
      <c r="G23" s="3">
        <v>1</v>
      </c>
      <c r="H23" s="16"/>
      <c r="I23" s="16"/>
      <c r="J23" s="16">
        <f t="shared" si="0"/>
        <v>0</v>
      </c>
      <c r="K23" s="16">
        <f t="shared" si="1"/>
        <v>0</v>
      </c>
      <c r="L23" s="16"/>
    </row>
    <row r="24" spans="2:12" ht="45" x14ac:dyDescent="0.2">
      <c r="B24" s="8">
        <v>11</v>
      </c>
      <c r="C24" s="4" t="s">
        <v>97</v>
      </c>
      <c r="D24" s="3" t="s">
        <v>5</v>
      </c>
      <c r="E24" s="4" t="s">
        <v>110</v>
      </c>
      <c r="F24" s="4" t="s">
        <v>97</v>
      </c>
      <c r="G24" s="3">
        <v>32</v>
      </c>
      <c r="H24" s="16"/>
      <c r="I24" s="16"/>
      <c r="J24" s="16">
        <f t="shared" si="0"/>
        <v>0</v>
      </c>
      <c r="K24" s="16">
        <f t="shared" si="1"/>
        <v>0</v>
      </c>
      <c r="L24" s="16"/>
    </row>
    <row r="25" spans="2:12" ht="45" x14ac:dyDescent="0.2">
      <c r="B25" s="8">
        <v>12</v>
      </c>
      <c r="C25" s="4" t="s">
        <v>96</v>
      </c>
      <c r="D25" s="3" t="s">
        <v>5</v>
      </c>
      <c r="E25" s="4" t="s">
        <v>110</v>
      </c>
      <c r="F25" s="4" t="s">
        <v>96</v>
      </c>
      <c r="G25" s="3">
        <v>31</v>
      </c>
      <c r="H25" s="16"/>
      <c r="I25" s="16"/>
      <c r="J25" s="16">
        <f t="shared" si="0"/>
        <v>0</v>
      </c>
      <c r="K25" s="16">
        <f t="shared" si="1"/>
        <v>0</v>
      </c>
      <c r="L25" s="16"/>
    </row>
    <row r="26" spans="2:12" ht="45" x14ac:dyDescent="0.2">
      <c r="B26" s="8">
        <v>13</v>
      </c>
      <c r="C26" s="4" t="s">
        <v>95</v>
      </c>
      <c r="D26" s="3" t="s">
        <v>5</v>
      </c>
      <c r="E26" s="4" t="s">
        <v>110</v>
      </c>
      <c r="F26" s="4" t="s">
        <v>95</v>
      </c>
      <c r="G26" s="3">
        <v>31</v>
      </c>
      <c r="H26" s="16"/>
      <c r="I26" s="16"/>
      <c r="J26" s="16">
        <f t="shared" si="0"/>
        <v>0</v>
      </c>
      <c r="K26" s="16">
        <f t="shared" si="1"/>
        <v>0</v>
      </c>
      <c r="L26" s="16"/>
    </row>
    <row r="27" spans="2:12" ht="45" x14ac:dyDescent="0.2">
      <c r="B27" s="8">
        <v>14</v>
      </c>
      <c r="C27" s="4" t="s">
        <v>94</v>
      </c>
      <c r="D27" s="3" t="s">
        <v>5</v>
      </c>
      <c r="E27" s="4" t="s">
        <v>106</v>
      </c>
      <c r="F27" s="4" t="s">
        <v>94</v>
      </c>
      <c r="G27" s="3">
        <v>21</v>
      </c>
      <c r="H27" s="16"/>
      <c r="I27" s="16"/>
      <c r="J27" s="16">
        <f t="shared" si="0"/>
        <v>0</v>
      </c>
      <c r="K27" s="16">
        <f t="shared" si="1"/>
        <v>0</v>
      </c>
      <c r="L27" s="16"/>
    </row>
    <row r="28" spans="2:12" ht="45" x14ac:dyDescent="0.2">
      <c r="B28" s="8">
        <v>15</v>
      </c>
      <c r="C28" s="4" t="s">
        <v>93</v>
      </c>
      <c r="D28" s="3" t="s">
        <v>5</v>
      </c>
      <c r="E28" s="4" t="s">
        <v>106</v>
      </c>
      <c r="F28" s="4" t="s">
        <v>93</v>
      </c>
      <c r="G28" s="3">
        <v>21</v>
      </c>
      <c r="H28" s="16"/>
      <c r="I28" s="16"/>
      <c r="J28" s="16">
        <f t="shared" si="0"/>
        <v>0</v>
      </c>
      <c r="K28" s="16">
        <f t="shared" si="1"/>
        <v>0</v>
      </c>
      <c r="L28" s="16"/>
    </row>
    <row r="29" spans="2:12" ht="60" x14ac:dyDescent="0.2">
      <c r="B29" s="8">
        <v>16</v>
      </c>
      <c r="C29" s="4" t="s">
        <v>92</v>
      </c>
      <c r="D29" s="3" t="s">
        <v>5</v>
      </c>
      <c r="E29" s="4" t="s">
        <v>9</v>
      </c>
      <c r="F29" s="4" t="s">
        <v>92</v>
      </c>
      <c r="G29" s="3">
        <v>1</v>
      </c>
      <c r="H29" s="16"/>
      <c r="I29" s="16"/>
      <c r="J29" s="16">
        <f t="shared" si="0"/>
        <v>0</v>
      </c>
      <c r="K29" s="16">
        <f t="shared" si="1"/>
        <v>0</v>
      </c>
      <c r="L29" s="16"/>
    </row>
    <row r="30" spans="2:12" ht="60" x14ac:dyDescent="0.2">
      <c r="B30" s="8">
        <v>17</v>
      </c>
      <c r="C30" s="4" t="s">
        <v>38</v>
      </c>
      <c r="D30" s="3" t="s">
        <v>5</v>
      </c>
      <c r="E30" s="4" t="s">
        <v>9</v>
      </c>
      <c r="F30" s="4" t="s">
        <v>38</v>
      </c>
      <c r="G30" s="3">
        <v>1</v>
      </c>
      <c r="H30" s="16"/>
      <c r="I30" s="16"/>
      <c r="J30" s="16">
        <f t="shared" si="0"/>
        <v>0</v>
      </c>
      <c r="K30" s="16">
        <f t="shared" si="1"/>
        <v>0</v>
      </c>
      <c r="L30" s="16"/>
    </row>
    <row r="31" spans="2:12" x14ac:dyDescent="0.2">
      <c r="B31" s="8">
        <v>18</v>
      </c>
      <c r="C31" s="2" t="s">
        <v>91</v>
      </c>
      <c r="D31" s="9" t="s">
        <v>6</v>
      </c>
      <c r="E31" s="2" t="s">
        <v>7</v>
      </c>
      <c r="F31" s="2" t="s">
        <v>91</v>
      </c>
      <c r="G31" s="3">
        <v>2</v>
      </c>
      <c r="H31" s="16"/>
      <c r="I31" s="16"/>
      <c r="J31" s="16">
        <f t="shared" si="0"/>
        <v>0</v>
      </c>
      <c r="K31" s="16">
        <f t="shared" si="1"/>
        <v>0</v>
      </c>
      <c r="L31" s="16"/>
    </row>
    <row r="32" spans="2:12" ht="45" x14ac:dyDescent="0.2">
      <c r="B32" s="8">
        <v>19</v>
      </c>
      <c r="C32" s="2" t="s">
        <v>90</v>
      </c>
      <c r="D32" s="9" t="s">
        <v>6</v>
      </c>
      <c r="E32" s="2" t="s">
        <v>7</v>
      </c>
      <c r="F32" s="2" t="s">
        <v>90</v>
      </c>
      <c r="G32" s="3">
        <v>2</v>
      </c>
      <c r="H32" s="16"/>
      <c r="I32" s="16"/>
      <c r="J32" s="16">
        <f t="shared" si="0"/>
        <v>0</v>
      </c>
      <c r="K32" s="16">
        <f t="shared" si="1"/>
        <v>0</v>
      </c>
      <c r="L32" s="16"/>
    </row>
    <row r="33" spans="2:12" ht="60" x14ac:dyDescent="0.2">
      <c r="B33" s="8">
        <v>20</v>
      </c>
      <c r="C33" s="2" t="s">
        <v>89</v>
      </c>
      <c r="D33" s="21" t="s">
        <v>5</v>
      </c>
      <c r="E33" s="2" t="s">
        <v>11</v>
      </c>
      <c r="F33" s="2" t="s">
        <v>89</v>
      </c>
      <c r="G33" s="3">
        <v>2</v>
      </c>
      <c r="H33" s="16"/>
      <c r="I33" s="16"/>
      <c r="J33" s="16">
        <f t="shared" si="0"/>
        <v>0</v>
      </c>
      <c r="K33" s="16">
        <f t="shared" si="1"/>
        <v>0</v>
      </c>
      <c r="L33" s="16"/>
    </row>
    <row r="34" spans="2:12" ht="60" x14ac:dyDescent="0.2">
      <c r="B34" s="8">
        <v>21</v>
      </c>
      <c r="C34" s="2" t="s">
        <v>88</v>
      </c>
      <c r="D34" s="21" t="s">
        <v>5</v>
      </c>
      <c r="E34" s="2" t="s">
        <v>11</v>
      </c>
      <c r="F34" s="2" t="s">
        <v>88</v>
      </c>
      <c r="G34" s="3">
        <v>2</v>
      </c>
      <c r="H34" s="16"/>
      <c r="I34" s="16"/>
      <c r="J34" s="16">
        <f t="shared" si="0"/>
        <v>0</v>
      </c>
      <c r="K34" s="16">
        <f t="shared" si="1"/>
        <v>0</v>
      </c>
      <c r="L34" s="16"/>
    </row>
    <row r="35" spans="2:12" ht="75" x14ac:dyDescent="0.2">
      <c r="B35" s="8">
        <v>22</v>
      </c>
      <c r="C35" s="2" t="s">
        <v>87</v>
      </c>
      <c r="D35" s="21" t="s">
        <v>6</v>
      </c>
      <c r="E35" s="2" t="s">
        <v>7</v>
      </c>
      <c r="F35" s="2" t="s">
        <v>87</v>
      </c>
      <c r="G35" s="3">
        <v>2</v>
      </c>
      <c r="H35" s="16"/>
      <c r="I35" s="16"/>
      <c r="J35" s="16">
        <f t="shared" si="0"/>
        <v>0</v>
      </c>
      <c r="K35" s="16">
        <f t="shared" si="1"/>
        <v>0</v>
      </c>
      <c r="L35" s="16"/>
    </row>
    <row r="36" spans="2:12" ht="75" x14ac:dyDescent="0.2">
      <c r="B36" s="8">
        <v>23</v>
      </c>
      <c r="C36" s="2" t="s">
        <v>86</v>
      </c>
      <c r="D36" s="9" t="s">
        <v>6</v>
      </c>
      <c r="E36" s="2" t="s">
        <v>7</v>
      </c>
      <c r="F36" s="2" t="s">
        <v>86</v>
      </c>
      <c r="G36" s="3">
        <v>2</v>
      </c>
      <c r="H36" s="16"/>
      <c r="I36" s="16"/>
      <c r="J36" s="16">
        <f t="shared" si="0"/>
        <v>0</v>
      </c>
      <c r="K36" s="16">
        <f t="shared" si="1"/>
        <v>0</v>
      </c>
      <c r="L36" s="16"/>
    </row>
    <row r="37" spans="2:12" ht="75" x14ac:dyDescent="0.2">
      <c r="B37" s="8">
        <v>24</v>
      </c>
      <c r="C37" s="2" t="s">
        <v>85</v>
      </c>
      <c r="D37" s="9" t="s">
        <v>6</v>
      </c>
      <c r="E37" s="2" t="s">
        <v>7</v>
      </c>
      <c r="F37" s="2" t="s">
        <v>85</v>
      </c>
      <c r="G37" s="3">
        <v>2</v>
      </c>
      <c r="H37" s="16"/>
      <c r="I37" s="16"/>
      <c r="J37" s="16">
        <f t="shared" si="0"/>
        <v>0</v>
      </c>
      <c r="K37" s="16">
        <f t="shared" si="1"/>
        <v>0</v>
      </c>
      <c r="L37" s="16"/>
    </row>
    <row r="38" spans="2:12" ht="60" x14ac:dyDescent="0.2">
      <c r="B38" s="8">
        <v>25</v>
      </c>
      <c r="C38" s="2" t="s">
        <v>84</v>
      </c>
      <c r="D38" s="3" t="s">
        <v>5</v>
      </c>
      <c r="E38" s="2" t="s">
        <v>106</v>
      </c>
      <c r="F38" s="2" t="s">
        <v>134</v>
      </c>
      <c r="G38" s="3">
        <v>2</v>
      </c>
      <c r="H38" s="16"/>
      <c r="I38" s="16"/>
      <c r="J38" s="16">
        <f t="shared" si="0"/>
        <v>0</v>
      </c>
      <c r="K38" s="16">
        <f t="shared" si="1"/>
        <v>0</v>
      </c>
      <c r="L38" s="16"/>
    </row>
    <row r="39" spans="2:12" ht="30" x14ac:dyDescent="0.2">
      <c r="B39" s="8">
        <v>26</v>
      </c>
      <c r="C39" s="2" t="s">
        <v>83</v>
      </c>
      <c r="D39" s="3" t="s">
        <v>5</v>
      </c>
      <c r="E39" s="2" t="s">
        <v>116</v>
      </c>
      <c r="F39" s="2" t="s">
        <v>135</v>
      </c>
      <c r="G39" s="3">
        <v>20</v>
      </c>
      <c r="H39" s="16"/>
      <c r="I39" s="16"/>
      <c r="J39" s="16">
        <f t="shared" si="0"/>
        <v>0</v>
      </c>
      <c r="K39" s="16">
        <f t="shared" si="1"/>
        <v>0</v>
      </c>
      <c r="L39" s="16"/>
    </row>
    <row r="40" spans="2:12" ht="30" x14ac:dyDescent="0.2">
      <c r="B40" s="8">
        <v>27</v>
      </c>
      <c r="C40" s="2" t="s">
        <v>82</v>
      </c>
      <c r="D40" s="3" t="s">
        <v>5</v>
      </c>
      <c r="E40" s="2" t="s">
        <v>109</v>
      </c>
      <c r="F40" s="2" t="s">
        <v>136</v>
      </c>
      <c r="G40" s="3">
        <v>20</v>
      </c>
      <c r="H40" s="16"/>
      <c r="I40" s="16"/>
      <c r="J40" s="16">
        <f t="shared" si="0"/>
        <v>0</v>
      </c>
      <c r="K40" s="16">
        <f t="shared" si="1"/>
        <v>0</v>
      </c>
      <c r="L40" s="16"/>
    </row>
    <row r="41" spans="2:12" ht="75" x14ac:dyDescent="0.2">
      <c r="B41" s="8">
        <v>28</v>
      </c>
      <c r="C41" s="2" t="s">
        <v>81</v>
      </c>
      <c r="D41" s="3" t="s">
        <v>5</v>
      </c>
      <c r="E41" s="2" t="s">
        <v>10</v>
      </c>
      <c r="F41" s="2" t="s">
        <v>81</v>
      </c>
      <c r="G41" s="3">
        <v>40</v>
      </c>
      <c r="H41" s="16"/>
      <c r="I41" s="16"/>
      <c r="J41" s="16">
        <f t="shared" si="0"/>
        <v>0</v>
      </c>
      <c r="K41" s="16">
        <f t="shared" si="1"/>
        <v>0</v>
      </c>
      <c r="L41" s="16"/>
    </row>
    <row r="42" spans="2:12" ht="75" x14ac:dyDescent="0.2">
      <c r="B42" s="8">
        <v>29</v>
      </c>
      <c r="C42" s="2" t="s">
        <v>80</v>
      </c>
      <c r="D42" s="3" t="s">
        <v>5</v>
      </c>
      <c r="E42" s="2" t="s">
        <v>8</v>
      </c>
      <c r="F42" s="2" t="s">
        <v>80</v>
      </c>
      <c r="G42" s="3">
        <v>200</v>
      </c>
      <c r="H42" s="16"/>
      <c r="I42" s="16"/>
      <c r="J42" s="16">
        <f t="shared" si="0"/>
        <v>0</v>
      </c>
      <c r="K42" s="16">
        <f t="shared" si="1"/>
        <v>0</v>
      </c>
      <c r="L42" s="16"/>
    </row>
    <row r="43" spans="2:12" ht="60" x14ac:dyDescent="0.2">
      <c r="B43" s="8">
        <v>30</v>
      </c>
      <c r="C43" s="2" t="s">
        <v>79</v>
      </c>
      <c r="D43" s="3" t="s">
        <v>5</v>
      </c>
      <c r="E43" s="4" t="s">
        <v>11</v>
      </c>
      <c r="F43" s="2" t="s">
        <v>79</v>
      </c>
      <c r="G43" s="3">
        <v>2</v>
      </c>
      <c r="H43" s="16"/>
      <c r="I43" s="16"/>
      <c r="J43" s="16">
        <f t="shared" si="0"/>
        <v>0</v>
      </c>
      <c r="K43" s="16">
        <f t="shared" si="1"/>
        <v>0</v>
      </c>
      <c r="L43" s="16"/>
    </row>
    <row r="44" spans="2:12" ht="45" x14ac:dyDescent="0.2">
      <c r="B44" s="8">
        <v>31</v>
      </c>
      <c r="C44" s="2" t="s">
        <v>78</v>
      </c>
      <c r="D44" s="3" t="s">
        <v>5</v>
      </c>
      <c r="E44" s="2" t="s">
        <v>116</v>
      </c>
      <c r="F44" s="2" t="s">
        <v>78</v>
      </c>
      <c r="G44" s="3">
        <v>4</v>
      </c>
      <c r="H44" s="16"/>
      <c r="I44" s="16"/>
      <c r="J44" s="16">
        <f t="shared" si="0"/>
        <v>0</v>
      </c>
      <c r="K44" s="16">
        <f t="shared" si="1"/>
        <v>0</v>
      </c>
      <c r="L44" s="16"/>
    </row>
    <row r="45" spans="2:12" ht="45" x14ac:dyDescent="0.2">
      <c r="B45" s="8">
        <v>32</v>
      </c>
      <c r="C45" s="2" t="s">
        <v>77</v>
      </c>
      <c r="D45" s="3" t="s">
        <v>5</v>
      </c>
      <c r="E45" s="2" t="s">
        <v>116</v>
      </c>
      <c r="F45" s="2" t="s">
        <v>77</v>
      </c>
      <c r="G45" s="3">
        <v>4</v>
      </c>
      <c r="H45" s="16"/>
      <c r="I45" s="16"/>
      <c r="J45" s="16">
        <f t="shared" si="0"/>
        <v>0</v>
      </c>
      <c r="K45" s="16">
        <f t="shared" si="1"/>
        <v>0</v>
      </c>
      <c r="L45" s="16"/>
    </row>
    <row r="46" spans="2:12" ht="30" x14ac:dyDescent="0.2">
      <c r="B46" s="8">
        <v>33</v>
      </c>
      <c r="C46" s="2" t="s">
        <v>76</v>
      </c>
      <c r="D46" s="3" t="s">
        <v>5</v>
      </c>
      <c r="E46" s="2" t="s">
        <v>120</v>
      </c>
      <c r="F46" s="2" t="s">
        <v>76</v>
      </c>
      <c r="G46" s="3">
        <v>1</v>
      </c>
      <c r="H46" s="16"/>
      <c r="I46" s="16"/>
      <c r="J46" s="16">
        <f t="shared" si="0"/>
        <v>0</v>
      </c>
      <c r="K46" s="16">
        <f t="shared" si="1"/>
        <v>0</v>
      </c>
      <c r="L46" s="16"/>
    </row>
    <row r="47" spans="2:12" ht="30" x14ac:dyDescent="0.2">
      <c r="B47" s="8">
        <v>34</v>
      </c>
      <c r="C47" s="2" t="s">
        <v>75</v>
      </c>
      <c r="D47" s="3" t="s">
        <v>5</v>
      </c>
      <c r="E47" s="2" t="s">
        <v>120</v>
      </c>
      <c r="F47" s="2" t="s">
        <v>75</v>
      </c>
      <c r="G47" s="3">
        <v>1</v>
      </c>
      <c r="H47" s="16"/>
      <c r="I47" s="16"/>
      <c r="J47" s="16">
        <f t="shared" si="0"/>
        <v>0</v>
      </c>
      <c r="K47" s="16">
        <f t="shared" si="1"/>
        <v>0</v>
      </c>
      <c r="L47" s="16"/>
    </row>
    <row r="48" spans="2:12" ht="30" x14ac:dyDescent="0.2">
      <c r="B48" s="8">
        <v>35</v>
      </c>
      <c r="C48" s="2" t="s">
        <v>74</v>
      </c>
      <c r="D48" s="3" t="s">
        <v>5</v>
      </c>
      <c r="E48" s="2" t="s">
        <v>120</v>
      </c>
      <c r="F48" s="2" t="s">
        <v>74</v>
      </c>
      <c r="G48" s="3">
        <v>1</v>
      </c>
      <c r="H48" s="16"/>
      <c r="I48" s="16"/>
      <c r="J48" s="16">
        <f t="shared" si="0"/>
        <v>0</v>
      </c>
      <c r="K48" s="16">
        <f t="shared" si="1"/>
        <v>0</v>
      </c>
      <c r="L48" s="16"/>
    </row>
    <row r="49" spans="2:12" ht="30" x14ac:dyDescent="0.2">
      <c r="B49" s="8">
        <v>36</v>
      </c>
      <c r="C49" s="2" t="s">
        <v>73</v>
      </c>
      <c r="D49" s="3" t="s">
        <v>5</v>
      </c>
      <c r="E49" s="2" t="s">
        <v>120</v>
      </c>
      <c r="F49" s="2" t="s">
        <v>73</v>
      </c>
      <c r="G49" s="3">
        <v>1</v>
      </c>
      <c r="H49" s="16"/>
      <c r="I49" s="16"/>
      <c r="J49" s="16">
        <f t="shared" si="0"/>
        <v>0</v>
      </c>
      <c r="K49" s="16">
        <f t="shared" si="1"/>
        <v>0</v>
      </c>
      <c r="L49" s="16"/>
    </row>
    <row r="50" spans="2:12" ht="30" x14ac:dyDescent="0.2">
      <c r="B50" s="8">
        <v>37</v>
      </c>
      <c r="C50" s="2" t="s">
        <v>72</v>
      </c>
      <c r="D50" s="3" t="s">
        <v>5</v>
      </c>
      <c r="E50" s="2" t="s">
        <v>120</v>
      </c>
      <c r="F50" s="2" t="s">
        <v>72</v>
      </c>
      <c r="G50" s="3">
        <v>1</v>
      </c>
      <c r="H50" s="16"/>
      <c r="I50" s="16"/>
      <c r="J50" s="16">
        <f t="shared" si="0"/>
        <v>0</v>
      </c>
      <c r="K50" s="16">
        <f t="shared" si="1"/>
        <v>0</v>
      </c>
      <c r="L50" s="16"/>
    </row>
    <row r="51" spans="2:12" ht="30" x14ac:dyDescent="0.2">
      <c r="B51" s="8">
        <v>38</v>
      </c>
      <c r="C51" s="2" t="s">
        <v>71</v>
      </c>
      <c r="D51" s="3" t="s">
        <v>5</v>
      </c>
      <c r="E51" s="2" t="s">
        <v>120</v>
      </c>
      <c r="F51" s="2" t="s">
        <v>71</v>
      </c>
      <c r="G51" s="3">
        <v>1</v>
      </c>
      <c r="H51" s="16"/>
      <c r="I51" s="16"/>
      <c r="J51" s="16">
        <f t="shared" si="0"/>
        <v>0</v>
      </c>
      <c r="K51" s="16">
        <f t="shared" si="1"/>
        <v>0</v>
      </c>
      <c r="L51" s="16"/>
    </row>
    <row r="52" spans="2:12" ht="30" x14ac:dyDescent="0.2">
      <c r="B52" s="8">
        <v>39</v>
      </c>
      <c r="C52" s="2" t="s">
        <v>70</v>
      </c>
      <c r="D52" s="3" t="s">
        <v>5</v>
      </c>
      <c r="E52" s="2" t="s">
        <v>120</v>
      </c>
      <c r="F52" s="2" t="s">
        <v>70</v>
      </c>
      <c r="G52" s="3">
        <v>1</v>
      </c>
      <c r="H52" s="16"/>
      <c r="I52" s="16"/>
      <c r="J52" s="16">
        <f t="shared" si="0"/>
        <v>0</v>
      </c>
      <c r="K52" s="16">
        <f t="shared" si="1"/>
        <v>0</v>
      </c>
      <c r="L52" s="16"/>
    </row>
    <row r="53" spans="2:12" ht="30" x14ac:dyDescent="0.2">
      <c r="B53" s="8">
        <v>40</v>
      </c>
      <c r="C53" s="2" t="s">
        <v>69</v>
      </c>
      <c r="D53" s="3" t="s">
        <v>5</v>
      </c>
      <c r="E53" s="2" t="s">
        <v>120</v>
      </c>
      <c r="F53" s="2" t="s">
        <v>69</v>
      </c>
      <c r="G53" s="3">
        <v>1</v>
      </c>
      <c r="H53" s="16"/>
      <c r="I53" s="16"/>
      <c r="J53" s="16">
        <f t="shared" si="0"/>
        <v>0</v>
      </c>
      <c r="K53" s="16">
        <f t="shared" si="1"/>
        <v>0</v>
      </c>
      <c r="L53" s="16"/>
    </row>
    <row r="54" spans="2:12" ht="30" x14ac:dyDescent="0.2">
      <c r="B54" s="8">
        <v>41</v>
      </c>
      <c r="C54" s="2" t="s">
        <v>68</v>
      </c>
      <c r="D54" s="3" t="s">
        <v>5</v>
      </c>
      <c r="E54" s="2" t="s">
        <v>119</v>
      </c>
      <c r="F54" s="2" t="s">
        <v>68</v>
      </c>
      <c r="G54" s="3">
        <v>1</v>
      </c>
      <c r="H54" s="16"/>
      <c r="I54" s="16"/>
      <c r="J54" s="16">
        <f t="shared" si="0"/>
        <v>0</v>
      </c>
      <c r="K54" s="16">
        <f t="shared" si="1"/>
        <v>0</v>
      </c>
      <c r="L54" s="16"/>
    </row>
    <row r="55" spans="2:12" ht="30" x14ac:dyDescent="0.2">
      <c r="B55" s="8">
        <v>42</v>
      </c>
      <c r="C55" s="2" t="s">
        <v>67</v>
      </c>
      <c r="D55" s="3" t="s">
        <v>6</v>
      </c>
      <c r="E55" s="2" t="s">
        <v>7</v>
      </c>
      <c r="F55" s="2" t="s">
        <v>67</v>
      </c>
      <c r="G55" s="3">
        <v>2</v>
      </c>
      <c r="H55" s="16"/>
      <c r="I55" s="16"/>
      <c r="J55" s="16">
        <f t="shared" si="0"/>
        <v>0</v>
      </c>
      <c r="K55" s="16">
        <f t="shared" si="1"/>
        <v>0</v>
      </c>
      <c r="L55" s="16"/>
    </row>
    <row r="56" spans="2:12" ht="30" x14ac:dyDescent="0.2">
      <c r="B56" s="8">
        <v>43</v>
      </c>
      <c r="C56" s="2" t="s">
        <v>66</v>
      </c>
      <c r="D56" s="3" t="s">
        <v>5</v>
      </c>
      <c r="E56" s="2" t="s">
        <v>118</v>
      </c>
      <c r="F56" s="2" t="s">
        <v>66</v>
      </c>
      <c r="G56" s="3">
        <v>1</v>
      </c>
      <c r="H56" s="16"/>
      <c r="I56" s="16"/>
      <c r="J56" s="16">
        <f t="shared" si="0"/>
        <v>0</v>
      </c>
      <c r="K56" s="16">
        <f t="shared" si="1"/>
        <v>0</v>
      </c>
      <c r="L56" s="16"/>
    </row>
    <row r="57" spans="2:12" ht="30" x14ac:dyDescent="0.2">
      <c r="B57" s="8">
        <v>44</v>
      </c>
      <c r="C57" s="2" t="s">
        <v>65</v>
      </c>
      <c r="D57" s="3" t="s">
        <v>5</v>
      </c>
      <c r="E57" s="2" t="s">
        <v>117</v>
      </c>
      <c r="F57" s="2" t="s">
        <v>65</v>
      </c>
      <c r="G57" s="3">
        <v>1</v>
      </c>
      <c r="H57" s="16"/>
      <c r="I57" s="16"/>
      <c r="J57" s="16">
        <f t="shared" si="0"/>
        <v>0</v>
      </c>
      <c r="K57" s="16">
        <f t="shared" si="1"/>
        <v>0</v>
      </c>
      <c r="L57" s="16"/>
    </row>
    <row r="58" spans="2:12" ht="45" x14ac:dyDescent="0.2">
      <c r="B58" s="8">
        <v>45</v>
      </c>
      <c r="C58" s="2" t="s">
        <v>64</v>
      </c>
      <c r="D58" s="3" t="s">
        <v>5</v>
      </c>
      <c r="E58" s="2" t="s">
        <v>13</v>
      </c>
      <c r="F58" s="2" t="s">
        <v>64</v>
      </c>
      <c r="G58" s="3">
        <v>1</v>
      </c>
      <c r="H58" s="16"/>
      <c r="I58" s="16"/>
      <c r="J58" s="16">
        <f t="shared" si="0"/>
        <v>0</v>
      </c>
      <c r="K58" s="16">
        <f t="shared" si="1"/>
        <v>0</v>
      </c>
      <c r="L58" s="16"/>
    </row>
    <row r="59" spans="2:12" ht="30" x14ac:dyDescent="0.2">
      <c r="B59" s="8">
        <v>46</v>
      </c>
      <c r="C59" s="2" t="s">
        <v>63</v>
      </c>
      <c r="D59" s="3" t="s">
        <v>5</v>
      </c>
      <c r="E59" s="2" t="s">
        <v>104</v>
      </c>
      <c r="F59" s="2" t="s">
        <v>63</v>
      </c>
      <c r="G59" s="3">
        <v>1</v>
      </c>
      <c r="H59" s="16"/>
      <c r="I59" s="16"/>
      <c r="J59" s="16">
        <f t="shared" si="0"/>
        <v>0</v>
      </c>
      <c r="K59" s="16">
        <f t="shared" si="1"/>
        <v>0</v>
      </c>
      <c r="L59" s="16"/>
    </row>
    <row r="60" spans="2:12" ht="30" x14ac:dyDescent="0.2">
      <c r="B60" s="8">
        <v>47</v>
      </c>
      <c r="C60" s="2" t="s">
        <v>62</v>
      </c>
      <c r="D60" s="3" t="s">
        <v>5</v>
      </c>
      <c r="E60" s="2" t="s">
        <v>10</v>
      </c>
      <c r="F60" s="2" t="s">
        <v>62</v>
      </c>
      <c r="G60" s="3">
        <v>10</v>
      </c>
      <c r="H60" s="16"/>
      <c r="I60" s="16"/>
      <c r="J60" s="16">
        <f t="shared" si="0"/>
        <v>0</v>
      </c>
      <c r="K60" s="16">
        <f t="shared" si="1"/>
        <v>0</v>
      </c>
      <c r="L60" s="16"/>
    </row>
    <row r="61" spans="2:12" ht="30" x14ac:dyDescent="0.2">
      <c r="B61" s="8">
        <v>48</v>
      </c>
      <c r="C61" s="2" t="s">
        <v>61</v>
      </c>
      <c r="D61" s="3" t="s">
        <v>5</v>
      </c>
      <c r="E61" s="2" t="s">
        <v>10</v>
      </c>
      <c r="F61" s="2" t="s">
        <v>61</v>
      </c>
      <c r="G61" s="3">
        <v>5</v>
      </c>
      <c r="H61" s="16"/>
      <c r="I61" s="16"/>
      <c r="J61" s="16">
        <f t="shared" si="0"/>
        <v>0</v>
      </c>
      <c r="K61" s="16">
        <f t="shared" si="1"/>
        <v>0</v>
      </c>
      <c r="L61" s="16"/>
    </row>
    <row r="62" spans="2:12" ht="30" x14ac:dyDescent="0.2">
      <c r="B62" s="8">
        <v>49</v>
      </c>
      <c r="C62" s="2" t="s">
        <v>60</v>
      </c>
      <c r="D62" s="3" t="s">
        <v>5</v>
      </c>
      <c r="E62" s="2" t="s">
        <v>10</v>
      </c>
      <c r="F62" s="2" t="s">
        <v>60</v>
      </c>
      <c r="G62" s="3">
        <v>5</v>
      </c>
      <c r="H62" s="16"/>
      <c r="I62" s="16"/>
      <c r="J62" s="16">
        <f t="shared" si="0"/>
        <v>0</v>
      </c>
      <c r="K62" s="16">
        <f t="shared" si="1"/>
        <v>0</v>
      </c>
      <c r="L62" s="16"/>
    </row>
    <row r="63" spans="2:12" ht="30" x14ac:dyDescent="0.2">
      <c r="B63" s="8">
        <v>50</v>
      </c>
      <c r="C63" s="2" t="s">
        <v>59</v>
      </c>
      <c r="D63" s="3" t="s">
        <v>5</v>
      </c>
      <c r="E63" s="2" t="s">
        <v>9</v>
      </c>
      <c r="F63" s="2" t="s">
        <v>59</v>
      </c>
      <c r="G63" s="3">
        <v>3</v>
      </c>
      <c r="H63" s="16"/>
      <c r="I63" s="16"/>
      <c r="J63" s="16">
        <f t="shared" si="0"/>
        <v>0</v>
      </c>
      <c r="K63" s="16">
        <f t="shared" si="1"/>
        <v>0</v>
      </c>
      <c r="L63" s="16"/>
    </row>
    <row r="64" spans="2:12" ht="45" x14ac:dyDescent="0.2">
      <c r="B64" s="8">
        <v>51</v>
      </c>
      <c r="C64" s="2" t="s">
        <v>58</v>
      </c>
      <c r="D64" s="3" t="s">
        <v>5</v>
      </c>
      <c r="E64" s="2" t="s">
        <v>116</v>
      </c>
      <c r="F64" s="2" t="s">
        <v>58</v>
      </c>
      <c r="G64" s="3">
        <v>2</v>
      </c>
      <c r="H64" s="16"/>
      <c r="I64" s="16"/>
      <c r="J64" s="16">
        <f t="shared" si="0"/>
        <v>0</v>
      </c>
      <c r="K64" s="16">
        <f t="shared" si="1"/>
        <v>0</v>
      </c>
      <c r="L64" s="16"/>
    </row>
    <row r="65" spans="2:12" ht="45" x14ac:dyDescent="0.2">
      <c r="B65" s="8">
        <v>52</v>
      </c>
      <c r="C65" s="2" t="s">
        <v>57</v>
      </c>
      <c r="D65" s="3" t="s">
        <v>5</v>
      </c>
      <c r="E65" s="2" t="s">
        <v>109</v>
      </c>
      <c r="F65" s="2" t="s">
        <v>57</v>
      </c>
      <c r="G65" s="3">
        <v>4</v>
      </c>
      <c r="H65" s="16"/>
      <c r="I65" s="16"/>
      <c r="J65" s="16">
        <f t="shared" si="0"/>
        <v>0</v>
      </c>
      <c r="K65" s="16">
        <f t="shared" si="1"/>
        <v>0</v>
      </c>
      <c r="L65" s="16"/>
    </row>
    <row r="66" spans="2:12" ht="45" x14ac:dyDescent="0.2">
      <c r="B66" s="8">
        <v>53</v>
      </c>
      <c r="C66" s="2" t="s">
        <v>56</v>
      </c>
      <c r="D66" s="3" t="s">
        <v>5</v>
      </c>
      <c r="E66" s="2" t="s">
        <v>108</v>
      </c>
      <c r="F66" s="2" t="s">
        <v>56</v>
      </c>
      <c r="G66" s="3">
        <v>5</v>
      </c>
      <c r="H66" s="16"/>
      <c r="I66" s="16"/>
      <c r="J66" s="16">
        <f t="shared" si="0"/>
        <v>0</v>
      </c>
      <c r="K66" s="16">
        <f t="shared" si="1"/>
        <v>0</v>
      </c>
      <c r="L66" s="16"/>
    </row>
    <row r="67" spans="2:12" ht="45" x14ac:dyDescent="0.2">
      <c r="B67" s="8">
        <v>54</v>
      </c>
      <c r="C67" s="2" t="s">
        <v>55</v>
      </c>
      <c r="D67" s="3" t="s">
        <v>5</v>
      </c>
      <c r="E67" s="2" t="s">
        <v>115</v>
      </c>
      <c r="F67" s="2" t="s">
        <v>55</v>
      </c>
      <c r="G67" s="3">
        <v>4</v>
      </c>
      <c r="H67" s="16"/>
      <c r="I67" s="16"/>
      <c r="J67" s="16">
        <f t="shared" si="0"/>
        <v>0</v>
      </c>
      <c r="K67" s="16">
        <f t="shared" si="1"/>
        <v>0</v>
      </c>
      <c r="L67" s="16"/>
    </row>
    <row r="68" spans="2:12" ht="45" x14ac:dyDescent="0.2">
      <c r="B68" s="8">
        <v>55</v>
      </c>
      <c r="C68" s="2" t="s">
        <v>54</v>
      </c>
      <c r="D68" s="3" t="s">
        <v>5</v>
      </c>
      <c r="E68" s="2" t="s">
        <v>114</v>
      </c>
      <c r="F68" s="2" t="s">
        <v>54</v>
      </c>
      <c r="G68" s="3">
        <v>4</v>
      </c>
      <c r="H68" s="16"/>
      <c r="I68" s="16"/>
      <c r="J68" s="16">
        <f t="shared" si="0"/>
        <v>0</v>
      </c>
      <c r="K68" s="16">
        <f t="shared" si="1"/>
        <v>0</v>
      </c>
      <c r="L68" s="16"/>
    </row>
    <row r="69" spans="2:12" ht="30" x14ac:dyDescent="0.2">
      <c r="B69" s="8">
        <v>56</v>
      </c>
      <c r="C69" s="2" t="s">
        <v>53</v>
      </c>
      <c r="D69" s="3" t="s">
        <v>5</v>
      </c>
      <c r="E69" s="2" t="s">
        <v>113</v>
      </c>
      <c r="F69" s="2" t="s">
        <v>53</v>
      </c>
      <c r="G69" s="3">
        <v>8</v>
      </c>
      <c r="H69" s="16"/>
      <c r="I69" s="16"/>
      <c r="J69" s="16">
        <f t="shared" si="0"/>
        <v>0</v>
      </c>
      <c r="K69" s="16">
        <f t="shared" si="1"/>
        <v>0</v>
      </c>
      <c r="L69" s="16"/>
    </row>
    <row r="70" spans="2:12" ht="30" x14ac:dyDescent="0.2">
      <c r="B70" s="8">
        <v>57</v>
      </c>
      <c r="C70" s="2" t="s">
        <v>52</v>
      </c>
      <c r="D70" s="3" t="s">
        <v>5</v>
      </c>
      <c r="E70" s="2" t="s">
        <v>112</v>
      </c>
      <c r="F70" s="2" t="s">
        <v>52</v>
      </c>
      <c r="G70" s="3">
        <v>34</v>
      </c>
      <c r="H70" s="16"/>
      <c r="I70" s="16"/>
      <c r="J70" s="16">
        <f t="shared" si="0"/>
        <v>0</v>
      </c>
      <c r="K70" s="16">
        <f t="shared" si="1"/>
        <v>0</v>
      </c>
      <c r="L70" s="16"/>
    </row>
    <row r="71" spans="2:12" ht="30" x14ac:dyDescent="0.2">
      <c r="B71" s="8">
        <v>58</v>
      </c>
      <c r="C71" s="2" t="s">
        <v>51</v>
      </c>
      <c r="D71" s="3" t="s">
        <v>5</v>
      </c>
      <c r="E71" s="2" t="s">
        <v>111</v>
      </c>
      <c r="F71" s="2" t="s">
        <v>51</v>
      </c>
      <c r="G71" s="3">
        <v>1</v>
      </c>
      <c r="H71" s="16"/>
      <c r="I71" s="16"/>
      <c r="J71" s="16">
        <f t="shared" si="0"/>
        <v>0</v>
      </c>
      <c r="K71" s="16">
        <f t="shared" si="1"/>
        <v>0</v>
      </c>
      <c r="L71" s="16"/>
    </row>
    <row r="72" spans="2:12" ht="45" x14ac:dyDescent="0.2">
      <c r="B72" s="8">
        <v>59</v>
      </c>
      <c r="C72" s="2" t="s">
        <v>49</v>
      </c>
      <c r="D72" s="3" t="s">
        <v>5</v>
      </c>
      <c r="E72" s="2" t="s">
        <v>110</v>
      </c>
      <c r="F72" s="2" t="s">
        <v>49</v>
      </c>
      <c r="G72" s="3">
        <v>5</v>
      </c>
      <c r="H72" s="16"/>
      <c r="I72" s="16"/>
      <c r="J72" s="16">
        <f t="shared" si="0"/>
        <v>0</v>
      </c>
      <c r="K72" s="16">
        <f t="shared" si="1"/>
        <v>0</v>
      </c>
      <c r="L72" s="16"/>
    </row>
    <row r="73" spans="2:12" ht="60" x14ac:dyDescent="0.2">
      <c r="B73" s="8">
        <v>60</v>
      </c>
      <c r="C73" s="2" t="s">
        <v>50</v>
      </c>
      <c r="D73" s="3" t="s">
        <v>5</v>
      </c>
      <c r="E73" s="2" t="s">
        <v>110</v>
      </c>
      <c r="F73" s="2" t="s">
        <v>50</v>
      </c>
      <c r="G73" s="3">
        <v>10</v>
      </c>
      <c r="H73" s="16"/>
      <c r="I73" s="16"/>
      <c r="J73" s="16">
        <f t="shared" si="0"/>
        <v>0</v>
      </c>
      <c r="K73" s="16">
        <f t="shared" si="1"/>
        <v>0</v>
      </c>
      <c r="L73" s="16"/>
    </row>
    <row r="74" spans="2:12" ht="45" x14ac:dyDescent="0.2">
      <c r="B74" s="8">
        <v>61</v>
      </c>
      <c r="C74" s="2" t="s">
        <v>49</v>
      </c>
      <c r="D74" s="3" t="s">
        <v>5</v>
      </c>
      <c r="E74" s="2" t="s">
        <v>110</v>
      </c>
      <c r="F74" s="2" t="s">
        <v>49</v>
      </c>
      <c r="G74" s="3">
        <v>10</v>
      </c>
      <c r="H74" s="16"/>
      <c r="I74" s="16"/>
      <c r="J74" s="16">
        <f t="shared" si="0"/>
        <v>0</v>
      </c>
      <c r="K74" s="16">
        <f t="shared" si="1"/>
        <v>0</v>
      </c>
      <c r="L74" s="16"/>
    </row>
    <row r="75" spans="2:12" ht="45" x14ac:dyDescent="0.2">
      <c r="B75" s="8">
        <v>62</v>
      </c>
      <c r="C75" s="2" t="s">
        <v>48</v>
      </c>
      <c r="D75" s="3" t="s">
        <v>5</v>
      </c>
      <c r="E75" s="2" t="s">
        <v>110</v>
      </c>
      <c r="F75" s="2" t="s">
        <v>48</v>
      </c>
      <c r="G75" s="3">
        <v>5</v>
      </c>
      <c r="H75" s="16"/>
      <c r="I75" s="16"/>
      <c r="J75" s="16">
        <f t="shared" si="0"/>
        <v>0</v>
      </c>
      <c r="K75" s="16">
        <f t="shared" si="1"/>
        <v>0</v>
      </c>
      <c r="L75" s="16"/>
    </row>
    <row r="76" spans="2:12" ht="45" x14ac:dyDescent="0.2">
      <c r="B76" s="8">
        <v>63</v>
      </c>
      <c r="C76" s="2" t="s">
        <v>47</v>
      </c>
      <c r="D76" s="3" t="s">
        <v>5</v>
      </c>
      <c r="E76" s="2" t="s">
        <v>110</v>
      </c>
      <c r="F76" s="2" t="s">
        <v>47</v>
      </c>
      <c r="G76" s="3">
        <v>10</v>
      </c>
      <c r="H76" s="16"/>
      <c r="I76" s="16"/>
      <c r="J76" s="16">
        <f t="shared" si="0"/>
        <v>0</v>
      </c>
      <c r="K76" s="16">
        <f t="shared" si="1"/>
        <v>0</v>
      </c>
      <c r="L76" s="16"/>
    </row>
    <row r="77" spans="2:12" ht="45" x14ac:dyDescent="0.2">
      <c r="B77" s="8">
        <v>64</v>
      </c>
      <c r="C77" s="2" t="s">
        <v>46</v>
      </c>
      <c r="D77" s="3" t="s">
        <v>5</v>
      </c>
      <c r="E77" s="2" t="s">
        <v>110</v>
      </c>
      <c r="F77" s="2" t="s">
        <v>46</v>
      </c>
      <c r="G77" s="3">
        <v>10</v>
      </c>
      <c r="H77" s="16"/>
      <c r="I77" s="16"/>
      <c r="J77" s="16">
        <f t="shared" si="0"/>
        <v>0</v>
      </c>
      <c r="K77" s="16">
        <f t="shared" si="1"/>
        <v>0</v>
      </c>
      <c r="L77" s="16"/>
    </row>
    <row r="78" spans="2:12" ht="90" x14ac:dyDescent="0.2">
      <c r="B78" s="8">
        <v>65</v>
      </c>
      <c r="C78" s="2" t="s">
        <v>137</v>
      </c>
      <c r="D78" s="3" t="s">
        <v>5</v>
      </c>
      <c r="E78" s="2" t="s">
        <v>109</v>
      </c>
      <c r="F78" s="2" t="s">
        <v>45</v>
      </c>
      <c r="G78" s="3">
        <v>40</v>
      </c>
      <c r="H78" s="16"/>
      <c r="I78" s="16"/>
      <c r="J78" s="16">
        <f t="shared" si="0"/>
        <v>0</v>
      </c>
      <c r="K78" s="16">
        <f t="shared" si="1"/>
        <v>0</v>
      </c>
      <c r="L78" s="16"/>
    </row>
    <row r="79" spans="2:12" ht="90" x14ac:dyDescent="0.2">
      <c r="B79" s="8">
        <v>66</v>
      </c>
      <c r="C79" s="2" t="s">
        <v>44</v>
      </c>
      <c r="D79" s="3" t="s">
        <v>5</v>
      </c>
      <c r="E79" s="2" t="s">
        <v>109</v>
      </c>
      <c r="F79" s="2" t="s">
        <v>44</v>
      </c>
      <c r="G79" s="3">
        <v>40</v>
      </c>
      <c r="H79" s="16"/>
      <c r="I79" s="16"/>
      <c r="J79" s="16">
        <f t="shared" ref="J79:J111" si="2">$G79*H79</f>
        <v>0</v>
      </c>
      <c r="K79" s="16">
        <f t="shared" ref="K79:K111" si="3">$G79*I79</f>
        <v>0</v>
      </c>
      <c r="L79" s="16"/>
    </row>
    <row r="80" spans="2:12" ht="45" x14ac:dyDescent="0.2">
      <c r="B80" s="8">
        <v>67</v>
      </c>
      <c r="C80" s="2" t="s">
        <v>43</v>
      </c>
      <c r="D80" s="3" t="s">
        <v>5</v>
      </c>
      <c r="E80" s="2" t="s">
        <v>108</v>
      </c>
      <c r="F80" s="2" t="s">
        <v>43</v>
      </c>
      <c r="G80" s="3">
        <v>5</v>
      </c>
      <c r="H80" s="16"/>
      <c r="I80" s="16"/>
      <c r="J80" s="16">
        <f t="shared" si="2"/>
        <v>0</v>
      </c>
      <c r="K80" s="16">
        <f t="shared" si="3"/>
        <v>0</v>
      </c>
      <c r="L80" s="16"/>
    </row>
    <row r="81" spans="2:12" ht="30" x14ac:dyDescent="0.2">
      <c r="B81" s="8">
        <v>68</v>
      </c>
      <c r="C81" s="2" t="s">
        <v>42</v>
      </c>
      <c r="D81" s="3" t="s">
        <v>5</v>
      </c>
      <c r="E81" s="2" t="s">
        <v>9</v>
      </c>
      <c r="F81" s="2" t="s">
        <v>42</v>
      </c>
      <c r="G81" s="3">
        <v>8</v>
      </c>
      <c r="H81" s="16"/>
      <c r="I81" s="16"/>
      <c r="J81" s="16">
        <f t="shared" si="2"/>
        <v>0</v>
      </c>
      <c r="K81" s="16">
        <f t="shared" si="3"/>
        <v>0</v>
      </c>
      <c r="L81" s="16"/>
    </row>
    <row r="82" spans="2:12" ht="45" x14ac:dyDescent="0.2">
      <c r="B82" s="8">
        <v>69</v>
      </c>
      <c r="C82" s="2" t="s">
        <v>41</v>
      </c>
      <c r="D82" s="3" t="s">
        <v>5</v>
      </c>
      <c r="E82" s="4" t="s">
        <v>9</v>
      </c>
      <c r="F82" s="2" t="s">
        <v>41</v>
      </c>
      <c r="G82" s="3">
        <v>3</v>
      </c>
      <c r="H82" s="16"/>
      <c r="I82" s="16"/>
      <c r="J82" s="16">
        <f t="shared" si="2"/>
        <v>0</v>
      </c>
      <c r="K82" s="16">
        <f t="shared" si="3"/>
        <v>0</v>
      </c>
      <c r="L82" s="16"/>
    </row>
    <row r="83" spans="2:12" x14ac:dyDescent="0.2">
      <c r="B83" s="8">
        <v>70</v>
      </c>
      <c r="C83" s="2" t="s">
        <v>40</v>
      </c>
      <c r="D83" s="3" t="s">
        <v>5</v>
      </c>
      <c r="E83" s="2" t="s">
        <v>108</v>
      </c>
      <c r="F83" s="2" t="s">
        <v>138</v>
      </c>
      <c r="G83" s="3">
        <v>13</v>
      </c>
      <c r="H83" s="16"/>
      <c r="I83" s="16"/>
      <c r="J83" s="16">
        <f t="shared" si="2"/>
        <v>0</v>
      </c>
      <c r="K83" s="16">
        <f t="shared" si="3"/>
        <v>0</v>
      </c>
      <c r="L83" s="16"/>
    </row>
    <row r="84" spans="2:12" ht="30" x14ac:dyDescent="0.2">
      <c r="B84" s="8">
        <v>71</v>
      </c>
      <c r="C84" s="2" t="s">
        <v>39</v>
      </c>
      <c r="D84" s="3" t="s">
        <v>5</v>
      </c>
      <c r="E84" s="2" t="s">
        <v>107</v>
      </c>
      <c r="F84" s="2" t="s">
        <v>39</v>
      </c>
      <c r="G84" s="3">
        <v>10</v>
      </c>
      <c r="H84" s="16"/>
      <c r="I84" s="16"/>
      <c r="J84" s="16">
        <f t="shared" si="2"/>
        <v>0</v>
      </c>
      <c r="K84" s="16">
        <f t="shared" si="3"/>
        <v>0</v>
      </c>
      <c r="L84" s="16"/>
    </row>
    <row r="85" spans="2:12" ht="60" x14ac:dyDescent="0.2">
      <c r="B85" s="8">
        <v>72</v>
      </c>
      <c r="C85" s="2" t="s">
        <v>38</v>
      </c>
      <c r="D85" s="3" t="s">
        <v>5</v>
      </c>
      <c r="E85" s="2" t="s">
        <v>9</v>
      </c>
      <c r="F85" s="2" t="s">
        <v>38</v>
      </c>
      <c r="G85" s="3">
        <v>10</v>
      </c>
      <c r="H85" s="16"/>
      <c r="I85" s="16"/>
      <c r="J85" s="16">
        <f t="shared" si="2"/>
        <v>0</v>
      </c>
      <c r="K85" s="16">
        <f t="shared" si="3"/>
        <v>0</v>
      </c>
      <c r="L85" s="16"/>
    </row>
    <row r="86" spans="2:12" x14ac:dyDescent="0.2">
      <c r="B86" s="8">
        <v>73</v>
      </c>
      <c r="C86" s="2" t="s">
        <v>37</v>
      </c>
      <c r="D86" s="3" t="s">
        <v>5</v>
      </c>
      <c r="E86" s="2" t="s">
        <v>9</v>
      </c>
      <c r="F86" s="2" t="s">
        <v>37</v>
      </c>
      <c r="G86" s="3">
        <v>5</v>
      </c>
      <c r="H86" s="16"/>
      <c r="I86" s="16"/>
      <c r="J86" s="16">
        <f t="shared" si="2"/>
        <v>0</v>
      </c>
      <c r="K86" s="16">
        <f t="shared" si="3"/>
        <v>0</v>
      </c>
      <c r="L86" s="16"/>
    </row>
    <row r="87" spans="2:12" ht="30" x14ac:dyDescent="0.2">
      <c r="B87" s="8">
        <v>74</v>
      </c>
      <c r="C87" s="2" t="s">
        <v>36</v>
      </c>
      <c r="D87" s="3" t="s">
        <v>5</v>
      </c>
      <c r="E87" s="2" t="s">
        <v>9</v>
      </c>
      <c r="F87" s="2" t="s">
        <v>36</v>
      </c>
      <c r="G87" s="3">
        <v>10</v>
      </c>
      <c r="H87" s="16"/>
      <c r="I87" s="16"/>
      <c r="J87" s="16">
        <f t="shared" si="2"/>
        <v>0</v>
      </c>
      <c r="K87" s="16">
        <f t="shared" si="3"/>
        <v>0</v>
      </c>
      <c r="L87" s="16"/>
    </row>
    <row r="88" spans="2:12" ht="30" x14ac:dyDescent="0.2">
      <c r="B88" s="8">
        <v>75</v>
      </c>
      <c r="C88" s="2" t="s">
        <v>35</v>
      </c>
      <c r="D88" s="9" t="s">
        <v>6</v>
      </c>
      <c r="E88" s="2" t="s">
        <v>7</v>
      </c>
      <c r="F88" s="2" t="s">
        <v>35</v>
      </c>
      <c r="G88" s="3">
        <v>15</v>
      </c>
      <c r="H88" s="16"/>
      <c r="I88" s="16"/>
      <c r="J88" s="16">
        <f t="shared" si="2"/>
        <v>0</v>
      </c>
      <c r="K88" s="16">
        <f t="shared" si="3"/>
        <v>0</v>
      </c>
      <c r="L88" s="16"/>
    </row>
    <row r="89" spans="2:12" ht="30" x14ac:dyDescent="0.2">
      <c r="B89" s="8">
        <v>76</v>
      </c>
      <c r="C89" s="2" t="s">
        <v>34</v>
      </c>
      <c r="D89" s="9" t="s">
        <v>6</v>
      </c>
      <c r="E89" s="2" t="s">
        <v>7</v>
      </c>
      <c r="F89" s="2" t="s">
        <v>34</v>
      </c>
      <c r="G89" s="3">
        <v>15</v>
      </c>
      <c r="H89" s="16"/>
      <c r="I89" s="16"/>
      <c r="J89" s="16">
        <f t="shared" si="2"/>
        <v>0</v>
      </c>
      <c r="K89" s="16">
        <f t="shared" si="3"/>
        <v>0</v>
      </c>
      <c r="L89" s="16"/>
    </row>
    <row r="90" spans="2:12" ht="30" x14ac:dyDescent="0.2">
      <c r="B90" s="8">
        <v>77</v>
      </c>
      <c r="C90" s="2" t="s">
        <v>33</v>
      </c>
      <c r="D90" s="9" t="s">
        <v>6</v>
      </c>
      <c r="E90" s="2" t="s">
        <v>7</v>
      </c>
      <c r="F90" s="2" t="s">
        <v>33</v>
      </c>
      <c r="G90" s="3">
        <v>15</v>
      </c>
      <c r="H90" s="16"/>
      <c r="I90" s="16"/>
      <c r="J90" s="16">
        <f t="shared" si="2"/>
        <v>0</v>
      </c>
      <c r="K90" s="16">
        <f t="shared" si="3"/>
        <v>0</v>
      </c>
      <c r="L90" s="16"/>
    </row>
    <row r="91" spans="2:12" ht="30" x14ac:dyDescent="0.2">
      <c r="B91" s="8">
        <v>78</v>
      </c>
      <c r="C91" s="2" t="s">
        <v>32</v>
      </c>
      <c r="D91" s="3" t="s">
        <v>5</v>
      </c>
      <c r="E91" s="2" t="s">
        <v>10</v>
      </c>
      <c r="F91" s="2" t="s">
        <v>32</v>
      </c>
      <c r="G91" s="3">
        <v>10</v>
      </c>
      <c r="H91" s="16"/>
      <c r="I91" s="16"/>
      <c r="J91" s="16">
        <f t="shared" si="2"/>
        <v>0</v>
      </c>
      <c r="K91" s="16">
        <f t="shared" si="3"/>
        <v>0</v>
      </c>
      <c r="L91" s="16"/>
    </row>
    <row r="92" spans="2:12" ht="30" x14ac:dyDescent="0.2">
      <c r="B92" s="8">
        <v>79</v>
      </c>
      <c r="C92" s="2" t="s">
        <v>31</v>
      </c>
      <c r="D92" s="3" t="s">
        <v>5</v>
      </c>
      <c r="E92" s="2" t="s">
        <v>10</v>
      </c>
      <c r="F92" s="2" t="s">
        <v>31</v>
      </c>
      <c r="G92" s="3">
        <v>10</v>
      </c>
      <c r="H92" s="16"/>
      <c r="I92" s="16"/>
      <c r="J92" s="16">
        <f t="shared" si="2"/>
        <v>0</v>
      </c>
      <c r="K92" s="16">
        <f t="shared" si="3"/>
        <v>0</v>
      </c>
      <c r="L92" s="16"/>
    </row>
    <row r="93" spans="2:12" ht="30" x14ac:dyDescent="0.2">
      <c r="B93" s="8">
        <v>80</v>
      </c>
      <c r="C93" s="2" t="s">
        <v>30</v>
      </c>
      <c r="D93" s="3" t="s">
        <v>5</v>
      </c>
      <c r="E93" s="2" t="s">
        <v>10</v>
      </c>
      <c r="F93" s="2" t="s">
        <v>30</v>
      </c>
      <c r="G93" s="3">
        <v>10</v>
      </c>
      <c r="H93" s="16"/>
      <c r="I93" s="16"/>
      <c r="J93" s="16">
        <f t="shared" si="2"/>
        <v>0</v>
      </c>
      <c r="K93" s="16">
        <f t="shared" si="3"/>
        <v>0</v>
      </c>
      <c r="L93" s="16"/>
    </row>
    <row r="94" spans="2:12" ht="30" x14ac:dyDescent="0.2">
      <c r="B94" s="8">
        <v>81</v>
      </c>
      <c r="C94" s="2" t="s">
        <v>29</v>
      </c>
      <c r="D94" s="3" t="s">
        <v>5</v>
      </c>
      <c r="E94" s="2" t="s">
        <v>8</v>
      </c>
      <c r="F94" s="2" t="s">
        <v>29</v>
      </c>
      <c r="G94" s="3">
        <v>1</v>
      </c>
      <c r="H94" s="16"/>
      <c r="I94" s="16"/>
      <c r="J94" s="16">
        <f t="shared" si="2"/>
        <v>0</v>
      </c>
      <c r="K94" s="16">
        <f t="shared" si="3"/>
        <v>0</v>
      </c>
      <c r="L94" s="16"/>
    </row>
    <row r="95" spans="2:12" ht="30" x14ac:dyDescent="0.2">
      <c r="B95" s="8">
        <v>82</v>
      </c>
      <c r="C95" s="2" t="s">
        <v>28</v>
      </c>
      <c r="D95" s="3" t="s">
        <v>5</v>
      </c>
      <c r="E95" s="2" t="s">
        <v>106</v>
      </c>
      <c r="F95" s="2" t="s">
        <v>28</v>
      </c>
      <c r="G95" s="3">
        <v>4</v>
      </c>
      <c r="H95" s="16"/>
      <c r="I95" s="16"/>
      <c r="J95" s="16">
        <f t="shared" si="2"/>
        <v>0</v>
      </c>
      <c r="K95" s="16">
        <f t="shared" si="3"/>
        <v>0</v>
      </c>
      <c r="L95" s="16"/>
    </row>
    <row r="96" spans="2:12" x14ac:dyDescent="0.2">
      <c r="B96" s="8">
        <v>83</v>
      </c>
      <c r="C96" s="2" t="s">
        <v>27</v>
      </c>
      <c r="D96" s="3" t="s">
        <v>5</v>
      </c>
      <c r="E96" s="2" t="s">
        <v>106</v>
      </c>
      <c r="F96" s="2" t="s">
        <v>27</v>
      </c>
      <c r="G96" s="3">
        <v>4</v>
      </c>
      <c r="H96" s="16"/>
      <c r="I96" s="16"/>
      <c r="J96" s="16">
        <f t="shared" si="2"/>
        <v>0</v>
      </c>
      <c r="K96" s="16">
        <f t="shared" si="3"/>
        <v>0</v>
      </c>
      <c r="L96" s="16"/>
    </row>
    <row r="97" spans="2:12" x14ac:dyDescent="0.2">
      <c r="B97" s="8">
        <v>84</v>
      </c>
      <c r="C97" s="2" t="s">
        <v>26</v>
      </c>
      <c r="D97" s="9" t="s">
        <v>6</v>
      </c>
      <c r="E97" s="2" t="s">
        <v>7</v>
      </c>
      <c r="F97" s="2" t="s">
        <v>26</v>
      </c>
      <c r="G97" s="3">
        <v>5</v>
      </c>
      <c r="H97" s="16"/>
      <c r="I97" s="16"/>
      <c r="J97" s="16">
        <f t="shared" si="2"/>
        <v>0</v>
      </c>
      <c r="K97" s="16">
        <f t="shared" si="3"/>
        <v>0</v>
      </c>
      <c r="L97" s="16"/>
    </row>
    <row r="98" spans="2:12" ht="30" x14ac:dyDescent="0.2">
      <c r="B98" s="8">
        <v>85</v>
      </c>
      <c r="C98" s="2" t="s">
        <v>25</v>
      </c>
      <c r="D98" s="3" t="s">
        <v>5</v>
      </c>
      <c r="E98" s="2" t="s">
        <v>12</v>
      </c>
      <c r="F98" s="2" t="s">
        <v>25</v>
      </c>
      <c r="G98" s="3">
        <v>5</v>
      </c>
      <c r="H98" s="16"/>
      <c r="I98" s="16"/>
      <c r="J98" s="16">
        <f t="shared" si="2"/>
        <v>0</v>
      </c>
      <c r="K98" s="16">
        <f t="shared" si="3"/>
        <v>0</v>
      </c>
      <c r="L98" s="16"/>
    </row>
    <row r="99" spans="2:12" ht="30" x14ac:dyDescent="0.2">
      <c r="B99" s="8">
        <v>86</v>
      </c>
      <c r="C99" s="2" t="s">
        <v>24</v>
      </c>
      <c r="D99" s="3" t="s">
        <v>5</v>
      </c>
      <c r="E99" s="2" t="s">
        <v>102</v>
      </c>
      <c r="F99" s="2" t="s">
        <v>24</v>
      </c>
      <c r="G99" s="3">
        <v>1</v>
      </c>
      <c r="H99" s="16"/>
      <c r="I99" s="16"/>
      <c r="J99" s="16">
        <f t="shared" si="2"/>
        <v>0</v>
      </c>
      <c r="K99" s="16">
        <f t="shared" si="3"/>
        <v>0</v>
      </c>
      <c r="L99" s="16"/>
    </row>
    <row r="100" spans="2:12" ht="30" x14ac:dyDescent="0.2">
      <c r="B100" s="8">
        <v>87</v>
      </c>
      <c r="C100" s="2" t="s">
        <v>23</v>
      </c>
      <c r="D100" s="3" t="s">
        <v>5</v>
      </c>
      <c r="E100" s="2" t="s">
        <v>102</v>
      </c>
      <c r="F100" s="2" t="s">
        <v>23</v>
      </c>
      <c r="G100" s="3">
        <v>10</v>
      </c>
      <c r="H100" s="16"/>
      <c r="I100" s="16"/>
      <c r="J100" s="16">
        <f t="shared" si="2"/>
        <v>0</v>
      </c>
      <c r="K100" s="16">
        <f t="shared" si="3"/>
        <v>0</v>
      </c>
      <c r="L100" s="16"/>
    </row>
    <row r="101" spans="2:12" ht="30" x14ac:dyDescent="0.2">
      <c r="B101" s="8">
        <v>88</v>
      </c>
      <c r="C101" s="2" t="s">
        <v>22</v>
      </c>
      <c r="D101" s="3" t="s">
        <v>5</v>
      </c>
      <c r="E101" s="2" t="s">
        <v>9</v>
      </c>
      <c r="F101" s="2" t="s">
        <v>22</v>
      </c>
      <c r="G101" s="3">
        <v>10</v>
      </c>
      <c r="H101" s="16"/>
      <c r="I101" s="16"/>
      <c r="J101" s="16">
        <f t="shared" si="2"/>
        <v>0</v>
      </c>
      <c r="K101" s="16">
        <f t="shared" si="3"/>
        <v>0</v>
      </c>
      <c r="L101" s="16"/>
    </row>
    <row r="102" spans="2:12" ht="45" x14ac:dyDescent="0.2">
      <c r="B102" s="8">
        <v>89</v>
      </c>
      <c r="C102" s="2" t="s">
        <v>21</v>
      </c>
      <c r="D102" s="3" t="s">
        <v>5</v>
      </c>
      <c r="E102" s="2" t="s">
        <v>139</v>
      </c>
      <c r="F102" s="2" t="s">
        <v>21</v>
      </c>
      <c r="G102" s="3">
        <v>10</v>
      </c>
      <c r="H102" s="16"/>
      <c r="I102" s="16"/>
      <c r="J102" s="16">
        <f t="shared" si="2"/>
        <v>0</v>
      </c>
      <c r="K102" s="16">
        <f t="shared" si="3"/>
        <v>0</v>
      </c>
      <c r="L102" s="16"/>
    </row>
    <row r="103" spans="2:12" ht="30" x14ac:dyDescent="0.2">
      <c r="B103" s="8">
        <v>90</v>
      </c>
      <c r="C103" s="2" t="s">
        <v>20</v>
      </c>
      <c r="D103" s="3" t="s">
        <v>5</v>
      </c>
      <c r="E103" s="2" t="s">
        <v>9</v>
      </c>
      <c r="F103" s="2" t="s">
        <v>20</v>
      </c>
      <c r="G103" s="3">
        <v>3</v>
      </c>
      <c r="H103" s="16"/>
      <c r="I103" s="16"/>
      <c r="J103" s="16">
        <f t="shared" si="2"/>
        <v>0</v>
      </c>
      <c r="K103" s="16">
        <f t="shared" si="3"/>
        <v>0</v>
      </c>
      <c r="L103" s="16"/>
    </row>
    <row r="104" spans="2:12" ht="30" x14ac:dyDescent="0.2">
      <c r="B104" s="8">
        <v>91</v>
      </c>
      <c r="C104" s="4" t="s">
        <v>19</v>
      </c>
      <c r="D104" s="3" t="s">
        <v>5</v>
      </c>
      <c r="E104" s="4" t="s">
        <v>105</v>
      </c>
      <c r="F104" s="4" t="s">
        <v>19</v>
      </c>
      <c r="G104" s="3">
        <v>10</v>
      </c>
      <c r="H104" s="16"/>
      <c r="I104" s="16"/>
      <c r="J104" s="16">
        <f t="shared" si="2"/>
        <v>0</v>
      </c>
      <c r="K104" s="16">
        <f t="shared" si="3"/>
        <v>0</v>
      </c>
      <c r="L104" s="16"/>
    </row>
    <row r="105" spans="2:12" ht="30" x14ac:dyDescent="0.2">
      <c r="B105" s="8">
        <v>92</v>
      </c>
      <c r="C105" s="4" t="s">
        <v>18</v>
      </c>
      <c r="D105" s="3" t="s">
        <v>5</v>
      </c>
      <c r="E105" s="2" t="s">
        <v>9</v>
      </c>
      <c r="F105" s="4" t="s">
        <v>18</v>
      </c>
      <c r="G105" s="3">
        <v>10</v>
      </c>
      <c r="H105" s="16"/>
      <c r="I105" s="16"/>
      <c r="J105" s="16">
        <f t="shared" si="2"/>
        <v>0</v>
      </c>
      <c r="K105" s="16">
        <f t="shared" si="3"/>
        <v>0</v>
      </c>
      <c r="L105" s="16"/>
    </row>
    <row r="106" spans="2:12" ht="30" x14ac:dyDescent="0.2">
      <c r="B106" s="8">
        <v>93</v>
      </c>
      <c r="C106" s="2" t="s">
        <v>17</v>
      </c>
      <c r="D106" s="3" t="s">
        <v>5</v>
      </c>
      <c r="E106" s="2" t="s">
        <v>104</v>
      </c>
      <c r="F106" s="2" t="s">
        <v>17</v>
      </c>
      <c r="G106" s="3">
        <v>5</v>
      </c>
      <c r="H106" s="16"/>
      <c r="I106" s="16"/>
      <c r="J106" s="16">
        <f t="shared" si="2"/>
        <v>0</v>
      </c>
      <c r="K106" s="16">
        <f t="shared" si="3"/>
        <v>0</v>
      </c>
      <c r="L106" s="16"/>
    </row>
    <row r="107" spans="2:12" ht="45" x14ac:dyDescent="0.2">
      <c r="B107" s="8">
        <v>94</v>
      </c>
      <c r="C107" s="2" t="s">
        <v>16</v>
      </c>
      <c r="D107" s="3" t="s">
        <v>5</v>
      </c>
      <c r="E107" s="2" t="s">
        <v>103</v>
      </c>
      <c r="F107" s="2" t="s">
        <v>16</v>
      </c>
      <c r="G107" s="3">
        <v>1</v>
      </c>
      <c r="H107" s="16"/>
      <c r="I107" s="16"/>
      <c r="J107" s="16">
        <f t="shared" si="2"/>
        <v>0</v>
      </c>
      <c r="K107" s="16">
        <f t="shared" si="3"/>
        <v>0</v>
      </c>
      <c r="L107" s="16"/>
    </row>
    <row r="108" spans="2:12" ht="30" x14ac:dyDescent="0.2">
      <c r="B108" s="8">
        <v>95</v>
      </c>
      <c r="C108" s="2" t="s">
        <v>15</v>
      </c>
      <c r="D108" s="3" t="s">
        <v>5</v>
      </c>
      <c r="E108" s="2" t="s">
        <v>102</v>
      </c>
      <c r="F108" s="2" t="s">
        <v>15</v>
      </c>
      <c r="G108" s="3">
        <v>1</v>
      </c>
      <c r="H108" s="16"/>
      <c r="I108" s="16"/>
      <c r="J108" s="16">
        <f t="shared" si="2"/>
        <v>0</v>
      </c>
      <c r="K108" s="16">
        <f t="shared" si="3"/>
        <v>0</v>
      </c>
      <c r="L108" s="16"/>
    </row>
    <row r="109" spans="2:12" ht="30" x14ac:dyDescent="0.2">
      <c r="B109" s="8">
        <v>96</v>
      </c>
      <c r="C109" s="2" t="s">
        <v>140</v>
      </c>
      <c r="D109" s="3" t="s">
        <v>6</v>
      </c>
      <c r="E109" s="2" t="s">
        <v>7</v>
      </c>
      <c r="F109" s="2" t="s">
        <v>140</v>
      </c>
      <c r="G109" s="3">
        <v>32</v>
      </c>
      <c r="H109" s="16"/>
      <c r="I109" s="16"/>
      <c r="J109" s="16">
        <f t="shared" si="2"/>
        <v>0</v>
      </c>
      <c r="K109" s="16">
        <f t="shared" si="3"/>
        <v>0</v>
      </c>
      <c r="L109" s="16"/>
    </row>
    <row r="110" spans="2:12" x14ac:dyDescent="0.2">
      <c r="B110" s="8">
        <v>97</v>
      </c>
      <c r="C110" s="2" t="s">
        <v>141</v>
      </c>
      <c r="D110" s="3" t="s">
        <v>6</v>
      </c>
      <c r="E110" s="2" t="s">
        <v>7</v>
      </c>
      <c r="F110" s="2" t="s">
        <v>141</v>
      </c>
      <c r="G110" s="3">
        <v>10</v>
      </c>
      <c r="H110" s="16"/>
      <c r="I110" s="16"/>
      <c r="J110" s="16">
        <f t="shared" si="2"/>
        <v>0</v>
      </c>
      <c r="K110" s="16">
        <f t="shared" si="3"/>
        <v>0</v>
      </c>
      <c r="L110" s="16"/>
    </row>
    <row r="111" spans="2:12" ht="31" thickBot="1" x14ac:dyDescent="0.25">
      <c r="B111" s="8">
        <v>98</v>
      </c>
      <c r="C111" s="2" t="s">
        <v>14</v>
      </c>
      <c r="D111" s="3" t="s">
        <v>5</v>
      </c>
      <c r="E111" s="2" t="s">
        <v>10</v>
      </c>
      <c r="F111" s="2" t="s">
        <v>14</v>
      </c>
      <c r="G111" s="3">
        <v>10</v>
      </c>
      <c r="H111" s="17"/>
      <c r="I111" s="17"/>
      <c r="J111" s="17">
        <f t="shared" si="2"/>
        <v>0</v>
      </c>
      <c r="K111" s="17">
        <f t="shared" si="3"/>
        <v>0</v>
      </c>
      <c r="L111" s="16"/>
    </row>
    <row r="112" spans="2:12" ht="16" thickBot="1" x14ac:dyDescent="0.25">
      <c r="B112" s="41" t="s">
        <v>132</v>
      </c>
      <c r="C112" s="42"/>
      <c r="D112" s="42"/>
      <c r="E112" s="42"/>
      <c r="F112" s="42"/>
      <c r="G112" s="43"/>
      <c r="H112" s="14"/>
      <c r="I112" s="14"/>
      <c r="J112" s="18">
        <f>SUM(J14:J111)</f>
        <v>0</v>
      </c>
      <c r="K112" s="18">
        <f>SUM(K14:K111)</f>
        <v>0</v>
      </c>
    </row>
    <row r="113" spans="2:9" s="10" customFormat="1" ht="16" thickBot="1" x14ac:dyDescent="0.25">
      <c r="B113" s="11"/>
      <c r="C113" s="27"/>
      <c r="D113" s="22"/>
      <c r="E113" s="11"/>
      <c r="F113" s="27"/>
      <c r="G113" s="11"/>
    </row>
    <row r="114" spans="2:9" ht="16" x14ac:dyDescent="0.2">
      <c r="B114" s="56" t="s">
        <v>126</v>
      </c>
      <c r="C114" s="57"/>
      <c r="D114" s="57"/>
      <c r="E114" s="62"/>
      <c r="F114" s="30"/>
      <c r="G114" s="55"/>
      <c r="H114" s="55"/>
      <c r="I114" s="55"/>
    </row>
    <row r="115" spans="2:9" ht="16" x14ac:dyDescent="0.2">
      <c r="B115" s="58"/>
      <c r="C115" s="59"/>
      <c r="D115" s="59"/>
      <c r="E115" s="63"/>
      <c r="F115" s="30"/>
      <c r="G115" s="55"/>
      <c r="H115" s="55"/>
      <c r="I115" s="55"/>
    </row>
    <row r="116" spans="2:9" ht="16" x14ac:dyDescent="0.2">
      <c r="B116" s="58"/>
      <c r="C116" s="59"/>
      <c r="D116" s="59"/>
      <c r="E116" s="63"/>
      <c r="F116" s="30"/>
      <c r="G116" s="55"/>
      <c r="H116" s="55"/>
      <c r="I116" s="55"/>
    </row>
    <row r="117" spans="2:9" ht="17" thickBot="1" x14ac:dyDescent="0.25">
      <c r="B117" s="60"/>
      <c r="C117" s="61"/>
      <c r="D117" s="61"/>
      <c r="E117" s="64"/>
      <c r="F117" s="30"/>
      <c r="G117" s="55"/>
      <c r="H117" s="55"/>
      <c r="I117" s="55"/>
    </row>
    <row r="118" spans="2:9" x14ac:dyDescent="0.2">
      <c r="F118" s="31"/>
      <c r="G118" s="12"/>
      <c r="H118" s="12"/>
      <c r="I118" s="12"/>
    </row>
  </sheetData>
  <mergeCells count="14">
    <mergeCell ref="F2:F4"/>
    <mergeCell ref="G114:I117"/>
    <mergeCell ref="B114:C117"/>
    <mergeCell ref="D114:E117"/>
    <mergeCell ref="B112:G112"/>
    <mergeCell ref="B8:C8"/>
    <mergeCell ref="D8:H8"/>
    <mergeCell ref="B9:C9"/>
    <mergeCell ref="B10:C10"/>
    <mergeCell ref="D10:E10"/>
    <mergeCell ref="B11:C11"/>
    <mergeCell ref="D11:E11"/>
    <mergeCell ref="D9:H9"/>
    <mergeCell ref="F10:H11"/>
  </mergeCells>
  <dataValidations disablePrompts="1" count="1">
    <dataValidation type="custom" operator="greaterThan" allowBlank="1" showErrorMessage="1" errorTitle="Zadajte správne číslo" error="Počet jednotiek je možné zadávať maximálne na dve desatinné miesta." sqref="G14:G111" xr:uid="{00000000-0002-0000-0100-000000000000}">
      <formula1>G14*100-ROUND(G14,2)*100=0</formula1>
    </dataValidation>
  </dataValidations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2 - Laboratórny SM</vt:lpstr>
      <vt:lpstr>'Časť 2 - Laboratórny SM'!Názvy_tlače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Katka</dc:creator>
  <cp:lastModifiedBy>Microsoft Office User</cp:lastModifiedBy>
  <dcterms:created xsi:type="dcterms:W3CDTF">2021-05-14T12:42:43Z</dcterms:created>
  <dcterms:modified xsi:type="dcterms:W3CDTF">2021-07-28T13:30:41Z</dcterms:modified>
</cp:coreProperties>
</file>