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atiana.gorcosova\Desktop\Materiál NFP\SÚŤAŽNÉ PODKLADY\"/>
    </mc:Choice>
  </mc:AlternateContent>
  <bookViews>
    <workbookView xWindow="-105" yWindow="-105" windowWidth="23250" windowHeight="12570" tabRatio="881"/>
  </bookViews>
  <sheets>
    <sheet name="Časť F"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5" i="1" l="1"/>
  <c r="A36" i="1"/>
  <c r="A37" i="1"/>
  <c r="A38" i="1"/>
  <c r="A39" i="1"/>
  <c r="A40" i="1"/>
  <c r="A41" i="1"/>
  <c r="K41" i="1" l="1"/>
  <c r="L41" i="1"/>
  <c r="A12" i="1" l="1"/>
  <c r="A13" i="1"/>
  <c r="A14" i="1"/>
  <c r="A15" i="1"/>
  <c r="A16" i="1"/>
  <c r="A17" i="1"/>
  <c r="A18" i="1"/>
  <c r="A19" i="1"/>
  <c r="A20" i="1"/>
  <c r="A21" i="1"/>
  <c r="A22" i="1"/>
  <c r="A23" i="1"/>
  <c r="A24" i="1"/>
  <c r="A25" i="1"/>
  <c r="A26" i="1"/>
  <c r="A27" i="1"/>
  <c r="A28" i="1"/>
  <c r="A29" i="1"/>
  <c r="A30" i="1"/>
  <c r="A31" i="1"/>
  <c r="A32" i="1"/>
  <c r="A33" i="1"/>
  <c r="A34" i="1"/>
  <c r="M36" i="1" l="1"/>
  <c r="M37" i="1"/>
  <c r="N37" i="1" s="1"/>
  <c r="M38" i="1"/>
  <c r="N38" i="1" s="1"/>
  <c r="M39" i="1"/>
  <c r="M40" i="1"/>
  <c r="M41" i="1"/>
  <c r="K30" i="1"/>
  <c r="K31" i="1"/>
  <c r="K32" i="1"/>
  <c r="K33" i="1"/>
  <c r="L33" i="1" s="1"/>
  <c r="K34" i="1"/>
  <c r="L34" i="1" s="1"/>
  <c r="K35" i="1"/>
  <c r="L35" i="1" s="1"/>
  <c r="K36" i="1"/>
  <c r="L36" i="1" s="1"/>
  <c r="K37" i="1"/>
  <c r="L37" i="1" s="1"/>
  <c r="K38" i="1"/>
  <c r="L38" i="1" s="1"/>
  <c r="K39" i="1"/>
  <c r="L39" i="1" s="1"/>
  <c r="K40" i="1"/>
  <c r="L40" i="1" s="1"/>
  <c r="N41" i="1" l="1"/>
  <c r="O41" i="1" s="1"/>
  <c r="N40" i="1"/>
  <c r="O40" i="1" s="1"/>
  <c r="N39" i="1"/>
  <c r="O39" i="1" s="1"/>
  <c r="A11" i="1"/>
  <c r="K11" i="1" l="1"/>
  <c r="M12" i="1" l="1"/>
  <c r="N12" i="1" s="1"/>
  <c r="M13" i="1"/>
  <c r="M14" i="1"/>
  <c r="N14" i="1" s="1"/>
  <c r="M15" i="1"/>
  <c r="M16" i="1"/>
  <c r="N16" i="1" s="1"/>
  <c r="M17" i="1"/>
  <c r="M18" i="1"/>
  <c r="N18" i="1" s="1"/>
  <c r="M19" i="1"/>
  <c r="M20" i="1"/>
  <c r="N20" i="1" s="1"/>
  <c r="M21" i="1"/>
  <c r="M22" i="1"/>
  <c r="M23" i="1"/>
  <c r="M24" i="1"/>
  <c r="M25" i="1"/>
  <c r="M26" i="1"/>
  <c r="N26" i="1" s="1"/>
  <c r="M27" i="1"/>
  <c r="N27" i="1" s="1"/>
  <c r="M28" i="1"/>
  <c r="N28" i="1" s="1"/>
  <c r="M29" i="1"/>
  <c r="M30" i="1"/>
  <c r="N30" i="1" s="1"/>
  <c r="M31" i="1"/>
  <c r="M32" i="1"/>
  <c r="N32" i="1" s="1"/>
  <c r="M33" i="1"/>
  <c r="M34" i="1"/>
  <c r="N34" i="1" s="1"/>
  <c r="M35" i="1"/>
  <c r="N36" i="1"/>
  <c r="M11" i="1"/>
  <c r="L11" i="1"/>
  <c r="K12" i="1"/>
  <c r="L12" i="1" s="1"/>
  <c r="K13" i="1"/>
  <c r="L13" i="1" s="1"/>
  <c r="K14" i="1"/>
  <c r="L14" i="1" s="1"/>
  <c r="K15" i="1"/>
  <c r="L15" i="1" s="1"/>
  <c r="K16" i="1"/>
  <c r="L16" i="1" s="1"/>
  <c r="K17" i="1"/>
  <c r="L17" i="1" s="1"/>
  <c r="K18" i="1"/>
  <c r="L18" i="1" s="1"/>
  <c r="K19" i="1"/>
  <c r="L19" i="1" s="1"/>
  <c r="K20" i="1"/>
  <c r="L20" i="1" s="1"/>
  <c r="K21" i="1"/>
  <c r="L21" i="1" s="1"/>
  <c r="K22" i="1"/>
  <c r="L22" i="1" s="1"/>
  <c r="K23" i="1"/>
  <c r="L23" i="1" s="1"/>
  <c r="K24" i="1"/>
  <c r="L24" i="1" s="1"/>
  <c r="K25" i="1"/>
  <c r="L25" i="1" s="1"/>
  <c r="K26" i="1"/>
  <c r="L26" i="1" s="1"/>
  <c r="K27" i="1"/>
  <c r="L27" i="1" s="1"/>
  <c r="K28" i="1"/>
  <c r="L28" i="1" s="1"/>
  <c r="K29" i="1"/>
  <c r="L29" i="1" s="1"/>
  <c r="L30" i="1"/>
  <c r="L31" i="1"/>
  <c r="L32" i="1"/>
  <c r="N11" i="1" l="1"/>
  <c r="O11" i="1" s="1"/>
  <c r="L43" i="1"/>
  <c r="N35" i="1"/>
  <c r="O35" i="1" s="1"/>
  <c r="N31" i="1"/>
  <c r="O31" i="1" s="1"/>
  <c r="N19" i="1"/>
  <c r="O19" i="1" s="1"/>
  <c r="N15" i="1"/>
  <c r="O15" i="1" s="1"/>
  <c r="N23" i="1"/>
  <c r="O23" i="1" s="1"/>
  <c r="O27" i="1"/>
  <c r="O34" i="1"/>
  <c r="O30" i="1"/>
  <c r="O26" i="1"/>
  <c r="O18" i="1"/>
  <c r="O14" i="1"/>
  <c r="O38" i="1"/>
  <c r="N22" i="1"/>
  <c r="O22" i="1" s="1"/>
  <c r="O37" i="1"/>
  <c r="N33" i="1"/>
  <c r="O33" i="1" s="1"/>
  <c r="N29" i="1"/>
  <c r="O29" i="1" s="1"/>
  <c r="N25" i="1"/>
  <c r="O25" i="1" s="1"/>
  <c r="N21" i="1"/>
  <c r="O21" i="1" s="1"/>
  <c r="N17" i="1"/>
  <c r="O17" i="1" s="1"/>
  <c r="N13" i="1"/>
  <c r="O13" i="1" s="1"/>
  <c r="O36" i="1"/>
  <c r="O32" i="1"/>
  <c r="O28" i="1"/>
  <c r="O20" i="1"/>
  <c r="O16" i="1"/>
  <c r="O12" i="1"/>
  <c r="N24" i="1"/>
  <c r="O24" i="1" s="1"/>
  <c r="N44" i="1" l="1"/>
</calcChain>
</file>

<file path=xl/sharedStrings.xml><?xml version="1.0" encoding="utf-8"?>
<sst xmlns="http://schemas.openxmlformats.org/spreadsheetml/2006/main" count="111" uniqueCount="50">
  <si>
    <t xml:space="preserve">Poradové číslo </t>
  </si>
  <si>
    <t>Položka predmetu zákazky</t>
  </si>
  <si>
    <t>Špecifikácia predmetu zákazky</t>
  </si>
  <si>
    <t>Merná jednotka</t>
  </si>
  <si>
    <t xml:space="preserve">Požadované balenie </t>
  </si>
  <si>
    <t xml:space="preserve">Sadzba  DPH v % </t>
  </si>
  <si>
    <t>Cena  za mernú jednotku (MJ)</t>
  </si>
  <si>
    <t>Cena za predpokladané množstvo MJ</t>
  </si>
  <si>
    <t>v eurách          bez DPH</t>
  </si>
  <si>
    <t xml:space="preserve"> v eurách s DPH</t>
  </si>
  <si>
    <t>DPH v eurách</t>
  </si>
  <si>
    <t>V ........................ dňa .................................</t>
  </si>
  <si>
    <t>Príloha č. 1  Rámcovej dohody</t>
  </si>
  <si>
    <t>v eurách           bez DPH</t>
  </si>
  <si>
    <t>Meno, priezvisko, podpis osoby zodpovednej za uchádzača/dodávateľa</t>
  </si>
  <si>
    <t>Predpokladané odberné množstvo predpokladaného balenia    (ks/bal)</t>
  </si>
  <si>
    <t>...................................................</t>
  </si>
  <si>
    <r>
      <t xml:space="preserve">Verejný obstarávateľ/Kupujúci:  </t>
    </r>
    <r>
      <rPr>
        <b/>
        <sz val="10"/>
        <color theme="1"/>
        <rFont val="Arial"/>
        <family val="2"/>
        <charset val="238"/>
      </rPr>
      <t>Univerzita Pavla Jozefa Šafárika v Košiciach</t>
    </r>
  </si>
  <si>
    <t>v eurách             s DPH</t>
  </si>
  <si>
    <t>Projekt</t>
  </si>
  <si>
    <t>Číslo rozpočtovej položky</t>
  </si>
  <si>
    <t>A</t>
  </si>
  <si>
    <t>B</t>
  </si>
  <si>
    <t>C</t>
  </si>
  <si>
    <t>D</t>
  </si>
  <si>
    <t>E</t>
  </si>
  <si>
    <t>F</t>
  </si>
  <si>
    <t>G</t>
  </si>
  <si>
    <t>H</t>
  </si>
  <si>
    <t>I</t>
  </si>
  <si>
    <t>J</t>
  </si>
  <si>
    <t>I/100xJ</t>
  </si>
  <si>
    <t>I + K</t>
  </si>
  <si>
    <t>H x I</t>
  </si>
  <si>
    <t>M/100xJ</t>
  </si>
  <si>
    <t>M + N</t>
  </si>
  <si>
    <r>
      <t xml:space="preserve">Celková cena za dodanie požadovaného predmetu zákazky  v </t>
    </r>
    <r>
      <rPr>
        <b/>
        <sz val="10"/>
        <color rgb="FFFF0000"/>
        <rFont val="Arial"/>
        <family val="2"/>
        <charset val="238"/>
      </rPr>
      <t>EUR bez DPH</t>
    </r>
  </si>
  <si>
    <t>Celková cena za dodanie požadovaného predmetu zákazky  v EUR s DPH</t>
  </si>
  <si>
    <t>Uchádzač/Predávajúci:</t>
  </si>
  <si>
    <t xml:space="preserve">Príloha č. 5  časť F súťažných podkladov </t>
  </si>
  <si>
    <t>LISPER
313011V44</t>
  </si>
  <si>
    <t>2H4P37</t>
  </si>
  <si>
    <t xml:space="preserve">Ak je  v opise predmetu zákazky uvedená špecifikácia navrhovaných výrobkov, materiálov alebo tovarov pomocou odkazu na konkrétneho výrobcu, výrobný postup, obchodné označenie, patent, typ, oblasť alebo miesto pôvodu alebo výroby platí, že môže byť ponúknutý a bude akceptovaný aj iný – ekvivalentný tovar musí mať také kvalitatívne alebo výkonnostné charakteristiky, ktoré sú nevyhnutné  na zabezpečenie účelu, na ktoré je uvedený tovar určený. 
</t>
  </si>
  <si>
    <r>
      <t xml:space="preserve">Názov zákazky:  </t>
    </r>
    <r>
      <rPr>
        <b/>
        <sz val="10"/>
        <color theme="1"/>
        <rFont val="Arial"/>
        <family val="2"/>
        <charset val="238"/>
      </rPr>
      <t xml:space="preserve">Spotrebný laboratórny a zdravotnícky  materiál pre projekty dlhodobého strategického výskumu OPENMED, LISPER a Drive4SIFood - </t>
    </r>
    <r>
      <rPr>
        <b/>
        <sz val="10"/>
        <color rgb="FFFF0000"/>
        <rFont val="Arial"/>
        <family val="2"/>
        <charset val="238"/>
      </rPr>
      <t xml:space="preserve">Časť F:  Spotrebný materiál pre hmotnostné spektrometre v
                                                                                                                                                                                                                                                          spojení s vysokoúčinnými kvapalinovými chromatografmi
</t>
    </r>
  </si>
  <si>
    <t>Ponuka</t>
  </si>
  <si>
    <t>Katalógové číslo</t>
  </si>
  <si>
    <t>Link na web produktu</t>
  </si>
  <si>
    <t>Časť F: Spotrebný materiál pre hmotnostné spektrometre v  spojení s vysokoúčinnými kvapalinovými chromatografmi</t>
  </si>
  <si>
    <t>Stĺpec  B - uchádzač doplní názov produktu</t>
  </si>
  <si>
    <t>Stĺpec C - uchádzač doplní technickú špecifikáciu ním ponúkaného produktu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</si>
</sst>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238"/>
      <scheme val="minor"/>
    </font>
    <font>
      <sz val="11"/>
      <color theme="1"/>
      <name val="Calibri"/>
      <family val="2"/>
      <charset val="238"/>
      <scheme val="minor"/>
    </font>
    <font>
      <sz val="10"/>
      <color rgb="FF000000"/>
      <name val="Times New Roman"/>
      <family val="1"/>
      <charset val="238"/>
    </font>
    <font>
      <b/>
      <sz val="11"/>
      <name val="Calibri"/>
      <family val="2"/>
      <charset val="238"/>
      <scheme val="minor"/>
    </font>
    <font>
      <sz val="10"/>
      <color theme="1"/>
      <name val="Calibri"/>
      <family val="2"/>
      <charset val="238"/>
      <scheme val="minor"/>
    </font>
    <font>
      <sz val="10"/>
      <color theme="1"/>
      <name val="Arial"/>
      <family val="2"/>
      <charset val="238"/>
    </font>
    <font>
      <b/>
      <sz val="10"/>
      <color theme="1"/>
      <name val="Arial"/>
      <family val="2"/>
      <charset val="238"/>
    </font>
    <font>
      <b/>
      <sz val="10"/>
      <color rgb="FFFF0000"/>
      <name val="Arial"/>
      <family val="2"/>
      <charset val="238"/>
    </font>
    <font>
      <b/>
      <sz val="10"/>
      <name val="Arial"/>
      <family val="2"/>
      <charset val="238"/>
    </font>
    <font>
      <sz val="10"/>
      <name val="Arial"/>
      <family val="2"/>
      <charset val="238"/>
    </font>
    <font>
      <sz val="10"/>
      <color rgb="FFFF0000"/>
      <name val="Arial"/>
      <family val="2"/>
      <charset val="238"/>
    </font>
    <font>
      <b/>
      <sz val="9"/>
      <color theme="1"/>
      <name val="Arial"/>
      <family val="2"/>
      <charset val="238"/>
    </font>
    <font>
      <b/>
      <i/>
      <sz val="8"/>
      <color theme="0" tint="-0.499984740745262"/>
      <name val="Arial"/>
      <family val="2"/>
      <charset val="238"/>
    </font>
    <font>
      <i/>
      <sz val="8"/>
      <color theme="0" tint="-0.499984740745262"/>
      <name val="Arial"/>
      <family val="2"/>
      <charset val="238"/>
    </font>
    <font>
      <sz val="9"/>
      <color rgb="FFFF0000"/>
      <name val="Arial"/>
      <family val="2"/>
      <charset val="238"/>
    </font>
    <font>
      <sz val="8"/>
      <color theme="1"/>
      <name val="Arial"/>
      <family val="2"/>
      <charset val="238"/>
    </font>
    <font>
      <sz val="8"/>
      <name val="Arial"/>
      <family val="2"/>
      <charset val="238"/>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24994659260841701"/>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249977111117893"/>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right style="thin">
        <color indexed="64"/>
      </right>
      <top style="medium">
        <color indexed="64"/>
      </top>
      <bottom style="thin">
        <color indexed="64"/>
      </bottom>
      <diagonal/>
    </border>
    <border>
      <left style="thin">
        <color theme="0" tint="-0.24994659260841701"/>
      </left>
      <right/>
      <top style="thin">
        <color theme="0" tint="-0.24994659260841701"/>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0" fontId="2" fillId="0" borderId="0"/>
    <xf numFmtId="0" fontId="1" fillId="0" borderId="0"/>
  </cellStyleXfs>
  <cellXfs count="91">
    <xf numFmtId="0" fontId="0" fillId="0" borderId="0" xfId="0"/>
    <xf numFmtId="0" fontId="0" fillId="0" borderId="0" xfId="0" applyFont="1" applyFill="1" applyAlignment="1">
      <alignment wrapText="1"/>
    </xf>
    <xf numFmtId="0" fontId="0" fillId="0" borderId="0" xfId="0" applyFont="1" applyFill="1"/>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0" fillId="0" borderId="0" xfId="0" applyNumberFormat="1" applyFont="1" applyFill="1" applyAlignment="1"/>
    <xf numFmtId="0" fontId="3" fillId="0" borderId="0" xfId="0" applyFont="1" applyFill="1" applyBorder="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2" fontId="5" fillId="0" borderId="0" xfId="0" applyNumberFormat="1"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5" fillId="0" borderId="0" xfId="0" applyFont="1" applyFill="1" applyAlignment="1">
      <alignment horizontal="left" vertical="center" wrapText="1"/>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0" fillId="0" borderId="0" xfId="0" applyFont="1" applyFill="1" applyBorder="1"/>
    <xf numFmtId="0" fontId="12"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0" xfId="0" applyFont="1" applyBorder="1" applyAlignment="1">
      <alignment horizontal="center" vertical="center" wrapText="1"/>
    </xf>
    <xf numFmtId="0" fontId="13" fillId="0" borderId="21" xfId="0" applyFont="1" applyBorder="1" applyAlignment="1" applyProtection="1">
      <alignment horizontal="center" vertical="center" wrapText="1"/>
      <protection locked="0"/>
    </xf>
    <xf numFmtId="0" fontId="13" fillId="0" borderId="22" xfId="0" applyFont="1" applyBorder="1" applyAlignment="1">
      <alignment horizontal="center" vertical="center" wrapText="1"/>
    </xf>
    <xf numFmtId="0" fontId="13" fillId="0" borderId="23" xfId="0" applyFont="1" applyBorder="1" applyAlignment="1">
      <alignment horizontal="center" vertical="center"/>
    </xf>
    <xf numFmtId="0" fontId="13" fillId="0" borderId="23" xfId="0" applyFont="1" applyBorder="1" applyAlignment="1">
      <alignment horizontal="center" vertical="center" wrapText="1"/>
    </xf>
    <xf numFmtId="0" fontId="13" fillId="0" borderId="25" xfId="0" applyFont="1" applyBorder="1" applyAlignment="1" applyProtection="1">
      <alignment horizontal="center" vertical="center" wrapText="1"/>
      <protection locked="0"/>
    </xf>
    <xf numFmtId="0" fontId="15" fillId="0" borderId="5" xfId="0" applyFont="1" applyFill="1" applyBorder="1" applyAlignment="1">
      <alignment horizontal="center" vertical="center" wrapText="1"/>
    </xf>
    <xf numFmtId="0" fontId="16" fillId="7" borderId="33" xfId="0" applyFont="1" applyFill="1" applyBorder="1" applyAlignment="1">
      <alignment horizontal="left" vertical="center"/>
    </xf>
    <xf numFmtId="0" fontId="15" fillId="7" borderId="33" xfId="0" applyFont="1" applyFill="1" applyBorder="1" applyAlignment="1">
      <alignment horizontal="left" vertical="center" wrapText="1"/>
    </xf>
    <xf numFmtId="0" fontId="16" fillId="7" borderId="33" xfId="0" applyFont="1" applyFill="1" applyBorder="1" applyAlignment="1">
      <alignment horizontal="center" vertical="center" wrapText="1"/>
    </xf>
    <xf numFmtId="0" fontId="16" fillId="7" borderId="33" xfId="0" applyFont="1" applyFill="1" applyBorder="1" applyAlignment="1">
      <alignment horizontal="center" vertical="center"/>
    </xf>
    <xf numFmtId="0" fontId="15" fillId="0" borderId="33" xfId="0" applyFont="1" applyFill="1" applyBorder="1" applyAlignment="1">
      <alignment horizontal="center" vertical="center"/>
    </xf>
    <xf numFmtId="0" fontId="16" fillId="0" borderId="33" xfId="0" applyFont="1" applyFill="1" applyBorder="1" applyAlignment="1">
      <alignment horizontal="center" vertical="center"/>
    </xf>
    <xf numFmtId="2" fontId="15" fillId="4" borderId="24" xfId="0" applyNumberFormat="1" applyFont="1" applyFill="1" applyBorder="1" applyAlignment="1">
      <alignment horizontal="center" vertical="center" wrapText="1"/>
    </xf>
    <xf numFmtId="1" fontId="15" fillId="4" borderId="13" xfId="0" applyNumberFormat="1" applyFont="1" applyFill="1" applyBorder="1" applyAlignment="1">
      <alignment horizontal="center" vertical="center" wrapText="1"/>
    </xf>
    <xf numFmtId="2" fontId="15" fillId="2" borderId="13" xfId="0" applyNumberFormat="1" applyFont="1" applyFill="1" applyBorder="1" applyAlignment="1">
      <alignment horizontal="center" vertical="center" wrapText="1"/>
    </xf>
    <xf numFmtId="2" fontId="15" fillId="2" borderId="14" xfId="0" applyNumberFormat="1" applyFont="1" applyFill="1" applyBorder="1" applyAlignment="1">
      <alignment horizontal="center" vertical="center" wrapText="1"/>
    </xf>
    <xf numFmtId="2" fontId="15" fillId="2" borderId="12" xfId="0" applyNumberFormat="1" applyFont="1" applyFill="1" applyBorder="1" applyAlignment="1">
      <alignment horizontal="center" vertical="center" wrapText="1"/>
    </xf>
    <xf numFmtId="2" fontId="15" fillId="4" borderId="29" xfId="0" applyNumberFormat="1" applyFont="1" applyFill="1" applyBorder="1" applyAlignment="1">
      <alignment horizontal="center" vertical="center" wrapText="1"/>
    </xf>
    <xf numFmtId="1" fontId="15" fillId="4" borderId="5" xfId="0" applyNumberFormat="1" applyFont="1" applyFill="1" applyBorder="1" applyAlignment="1">
      <alignment horizontal="center" vertical="center" wrapText="1"/>
    </xf>
    <xf numFmtId="2" fontId="15" fillId="2" borderId="5" xfId="0" applyNumberFormat="1" applyFont="1" applyFill="1" applyBorder="1" applyAlignment="1">
      <alignment horizontal="center" vertical="center" wrapText="1"/>
    </xf>
    <xf numFmtId="2" fontId="15" fillId="2" borderId="16" xfId="0" applyNumberFormat="1" applyFont="1" applyFill="1" applyBorder="1" applyAlignment="1">
      <alignment horizontal="center" vertical="center" wrapText="1"/>
    </xf>
    <xf numFmtId="2" fontId="15" fillId="2" borderId="15" xfId="0" applyNumberFormat="1" applyFont="1" applyFill="1" applyBorder="1" applyAlignment="1">
      <alignment horizontal="center" vertical="center" wrapText="1"/>
    </xf>
    <xf numFmtId="2" fontId="15" fillId="4" borderId="15" xfId="0" applyNumberFormat="1" applyFont="1" applyFill="1" applyBorder="1" applyAlignment="1">
      <alignment horizontal="center" vertical="center" wrapText="1"/>
    </xf>
    <xf numFmtId="2" fontId="15" fillId="4" borderId="15" xfId="0" applyNumberFormat="1" applyFont="1" applyFill="1" applyBorder="1" applyAlignment="1">
      <alignment horizontal="center" vertical="center"/>
    </xf>
    <xf numFmtId="0" fontId="16" fillId="7" borderId="33" xfId="0" applyFont="1" applyFill="1" applyBorder="1" applyAlignment="1">
      <alignment horizontal="left" vertical="center" wrapText="1"/>
    </xf>
    <xf numFmtId="2" fontId="15" fillId="4" borderId="30" xfId="0" applyNumberFormat="1" applyFont="1" applyFill="1" applyBorder="1" applyAlignment="1">
      <alignment horizontal="center" vertical="center" wrapText="1"/>
    </xf>
    <xf numFmtId="1" fontId="15" fillId="4" borderId="31" xfId="0" applyNumberFormat="1" applyFont="1" applyFill="1" applyBorder="1" applyAlignment="1">
      <alignment horizontal="center" vertical="center" wrapText="1"/>
    </xf>
    <xf numFmtId="2" fontId="15" fillId="2" borderId="31" xfId="0" applyNumberFormat="1" applyFont="1" applyFill="1" applyBorder="1" applyAlignment="1">
      <alignment horizontal="center" vertical="center" wrapText="1"/>
    </xf>
    <xf numFmtId="2" fontId="15" fillId="2" borderId="32" xfId="0" applyNumberFormat="1" applyFont="1" applyFill="1" applyBorder="1" applyAlignment="1">
      <alignment horizontal="center" vertical="center" wrapText="1"/>
    </xf>
    <xf numFmtId="2" fontId="15" fillId="2" borderId="30" xfId="0" applyNumberFormat="1" applyFont="1" applyFill="1" applyBorder="1" applyAlignment="1">
      <alignment horizontal="center" vertical="center" wrapText="1"/>
    </xf>
    <xf numFmtId="0" fontId="11" fillId="5" borderId="34" xfId="0" applyFont="1" applyFill="1" applyBorder="1" applyAlignment="1">
      <alignment horizontal="center" vertical="center" wrapText="1"/>
    </xf>
    <xf numFmtId="2" fontId="15" fillId="2" borderId="35" xfId="0" applyNumberFormat="1" applyFont="1" applyFill="1" applyBorder="1" applyAlignment="1">
      <alignment horizontal="center" vertical="center" wrapText="1"/>
    </xf>
    <xf numFmtId="2" fontId="15" fillId="2" borderId="36" xfId="0" applyNumberFormat="1" applyFont="1" applyFill="1" applyBorder="1" applyAlignment="1">
      <alignment horizontal="center" vertical="center" wrapText="1"/>
    </xf>
    <xf numFmtId="2" fontId="15" fillId="2" borderId="37" xfId="0" applyNumberFormat="1" applyFont="1" applyFill="1" applyBorder="1" applyAlignment="1">
      <alignment horizontal="center" vertical="center" wrapText="1"/>
    </xf>
    <xf numFmtId="0" fontId="3" fillId="0" borderId="33" xfId="0" applyFont="1" applyFill="1" applyBorder="1" applyAlignment="1">
      <alignment horizontal="left" vertical="center" wrapText="1"/>
    </xf>
    <xf numFmtId="0" fontId="13" fillId="0" borderId="33" xfId="0" applyFont="1" applyBorder="1" applyAlignment="1">
      <alignment horizontal="center" vertical="center" wrapText="1"/>
    </xf>
    <xf numFmtId="0" fontId="0" fillId="0" borderId="33" xfId="0" applyFont="1" applyFill="1" applyBorder="1"/>
    <xf numFmtId="0" fontId="0" fillId="0" borderId="33" xfId="0" applyNumberFormat="1" applyFont="1" applyFill="1" applyBorder="1" applyAlignment="1"/>
    <xf numFmtId="0" fontId="3" fillId="8" borderId="4"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center" wrapText="1"/>
    </xf>
    <xf numFmtId="0" fontId="9" fillId="0" borderId="18"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2" fontId="9" fillId="0" borderId="26"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0" fontId="14"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2" fontId="7" fillId="3" borderId="7" xfId="0" applyNumberFormat="1" applyFont="1" applyFill="1" applyBorder="1" applyAlignment="1">
      <alignment horizontal="center" vertical="center" wrapText="1"/>
    </xf>
    <xf numFmtId="2" fontId="7" fillId="3" borderId="9"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5" fillId="0" borderId="0" xfId="0" applyFont="1" applyFill="1" applyAlignment="1">
      <alignment horizontal="left"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0" xfId="0" applyFont="1" applyFill="1" applyAlignment="1">
      <alignment vertical="center" wrapText="1"/>
    </xf>
    <xf numFmtId="0" fontId="6" fillId="9" borderId="1" xfId="0" applyFont="1" applyFill="1" applyBorder="1" applyAlignment="1">
      <alignment horizontal="center" vertical="center"/>
    </xf>
    <xf numFmtId="0" fontId="6" fillId="9" borderId="3" xfId="0" applyFont="1" applyFill="1" applyBorder="1" applyAlignment="1">
      <alignment horizontal="center" vertical="center"/>
    </xf>
    <xf numFmtId="0" fontId="7" fillId="0" borderId="0" xfId="0" applyFont="1" applyFill="1" applyAlignment="1">
      <alignment horizontal="left" vertical="center" wrapText="1"/>
    </xf>
  </cellXfs>
  <cellStyles count="3">
    <cellStyle name="Normálna" xfId="0" builtinId="0"/>
    <cellStyle name="Normálna 2" xfId="2"/>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tabSelected="1" workbookViewId="0">
      <selection activeCell="U13" sqref="U13"/>
    </sheetView>
  </sheetViews>
  <sheetFormatPr defaultColWidth="9.140625" defaultRowHeight="15" x14ac:dyDescent="0.25"/>
  <cols>
    <col min="1" max="1" width="8.85546875" style="3" customWidth="1"/>
    <col min="2" max="2" width="19.42578125" style="4" customWidth="1"/>
    <col min="3" max="3" width="30" style="4" customWidth="1"/>
    <col min="4" max="4" width="11.28515625" style="4" customWidth="1"/>
    <col min="5" max="5" width="13.42578125" style="4" customWidth="1"/>
    <col min="6" max="6" width="10.28515625" style="3" customWidth="1"/>
    <col min="7" max="7" width="11.28515625" style="3" customWidth="1"/>
    <col min="8" max="8" width="11.7109375" style="3" customWidth="1"/>
    <col min="9" max="9" width="9.140625" style="3" customWidth="1"/>
    <col min="10" max="10" width="8" style="3" customWidth="1"/>
    <col min="11" max="11" width="8.5703125" style="3" customWidth="1"/>
    <col min="12" max="12" width="9.85546875" style="3" customWidth="1"/>
    <col min="13" max="13" width="12.140625" style="3" customWidth="1"/>
    <col min="14" max="14" width="9" style="3" customWidth="1"/>
    <col min="15" max="15" width="13.28515625" style="3" customWidth="1"/>
    <col min="16" max="16" width="13.5703125" style="2" customWidth="1"/>
    <col min="17" max="17" width="15.5703125" style="2" customWidth="1"/>
    <col min="18" max="16384" width="9.140625" style="2"/>
  </cols>
  <sheetData>
    <row r="1" spans="1:26" ht="18.75" customHeight="1" x14ac:dyDescent="0.25">
      <c r="A1" s="65" t="s">
        <v>17</v>
      </c>
      <c r="B1" s="65"/>
      <c r="C1" s="65"/>
      <c r="D1" s="65"/>
      <c r="E1" s="65"/>
      <c r="F1" s="11"/>
      <c r="G1" s="11"/>
      <c r="H1" s="11"/>
      <c r="I1" s="11"/>
      <c r="J1" s="11"/>
      <c r="K1" s="11"/>
      <c r="L1" s="11"/>
      <c r="M1" s="11"/>
    </row>
    <row r="2" spans="1:26" ht="36.75" customHeight="1" x14ac:dyDescent="0.25">
      <c r="A2" s="87" t="s">
        <v>43</v>
      </c>
      <c r="B2" s="87"/>
      <c r="C2" s="87"/>
      <c r="D2" s="87"/>
      <c r="E2" s="87"/>
      <c r="F2" s="87"/>
      <c r="G2" s="87"/>
      <c r="H2" s="87"/>
      <c r="I2" s="87"/>
      <c r="J2" s="87"/>
      <c r="K2" s="87"/>
      <c r="L2" s="87"/>
      <c r="M2" s="87"/>
      <c r="N2" s="87"/>
      <c r="O2" s="87"/>
      <c r="P2" s="87"/>
      <c r="Q2" s="87"/>
      <c r="R2" s="87"/>
      <c r="S2" s="87"/>
      <c r="T2" s="87"/>
      <c r="U2" s="87"/>
      <c r="V2" s="87"/>
      <c r="W2" s="87"/>
      <c r="X2" s="87"/>
      <c r="Y2" s="87"/>
      <c r="Z2" s="87"/>
    </row>
    <row r="3" spans="1:26" x14ac:dyDescent="0.25">
      <c r="A3" s="84" t="s">
        <v>38</v>
      </c>
      <c r="B3" s="84"/>
      <c r="C3" s="84"/>
      <c r="D3" s="84"/>
      <c r="E3" s="84"/>
      <c r="F3" s="84"/>
      <c r="G3" s="84"/>
      <c r="H3" s="84"/>
      <c r="I3" s="11"/>
      <c r="J3" s="11"/>
      <c r="K3" s="11"/>
      <c r="L3" s="11"/>
      <c r="M3" s="11"/>
    </row>
    <row r="4" spans="1:26" x14ac:dyDescent="0.25">
      <c r="A4" s="12"/>
      <c r="B4" s="12"/>
      <c r="C4" s="12"/>
      <c r="D4" s="19"/>
      <c r="E4" s="19"/>
      <c r="F4" s="12"/>
      <c r="G4" s="12"/>
      <c r="H4" s="12"/>
      <c r="I4" s="11"/>
      <c r="J4" s="11"/>
      <c r="K4" s="11"/>
      <c r="L4" s="11"/>
      <c r="M4" s="11"/>
    </row>
    <row r="5" spans="1:26" x14ac:dyDescent="0.25">
      <c r="A5" s="65" t="s">
        <v>39</v>
      </c>
      <c r="B5" s="65"/>
      <c r="C5" s="65"/>
      <c r="D5" s="65"/>
      <c r="E5" s="65"/>
      <c r="F5" s="65"/>
      <c r="G5" s="65"/>
      <c r="H5" s="65"/>
      <c r="I5" s="11"/>
      <c r="J5" s="11"/>
      <c r="K5" s="11"/>
      <c r="L5" s="11"/>
      <c r="M5" s="11"/>
    </row>
    <row r="6" spans="1:26" x14ac:dyDescent="0.25">
      <c r="A6" s="65" t="s">
        <v>12</v>
      </c>
      <c r="B6" s="65"/>
      <c r="C6" s="65"/>
      <c r="D6" s="65"/>
      <c r="E6" s="65"/>
      <c r="F6" s="65"/>
      <c r="G6" s="65"/>
      <c r="H6" s="65"/>
      <c r="I6" s="11"/>
      <c r="J6" s="11"/>
      <c r="K6" s="11"/>
      <c r="L6" s="11"/>
      <c r="M6" s="11"/>
    </row>
    <row r="7" spans="1:26" ht="13.5" customHeight="1" thickBot="1" x14ac:dyDescent="0.3">
      <c r="A7" s="5"/>
      <c r="B7" s="6"/>
      <c r="C7" s="6"/>
      <c r="D7" s="6"/>
      <c r="E7" s="6"/>
      <c r="F7" s="5"/>
      <c r="G7" s="5"/>
      <c r="H7" s="5"/>
      <c r="I7" s="5"/>
      <c r="J7" s="5"/>
      <c r="K7" s="5"/>
      <c r="L7" s="5"/>
      <c r="M7" s="9"/>
      <c r="N7" s="9"/>
      <c r="O7" s="9"/>
    </row>
    <row r="8" spans="1:26" ht="35.25" customHeight="1" thickBot="1" x14ac:dyDescent="0.3">
      <c r="A8" s="78" t="s">
        <v>47</v>
      </c>
      <c r="B8" s="85"/>
      <c r="C8" s="85"/>
      <c r="D8" s="85"/>
      <c r="E8" s="85"/>
      <c r="F8" s="85"/>
      <c r="G8" s="85"/>
      <c r="H8" s="86"/>
      <c r="I8" s="78" t="s">
        <v>6</v>
      </c>
      <c r="J8" s="79"/>
      <c r="K8" s="79"/>
      <c r="L8" s="80"/>
      <c r="M8" s="81" t="s">
        <v>7</v>
      </c>
      <c r="N8" s="82"/>
      <c r="O8" s="83"/>
      <c r="P8" s="88" t="s">
        <v>44</v>
      </c>
      <c r="Q8" s="89"/>
    </row>
    <row r="9" spans="1:26" s="7" customFormat="1" ht="95.25" customHeight="1" thickBot="1" x14ac:dyDescent="0.3">
      <c r="A9" s="18" t="s">
        <v>0</v>
      </c>
      <c r="B9" s="18" t="s">
        <v>1</v>
      </c>
      <c r="C9" s="18" t="s">
        <v>2</v>
      </c>
      <c r="D9" s="18" t="s">
        <v>19</v>
      </c>
      <c r="E9" s="18" t="s">
        <v>20</v>
      </c>
      <c r="F9" s="18" t="s">
        <v>3</v>
      </c>
      <c r="G9" s="18" t="s">
        <v>4</v>
      </c>
      <c r="H9" s="21" t="s">
        <v>15</v>
      </c>
      <c r="I9" s="20" t="s">
        <v>8</v>
      </c>
      <c r="J9" s="15" t="s">
        <v>5</v>
      </c>
      <c r="K9" s="15" t="s">
        <v>10</v>
      </c>
      <c r="L9" s="16" t="s">
        <v>9</v>
      </c>
      <c r="M9" s="14" t="s">
        <v>13</v>
      </c>
      <c r="N9" s="15" t="s">
        <v>10</v>
      </c>
      <c r="O9" s="56" t="s">
        <v>18</v>
      </c>
      <c r="P9" s="64" t="s">
        <v>45</v>
      </c>
      <c r="Q9" s="64" t="s">
        <v>46</v>
      </c>
    </row>
    <row r="10" spans="1:26" s="7" customFormat="1" ht="15.75" customHeight="1" thickBot="1" x14ac:dyDescent="0.3">
      <c r="A10" s="23" t="s">
        <v>21</v>
      </c>
      <c r="B10" s="28" t="s">
        <v>22</v>
      </c>
      <c r="C10" s="27" t="s">
        <v>23</v>
      </c>
      <c r="D10" s="27" t="s">
        <v>24</v>
      </c>
      <c r="E10" s="27" t="s">
        <v>25</v>
      </c>
      <c r="F10" s="29" t="s">
        <v>26</v>
      </c>
      <c r="G10" s="30" t="s">
        <v>27</v>
      </c>
      <c r="H10" s="29" t="s">
        <v>28</v>
      </c>
      <c r="I10" s="23" t="s">
        <v>29</v>
      </c>
      <c r="J10" s="24" t="s">
        <v>30</v>
      </c>
      <c r="K10" s="25" t="s">
        <v>31</v>
      </c>
      <c r="L10" s="25" t="s">
        <v>32</v>
      </c>
      <c r="M10" s="25" t="s">
        <v>33</v>
      </c>
      <c r="N10" s="25" t="s">
        <v>34</v>
      </c>
      <c r="O10" s="26" t="s">
        <v>35</v>
      </c>
      <c r="P10" s="61"/>
      <c r="Q10" s="60"/>
    </row>
    <row r="11" spans="1:26" ht="28.5" customHeight="1" x14ac:dyDescent="0.25">
      <c r="A11" s="31">
        <f>ROW(A1)</f>
        <v>1</v>
      </c>
      <c r="B11" s="32"/>
      <c r="C11" s="33"/>
      <c r="D11" s="34" t="s">
        <v>40</v>
      </c>
      <c r="E11" s="35" t="s">
        <v>41</v>
      </c>
      <c r="F11" s="36"/>
      <c r="G11" s="37"/>
      <c r="H11" s="36">
        <v>1</v>
      </c>
      <c r="I11" s="38"/>
      <c r="J11" s="39"/>
      <c r="K11" s="40">
        <f>I11/100*J11</f>
        <v>0</v>
      </c>
      <c r="L11" s="41">
        <f>I11+K11</f>
        <v>0</v>
      </c>
      <c r="M11" s="42">
        <f>H11*I11</f>
        <v>0</v>
      </c>
      <c r="N11" s="40">
        <f>M11/100*J11</f>
        <v>0</v>
      </c>
      <c r="O11" s="57">
        <f>M11+N11</f>
        <v>0</v>
      </c>
      <c r="P11" s="62"/>
      <c r="Q11" s="62"/>
      <c r="X11" s="22"/>
    </row>
    <row r="12" spans="1:26" ht="36.75" customHeight="1" x14ac:dyDescent="0.25">
      <c r="A12" s="31">
        <f t="shared" ref="A12:A41" si="0">ROW(A2)</f>
        <v>2</v>
      </c>
      <c r="B12" s="32"/>
      <c r="C12" s="33"/>
      <c r="D12" s="34" t="s">
        <v>40</v>
      </c>
      <c r="E12" s="35" t="s">
        <v>41</v>
      </c>
      <c r="F12" s="36"/>
      <c r="G12" s="37"/>
      <c r="H12" s="36">
        <v>1</v>
      </c>
      <c r="I12" s="43"/>
      <c r="J12" s="44"/>
      <c r="K12" s="45">
        <f t="shared" ref="K12:K41" si="1">I12/100*J12</f>
        <v>0</v>
      </c>
      <c r="L12" s="46">
        <f t="shared" ref="L12:L41" si="2">I12+K12</f>
        <v>0</v>
      </c>
      <c r="M12" s="47">
        <f t="shared" ref="M12:M41" si="3">H12*I12</f>
        <v>0</v>
      </c>
      <c r="N12" s="45">
        <f t="shared" ref="N12:N41" si="4">M12/100*J12</f>
        <v>0</v>
      </c>
      <c r="O12" s="58">
        <f t="shared" ref="O12:O41" si="5">M12+N12</f>
        <v>0</v>
      </c>
      <c r="P12" s="62"/>
      <c r="Q12" s="62"/>
      <c r="X12" s="22"/>
    </row>
    <row r="13" spans="1:26" ht="27.75" customHeight="1" x14ac:dyDescent="0.25">
      <c r="A13" s="31">
        <f t="shared" si="0"/>
        <v>3</v>
      </c>
      <c r="B13" s="32"/>
      <c r="C13" s="33"/>
      <c r="D13" s="34" t="s">
        <v>40</v>
      </c>
      <c r="E13" s="35" t="s">
        <v>41</v>
      </c>
      <c r="F13" s="36"/>
      <c r="G13" s="37"/>
      <c r="H13" s="36">
        <v>1</v>
      </c>
      <c r="I13" s="48"/>
      <c r="J13" s="44"/>
      <c r="K13" s="45">
        <f t="shared" si="1"/>
        <v>0</v>
      </c>
      <c r="L13" s="46">
        <f t="shared" si="2"/>
        <v>0</v>
      </c>
      <c r="M13" s="47">
        <f t="shared" si="3"/>
        <v>0</v>
      </c>
      <c r="N13" s="45">
        <f t="shared" si="4"/>
        <v>0</v>
      </c>
      <c r="O13" s="58">
        <f t="shared" si="5"/>
        <v>0</v>
      </c>
      <c r="P13" s="62"/>
      <c r="Q13" s="62"/>
      <c r="X13" s="22"/>
    </row>
    <row r="14" spans="1:26" ht="34.5" customHeight="1" x14ac:dyDescent="0.25">
      <c r="A14" s="31">
        <f t="shared" si="0"/>
        <v>4</v>
      </c>
      <c r="B14" s="32"/>
      <c r="C14" s="33"/>
      <c r="D14" s="34" t="s">
        <v>40</v>
      </c>
      <c r="E14" s="35" t="s">
        <v>41</v>
      </c>
      <c r="F14" s="36"/>
      <c r="G14" s="37"/>
      <c r="H14" s="36">
        <v>1</v>
      </c>
      <c r="I14" s="48"/>
      <c r="J14" s="44"/>
      <c r="K14" s="45">
        <f t="shared" si="1"/>
        <v>0</v>
      </c>
      <c r="L14" s="46">
        <f t="shared" si="2"/>
        <v>0</v>
      </c>
      <c r="M14" s="47">
        <f t="shared" si="3"/>
        <v>0</v>
      </c>
      <c r="N14" s="45">
        <f t="shared" si="4"/>
        <v>0</v>
      </c>
      <c r="O14" s="58">
        <f t="shared" si="5"/>
        <v>0</v>
      </c>
      <c r="P14" s="62"/>
      <c r="Q14" s="62"/>
      <c r="X14" s="22"/>
    </row>
    <row r="15" spans="1:26" ht="31.5" customHeight="1" x14ac:dyDescent="0.25">
      <c r="A15" s="31">
        <f t="shared" si="0"/>
        <v>5</v>
      </c>
      <c r="B15" s="32"/>
      <c r="C15" s="33"/>
      <c r="D15" s="34" t="s">
        <v>40</v>
      </c>
      <c r="E15" s="35" t="s">
        <v>41</v>
      </c>
      <c r="F15" s="36"/>
      <c r="G15" s="37"/>
      <c r="H15" s="36">
        <v>1</v>
      </c>
      <c r="I15" s="48"/>
      <c r="J15" s="44"/>
      <c r="K15" s="45">
        <f t="shared" si="1"/>
        <v>0</v>
      </c>
      <c r="L15" s="46">
        <f t="shared" si="2"/>
        <v>0</v>
      </c>
      <c r="M15" s="47">
        <f t="shared" si="3"/>
        <v>0</v>
      </c>
      <c r="N15" s="45">
        <f t="shared" si="4"/>
        <v>0</v>
      </c>
      <c r="O15" s="58">
        <f t="shared" si="5"/>
        <v>0</v>
      </c>
      <c r="P15" s="62"/>
      <c r="Q15" s="62"/>
      <c r="X15" s="22"/>
    </row>
    <row r="16" spans="1:26" ht="34.5" customHeight="1" x14ac:dyDescent="0.25">
      <c r="A16" s="31">
        <f t="shared" si="0"/>
        <v>6</v>
      </c>
      <c r="B16" s="32"/>
      <c r="C16" s="33"/>
      <c r="D16" s="34" t="s">
        <v>40</v>
      </c>
      <c r="E16" s="35" t="s">
        <v>41</v>
      </c>
      <c r="F16" s="36"/>
      <c r="G16" s="37"/>
      <c r="H16" s="36">
        <v>80</v>
      </c>
      <c r="I16" s="48"/>
      <c r="J16" s="44"/>
      <c r="K16" s="45">
        <f t="shared" si="1"/>
        <v>0</v>
      </c>
      <c r="L16" s="46">
        <f t="shared" si="2"/>
        <v>0</v>
      </c>
      <c r="M16" s="47">
        <f t="shared" si="3"/>
        <v>0</v>
      </c>
      <c r="N16" s="45">
        <f t="shared" si="4"/>
        <v>0</v>
      </c>
      <c r="O16" s="58">
        <f t="shared" si="5"/>
        <v>0</v>
      </c>
      <c r="P16" s="62"/>
      <c r="Q16" s="62"/>
      <c r="X16" s="22"/>
    </row>
    <row r="17" spans="1:24" ht="36.75" customHeight="1" x14ac:dyDescent="0.25">
      <c r="A17" s="31">
        <f t="shared" si="0"/>
        <v>7</v>
      </c>
      <c r="B17" s="32"/>
      <c r="C17" s="33"/>
      <c r="D17" s="34" t="s">
        <v>40</v>
      </c>
      <c r="E17" s="35" t="s">
        <v>41</v>
      </c>
      <c r="F17" s="36"/>
      <c r="G17" s="37"/>
      <c r="H17" s="36">
        <v>150</v>
      </c>
      <c r="I17" s="48"/>
      <c r="J17" s="44"/>
      <c r="K17" s="45">
        <f t="shared" si="1"/>
        <v>0</v>
      </c>
      <c r="L17" s="46">
        <f t="shared" si="2"/>
        <v>0</v>
      </c>
      <c r="M17" s="47">
        <f t="shared" si="3"/>
        <v>0</v>
      </c>
      <c r="N17" s="45">
        <f t="shared" si="4"/>
        <v>0</v>
      </c>
      <c r="O17" s="58">
        <f t="shared" si="5"/>
        <v>0</v>
      </c>
      <c r="P17" s="62"/>
      <c r="Q17" s="62"/>
      <c r="X17" s="22"/>
    </row>
    <row r="18" spans="1:24" ht="36.75" customHeight="1" x14ac:dyDescent="0.25">
      <c r="A18" s="31">
        <f t="shared" si="0"/>
        <v>8</v>
      </c>
      <c r="B18" s="32"/>
      <c r="C18" s="33"/>
      <c r="D18" s="34" t="s">
        <v>40</v>
      </c>
      <c r="E18" s="35" t="s">
        <v>41</v>
      </c>
      <c r="F18" s="36"/>
      <c r="G18" s="37"/>
      <c r="H18" s="36">
        <v>25</v>
      </c>
      <c r="I18" s="48"/>
      <c r="J18" s="44"/>
      <c r="K18" s="45">
        <f t="shared" si="1"/>
        <v>0</v>
      </c>
      <c r="L18" s="46">
        <f t="shared" si="2"/>
        <v>0</v>
      </c>
      <c r="M18" s="47">
        <f t="shared" si="3"/>
        <v>0</v>
      </c>
      <c r="N18" s="45">
        <f t="shared" si="4"/>
        <v>0</v>
      </c>
      <c r="O18" s="58">
        <f t="shared" si="5"/>
        <v>0</v>
      </c>
      <c r="P18" s="62"/>
      <c r="Q18" s="62"/>
      <c r="X18" s="22"/>
    </row>
    <row r="19" spans="1:24" ht="36" customHeight="1" x14ac:dyDescent="0.25">
      <c r="A19" s="31">
        <f t="shared" si="0"/>
        <v>9</v>
      </c>
      <c r="B19" s="32"/>
      <c r="C19" s="33"/>
      <c r="D19" s="34" t="s">
        <v>40</v>
      </c>
      <c r="E19" s="35" t="s">
        <v>41</v>
      </c>
      <c r="F19" s="36"/>
      <c r="G19" s="37"/>
      <c r="H19" s="36">
        <v>50</v>
      </c>
      <c r="I19" s="48"/>
      <c r="J19" s="44"/>
      <c r="K19" s="45">
        <f t="shared" si="1"/>
        <v>0</v>
      </c>
      <c r="L19" s="46">
        <f t="shared" si="2"/>
        <v>0</v>
      </c>
      <c r="M19" s="47">
        <f t="shared" si="3"/>
        <v>0</v>
      </c>
      <c r="N19" s="45">
        <f t="shared" si="4"/>
        <v>0</v>
      </c>
      <c r="O19" s="58">
        <f t="shared" si="5"/>
        <v>0</v>
      </c>
      <c r="P19" s="62"/>
      <c r="Q19" s="62"/>
    </row>
    <row r="20" spans="1:24" ht="36.75" customHeight="1" x14ac:dyDescent="0.25">
      <c r="A20" s="31">
        <f t="shared" si="0"/>
        <v>10</v>
      </c>
      <c r="B20" s="32"/>
      <c r="C20" s="33"/>
      <c r="D20" s="34" t="s">
        <v>40</v>
      </c>
      <c r="E20" s="35" t="s">
        <v>41</v>
      </c>
      <c r="F20" s="36"/>
      <c r="G20" s="37"/>
      <c r="H20" s="36">
        <v>60</v>
      </c>
      <c r="I20" s="48"/>
      <c r="J20" s="44"/>
      <c r="K20" s="45">
        <f t="shared" si="1"/>
        <v>0</v>
      </c>
      <c r="L20" s="46">
        <f t="shared" si="2"/>
        <v>0</v>
      </c>
      <c r="M20" s="47">
        <f t="shared" si="3"/>
        <v>0</v>
      </c>
      <c r="N20" s="45">
        <f t="shared" si="4"/>
        <v>0</v>
      </c>
      <c r="O20" s="58">
        <f t="shared" si="5"/>
        <v>0</v>
      </c>
      <c r="P20" s="62"/>
      <c r="Q20" s="62"/>
    </row>
    <row r="21" spans="1:24" ht="28.5" customHeight="1" x14ac:dyDescent="0.25">
      <c r="A21" s="31">
        <f t="shared" si="0"/>
        <v>11</v>
      </c>
      <c r="B21" s="32"/>
      <c r="C21" s="33"/>
      <c r="D21" s="34" t="s">
        <v>40</v>
      </c>
      <c r="E21" s="35" t="s">
        <v>41</v>
      </c>
      <c r="F21" s="36"/>
      <c r="G21" s="37"/>
      <c r="H21" s="36">
        <v>4</v>
      </c>
      <c r="I21" s="48"/>
      <c r="J21" s="44"/>
      <c r="K21" s="45">
        <f t="shared" si="1"/>
        <v>0</v>
      </c>
      <c r="L21" s="46">
        <f t="shared" si="2"/>
        <v>0</v>
      </c>
      <c r="M21" s="47">
        <f t="shared" si="3"/>
        <v>0</v>
      </c>
      <c r="N21" s="45">
        <f t="shared" si="4"/>
        <v>0</v>
      </c>
      <c r="O21" s="58">
        <f t="shared" si="5"/>
        <v>0</v>
      </c>
      <c r="P21" s="62"/>
      <c r="Q21" s="62"/>
    </row>
    <row r="22" spans="1:24" ht="29.25" customHeight="1" x14ac:dyDescent="0.25">
      <c r="A22" s="31">
        <f t="shared" si="0"/>
        <v>12</v>
      </c>
      <c r="B22" s="32"/>
      <c r="C22" s="33"/>
      <c r="D22" s="34" t="s">
        <v>40</v>
      </c>
      <c r="E22" s="35" t="s">
        <v>41</v>
      </c>
      <c r="F22" s="36"/>
      <c r="G22" s="37"/>
      <c r="H22" s="36">
        <v>4</v>
      </c>
      <c r="I22" s="48"/>
      <c r="J22" s="44"/>
      <c r="K22" s="45">
        <f t="shared" si="1"/>
        <v>0</v>
      </c>
      <c r="L22" s="46">
        <f t="shared" si="2"/>
        <v>0</v>
      </c>
      <c r="M22" s="47">
        <f t="shared" si="3"/>
        <v>0</v>
      </c>
      <c r="N22" s="45">
        <f t="shared" si="4"/>
        <v>0</v>
      </c>
      <c r="O22" s="58">
        <f t="shared" si="5"/>
        <v>0</v>
      </c>
      <c r="P22" s="62"/>
      <c r="Q22" s="62"/>
    </row>
    <row r="23" spans="1:24" ht="36" customHeight="1" x14ac:dyDescent="0.25">
      <c r="A23" s="31">
        <f t="shared" si="0"/>
        <v>13</v>
      </c>
      <c r="B23" s="32"/>
      <c r="C23" s="33"/>
      <c r="D23" s="34" t="s">
        <v>40</v>
      </c>
      <c r="E23" s="35" t="s">
        <v>41</v>
      </c>
      <c r="F23" s="36"/>
      <c r="G23" s="37"/>
      <c r="H23" s="36">
        <v>1</v>
      </c>
      <c r="I23" s="48"/>
      <c r="J23" s="44"/>
      <c r="K23" s="45">
        <f t="shared" si="1"/>
        <v>0</v>
      </c>
      <c r="L23" s="46">
        <f t="shared" si="2"/>
        <v>0</v>
      </c>
      <c r="M23" s="47">
        <f t="shared" si="3"/>
        <v>0</v>
      </c>
      <c r="N23" s="45">
        <f t="shared" si="4"/>
        <v>0</v>
      </c>
      <c r="O23" s="58">
        <f t="shared" si="5"/>
        <v>0</v>
      </c>
      <c r="P23" s="62"/>
      <c r="Q23" s="62"/>
    </row>
    <row r="24" spans="1:24" ht="30.75" customHeight="1" x14ac:dyDescent="0.25">
      <c r="A24" s="31">
        <f t="shared" si="0"/>
        <v>14</v>
      </c>
      <c r="B24" s="32"/>
      <c r="C24" s="33"/>
      <c r="D24" s="34" t="s">
        <v>40</v>
      </c>
      <c r="E24" s="35" t="s">
        <v>41</v>
      </c>
      <c r="F24" s="36"/>
      <c r="G24" s="37"/>
      <c r="H24" s="36">
        <v>1</v>
      </c>
      <c r="I24" s="48"/>
      <c r="J24" s="44"/>
      <c r="K24" s="45">
        <f t="shared" si="1"/>
        <v>0</v>
      </c>
      <c r="L24" s="46">
        <f t="shared" si="2"/>
        <v>0</v>
      </c>
      <c r="M24" s="47">
        <f t="shared" si="3"/>
        <v>0</v>
      </c>
      <c r="N24" s="45">
        <f t="shared" si="4"/>
        <v>0</v>
      </c>
      <c r="O24" s="58">
        <f t="shared" si="5"/>
        <v>0</v>
      </c>
      <c r="P24" s="62"/>
      <c r="Q24" s="62"/>
    </row>
    <row r="25" spans="1:24" ht="34.5" customHeight="1" x14ac:dyDescent="0.25">
      <c r="A25" s="31">
        <f t="shared" si="0"/>
        <v>15</v>
      </c>
      <c r="B25" s="32"/>
      <c r="C25" s="33"/>
      <c r="D25" s="34" t="s">
        <v>40</v>
      </c>
      <c r="E25" s="35" t="s">
        <v>41</v>
      </c>
      <c r="F25" s="36"/>
      <c r="G25" s="37"/>
      <c r="H25" s="36">
        <v>8</v>
      </c>
      <c r="I25" s="48"/>
      <c r="J25" s="44"/>
      <c r="K25" s="45">
        <f t="shared" si="1"/>
        <v>0</v>
      </c>
      <c r="L25" s="46">
        <f t="shared" si="2"/>
        <v>0</v>
      </c>
      <c r="M25" s="47">
        <f t="shared" si="3"/>
        <v>0</v>
      </c>
      <c r="N25" s="45">
        <f t="shared" si="4"/>
        <v>0</v>
      </c>
      <c r="O25" s="58">
        <f t="shared" si="5"/>
        <v>0</v>
      </c>
      <c r="P25" s="62"/>
      <c r="Q25" s="62"/>
    </row>
    <row r="26" spans="1:24" ht="30" customHeight="1" x14ac:dyDescent="0.25">
      <c r="A26" s="31">
        <f t="shared" si="0"/>
        <v>16</v>
      </c>
      <c r="B26" s="32"/>
      <c r="C26" s="33"/>
      <c r="D26" s="34" t="s">
        <v>40</v>
      </c>
      <c r="E26" s="35" t="s">
        <v>41</v>
      </c>
      <c r="F26" s="36"/>
      <c r="G26" s="37"/>
      <c r="H26" s="36">
        <v>8</v>
      </c>
      <c r="I26" s="48"/>
      <c r="J26" s="44"/>
      <c r="K26" s="45">
        <f t="shared" si="1"/>
        <v>0</v>
      </c>
      <c r="L26" s="46">
        <f t="shared" si="2"/>
        <v>0</v>
      </c>
      <c r="M26" s="47">
        <f t="shared" si="3"/>
        <v>0</v>
      </c>
      <c r="N26" s="45">
        <f t="shared" si="4"/>
        <v>0</v>
      </c>
      <c r="O26" s="58">
        <f t="shared" si="5"/>
        <v>0</v>
      </c>
      <c r="P26" s="62"/>
      <c r="Q26" s="62"/>
    </row>
    <row r="27" spans="1:24" ht="34.5" customHeight="1" x14ac:dyDescent="0.25">
      <c r="A27" s="31">
        <f t="shared" si="0"/>
        <v>17</v>
      </c>
      <c r="B27" s="32"/>
      <c r="C27" s="33"/>
      <c r="D27" s="34" t="s">
        <v>40</v>
      </c>
      <c r="E27" s="35" t="s">
        <v>41</v>
      </c>
      <c r="F27" s="36"/>
      <c r="G27" s="37"/>
      <c r="H27" s="36">
        <v>16</v>
      </c>
      <c r="I27" s="48"/>
      <c r="J27" s="44"/>
      <c r="K27" s="45">
        <f t="shared" si="1"/>
        <v>0</v>
      </c>
      <c r="L27" s="46">
        <f t="shared" si="2"/>
        <v>0</v>
      </c>
      <c r="M27" s="47">
        <f t="shared" si="3"/>
        <v>0</v>
      </c>
      <c r="N27" s="45">
        <f t="shared" si="4"/>
        <v>0</v>
      </c>
      <c r="O27" s="58">
        <f t="shared" si="5"/>
        <v>0</v>
      </c>
      <c r="P27" s="62"/>
      <c r="Q27" s="62"/>
    </row>
    <row r="28" spans="1:24" ht="35.25" customHeight="1" x14ac:dyDescent="0.25">
      <c r="A28" s="31">
        <f t="shared" si="0"/>
        <v>18</v>
      </c>
      <c r="B28" s="32"/>
      <c r="C28" s="33"/>
      <c r="D28" s="34" t="s">
        <v>40</v>
      </c>
      <c r="E28" s="35" t="s">
        <v>41</v>
      </c>
      <c r="F28" s="36"/>
      <c r="G28" s="37"/>
      <c r="H28" s="36">
        <v>10</v>
      </c>
      <c r="I28" s="48"/>
      <c r="J28" s="44"/>
      <c r="K28" s="45">
        <f t="shared" si="1"/>
        <v>0</v>
      </c>
      <c r="L28" s="46">
        <f t="shared" si="2"/>
        <v>0</v>
      </c>
      <c r="M28" s="47">
        <f t="shared" si="3"/>
        <v>0</v>
      </c>
      <c r="N28" s="45">
        <f t="shared" si="4"/>
        <v>0</v>
      </c>
      <c r="O28" s="58">
        <f t="shared" si="5"/>
        <v>0</v>
      </c>
      <c r="P28" s="62"/>
      <c r="Q28" s="62"/>
    </row>
    <row r="29" spans="1:24" s="8" customFormat="1" ht="31.5" customHeight="1" x14ac:dyDescent="0.25">
      <c r="A29" s="31">
        <f t="shared" si="0"/>
        <v>19</v>
      </c>
      <c r="B29" s="32"/>
      <c r="C29" s="33"/>
      <c r="D29" s="34" t="s">
        <v>40</v>
      </c>
      <c r="E29" s="35" t="s">
        <v>41</v>
      </c>
      <c r="F29" s="36"/>
      <c r="G29" s="37"/>
      <c r="H29" s="36">
        <v>1</v>
      </c>
      <c r="I29" s="49"/>
      <c r="J29" s="44"/>
      <c r="K29" s="45">
        <f t="shared" si="1"/>
        <v>0</v>
      </c>
      <c r="L29" s="46">
        <f t="shared" si="2"/>
        <v>0</v>
      </c>
      <c r="M29" s="47">
        <f t="shared" si="3"/>
        <v>0</v>
      </c>
      <c r="N29" s="45">
        <f t="shared" si="4"/>
        <v>0</v>
      </c>
      <c r="O29" s="58">
        <f t="shared" si="5"/>
        <v>0</v>
      </c>
      <c r="P29" s="63"/>
      <c r="Q29" s="63"/>
    </row>
    <row r="30" spans="1:24" ht="30.75" customHeight="1" x14ac:dyDescent="0.25">
      <c r="A30" s="31">
        <f t="shared" si="0"/>
        <v>20</v>
      </c>
      <c r="B30" s="32"/>
      <c r="C30" s="33"/>
      <c r="D30" s="34" t="s">
        <v>40</v>
      </c>
      <c r="E30" s="35" t="s">
        <v>41</v>
      </c>
      <c r="F30" s="36"/>
      <c r="G30" s="37"/>
      <c r="H30" s="36">
        <v>2</v>
      </c>
      <c r="I30" s="48"/>
      <c r="J30" s="44"/>
      <c r="K30" s="45">
        <f t="shared" si="1"/>
        <v>0</v>
      </c>
      <c r="L30" s="46">
        <f t="shared" si="2"/>
        <v>0</v>
      </c>
      <c r="M30" s="47">
        <f t="shared" si="3"/>
        <v>0</v>
      </c>
      <c r="N30" s="45">
        <f t="shared" si="4"/>
        <v>0</v>
      </c>
      <c r="O30" s="58">
        <f t="shared" si="5"/>
        <v>0</v>
      </c>
      <c r="P30" s="62"/>
      <c r="Q30" s="62"/>
    </row>
    <row r="31" spans="1:24" ht="30" customHeight="1" x14ac:dyDescent="0.25">
      <c r="A31" s="31">
        <f t="shared" si="0"/>
        <v>21</v>
      </c>
      <c r="B31" s="32"/>
      <c r="C31" s="33"/>
      <c r="D31" s="34" t="s">
        <v>40</v>
      </c>
      <c r="E31" s="35" t="s">
        <v>41</v>
      </c>
      <c r="F31" s="36"/>
      <c r="G31" s="37"/>
      <c r="H31" s="36">
        <v>1</v>
      </c>
      <c r="I31" s="48"/>
      <c r="J31" s="44"/>
      <c r="K31" s="45">
        <f t="shared" si="1"/>
        <v>0</v>
      </c>
      <c r="L31" s="46">
        <f t="shared" si="2"/>
        <v>0</v>
      </c>
      <c r="M31" s="47">
        <f t="shared" si="3"/>
        <v>0</v>
      </c>
      <c r="N31" s="45">
        <f t="shared" si="4"/>
        <v>0</v>
      </c>
      <c r="O31" s="58">
        <f t="shared" si="5"/>
        <v>0</v>
      </c>
      <c r="P31" s="62"/>
      <c r="Q31" s="62"/>
    </row>
    <row r="32" spans="1:24" ht="27" customHeight="1" x14ac:dyDescent="0.25">
      <c r="A32" s="31">
        <f t="shared" si="0"/>
        <v>22</v>
      </c>
      <c r="B32" s="32"/>
      <c r="C32" s="33"/>
      <c r="D32" s="34" t="s">
        <v>40</v>
      </c>
      <c r="E32" s="35" t="s">
        <v>41</v>
      </c>
      <c r="F32" s="36"/>
      <c r="G32" s="37"/>
      <c r="H32" s="36">
        <v>5</v>
      </c>
      <c r="I32" s="48"/>
      <c r="J32" s="44"/>
      <c r="K32" s="45">
        <f t="shared" si="1"/>
        <v>0</v>
      </c>
      <c r="L32" s="46">
        <f t="shared" si="2"/>
        <v>0</v>
      </c>
      <c r="M32" s="47">
        <f t="shared" si="3"/>
        <v>0</v>
      </c>
      <c r="N32" s="45">
        <f t="shared" si="4"/>
        <v>0</v>
      </c>
      <c r="O32" s="58">
        <f t="shared" si="5"/>
        <v>0</v>
      </c>
      <c r="P32" s="62"/>
      <c r="Q32" s="62"/>
    </row>
    <row r="33" spans="1:23" ht="33" customHeight="1" x14ac:dyDescent="0.25">
      <c r="A33" s="31">
        <f t="shared" si="0"/>
        <v>23</v>
      </c>
      <c r="B33" s="32"/>
      <c r="C33" s="33"/>
      <c r="D33" s="34" t="s">
        <v>40</v>
      </c>
      <c r="E33" s="35" t="s">
        <v>41</v>
      </c>
      <c r="F33" s="36"/>
      <c r="G33" s="37"/>
      <c r="H33" s="36">
        <v>5</v>
      </c>
      <c r="I33" s="48"/>
      <c r="J33" s="44"/>
      <c r="K33" s="45">
        <f t="shared" si="1"/>
        <v>0</v>
      </c>
      <c r="L33" s="46">
        <f t="shared" si="2"/>
        <v>0</v>
      </c>
      <c r="M33" s="47">
        <f t="shared" si="3"/>
        <v>0</v>
      </c>
      <c r="N33" s="45">
        <f t="shared" si="4"/>
        <v>0</v>
      </c>
      <c r="O33" s="58">
        <f t="shared" si="5"/>
        <v>0</v>
      </c>
      <c r="P33" s="62"/>
      <c r="Q33" s="62"/>
    </row>
    <row r="34" spans="1:23" ht="28.5" customHeight="1" x14ac:dyDescent="0.25">
      <c r="A34" s="31">
        <f t="shared" si="0"/>
        <v>24</v>
      </c>
      <c r="B34" s="32"/>
      <c r="C34" s="33"/>
      <c r="D34" s="34" t="s">
        <v>40</v>
      </c>
      <c r="E34" s="35" t="s">
        <v>41</v>
      </c>
      <c r="F34" s="36"/>
      <c r="G34" s="37"/>
      <c r="H34" s="36">
        <v>4</v>
      </c>
      <c r="I34" s="48"/>
      <c r="J34" s="44"/>
      <c r="K34" s="45">
        <f t="shared" si="1"/>
        <v>0</v>
      </c>
      <c r="L34" s="46">
        <f t="shared" si="2"/>
        <v>0</v>
      </c>
      <c r="M34" s="47">
        <f t="shared" si="3"/>
        <v>0</v>
      </c>
      <c r="N34" s="45">
        <f t="shared" si="4"/>
        <v>0</v>
      </c>
      <c r="O34" s="58">
        <f t="shared" si="5"/>
        <v>0</v>
      </c>
      <c r="P34" s="62"/>
      <c r="Q34" s="62"/>
    </row>
    <row r="35" spans="1:23" ht="30.75" customHeight="1" x14ac:dyDescent="0.25">
      <c r="A35" s="31">
        <f t="shared" si="0"/>
        <v>25</v>
      </c>
      <c r="B35" s="32"/>
      <c r="C35" s="33"/>
      <c r="D35" s="34" t="s">
        <v>40</v>
      </c>
      <c r="E35" s="35" t="s">
        <v>41</v>
      </c>
      <c r="F35" s="36"/>
      <c r="G35" s="37"/>
      <c r="H35" s="36">
        <v>4</v>
      </c>
      <c r="I35" s="48"/>
      <c r="J35" s="44"/>
      <c r="K35" s="45">
        <f t="shared" si="1"/>
        <v>0</v>
      </c>
      <c r="L35" s="46">
        <f t="shared" si="2"/>
        <v>0</v>
      </c>
      <c r="M35" s="47">
        <f t="shared" si="3"/>
        <v>0</v>
      </c>
      <c r="N35" s="45">
        <f t="shared" si="4"/>
        <v>0</v>
      </c>
      <c r="O35" s="58">
        <f t="shared" si="5"/>
        <v>0</v>
      </c>
      <c r="P35" s="62"/>
      <c r="Q35" s="62"/>
    </row>
    <row r="36" spans="1:23" ht="31.5" customHeight="1" x14ac:dyDescent="0.25">
      <c r="A36" s="31">
        <f t="shared" si="0"/>
        <v>26</v>
      </c>
      <c r="B36" s="32"/>
      <c r="C36" s="33"/>
      <c r="D36" s="34" t="s">
        <v>40</v>
      </c>
      <c r="E36" s="35" t="s">
        <v>41</v>
      </c>
      <c r="F36" s="36"/>
      <c r="G36" s="37"/>
      <c r="H36" s="36">
        <v>5</v>
      </c>
      <c r="I36" s="48"/>
      <c r="J36" s="44"/>
      <c r="K36" s="45">
        <f t="shared" si="1"/>
        <v>0</v>
      </c>
      <c r="L36" s="46">
        <f t="shared" si="2"/>
        <v>0</v>
      </c>
      <c r="M36" s="47">
        <f t="shared" si="3"/>
        <v>0</v>
      </c>
      <c r="N36" s="45">
        <f t="shared" si="4"/>
        <v>0</v>
      </c>
      <c r="O36" s="58">
        <f t="shared" si="5"/>
        <v>0</v>
      </c>
      <c r="P36" s="62"/>
      <c r="Q36" s="62"/>
    </row>
    <row r="37" spans="1:23" ht="31.5" customHeight="1" x14ac:dyDescent="0.25">
      <c r="A37" s="31">
        <f t="shared" si="0"/>
        <v>27</v>
      </c>
      <c r="B37" s="32"/>
      <c r="C37" s="33"/>
      <c r="D37" s="34" t="s">
        <v>40</v>
      </c>
      <c r="E37" s="35" t="s">
        <v>41</v>
      </c>
      <c r="F37" s="36"/>
      <c r="G37" s="37"/>
      <c r="H37" s="36">
        <v>1</v>
      </c>
      <c r="I37" s="48"/>
      <c r="J37" s="44"/>
      <c r="K37" s="45">
        <f t="shared" si="1"/>
        <v>0</v>
      </c>
      <c r="L37" s="46">
        <f t="shared" si="2"/>
        <v>0</v>
      </c>
      <c r="M37" s="47">
        <f t="shared" si="3"/>
        <v>0</v>
      </c>
      <c r="N37" s="45">
        <f t="shared" si="4"/>
        <v>0</v>
      </c>
      <c r="O37" s="58">
        <f t="shared" si="5"/>
        <v>0</v>
      </c>
      <c r="P37" s="62"/>
      <c r="Q37" s="62"/>
    </row>
    <row r="38" spans="1:23" ht="29.25" customHeight="1" x14ac:dyDescent="0.25">
      <c r="A38" s="31">
        <f t="shared" si="0"/>
        <v>28</v>
      </c>
      <c r="B38" s="32"/>
      <c r="C38" s="33"/>
      <c r="D38" s="34" t="s">
        <v>40</v>
      </c>
      <c r="E38" s="35" t="s">
        <v>41</v>
      </c>
      <c r="F38" s="36"/>
      <c r="G38" s="37"/>
      <c r="H38" s="36">
        <v>4</v>
      </c>
      <c r="I38" s="48"/>
      <c r="J38" s="44"/>
      <c r="K38" s="45">
        <f t="shared" si="1"/>
        <v>0</v>
      </c>
      <c r="L38" s="46">
        <f t="shared" si="2"/>
        <v>0</v>
      </c>
      <c r="M38" s="47">
        <f t="shared" si="3"/>
        <v>0</v>
      </c>
      <c r="N38" s="45">
        <f t="shared" si="4"/>
        <v>0</v>
      </c>
      <c r="O38" s="58">
        <f t="shared" si="5"/>
        <v>0</v>
      </c>
      <c r="P38" s="62"/>
      <c r="Q38" s="62"/>
    </row>
    <row r="39" spans="1:23" ht="27" customHeight="1" x14ac:dyDescent="0.25">
      <c r="A39" s="31">
        <f t="shared" si="0"/>
        <v>29</v>
      </c>
      <c r="B39" s="32"/>
      <c r="C39" s="33"/>
      <c r="D39" s="34" t="s">
        <v>40</v>
      </c>
      <c r="E39" s="35" t="s">
        <v>41</v>
      </c>
      <c r="F39" s="36"/>
      <c r="G39" s="37"/>
      <c r="H39" s="36">
        <v>1</v>
      </c>
      <c r="I39" s="48"/>
      <c r="J39" s="44"/>
      <c r="K39" s="45">
        <f t="shared" si="1"/>
        <v>0</v>
      </c>
      <c r="L39" s="46">
        <f t="shared" si="2"/>
        <v>0</v>
      </c>
      <c r="M39" s="47">
        <f t="shared" si="3"/>
        <v>0</v>
      </c>
      <c r="N39" s="45">
        <f t="shared" si="4"/>
        <v>0</v>
      </c>
      <c r="O39" s="58">
        <f t="shared" si="5"/>
        <v>0</v>
      </c>
      <c r="P39" s="62"/>
      <c r="Q39" s="62"/>
    </row>
    <row r="40" spans="1:23" ht="29.25" customHeight="1" x14ac:dyDescent="0.25">
      <c r="A40" s="31">
        <f t="shared" si="0"/>
        <v>30</v>
      </c>
      <c r="B40" s="32"/>
      <c r="C40" s="33"/>
      <c r="D40" s="34" t="s">
        <v>40</v>
      </c>
      <c r="E40" s="35" t="s">
        <v>41</v>
      </c>
      <c r="F40" s="36"/>
      <c r="G40" s="37"/>
      <c r="H40" s="36">
        <v>4</v>
      </c>
      <c r="I40" s="48"/>
      <c r="J40" s="44"/>
      <c r="K40" s="45">
        <f t="shared" si="1"/>
        <v>0</v>
      </c>
      <c r="L40" s="46">
        <f t="shared" si="2"/>
        <v>0</v>
      </c>
      <c r="M40" s="47">
        <f t="shared" si="3"/>
        <v>0</v>
      </c>
      <c r="N40" s="45">
        <f t="shared" si="4"/>
        <v>0</v>
      </c>
      <c r="O40" s="58">
        <f t="shared" si="5"/>
        <v>0</v>
      </c>
      <c r="P40" s="62"/>
      <c r="Q40" s="62"/>
    </row>
    <row r="41" spans="1:23" ht="32.25" customHeight="1" thickBot="1" x14ac:dyDescent="0.3">
      <c r="A41" s="31">
        <f t="shared" si="0"/>
        <v>31</v>
      </c>
      <c r="B41" s="32"/>
      <c r="C41" s="50"/>
      <c r="D41" s="34" t="s">
        <v>40</v>
      </c>
      <c r="E41" s="35" t="s">
        <v>41</v>
      </c>
      <c r="F41" s="37"/>
      <c r="G41" s="37"/>
      <c r="H41" s="37">
        <v>1</v>
      </c>
      <c r="I41" s="51"/>
      <c r="J41" s="52"/>
      <c r="K41" s="53">
        <f t="shared" si="1"/>
        <v>0</v>
      </c>
      <c r="L41" s="54">
        <f t="shared" si="2"/>
        <v>0</v>
      </c>
      <c r="M41" s="55">
        <f t="shared" si="3"/>
        <v>0</v>
      </c>
      <c r="N41" s="53">
        <f t="shared" si="4"/>
        <v>0</v>
      </c>
      <c r="O41" s="59">
        <f t="shared" si="5"/>
        <v>0</v>
      </c>
      <c r="P41" s="62"/>
      <c r="Q41" s="62"/>
    </row>
    <row r="42" spans="1:23" ht="15.75" thickBot="1" x14ac:dyDescent="0.3">
      <c r="I42" s="11"/>
      <c r="J42" s="11"/>
      <c r="K42" s="11"/>
      <c r="L42" s="11"/>
      <c r="M42" s="11"/>
      <c r="N42" s="11"/>
      <c r="O42" s="11"/>
    </row>
    <row r="43" spans="1:23" ht="81" customHeight="1" thickBot="1" x14ac:dyDescent="0.3">
      <c r="B43" s="73" t="s">
        <v>42</v>
      </c>
      <c r="C43" s="73"/>
      <c r="D43" s="73"/>
      <c r="I43" s="74" t="s">
        <v>36</v>
      </c>
      <c r="J43" s="75"/>
      <c r="K43" s="75"/>
      <c r="L43" s="76">
        <f>SUM(M11:M41)</f>
        <v>0</v>
      </c>
      <c r="M43" s="77"/>
      <c r="N43" s="17"/>
      <c r="O43" s="13"/>
    </row>
    <row r="44" spans="1:23" ht="48.75" customHeight="1" x14ac:dyDescent="0.25">
      <c r="B44" s="73"/>
      <c r="C44" s="73"/>
      <c r="D44" s="73"/>
      <c r="I44" s="68" t="s">
        <v>37</v>
      </c>
      <c r="J44" s="69"/>
      <c r="K44" s="69"/>
      <c r="L44" s="69"/>
      <c r="M44" s="70"/>
      <c r="N44" s="71">
        <f>SUM(O11:O41)</f>
        <v>0</v>
      </c>
      <c r="O44" s="72"/>
      <c r="V44" s="22"/>
      <c r="W44" s="22"/>
    </row>
    <row r="45" spans="1:23" x14ac:dyDescent="0.25">
      <c r="B45" s="2"/>
      <c r="C45" s="2"/>
      <c r="D45" s="2"/>
      <c r="E45" s="2"/>
      <c r="F45" s="2"/>
      <c r="G45" s="2"/>
      <c r="H45" s="2"/>
    </row>
    <row r="46" spans="1:23" ht="21.75" customHeight="1" x14ac:dyDescent="0.25">
      <c r="A46" s="65" t="s">
        <v>11</v>
      </c>
      <c r="B46" s="65"/>
      <c r="C46" s="65"/>
      <c r="D46" s="19"/>
      <c r="E46" s="19"/>
      <c r="F46" s="2"/>
      <c r="G46" s="2"/>
      <c r="H46" s="2"/>
      <c r="I46" s="10"/>
      <c r="J46" s="10"/>
      <c r="K46" s="10"/>
      <c r="L46" s="66" t="s">
        <v>16</v>
      </c>
      <c r="M46" s="66"/>
      <c r="N46" s="66"/>
      <c r="O46" s="66"/>
    </row>
    <row r="47" spans="1:23" ht="30" customHeight="1" x14ac:dyDescent="0.25">
      <c r="B47" s="2"/>
      <c r="C47" s="2"/>
      <c r="D47" s="2"/>
      <c r="E47" s="2"/>
      <c r="F47" s="2"/>
      <c r="G47" s="2"/>
      <c r="H47" s="2"/>
      <c r="L47" s="67" t="s">
        <v>14</v>
      </c>
      <c r="M47" s="67"/>
      <c r="N47" s="67"/>
      <c r="O47" s="67"/>
      <c r="P47" s="1"/>
    </row>
    <row r="48" spans="1:23" ht="18" customHeight="1" x14ac:dyDescent="0.25">
      <c r="A48" s="90" t="s">
        <v>48</v>
      </c>
      <c r="B48" s="90"/>
      <c r="C48" s="90"/>
      <c r="D48" s="90"/>
      <c r="E48" s="90"/>
      <c r="F48" s="2"/>
      <c r="G48" s="2"/>
      <c r="H48" s="2"/>
    </row>
    <row r="49" spans="1:8" ht="17.25" customHeight="1" x14ac:dyDescent="0.25">
      <c r="A49" s="90" t="s">
        <v>49</v>
      </c>
      <c r="B49" s="90"/>
      <c r="C49" s="90"/>
      <c r="D49" s="90"/>
      <c r="E49" s="90"/>
      <c r="F49" s="2"/>
      <c r="G49" s="2"/>
      <c r="H49" s="2"/>
    </row>
    <row r="50" spans="1:8" x14ac:dyDescent="0.25">
      <c r="B50" s="2"/>
      <c r="C50" s="2"/>
      <c r="D50" s="2"/>
      <c r="E50" s="2"/>
      <c r="F50" s="2"/>
      <c r="G50" s="2"/>
      <c r="H50" s="2"/>
    </row>
    <row r="51" spans="1:8" x14ac:dyDescent="0.25">
      <c r="B51" s="2"/>
      <c r="C51" s="2"/>
      <c r="D51" s="2"/>
      <c r="E51" s="2"/>
      <c r="F51" s="2"/>
      <c r="G51" s="2"/>
      <c r="H51" s="2"/>
    </row>
  </sheetData>
  <sortState ref="B4:G217">
    <sortCondition ref="B4:B217"/>
  </sortState>
  <mergeCells count="19">
    <mergeCell ref="A48:E48"/>
    <mergeCell ref="A49:E49"/>
    <mergeCell ref="A1:E1"/>
    <mergeCell ref="I43:K43"/>
    <mergeCell ref="L43:M43"/>
    <mergeCell ref="I8:L8"/>
    <mergeCell ref="M8:O8"/>
    <mergeCell ref="A3:H3"/>
    <mergeCell ref="A5:H5"/>
    <mergeCell ref="A6:H6"/>
    <mergeCell ref="A8:H8"/>
    <mergeCell ref="A2:Z2"/>
    <mergeCell ref="P8:Q8"/>
    <mergeCell ref="A46:C46"/>
    <mergeCell ref="L46:O46"/>
    <mergeCell ref="L47:O47"/>
    <mergeCell ref="I44:M44"/>
    <mergeCell ref="N44:O44"/>
    <mergeCell ref="B43:D44"/>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systému Windows</dc:creator>
  <cp:lastModifiedBy>Mgr. Tatiana Görčöšová</cp:lastModifiedBy>
  <dcterms:created xsi:type="dcterms:W3CDTF">2019-09-23T11:54:28Z</dcterms:created>
  <dcterms:modified xsi:type="dcterms:W3CDTF">2021-12-17T08:24:44Z</dcterms:modified>
</cp:coreProperties>
</file>