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ibor.petrik\Desktop\PROVYS - SERVIS A UDRZBA\DOKUMENTY E-TABUĽA\"/>
    </mc:Choice>
  </mc:AlternateContent>
  <bookViews>
    <workbookView xWindow="0" yWindow="0" windowWidth="16650" windowHeight="5925"/>
  </bookViews>
  <sheets>
    <sheet name="Rozpis ceny plnen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 l="1"/>
  <c r="G10" i="1" s="1"/>
  <c r="F9" i="1"/>
  <c r="G8" i="1"/>
  <c r="G7" i="1"/>
  <c r="G12" i="1" l="1"/>
  <c r="G14" i="1" s="1"/>
  <c r="F10" i="1"/>
  <c r="G9" i="1"/>
  <c r="F8" i="1"/>
  <c r="F7" i="1"/>
  <c r="F12" i="1" s="1"/>
  <c r="F14" i="1" s="1"/>
</calcChain>
</file>

<file path=xl/sharedStrings.xml><?xml version="1.0" encoding="utf-8"?>
<sst xmlns="http://schemas.openxmlformats.org/spreadsheetml/2006/main" count="28" uniqueCount="23">
  <si>
    <t>Článok zmluvy</t>
  </si>
  <si>
    <t>20% DPH</t>
  </si>
  <si>
    <t>Licencie PROVYS TVoffice</t>
  </si>
  <si>
    <t>Licencie PROVYS Sales</t>
  </si>
  <si>
    <t>-</t>
  </si>
  <si>
    <t>EUR bez DPH</t>
  </si>
  <si>
    <t>EUR s DPH</t>
  </si>
  <si>
    <t>čl. 4.1 písm. a), čl. 11</t>
  </si>
  <si>
    <t>čl. 4.1 písm. b) a c), Príloha č. 2</t>
  </si>
  <si>
    <t>Služby podpory a údržby Systému</t>
  </si>
  <si>
    <t>čl. 4.2, Príloha č. 3</t>
  </si>
  <si>
    <t>človekohodina</t>
  </si>
  <si>
    <t>Doplnkové profesionálne služby na rozvoj Systému</t>
  </si>
  <si>
    <t>ročné maximum</t>
  </si>
  <si>
    <t>kvartálny paušál</t>
  </si>
  <si>
    <t>Položka</t>
  </si>
  <si>
    <t>V cenách uvedených v tejto cenovej ponuke sú zahrnuté všetky náklady Uchádzača za služby poskytované v súlade s požiadavkami z Opisu predmetu zákazky, ako aj všetky ďalšie náklady nevyhnutné na plnenie všetkých povinností Poskytovateľa podľa požiadaviek uvedených v Návrhu zmluvy.</t>
  </si>
  <si>
    <t>Dátum:</t>
  </si>
  <si>
    <t>POZOR, všetky žlté polia musia byť vyplnené cenou ( &gt;= 0,00 eur bez DPH)!</t>
  </si>
  <si>
    <t>Podpis ucházača:</t>
  </si>
  <si>
    <t>Celková cena (12 mesiacov)</t>
  </si>
  <si>
    <t>Celková cena (48 mesiacov)</t>
  </si>
  <si>
    <t>H. ROZPIS CENY PLNENIA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</si>
</sst>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" fontId="0" fillId="0" borderId="1" xfId="0" applyNumberFormat="1" applyBorder="1"/>
    <xf numFmtId="0" fontId="0" fillId="0" borderId="5" xfId="0" applyBorder="1"/>
    <xf numFmtId="4" fontId="0" fillId="2" borderId="6" xfId="0" applyNumberFormat="1" applyFill="1" applyBorder="1"/>
    <xf numFmtId="4" fontId="0" fillId="2" borderId="7" xfId="0" applyNumberFormat="1" applyFill="1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" fontId="0" fillId="2" borderId="10" xfId="0" applyNumberFormat="1" applyFill="1" applyBorder="1"/>
    <xf numFmtId="4" fontId="0" fillId="0" borderId="3" xfId="0" applyNumberFormat="1" applyBorder="1"/>
    <xf numFmtId="4" fontId="0" fillId="0" borderId="20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22" xfId="0" applyNumberFormat="1" applyBorder="1"/>
    <xf numFmtId="4" fontId="0" fillId="0" borderId="8" xfId="0" applyNumberFormat="1" applyBorder="1"/>
    <xf numFmtId="4" fontId="1" fillId="8" borderId="2" xfId="0" applyNumberFormat="1" applyFont="1" applyFill="1" applyBorder="1"/>
    <xf numFmtId="0" fontId="0" fillId="0" borderId="2" xfId="0" applyBorder="1"/>
    <xf numFmtId="16" fontId="0" fillId="0" borderId="2" xfId="0" applyNumberFormat="1" applyBorder="1" applyAlignment="1">
      <alignment horizontal="left"/>
    </xf>
    <xf numFmtId="4" fontId="0" fillId="0" borderId="11" xfId="0" applyNumberFormat="1" applyBorder="1"/>
    <xf numFmtId="4" fontId="0" fillId="0" borderId="23" xfId="0" applyNumberFormat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5" borderId="2" xfId="0" applyFont="1" applyFill="1" applyBorder="1"/>
    <xf numFmtId="0" fontId="1" fillId="5" borderId="12" xfId="0" applyFont="1" applyFill="1" applyBorder="1"/>
    <xf numFmtId="0" fontId="4" fillId="6" borderId="7" xfId="0" applyFont="1" applyFill="1" applyBorder="1"/>
    <xf numFmtId="0" fontId="4" fillId="6" borderId="8" xfId="0" applyFont="1" applyFill="1" applyBorder="1"/>
    <xf numFmtId="0" fontId="4" fillId="7" borderId="21" xfId="0" applyFont="1" applyFill="1" applyBorder="1"/>
    <xf numFmtId="0" fontId="4" fillId="7" borderId="22" xfId="0" applyFont="1" applyFill="1" applyBorder="1"/>
    <xf numFmtId="0" fontId="4" fillId="7" borderId="8" xfId="0" applyFont="1" applyFill="1" applyBorder="1"/>
    <xf numFmtId="0" fontId="1" fillId="0" borderId="0" xfId="0" applyFont="1"/>
    <xf numFmtId="0" fontId="5" fillId="0" borderId="0" xfId="0" applyFont="1" applyFill="1" applyAlignment="1" applyProtection="1">
      <alignment horizontal="left"/>
    </xf>
    <xf numFmtId="0" fontId="0" fillId="0" borderId="24" xfId="0" applyBorder="1"/>
    <xf numFmtId="0" fontId="0" fillId="0" borderId="0" xfId="0" applyAlignment="1">
      <alignment horizontal="left"/>
    </xf>
    <xf numFmtId="16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2" fontId="6" fillId="9" borderId="2" xfId="0" applyNumberFormat="1" applyFont="1" applyFill="1" applyBorder="1"/>
    <xf numFmtId="2" fontId="6" fillId="0" borderId="2" xfId="0" applyNumberFormat="1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0" borderId="0" xfId="0" applyFont="1" applyFill="1" applyAlignment="1" applyProtection="1">
      <alignment horizontal="left" wrapText="1"/>
    </xf>
    <xf numFmtId="0" fontId="7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Layout" zoomScale="145" zoomScaleNormal="100" zoomScalePageLayoutView="145" workbookViewId="0">
      <selection activeCell="B10" sqref="B10"/>
    </sheetView>
  </sheetViews>
  <sheetFormatPr defaultRowHeight="15" x14ac:dyDescent="0.25"/>
  <cols>
    <col min="1" max="1" width="42.7109375" bestFit="1" customWidth="1"/>
    <col min="2" max="2" width="26.140625" customWidth="1"/>
    <col min="3" max="7" width="14.42578125" customWidth="1"/>
  </cols>
  <sheetData>
    <row r="1" spans="1:7" ht="15.75" x14ac:dyDescent="0.25">
      <c r="A1" s="51" t="s">
        <v>22</v>
      </c>
      <c r="F1" s="41"/>
    </row>
    <row r="2" spans="1:7" ht="25.15" customHeight="1" x14ac:dyDescent="0.25">
      <c r="A2" s="50" t="s">
        <v>16</v>
      </c>
      <c r="B2" s="50"/>
      <c r="C2" s="50"/>
      <c r="D2" s="50"/>
      <c r="E2" s="50"/>
      <c r="F2" s="50"/>
      <c r="G2" s="50"/>
    </row>
    <row r="3" spans="1:7" x14ac:dyDescent="0.25">
      <c r="A3" s="39"/>
    </row>
    <row r="4" spans="1:7" ht="15.75" thickBot="1" x14ac:dyDescent="0.3">
      <c r="A4" s="38"/>
    </row>
    <row r="5" spans="1:7" ht="15.75" thickBot="1" x14ac:dyDescent="0.3">
      <c r="C5" s="29" t="s">
        <v>11</v>
      </c>
      <c r="D5" s="30" t="s">
        <v>14</v>
      </c>
      <c r="E5" s="47" t="s">
        <v>13</v>
      </c>
      <c r="F5" s="48"/>
      <c r="G5" s="49"/>
    </row>
    <row r="6" spans="1:7" ht="15.75" thickBot="1" x14ac:dyDescent="0.3">
      <c r="A6" s="31" t="s">
        <v>15</v>
      </c>
      <c r="B6" s="32" t="s">
        <v>0</v>
      </c>
      <c r="C6" s="33" t="s">
        <v>5</v>
      </c>
      <c r="D6" s="34" t="s">
        <v>5</v>
      </c>
      <c r="E6" s="35" t="s">
        <v>5</v>
      </c>
      <c r="F6" s="36" t="s">
        <v>1</v>
      </c>
      <c r="G6" s="37" t="s">
        <v>6</v>
      </c>
    </row>
    <row r="7" spans="1:7" x14ac:dyDescent="0.25">
      <c r="A7" s="12" t="s">
        <v>2</v>
      </c>
      <c r="B7" s="9" t="s">
        <v>7</v>
      </c>
      <c r="C7" s="8" t="s">
        <v>4</v>
      </c>
      <c r="D7" s="15">
        <v>0</v>
      </c>
      <c r="E7" s="16">
        <v>0</v>
      </c>
      <c r="F7" s="17">
        <f>E7*0.2</f>
        <v>0</v>
      </c>
      <c r="G7" s="18">
        <f>E7*1.2</f>
        <v>0</v>
      </c>
    </row>
    <row r="8" spans="1:7" x14ac:dyDescent="0.25">
      <c r="A8" s="13" t="s">
        <v>3</v>
      </c>
      <c r="B8" s="10" t="s">
        <v>7</v>
      </c>
      <c r="C8" s="4" t="s">
        <v>4</v>
      </c>
      <c r="D8" s="5">
        <v>0</v>
      </c>
      <c r="E8" s="19">
        <v>0</v>
      </c>
      <c r="F8" s="3">
        <f>E8*0.2</f>
        <v>0</v>
      </c>
      <c r="G8" s="20">
        <f>E8*1.2</f>
        <v>0</v>
      </c>
    </row>
    <row r="9" spans="1:7" x14ac:dyDescent="0.25">
      <c r="A9" s="13" t="s">
        <v>9</v>
      </c>
      <c r="B9" s="10" t="s">
        <v>8</v>
      </c>
      <c r="C9" s="4" t="s">
        <v>4</v>
      </c>
      <c r="D9" s="5">
        <v>0</v>
      </c>
      <c r="E9" s="19">
        <v>0</v>
      </c>
      <c r="F9" s="3">
        <f t="shared" ref="F9:F10" si="0">E9*0.2</f>
        <v>0</v>
      </c>
      <c r="G9" s="20">
        <f t="shared" ref="G9:G10" si="1">E9*1.2</f>
        <v>0</v>
      </c>
    </row>
    <row r="10" spans="1:7" ht="15.75" thickBot="1" x14ac:dyDescent="0.3">
      <c r="A10" s="14" t="s">
        <v>12</v>
      </c>
      <c r="B10" s="11" t="s">
        <v>10</v>
      </c>
      <c r="C10" s="6">
        <v>0</v>
      </c>
      <c r="D10" s="7"/>
      <c r="E10" s="21">
        <f>C10*200</f>
        <v>0</v>
      </c>
      <c r="F10" s="22">
        <f t="shared" si="0"/>
        <v>0</v>
      </c>
      <c r="G10" s="23">
        <f t="shared" si="1"/>
        <v>0</v>
      </c>
    </row>
    <row r="11" spans="1:7" ht="15.75" thickBot="1" x14ac:dyDescent="0.3"/>
    <row r="12" spans="1:7" ht="15.75" thickBot="1" x14ac:dyDescent="0.3">
      <c r="A12" s="25" t="s">
        <v>20</v>
      </c>
      <c r="B12" s="26">
        <v>43105</v>
      </c>
      <c r="E12" s="24">
        <f>SUM(E7:E10)</f>
        <v>0</v>
      </c>
      <c r="F12" s="28">
        <f>SUM(F7:F11)</f>
        <v>0</v>
      </c>
      <c r="G12" s="27">
        <f>SUM(G7:G10)</f>
        <v>0</v>
      </c>
    </row>
    <row r="13" spans="1:7" ht="15.75" thickBot="1" x14ac:dyDescent="0.3"/>
    <row r="14" spans="1:7" ht="15.75" thickBot="1" x14ac:dyDescent="0.3">
      <c r="A14" s="25" t="s">
        <v>21</v>
      </c>
      <c r="B14" s="42"/>
      <c r="E14" s="45">
        <v>0</v>
      </c>
      <c r="F14" s="46">
        <f>SUM(F12*4)</f>
        <v>0</v>
      </c>
      <c r="G14" s="46">
        <f>SUM(G12*4)</f>
        <v>0</v>
      </c>
    </row>
    <row r="15" spans="1:7" x14ac:dyDescent="0.25">
      <c r="A15" s="44"/>
      <c r="B15" s="42"/>
    </row>
    <row r="16" spans="1:7" ht="15.75" thickBot="1" x14ac:dyDescent="0.3">
      <c r="A16" s="43"/>
      <c r="B16" s="39"/>
      <c r="E16" t="s">
        <v>17</v>
      </c>
      <c r="F16" s="40"/>
      <c r="G16" s="40"/>
    </row>
    <row r="18" spans="1:7" ht="15.75" x14ac:dyDescent="0.25">
      <c r="A18" t="s">
        <v>18</v>
      </c>
      <c r="B18" s="2"/>
    </row>
    <row r="19" spans="1:7" ht="16.5" thickBot="1" x14ac:dyDescent="0.3">
      <c r="B19" s="2"/>
      <c r="E19" t="s">
        <v>19</v>
      </c>
      <c r="F19" s="40"/>
      <c r="G19" s="40"/>
    </row>
    <row r="20" spans="1:7" ht="15.75" x14ac:dyDescent="0.25">
      <c r="B20" s="2"/>
    </row>
    <row r="21" spans="1:7" ht="15.75" x14ac:dyDescent="0.25">
      <c r="B21" s="1"/>
    </row>
    <row r="22" spans="1:7" ht="15.75" x14ac:dyDescent="0.25">
      <c r="B22" s="1"/>
    </row>
    <row r="26" spans="1:7" x14ac:dyDescent="0.25">
      <c r="B26" s="39"/>
    </row>
    <row r="27" spans="1:7" x14ac:dyDescent="0.25">
      <c r="B27" s="39"/>
    </row>
    <row r="28" spans="1:7" x14ac:dyDescent="0.25">
      <c r="B28" s="39"/>
    </row>
  </sheetData>
  <mergeCells count="2">
    <mergeCell ref="E5:G5"/>
    <mergeCell ref="A2:G2"/>
  </mergeCells>
  <pageMargins left="0.7" right="0.7" top="0.75" bottom="0.75" header="0.3" footer="0.3"/>
  <pageSetup paperSize="9" orientation="landscape" r:id="rId1"/>
  <headerFooter>
    <oddHeader>&amp;RZmluva číslo:ZM00000838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ceny plnenia</vt:lpstr>
    </vt:vector>
  </TitlesOfParts>
  <Company>RTVS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RTVS</dc:creator>
  <cp:lastModifiedBy>Petrik Tibor</cp:lastModifiedBy>
  <dcterms:created xsi:type="dcterms:W3CDTF">2018-11-14T18:07:03Z</dcterms:created>
  <dcterms:modified xsi:type="dcterms:W3CDTF">2019-02-27T14:57:30Z</dcterms:modified>
</cp:coreProperties>
</file>