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19" i="1" l="1"/>
  <c r="H19" i="1" s="1"/>
  <c r="I19" i="1" s="1"/>
  <c r="F18" i="1"/>
  <c r="H18" i="1" s="1"/>
  <c r="F17" i="1"/>
  <c r="H17" i="1" s="1"/>
  <c r="I17" i="1" s="1"/>
  <c r="F16" i="1"/>
  <c r="H16" i="1" s="1"/>
  <c r="I16" i="1" s="1"/>
  <c r="F15" i="1"/>
  <c r="H15" i="1" s="1"/>
  <c r="I15" i="1" s="1"/>
  <c r="F14" i="1"/>
  <c r="F13" i="1"/>
  <c r="H13" i="1" s="1"/>
  <c r="I13" i="1" s="1"/>
  <c r="F12" i="1"/>
  <c r="H12" i="1" s="1"/>
  <c r="F11" i="1"/>
  <c r="H11" i="1" s="1"/>
  <c r="I11" i="1" s="1"/>
  <c r="F10" i="1"/>
  <c r="F9" i="1"/>
  <c r="H9" i="1" s="1"/>
  <c r="I9" i="1" s="1"/>
  <c r="F8" i="1"/>
  <c r="H8" i="1" s="1"/>
  <c r="F7" i="1"/>
  <c r="F6" i="1"/>
  <c r="F20" i="1" s="1"/>
  <c r="H20" i="1" l="1"/>
  <c r="H7" i="1"/>
  <c r="I8" i="1"/>
  <c r="H10" i="1"/>
  <c r="I10" i="1" s="1"/>
  <c r="I18" i="1"/>
  <c r="H14" i="1"/>
  <c r="I14" i="1" s="1"/>
  <c r="I12" i="1"/>
  <c r="H6" i="1"/>
  <c r="I7" i="1" l="1"/>
  <c r="I6" i="1"/>
  <c r="I20" i="1" s="1"/>
</calcChain>
</file>

<file path=xl/sharedStrings.xml><?xml version="1.0" encoding="utf-8"?>
<sst xmlns="http://schemas.openxmlformats.org/spreadsheetml/2006/main" count="56" uniqueCount="41">
  <si>
    <t>položka č.</t>
  </si>
  <si>
    <t xml:space="preserve">názov položky </t>
  </si>
  <si>
    <t>m.j.</t>
  </si>
  <si>
    <t>Max.jednotková cena v EUR bez DPH</t>
  </si>
  <si>
    <t>Sadzba DPH v %</t>
  </si>
  <si>
    <t>DPH v  EUR</t>
  </si>
  <si>
    <t>ks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</si>
  <si>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</si>
  <si>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</si>
  <si>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</si>
  <si>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</si>
  <si>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</si>
  <si>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</si>
  <si>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</si>
  <si>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</si>
  <si>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</si>
  <si>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</si>
  <si>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</si>
  <si>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</si>
  <si>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</si>
  <si>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</si>
  <si>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Počet kusov</t>
  </si>
  <si>
    <t>Max. cena za položku celkom v EUR bez DPH</t>
  </si>
  <si>
    <t xml:space="preserve">Max. cena za položku celkom v EUR s DPH </t>
  </si>
  <si>
    <t>CELKOM</t>
  </si>
  <si>
    <t>x</t>
  </si>
  <si>
    <r>
      <t>Časť 2</t>
    </r>
    <r>
      <rPr>
        <b/>
        <sz val="12"/>
        <color theme="1"/>
        <rFont val="Arial Narrow"/>
        <family val="2"/>
        <charset val="238"/>
      </rPr>
      <t xml:space="preserve"> – </t>
    </r>
    <r>
      <rPr>
        <b/>
        <sz val="11"/>
        <color theme="1"/>
        <rFont val="Arial Narrow"/>
        <family val="2"/>
        <charset val="238"/>
      </rPr>
      <t xml:space="preserve">Kamerový zabezpečovací systém </t>
    </r>
  </si>
  <si>
    <t xml:space="preserve">4 kanálové záznamové zariadenie pre 4 IP kamery s grafickým výstupom 4K UltraHD a dátovou priepustnosťou 40 MB/s pre vstup a 80 MB/s pre výstup. Max. rozlíšenie záznamu 8 Megapixel, 1x slot SATA pre HDD, video výstup HDMI a VGA. Integrované PoE napájania pre 4 kamery. Rozlíšenie pre záznam: 8MP/6MP/5MP/4MP/3MP/1080p/UXGA/720p /VGA/4CIF/DCIF/2CIF/CIF/QCIF, 1x AUDIO VSTUP, 1x AUDIO VÝSTUP. Sieťové protokoly: TCP/IP, DHCP, HIK-Cloud P2P, DNS, DDNS, NTP, SADP, SMTP, NFS, iSCSI, UPnP ™, HTTPS, 1x Ethernet RJ45 - 100 Mbps, 2x USB 2.0, 4x 10/100 LAN vstupy s PoE. Možnosť napájania kamier na vzdialenosť až 300m. Súčasťou balenia 1 ks HDD 4 TB 24/7.
Popisu zodpovedá typ Hikvision DS-7604NI-K1/4P s HDD 4 TB.
</t>
  </si>
  <si>
    <t xml:space="preserve">Vonkajšia 4Mpx kompaktná IP kamera s IR prísvitom, Obrazový čip: 1/2,5" CMOS s progresívnym skenovaním, Podporovaná kompresia: H.265+/H.265/H.264+/H.264/MJPEG; Citlivosť: 0.008 lux @F1.2, AGC zap., 0,14 lux s IR, Objektív a uhol pohľadu: 2.8mm @ 109°,  Rozlíšenie: 2688 × 1520, Funkcie: 3D DNR / 120dB WDR / BLC / HLC / ROI, EXIR, Slot na mikro SD kartu do 128GB, Detekcia narušenia oblasti. Detekcia prekročenia línie. Detekcia tváre. Detekcia odstránenia objektu, detekcia zanechanej batožiny, Napájanie: 12V DC±25% / PoE(802.3af), Krytie: IP67, Pracovná teplota: -30 °C ~ 60 °C, Dosvit EXIR: do 50m.
Popisu zodpovedá typ Hikvision DS-2CD2T45FWD-I5 (2,8mm)
</t>
  </si>
  <si>
    <t xml:space="preserve">Vonkajšia 4Mpx kompaktná IP kamera s IR prísvitom, Obrazový čip: 1/2,5" CMOS s progresívnym skenovaním, Podporovaná kompresia: H.265+/H.265/H.264+/H.264/MJPEG; Citlivosť: 0.008 lux @F1.2, AGC zap., 0,14 lux s IR, Objektív a uhol pohľadu: 4 mm @ 88°,  Rozlíšenie: 2688 × 1520, Funkcie: 3D DNR / 120dB WDR / BLC / HLC / ROI, EXIR, Slot na mikro SD kartu do 128GB, Detekcia narušenia oblasti. Detekcia prekročenia línie. Detekcia tváre. Detekcia odstránenia objektu, detekcia zanechanej batožiny, Napájanie: 12V DC±25% / PoE(802.3af), Krytie: IP67, Pracovná teplota: -30 °C ~ 60 °C, Dosvit EXIR: do 80m.
Popisu zodpovedá typ Hikvision DS-2CD2T45FWD-I8 (4 mm)
</t>
  </si>
  <si>
    <t xml:space="preserve">Vonkajšia 4Mpx kompaktná IP kamera s IR prísvitom, Obrazový čip: 1/2,5" CMOS s progresívnym skenovaním, Podporovaná kompresia: H.265+/H.265/H.264+/H.264/MJPEG; Citlivosť: 0.009 lux @F1.2, AGC zap., 0,16 lux s IR, Objektív a uhol pohľadu: 4 mm @ 88°,  Rozlíšenie: 2560 × 1440, Funkcie: 3D DNR / 120dB WDR / BLC / HLC / ROI, EXIR, Slot na mikro SD kartu do 128GB, Detekcia narušenia oblasti. Detekcia prekročenia línie. Detekcia tváre. Detekcia odstránenia objektu, detekcia zanechanej batožiny, Napájanie: 12V DC±25% / PoE(802.3af), Krytie: IP67, Pracovná teplota: -30 °C ~ 60 °C, Dosvit IR: do 30m.
Popisu zodpovedá typ Hikvision DS-2CD2345FWD-I (4 mm)
</t>
  </si>
  <si>
    <t xml:space="preserve">28“ LED monitor, displej Ultra HD 4K rozlíšenie 3840 x 2160, Vstupné rozhranie: HDMI, VGA, displayport,. Pozorovací uhol: horizontálne 170°, vertikálne 160º, uchytenie na stenu 100 × 100 mm. Čas odozvy: 5,5 ms, kontrast: 1000:1, jas: 300cd/1m2, počet farieb: 1,07 Gfarieb(8bit+FRC), čiernej farby, pracovná teplota: 0 °C ~ 40 °C, pracovný čas: 7x24h.  Súčasťou balenia 1 ks – kĺbový držiak VESA 100x100.
Popisu zodpovedá typ Hikvision DS-D5028UC+ držiak VESA 100x100 kĺbový.
</t>
  </si>
  <si>
    <t xml:space="preserve">16 portový switch s podporou protokolov IEEE 802.3at a IEEE 802.3af, Power over Ethernet (PoE) 16 x 10/100Mbps + 2 x RJ45 10/100/1000 M + 2 x SFP 1000 M (multiplex), max záťaž na 1 port 30 W, PoE celkový výkon  370W, bleskoistka 6 KV pre napájanie a 4KV pre PoE porty, VLAN konfigurácia, STP, multimask, port mirroring, QoS, SNMP, WEB manažment.
Popisu zodpovedá typ Hikvision DS-3E1318P-E
</t>
  </si>
  <si>
    <t xml:space="preserve">8 portový switch, 1 x 10/100 M Hi-PoE + 7 x 10/100 M + 2 x 10/100/1000 M porty s podporou protokolu 802.3af /at/bt pre HiPoE (max. výkon 60W ) a 802,3at/af pre PoE porty, dosah max. 250m v rozšírenom móde, celkový výkon PoE - 110 W, ochrana proti prepätiam -  6kV, rýchlosť presmerovania paketov - 4,166 Mpps.
Popisu zodpovedá typ Hikvision DS-3E0310HP-E
</t>
  </si>
  <si>
    <t xml:space="preserve">8 portový switch s podporou protokolov IEEE 802.3at a IEEE 802.3af, Power over Ethernet (PoE) 8 x 10/100Mbps + 2 x RJ45 10/100/1000 M + 2 x SFP 1000 M (multiplex), max záťaž na 1 port 30 W, PoE celkový výkon  123W, bleskoistka 6 KV, VLAN konfigurácia, STP, multimask, port mirroring, QoS, SNMP, WEB manažment.
Popisu zodpovedá typ Hikvision DS-3E1310P-E
</t>
  </si>
  <si>
    <t xml:space="preserve">5 portový switch Možnosť napájať až 4 IP kamery súčasne do celkového výkonu 58W. Podpora PoE (15.4W) a PoE Plus (30W), 1x 100Mbit uplink port, PoE porty: 4x 10/100Mbps, podpora protokolov 802.3af, 802.3at (PoE Plus), celkový výkon na PoE: 58 W (napájanie až štyroch kamier súčasne), ochrana proti prepätiam -  4kV.
Popisu zodpovedá typ Hikvision DS-3E0105P-E
</t>
  </si>
  <si>
    <t xml:space="preserve">Vonkajšia 4Mpx kompaktná IP kamera s IR prísvitom, obrazový čip: 1/2,7" CMOS s progresívnym skenovaním, podporovaná kompresia: H.265+/H.265/H.264+/H.264/MJPEG; Citlivosť: 0.007 lux @F1.2 AGC zap., 0,012 lux  @F1.6 AGC zap., objektív a uhol pohľadu: 2,8 mm @ 124°,  Rozlíšenie: 2688 × 1520, Funkcie: 3D DNR / 120dB WDR / BLC / HLC / ROI, IR, Slot na mikro SD kartu do 128GB, darkfighter, detekcia narušenia oblasti, detekcia prekročenia línie, detekcia vstupu a opustenia regiónu, redukcia falošných polachov na základe deep learning technológie, napájanie: 12V DC±25% / PoE(802.3af), krytie: IP67, pracovná teplota: -30 °C ~ 50 °C, Dosvit IR: do 50m, vlnová dĺžka IR – 850nm.
Popisu zodpovedá typ Hikvision DS-2CD2346G1-I (2,8 mm)
</t>
  </si>
  <si>
    <t xml:space="preserve">8 kanálové záznamové zariadenie pre 8 IP kamier s grafickým výstupom 4K UltraHD a dátovou priepustnosťou 80 MB/s pre vstup a 256 MB/s pre výstup. Max. rozlíšenie záznamu 12 Megapixel, 2x slot SATA pre HDD, video výstup HDMI a VGA. Rozlíšenie pre záznam: 12MP/8MP/6MP/5MP/4MP/3MP/1080p/UXGA/720p /VGA/4CIF/DCIF/2CIF/CIF/QCIF, 1x AUDIO VSTUP, 1x AUDIO VÝSTUP. Sieťové protokoly: TCP/IP, DHCP, HIK-Cloud P2P, DNS, DDNS, NTP, SADP, SMTP, NFS, iSCSI, UPnP ™, HTTPS, 1x Ethernet RJ45 - 100 Mbps, 1x USB 2.0 + 1 x USB 3.0, 8x 10/100 LAN vstupy s PoE, SMART analýza: Acu Sense, filtrovanie falošných poplachov pre 4 nezávislé kanály (prechod a narušenie línie) pre IP kamery s rozlíšením menším alebo rovným 4 MP. 
Popisu zodpovedá typ Hikvision DS-7608NXI-I2/8P/4S
</t>
  </si>
  <si>
    <t xml:space="preserve">Úplný monitorovací terminál kompatibilný s úplným monitorovacím terminálom Mini PC, Intel Core i3 7130U Kaby Lake, Intel HD Graphics 620, min. RAM 4GBDDR4, min. SSD 128GB, bez mechaniky, min. 1x VGA D-SUB, min. 1x  HDMI, min. 4× USB 3.2, min. 2× USB 2.0, myš a klávesnica, Windows 10 Home,
Popisu zodpovedá typ HP 260 G3 DM.
</t>
  </si>
  <si>
    <t xml:space="preserve">Prenosný monitorovací terminál Intel Core i7 1065G7 Ice Lake, dotykový min. 13.3" IPS lesklý min.1920 × 1080, min. RAM 16GB DDR4 + Intel Optane 32GB, Intel Iris Plus Graphics, min. SSD 512GB, podsvietená klávesnica, webkamera, min. 1 x USB 3.2 Gen 1, min. 1 x USB-C, min. 4-článková batéria 61 Wh, Windows 10
Popisu zodpovedá typ HP Spectre x360 13-aw0103nc Nightfall Black 2019  
</t>
  </si>
  <si>
    <t xml:space="preserve">10 Mpx fotopasca, rozlíšenie videa  – 720p HD, rozlíšenie FOTO 10MPx farba/BW, nahrávanie zvuku, podpora mobilnej siete: HSPA+, displej LCD – 2,4“, 3 pohybové senzory., bezdrôtový prenos do 150 m,  karta SD/SDHC 32 GB. Dosah pohybového senzoru 1,5 – 20 m, Napájanie 6x alkalické AA batérie / nabíjateľná líthiová batéria LIT-09 / 12V napájací konektor, kompatibilné so solárnym panelom, porty: USB, TV výstup. Súčasťou balenia líthiová batéria LIT-09 + nabíjačka.
Popisu zodpovedá typ Spypoint TINY - 4G camo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</si>
</sst>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1" fillId="0" borderId="2" xfId="0" applyFont="1" applyBorder="1" applyAlignment="1" applyProtection="1">
      <alignment horizontal="center" vertical="center"/>
      <protection locked="0"/>
    </xf>
    <xf numFmtId="2" fontId="7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9" zoomScale="90" zoomScaleNormal="90" workbookViewId="0">
      <selection activeCell="B6" sqref="B6"/>
    </sheetView>
  </sheetViews>
  <sheetFormatPr defaultRowHeight="14.4" x14ac:dyDescent="0.3"/>
  <cols>
    <col min="1" max="1" width="7.33203125" customWidth="1"/>
    <col min="2" max="2" width="34.33203125" customWidth="1"/>
    <col min="3" max="3" width="6.44140625" customWidth="1"/>
    <col min="5" max="5" width="10.109375" customWidth="1"/>
    <col min="6" max="6" width="11.33203125" customWidth="1"/>
    <col min="9" max="9" width="16.109375" customWidth="1"/>
  </cols>
  <sheetData>
    <row r="1" spans="1:10" x14ac:dyDescent="0.3">
      <c r="A1" s="1"/>
    </row>
    <row r="2" spans="1:10" ht="15.6" x14ac:dyDescent="0.3">
      <c r="A2" s="3" t="s">
        <v>26</v>
      </c>
      <c r="B2" s="2"/>
      <c r="C2" s="2"/>
      <c r="D2" s="2"/>
      <c r="E2" s="2"/>
      <c r="F2" s="2"/>
      <c r="G2" s="2"/>
    </row>
    <row r="3" spans="1:10" ht="16.5" x14ac:dyDescent="0.3">
      <c r="A3" s="1"/>
      <c r="B3" s="2"/>
      <c r="C3" s="2"/>
      <c r="D3" s="2"/>
      <c r="E3" s="2"/>
      <c r="F3" s="2"/>
      <c r="G3" s="2"/>
    </row>
    <row r="4" spans="1:10" ht="55.2" x14ac:dyDescent="0.3">
      <c r="A4" s="24" t="s">
        <v>0</v>
      </c>
      <c r="B4" s="25" t="s">
        <v>1</v>
      </c>
      <c r="C4" s="24" t="s">
        <v>2</v>
      </c>
      <c r="D4" s="26" t="s">
        <v>3</v>
      </c>
      <c r="E4" s="24" t="s">
        <v>21</v>
      </c>
      <c r="F4" s="26" t="s">
        <v>22</v>
      </c>
      <c r="G4" s="27" t="s">
        <v>4</v>
      </c>
      <c r="H4" s="27" t="s">
        <v>5</v>
      </c>
      <c r="I4" s="26" t="s">
        <v>23</v>
      </c>
      <c r="J4" s="28"/>
    </row>
    <row r="5" spans="1:10" ht="15" x14ac:dyDescent="0.25">
      <c r="A5" s="29"/>
      <c r="B5" s="8"/>
      <c r="C5" s="29"/>
      <c r="D5" s="30"/>
      <c r="E5" s="29"/>
      <c r="F5" s="30"/>
      <c r="G5" s="31"/>
      <c r="H5" s="31"/>
      <c r="I5" s="30"/>
      <c r="J5" s="28"/>
    </row>
    <row r="6" spans="1:10" ht="238.5" customHeight="1" x14ac:dyDescent="0.3">
      <c r="A6" s="32" t="s">
        <v>7</v>
      </c>
      <c r="B6" s="36" t="s">
        <v>27</v>
      </c>
      <c r="C6" s="25" t="s">
        <v>6</v>
      </c>
      <c r="D6" s="33"/>
      <c r="E6" s="34">
        <v>10</v>
      </c>
      <c r="F6" s="4">
        <f>D6*E6</f>
        <v>0</v>
      </c>
      <c r="G6" s="4">
        <v>20</v>
      </c>
      <c r="H6" s="4">
        <f>(F6*G6)/100</f>
        <v>0</v>
      </c>
      <c r="I6" s="4">
        <f>F6+H6</f>
        <v>0</v>
      </c>
      <c r="J6" s="28"/>
    </row>
    <row r="7" spans="1:10" ht="248.4" x14ac:dyDescent="0.3">
      <c r="A7" s="32" t="s">
        <v>8</v>
      </c>
      <c r="B7" s="18" t="s">
        <v>28</v>
      </c>
      <c r="C7" s="25" t="s">
        <v>6</v>
      </c>
      <c r="D7" s="33"/>
      <c r="E7" s="34">
        <v>20</v>
      </c>
      <c r="F7" s="4">
        <f t="shared" ref="F7:F19" si="0">D7*E7</f>
        <v>0</v>
      </c>
      <c r="G7" s="4">
        <v>20</v>
      </c>
      <c r="H7" s="4">
        <f t="shared" ref="H7:H19" si="1">(F7*G7)/100</f>
        <v>0</v>
      </c>
      <c r="I7" s="4">
        <f t="shared" ref="I7:I19" si="2">F7+H7</f>
        <v>0</v>
      </c>
      <c r="J7" s="28"/>
    </row>
    <row r="8" spans="1:10" ht="291" customHeight="1" x14ac:dyDescent="0.3">
      <c r="A8" s="32" t="s">
        <v>9</v>
      </c>
      <c r="B8" s="35" t="s">
        <v>29</v>
      </c>
      <c r="C8" s="25" t="s">
        <v>6</v>
      </c>
      <c r="D8" s="33"/>
      <c r="E8" s="34">
        <v>6</v>
      </c>
      <c r="F8" s="4">
        <f t="shared" si="0"/>
        <v>0</v>
      </c>
      <c r="G8" s="4">
        <v>20</v>
      </c>
      <c r="H8" s="4">
        <f t="shared" si="1"/>
        <v>0</v>
      </c>
      <c r="I8" s="4">
        <f t="shared" si="2"/>
        <v>0</v>
      </c>
      <c r="J8" s="28"/>
    </row>
    <row r="9" spans="1:10" ht="276" customHeight="1" thickBot="1" x14ac:dyDescent="0.35">
      <c r="A9" s="19" t="s">
        <v>10</v>
      </c>
      <c r="B9" s="16" t="s">
        <v>30</v>
      </c>
      <c r="C9" s="20" t="s">
        <v>6</v>
      </c>
      <c r="D9" s="21"/>
      <c r="E9" s="17">
        <v>4</v>
      </c>
      <c r="F9" s="22">
        <f t="shared" si="0"/>
        <v>0</v>
      </c>
      <c r="G9" s="23">
        <v>20</v>
      </c>
      <c r="H9" s="23">
        <f t="shared" si="1"/>
        <v>0</v>
      </c>
      <c r="I9" s="23">
        <f t="shared" si="2"/>
        <v>0</v>
      </c>
    </row>
    <row r="10" spans="1:10" ht="198.6" thickBot="1" x14ac:dyDescent="0.35">
      <c r="A10" s="11" t="s">
        <v>11</v>
      </c>
      <c r="B10" s="16" t="s">
        <v>31</v>
      </c>
      <c r="C10" s="12" t="s">
        <v>6</v>
      </c>
      <c r="D10" s="9"/>
      <c r="E10" s="17">
        <v>7</v>
      </c>
      <c r="F10" s="13">
        <f t="shared" si="0"/>
        <v>0</v>
      </c>
      <c r="G10" s="4">
        <v>20</v>
      </c>
      <c r="H10" s="4">
        <f t="shared" si="1"/>
        <v>0</v>
      </c>
      <c r="I10" s="4">
        <f t="shared" si="2"/>
        <v>0</v>
      </c>
    </row>
    <row r="11" spans="1:10" ht="172.2" thickBot="1" x14ac:dyDescent="0.35">
      <c r="A11" s="11" t="s">
        <v>12</v>
      </c>
      <c r="B11" s="16" t="s">
        <v>32</v>
      </c>
      <c r="C11" s="12" t="s">
        <v>6</v>
      </c>
      <c r="D11" s="9"/>
      <c r="E11" s="17">
        <v>7</v>
      </c>
      <c r="F11" s="13">
        <f t="shared" si="0"/>
        <v>0</v>
      </c>
      <c r="G11" s="4">
        <v>20</v>
      </c>
      <c r="H11" s="4">
        <f t="shared" si="1"/>
        <v>0</v>
      </c>
      <c r="I11" s="4">
        <f t="shared" si="2"/>
        <v>0</v>
      </c>
    </row>
    <row r="12" spans="1:10" ht="150.75" customHeight="1" thickBot="1" x14ac:dyDescent="0.35">
      <c r="A12" s="11" t="s">
        <v>13</v>
      </c>
      <c r="B12" s="16" t="s">
        <v>34</v>
      </c>
      <c r="C12" s="12" t="s">
        <v>6</v>
      </c>
      <c r="D12" s="9"/>
      <c r="E12" s="17">
        <v>10</v>
      </c>
      <c r="F12" s="13">
        <f t="shared" si="0"/>
        <v>0</v>
      </c>
      <c r="G12" s="4">
        <v>20</v>
      </c>
      <c r="H12" s="4">
        <f t="shared" si="1"/>
        <v>0</v>
      </c>
      <c r="I12" s="4">
        <f t="shared" si="2"/>
        <v>0</v>
      </c>
    </row>
    <row r="13" spans="1:10" ht="150.75" customHeight="1" thickBot="1" x14ac:dyDescent="0.35">
      <c r="A13" s="11" t="s">
        <v>14</v>
      </c>
      <c r="B13" s="16" t="s">
        <v>33</v>
      </c>
      <c r="C13" s="12" t="s">
        <v>6</v>
      </c>
      <c r="D13" s="9"/>
      <c r="E13" s="17">
        <v>20</v>
      </c>
      <c r="F13" s="13">
        <f t="shared" si="0"/>
        <v>0</v>
      </c>
      <c r="G13" s="4">
        <v>20</v>
      </c>
      <c r="H13" s="4">
        <f t="shared" si="1"/>
        <v>0</v>
      </c>
      <c r="I13" s="4">
        <f t="shared" si="2"/>
        <v>0</v>
      </c>
    </row>
    <row r="14" spans="1:10" ht="159" thickBot="1" x14ac:dyDescent="0.35">
      <c r="A14" s="11" t="s">
        <v>15</v>
      </c>
      <c r="B14" s="16" t="s">
        <v>35</v>
      </c>
      <c r="C14" s="12" t="s">
        <v>6</v>
      </c>
      <c r="D14" s="9"/>
      <c r="E14" s="17">
        <v>10</v>
      </c>
      <c r="F14" s="13">
        <f t="shared" si="0"/>
        <v>0</v>
      </c>
      <c r="G14" s="4">
        <v>20</v>
      </c>
      <c r="H14" s="4">
        <f t="shared" si="1"/>
        <v>0</v>
      </c>
      <c r="I14" s="4">
        <f t="shared" si="2"/>
        <v>0</v>
      </c>
    </row>
    <row r="15" spans="1:10" ht="291" thickBot="1" x14ac:dyDescent="0.35">
      <c r="A15" s="11" t="s">
        <v>16</v>
      </c>
      <c r="B15" s="16" t="s">
        <v>36</v>
      </c>
      <c r="C15" s="12" t="s">
        <v>6</v>
      </c>
      <c r="D15" s="9"/>
      <c r="E15" s="17">
        <v>4</v>
      </c>
      <c r="F15" s="13">
        <f t="shared" si="0"/>
        <v>0</v>
      </c>
      <c r="G15" s="4">
        <v>20</v>
      </c>
      <c r="H15" s="4">
        <f t="shared" si="1"/>
        <v>0</v>
      </c>
      <c r="I15" s="4">
        <f t="shared" si="2"/>
        <v>0</v>
      </c>
    </row>
    <row r="16" spans="1:10" ht="317.39999999999998" thickBot="1" x14ac:dyDescent="0.35">
      <c r="A16" s="11" t="s">
        <v>17</v>
      </c>
      <c r="B16" s="16" t="s">
        <v>37</v>
      </c>
      <c r="C16" s="12" t="s">
        <v>6</v>
      </c>
      <c r="D16" s="9"/>
      <c r="E16" s="17">
        <v>2</v>
      </c>
      <c r="F16" s="13">
        <f t="shared" si="0"/>
        <v>0</v>
      </c>
      <c r="G16" s="4">
        <v>20</v>
      </c>
      <c r="H16" s="4">
        <f t="shared" si="1"/>
        <v>0</v>
      </c>
      <c r="I16" s="4">
        <f t="shared" si="2"/>
        <v>0</v>
      </c>
    </row>
    <row r="17" spans="1:9" ht="145.80000000000001" thickBot="1" x14ac:dyDescent="0.35">
      <c r="A17" s="11" t="s">
        <v>18</v>
      </c>
      <c r="B17" s="16" t="s">
        <v>38</v>
      </c>
      <c r="C17" s="12" t="s">
        <v>6</v>
      </c>
      <c r="D17" s="9"/>
      <c r="E17" s="17">
        <v>5</v>
      </c>
      <c r="F17" s="13">
        <f t="shared" si="0"/>
        <v>0</v>
      </c>
      <c r="G17" s="4">
        <v>20</v>
      </c>
      <c r="H17" s="4">
        <f t="shared" si="1"/>
        <v>0</v>
      </c>
      <c r="I17" s="4">
        <f t="shared" si="2"/>
        <v>0</v>
      </c>
    </row>
    <row r="18" spans="1:9" ht="161.25" customHeight="1" thickBot="1" x14ac:dyDescent="0.35">
      <c r="A18" s="11" t="s">
        <v>19</v>
      </c>
      <c r="B18" s="16" t="s">
        <v>39</v>
      </c>
      <c r="C18" s="12" t="s">
        <v>6</v>
      </c>
      <c r="D18" s="9"/>
      <c r="E18" s="17">
        <v>5</v>
      </c>
      <c r="F18" s="13">
        <f t="shared" si="0"/>
        <v>0</v>
      </c>
      <c r="G18" s="4">
        <v>20</v>
      </c>
      <c r="H18" s="4">
        <f t="shared" si="1"/>
        <v>0</v>
      </c>
      <c r="I18" s="4">
        <f t="shared" si="2"/>
        <v>0</v>
      </c>
    </row>
    <row r="19" spans="1:9" ht="211.8" thickBot="1" x14ac:dyDescent="0.35">
      <c r="A19" s="11" t="s">
        <v>20</v>
      </c>
      <c r="B19" s="16" t="s">
        <v>40</v>
      </c>
      <c r="C19" s="12" t="s">
        <v>6</v>
      </c>
      <c r="D19" s="9"/>
      <c r="E19" s="17">
        <v>4</v>
      </c>
      <c r="F19" s="13">
        <f t="shared" si="0"/>
        <v>0</v>
      </c>
      <c r="G19" s="4">
        <v>20</v>
      </c>
      <c r="H19" s="4">
        <f t="shared" si="1"/>
        <v>0</v>
      </c>
      <c r="I19" s="4">
        <f t="shared" si="2"/>
        <v>0</v>
      </c>
    </row>
    <row r="20" spans="1:9" x14ac:dyDescent="0.3">
      <c r="A20" s="5"/>
      <c r="B20" s="8" t="s">
        <v>24</v>
      </c>
      <c r="C20" s="6"/>
      <c r="D20" s="15" t="s">
        <v>25</v>
      </c>
      <c r="E20" s="14" t="s">
        <v>25</v>
      </c>
      <c r="F20" s="10">
        <f>SUM(F6:F19)</f>
        <v>0</v>
      </c>
      <c r="G20" s="7" t="s">
        <v>25</v>
      </c>
      <c r="H20" s="10">
        <f>SUM(H6:H19)</f>
        <v>0</v>
      </c>
      <c r="I20" s="10">
        <f>SUM(I6:I19)</f>
        <v>0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2020-08-13T11:11:35Z</cp:lastPrinted>
  <dcterms:created xsi:type="dcterms:W3CDTF">2019-03-28T09:13:19Z</dcterms:created>
  <dcterms:modified xsi:type="dcterms:W3CDTF">2020-08-13T11:12:38Z</dcterms:modified>
</cp:coreProperties>
</file>