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8_{FCFDEA24-CC38-4611-B652-248552E02D87}" xr6:coauthVersionLast="44" xr6:coauthVersionMax="44" xr10:uidLastSave="{00000000-0000-0000-0000-000000000000}"/>
  <workbookProtection workbookAlgorithmName="SHA-512" workbookHashValue="bdArP4btKRoM7NokUaaDmPug1uFcdMu5kPGb7nBLASr/s5ib4ha5DvOU3aaVMq3iyv7NLZHNsdpjW/LVUOwWCg==" workbookSaltValue="izbLElBcZLxh5DZt0oNTYg==" workbookSpinCount="100000" lockStructure="1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15" i="1"/>
  <c r="F6" i="1"/>
  <c r="F7" i="1"/>
  <c r="F8" i="1"/>
  <c r="F9" i="1"/>
  <c r="F10" i="1"/>
  <c r="F11" i="1"/>
  <c r="F12" i="1"/>
  <c r="F13" i="1"/>
  <c r="F5" i="1"/>
  <c r="H5" i="1" l="1"/>
  <c r="H6" i="1"/>
  <c r="H7" i="1"/>
  <c r="H8" i="1"/>
  <c r="H9" i="1"/>
  <c r="H10" i="1"/>
  <c r="H11" i="1"/>
  <c r="H12" i="1"/>
  <c r="H13" i="1"/>
  <c r="F40" i="1" l="1"/>
  <c r="H40" i="1" l="1"/>
  <c r="I40" i="1" s="1"/>
  <c r="F36" i="1"/>
  <c r="F37" i="1"/>
  <c r="F38" i="1"/>
  <c r="F39" i="1"/>
  <c r="F41" i="1"/>
  <c r="F42" i="1"/>
  <c r="F43" i="1"/>
  <c r="F44" i="1"/>
  <c r="F45" i="1"/>
  <c r="H36" i="1"/>
  <c r="F35" i="1"/>
  <c r="H21" i="1"/>
  <c r="I21" i="1" s="1"/>
  <c r="H25" i="1"/>
  <c r="I25" i="1" s="1"/>
  <c r="H30" i="1"/>
  <c r="I30" i="1" s="1"/>
  <c r="H32" i="1"/>
  <c r="I32" i="1" s="1"/>
  <c r="H37" i="1" l="1"/>
  <c r="I37" i="1" s="1"/>
  <c r="I36" i="1"/>
  <c r="I41" i="1"/>
  <c r="H44" i="1"/>
  <c r="I44" i="1" s="1"/>
  <c r="H39" i="1"/>
  <c r="I39" i="1"/>
  <c r="H42" i="1"/>
  <c r="I42" i="1" s="1"/>
  <c r="H45" i="1"/>
  <c r="I45" i="1"/>
  <c r="H41" i="1"/>
  <c r="H43" i="1"/>
  <c r="I43" i="1"/>
  <c r="H38" i="1"/>
  <c r="I38" i="1" s="1"/>
  <c r="H35" i="1"/>
  <c r="I35" i="1" s="1"/>
  <c r="F46" i="1"/>
  <c r="H33" i="1"/>
  <c r="I33" i="1" s="1"/>
  <c r="H31" i="1"/>
  <c r="I31" i="1" s="1"/>
  <c r="H29" i="1"/>
  <c r="I29" i="1" s="1"/>
  <c r="H28" i="1"/>
  <c r="I28" i="1" s="1"/>
  <c r="H27" i="1"/>
  <c r="I27" i="1" s="1"/>
  <c r="H26" i="1"/>
  <c r="I26" i="1" s="1"/>
  <c r="H24" i="1"/>
  <c r="I24" i="1" s="1"/>
  <c r="H23" i="1"/>
  <c r="I23" i="1" s="1"/>
  <c r="H22" i="1"/>
  <c r="I22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3" i="1"/>
  <c r="H46" i="1" l="1"/>
  <c r="I46" i="1" s="1"/>
  <c r="I15" i="1"/>
  <c r="I8" i="1"/>
  <c r="I5" i="1" l="1"/>
  <c r="I11" i="1"/>
  <c r="I9" i="1"/>
  <c r="I10" i="1"/>
  <c r="I6" i="1"/>
  <c r="I12" i="1"/>
  <c r="I7" i="1"/>
</calcChain>
</file>

<file path=xl/sharedStrings.xml><?xml version="1.0" encoding="utf-8"?>
<sst xmlns="http://schemas.openxmlformats.org/spreadsheetml/2006/main" count="132" uniqueCount="83">
  <si>
    <t>Názov položky</t>
  </si>
  <si>
    <t>Merná jednotka</t>
  </si>
  <si>
    <t>Jednotková cena v EUR bez DPH</t>
  </si>
  <si>
    <t>Sadzba DPH v %</t>
  </si>
  <si>
    <t>Výška DPH v EUR</t>
  </si>
  <si>
    <t>Cena celkom v EUR s DPH</t>
  </si>
  <si>
    <t>1.</t>
  </si>
  <si>
    <t>2.</t>
  </si>
  <si>
    <t>3.</t>
  </si>
  <si>
    <t>4.</t>
  </si>
  <si>
    <t>5.</t>
  </si>
  <si>
    <t>6.</t>
  </si>
  <si>
    <t>7.</t>
  </si>
  <si>
    <t>8.</t>
  </si>
  <si>
    <t>Pol. č.</t>
  </si>
  <si>
    <t>Cena celkom v EUR bez DPH</t>
  </si>
  <si>
    <t>Vzor štruktúrovaného rozpočtu ceny</t>
  </si>
  <si>
    <t>9.</t>
  </si>
  <si>
    <t>Mäso a vedľajšie jatočné produkty</t>
  </si>
  <si>
    <t>Hovädzie mäso zadné - hovädzie stehno bez kosti (BÝK)</t>
  </si>
  <si>
    <t>Hovädzie mäso predné - hovädzie plece bez kosti (BÝK)</t>
  </si>
  <si>
    <t>Hovädzie mäso – roštenka (BÝK)</t>
  </si>
  <si>
    <t>Bravčové mäso - bravčová krkovička bez kosti</t>
  </si>
  <si>
    <t>Bravčové mäso - bravčové karé bez kosti</t>
  </si>
  <si>
    <t>Bravčové mäso - bravčové stehno</t>
  </si>
  <si>
    <t>Bravčové mäso-bravčové plece</t>
  </si>
  <si>
    <t>Vedľajšie jatočné produkty, bravčová pečeň</t>
  </si>
  <si>
    <t>Vedľajšie jatočné produkty, bravčové srdcia</t>
  </si>
  <si>
    <t>kg</t>
  </si>
  <si>
    <t>Mäsové výrobky</t>
  </si>
  <si>
    <t>Bravčová šunka</t>
  </si>
  <si>
    <t>10.</t>
  </si>
  <si>
    <t>Bravčové párky</t>
  </si>
  <si>
    <t>Hydinové párky</t>
  </si>
  <si>
    <t>Saláma Malokarpatská</t>
  </si>
  <si>
    <t>Saláma Nitran</t>
  </si>
  <si>
    <t>Saláma Liptovská</t>
  </si>
  <si>
    <t>Saláma šunková</t>
  </si>
  <si>
    <t>Saláma Vysočina</t>
  </si>
  <si>
    <t>Slanina údená</t>
  </si>
  <si>
    <t>Údená krkovička</t>
  </si>
  <si>
    <t>Saláma Strážovská</t>
  </si>
  <si>
    <t>Špekačky</t>
  </si>
  <si>
    <t>Klobása domáca</t>
  </si>
  <si>
    <t>Kuracia šunka</t>
  </si>
  <si>
    <t>Slovenská točená</t>
  </si>
  <si>
    <t>Oškvarky</t>
  </si>
  <si>
    <t>Oravská slanina</t>
  </si>
  <si>
    <t>Bravčová sekaná</t>
  </si>
  <si>
    <t>Tlačenka hydinová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</si>
  <si>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</si>
  <si>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</si>
  <si>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</si>
  <si>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</si>
  <si>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</si>
  <si>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</si>
  <si>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</si>
  <si>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</si>
  <si>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</si>
  <si>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Hydina</t>
  </si>
  <si>
    <t>Sliepka mrazená</t>
  </si>
  <si>
    <t>Morčacie prsia/rezne mrazené</t>
  </si>
  <si>
    <t>Kuracie stehná s kosťou mrazené</t>
  </si>
  <si>
    <t>Kačica mrazená</t>
  </si>
  <si>
    <t>Kačacie stehná mrazené</t>
  </si>
  <si>
    <t>Kačacie prsia mrazené</t>
  </si>
  <si>
    <t>Predpokladané množstvo</t>
  </si>
  <si>
    <t>Kuracie prsia mrazené</t>
  </si>
  <si>
    <t>Kuracie prsia chladené</t>
  </si>
  <si>
    <t>Kura chladené</t>
  </si>
  <si>
    <t>Kura mrazené</t>
  </si>
  <si>
    <t>Kuracia pečeň mrazená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</si>
  <si>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</si>
  <si>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</si>
  <si>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</si>
  <si>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</si>
  <si>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</si>
  <si>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</si>
  <si>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</si>
  <si>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</si>
  <si>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</si>
  <si>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 xml:space="preserve">Maximálna cena celkom za dodanie požadovaného predmetu zákazky </t>
  </si>
  <si>
    <t>Príloha č. 3 súťažných podkladov                             Časť 1 Štruktúrovaný rozpočet ceny (3/1)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</si>
</sst>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justify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5" fillId="3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4" fontId="6" fillId="5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10" fontId="1" fillId="0" borderId="2" xfId="0" applyNumberFormat="1" applyFont="1" applyFill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topLeftCell="A7" zoomScale="90" zoomScaleNormal="90" workbookViewId="0">
      <selection activeCell="H29" sqref="H29"/>
    </sheetView>
  </sheetViews>
  <sheetFormatPr defaultColWidth="8.88671875" defaultRowHeight="13.8" x14ac:dyDescent="0.3"/>
  <cols>
    <col min="1" max="1" width="8.88671875" style="1"/>
    <col min="2" max="2" width="30.44140625" style="1" customWidth="1"/>
    <col min="3" max="3" width="8.88671875" style="1"/>
    <col min="4" max="4" width="14.109375" style="1" customWidth="1"/>
    <col min="5" max="5" width="12.109375" style="1" customWidth="1"/>
    <col min="6" max="6" width="10" style="1" customWidth="1"/>
    <col min="7" max="8" width="8.88671875" style="1"/>
    <col min="9" max="9" width="13.33203125" style="1" customWidth="1"/>
    <col min="10" max="16384" width="8.88671875" style="1"/>
  </cols>
  <sheetData>
    <row r="1" spans="1:10" ht="37.35" customHeight="1" x14ac:dyDescent="0.3">
      <c r="F1" s="27" t="s">
        <v>82</v>
      </c>
      <c r="G1" s="27"/>
      <c r="H1" s="27"/>
      <c r="I1" s="27"/>
    </row>
    <row r="2" spans="1:10" x14ac:dyDescent="0.3">
      <c r="B2" s="26" t="s">
        <v>16</v>
      </c>
      <c r="C2" s="26"/>
      <c r="D2" s="26"/>
      <c r="E2" s="26"/>
      <c r="F2" s="26"/>
      <c r="G2" s="26"/>
    </row>
    <row r="3" spans="1:10" ht="42" customHeight="1" x14ac:dyDescent="0.3">
      <c r="A3" s="4" t="s">
        <v>14</v>
      </c>
      <c r="B3" s="4" t="s">
        <v>0</v>
      </c>
      <c r="C3" s="4" t="s">
        <v>1</v>
      </c>
      <c r="D3" s="4" t="s">
        <v>66</v>
      </c>
      <c r="E3" s="4" t="s">
        <v>2</v>
      </c>
      <c r="F3" s="4" t="s">
        <v>15</v>
      </c>
      <c r="G3" s="4" t="s">
        <v>3</v>
      </c>
      <c r="H3" s="4" t="s">
        <v>4</v>
      </c>
      <c r="I3" s="4" t="s">
        <v>5</v>
      </c>
    </row>
    <row r="4" spans="1:10" ht="23.4" customHeight="1" x14ac:dyDescent="0.3">
      <c r="A4" s="29" t="s">
        <v>18</v>
      </c>
      <c r="B4" s="30"/>
      <c r="C4" s="30"/>
      <c r="D4" s="30"/>
      <c r="E4" s="30"/>
      <c r="F4" s="30"/>
      <c r="G4" s="30"/>
      <c r="H4" s="30"/>
      <c r="I4" s="31"/>
    </row>
    <row r="5" spans="1:10" ht="27.6" x14ac:dyDescent="0.3">
      <c r="A5" s="5" t="s">
        <v>6</v>
      </c>
      <c r="B5" s="6" t="s">
        <v>19</v>
      </c>
      <c r="C5" s="5" t="s">
        <v>28</v>
      </c>
      <c r="D5" s="7">
        <v>4000</v>
      </c>
      <c r="E5" s="8"/>
      <c r="F5" s="9">
        <f>+D5*E5</f>
        <v>0</v>
      </c>
      <c r="G5" s="24">
        <v>0.1</v>
      </c>
      <c r="H5" s="20">
        <f>F5*G5</f>
        <v>0</v>
      </c>
      <c r="I5" s="9">
        <f t="shared" ref="I5:I12" si="0">F5+H5</f>
        <v>0</v>
      </c>
    </row>
    <row r="6" spans="1:10" ht="27.6" x14ac:dyDescent="0.3">
      <c r="A6" s="5" t="s">
        <v>7</v>
      </c>
      <c r="B6" s="6" t="s">
        <v>20</v>
      </c>
      <c r="C6" s="5" t="s">
        <v>28</v>
      </c>
      <c r="D6" s="7">
        <v>2000</v>
      </c>
      <c r="E6" s="8"/>
      <c r="F6" s="9">
        <f t="shared" ref="F6:F13" si="1">+D6*E6</f>
        <v>0</v>
      </c>
      <c r="G6" s="24">
        <v>0.1</v>
      </c>
      <c r="H6" s="20">
        <f t="shared" ref="H6:H13" si="2">F6*G6</f>
        <v>0</v>
      </c>
      <c r="I6" s="9">
        <f t="shared" si="0"/>
        <v>0</v>
      </c>
    </row>
    <row r="7" spans="1:10" x14ac:dyDescent="0.3">
      <c r="A7" s="5" t="s">
        <v>8</v>
      </c>
      <c r="B7" s="6" t="s">
        <v>21</v>
      </c>
      <c r="C7" s="5" t="s">
        <v>28</v>
      </c>
      <c r="D7" s="7">
        <v>1000</v>
      </c>
      <c r="E7" s="8"/>
      <c r="F7" s="9">
        <f t="shared" si="1"/>
        <v>0</v>
      </c>
      <c r="G7" s="24">
        <v>0.1</v>
      </c>
      <c r="H7" s="20">
        <f t="shared" si="2"/>
        <v>0</v>
      </c>
      <c r="I7" s="9">
        <f t="shared" si="0"/>
        <v>0</v>
      </c>
    </row>
    <row r="8" spans="1:10" ht="27.6" x14ac:dyDescent="0.3">
      <c r="A8" s="5" t="s">
        <v>9</v>
      </c>
      <c r="B8" s="10" t="s">
        <v>22</v>
      </c>
      <c r="C8" s="11" t="s">
        <v>28</v>
      </c>
      <c r="D8" s="12">
        <v>1400</v>
      </c>
      <c r="E8" s="13"/>
      <c r="F8" s="9">
        <f t="shared" si="1"/>
        <v>0</v>
      </c>
      <c r="G8" s="24">
        <v>0.1</v>
      </c>
      <c r="H8" s="20">
        <f t="shared" si="2"/>
        <v>0</v>
      </c>
      <c r="I8" s="14">
        <f t="shared" ref="I8" si="3">F8+H8</f>
        <v>0</v>
      </c>
      <c r="J8" s="2"/>
    </row>
    <row r="9" spans="1:10" ht="28.2" customHeight="1" x14ac:dyDescent="0.3">
      <c r="A9" s="5" t="s">
        <v>10</v>
      </c>
      <c r="B9" s="6" t="s">
        <v>23</v>
      </c>
      <c r="C9" s="5" t="s">
        <v>28</v>
      </c>
      <c r="D9" s="7">
        <v>4000</v>
      </c>
      <c r="E9" s="8"/>
      <c r="F9" s="9">
        <f t="shared" si="1"/>
        <v>0</v>
      </c>
      <c r="G9" s="24">
        <v>0.1</v>
      </c>
      <c r="H9" s="20">
        <f t="shared" si="2"/>
        <v>0</v>
      </c>
      <c r="I9" s="9">
        <f t="shared" si="0"/>
        <v>0</v>
      </c>
    </row>
    <row r="10" spans="1:10" x14ac:dyDescent="0.25">
      <c r="A10" s="5" t="s">
        <v>11</v>
      </c>
      <c r="B10" s="16" t="s">
        <v>24</v>
      </c>
      <c r="C10" s="5" t="s">
        <v>28</v>
      </c>
      <c r="D10" s="7">
        <v>2400</v>
      </c>
      <c r="E10" s="8"/>
      <c r="F10" s="9">
        <f t="shared" si="1"/>
        <v>0</v>
      </c>
      <c r="G10" s="24">
        <v>0.1</v>
      </c>
      <c r="H10" s="20">
        <f t="shared" si="2"/>
        <v>0</v>
      </c>
      <c r="I10" s="9">
        <f t="shared" si="0"/>
        <v>0</v>
      </c>
    </row>
    <row r="11" spans="1:10" x14ac:dyDescent="0.3">
      <c r="A11" s="5" t="s">
        <v>12</v>
      </c>
      <c r="B11" s="6" t="s">
        <v>25</v>
      </c>
      <c r="C11" s="5" t="s">
        <v>28</v>
      </c>
      <c r="D11" s="7">
        <v>3200</v>
      </c>
      <c r="E11" s="8"/>
      <c r="F11" s="9">
        <f t="shared" si="1"/>
        <v>0</v>
      </c>
      <c r="G11" s="24">
        <v>0.1</v>
      </c>
      <c r="H11" s="20">
        <f t="shared" si="2"/>
        <v>0</v>
      </c>
      <c r="I11" s="9">
        <f t="shared" si="0"/>
        <v>0</v>
      </c>
    </row>
    <row r="12" spans="1:10" ht="27.6" x14ac:dyDescent="0.3">
      <c r="A12" s="5" t="s">
        <v>13</v>
      </c>
      <c r="B12" s="10" t="s">
        <v>26</v>
      </c>
      <c r="C12" s="5" t="s">
        <v>28</v>
      </c>
      <c r="D12" s="7">
        <v>240</v>
      </c>
      <c r="E12" s="8"/>
      <c r="F12" s="9">
        <f t="shared" si="1"/>
        <v>0</v>
      </c>
      <c r="G12" s="24">
        <v>0.2</v>
      </c>
      <c r="H12" s="20">
        <f t="shared" si="2"/>
        <v>0</v>
      </c>
      <c r="I12" s="9">
        <f t="shared" si="0"/>
        <v>0</v>
      </c>
    </row>
    <row r="13" spans="1:10" ht="27.6" x14ac:dyDescent="0.3">
      <c r="A13" s="11" t="s">
        <v>17</v>
      </c>
      <c r="B13" s="10" t="s">
        <v>27</v>
      </c>
      <c r="C13" s="11" t="s">
        <v>28</v>
      </c>
      <c r="D13" s="12">
        <v>60</v>
      </c>
      <c r="E13" s="13"/>
      <c r="F13" s="9">
        <f t="shared" si="1"/>
        <v>0</v>
      </c>
      <c r="G13" s="24">
        <v>0.2</v>
      </c>
      <c r="H13" s="20">
        <f t="shared" si="2"/>
        <v>0</v>
      </c>
      <c r="I13" s="14">
        <f t="shared" ref="I13" si="4">F13+H13</f>
        <v>0</v>
      </c>
    </row>
    <row r="14" spans="1:10" x14ac:dyDescent="0.3">
      <c r="A14" s="32" t="s">
        <v>29</v>
      </c>
      <c r="B14" s="33"/>
      <c r="C14" s="33"/>
      <c r="D14" s="33"/>
      <c r="E14" s="33"/>
      <c r="F14" s="33"/>
      <c r="G14" s="33"/>
      <c r="H14" s="33"/>
      <c r="I14" s="34"/>
    </row>
    <row r="15" spans="1:10" x14ac:dyDescent="0.25">
      <c r="A15" s="11" t="s">
        <v>72</v>
      </c>
      <c r="B15" s="16" t="s">
        <v>30</v>
      </c>
      <c r="C15" s="11" t="s">
        <v>28</v>
      </c>
      <c r="D15" s="12">
        <v>1300</v>
      </c>
      <c r="E15" s="13"/>
      <c r="F15" s="14">
        <f>+D15*E15</f>
        <v>0</v>
      </c>
      <c r="G15" s="25">
        <v>0.2</v>
      </c>
      <c r="H15" s="14">
        <f>F15*G15</f>
        <v>0</v>
      </c>
      <c r="I15" s="14">
        <f>F15+H15</f>
        <v>0</v>
      </c>
    </row>
    <row r="16" spans="1:10" x14ac:dyDescent="0.25">
      <c r="A16" s="11" t="s">
        <v>73</v>
      </c>
      <c r="B16" s="16" t="s">
        <v>32</v>
      </c>
      <c r="C16" s="11" t="s">
        <v>28</v>
      </c>
      <c r="D16" s="12">
        <v>800</v>
      </c>
      <c r="E16" s="13"/>
      <c r="F16" s="14">
        <f t="shared" ref="F16:F33" si="5">+D16*E16</f>
        <v>0</v>
      </c>
      <c r="G16" s="25">
        <v>0.2</v>
      </c>
      <c r="H16" s="14">
        <f t="shared" ref="H16:H33" si="6">F16*G16</f>
        <v>0</v>
      </c>
      <c r="I16" s="14">
        <f t="shared" ref="I16:I33" si="7">F16+H16</f>
        <v>0</v>
      </c>
    </row>
    <row r="17" spans="1:9" x14ac:dyDescent="0.25">
      <c r="A17" s="11" t="s">
        <v>74</v>
      </c>
      <c r="B17" s="16" t="s">
        <v>33</v>
      </c>
      <c r="C17" s="11" t="s">
        <v>28</v>
      </c>
      <c r="D17" s="12">
        <v>800</v>
      </c>
      <c r="E17" s="13"/>
      <c r="F17" s="14">
        <f t="shared" si="5"/>
        <v>0</v>
      </c>
      <c r="G17" s="25">
        <v>0.2</v>
      </c>
      <c r="H17" s="14">
        <f t="shared" si="6"/>
        <v>0</v>
      </c>
      <c r="I17" s="14">
        <f t="shared" si="7"/>
        <v>0</v>
      </c>
    </row>
    <row r="18" spans="1:9" x14ac:dyDescent="0.25">
      <c r="A18" s="11" t="s">
        <v>75</v>
      </c>
      <c r="B18" s="16" t="s">
        <v>34</v>
      </c>
      <c r="C18" s="11" t="s">
        <v>28</v>
      </c>
      <c r="D18" s="12">
        <v>140</v>
      </c>
      <c r="E18" s="13"/>
      <c r="F18" s="14">
        <f t="shared" si="5"/>
        <v>0</v>
      </c>
      <c r="G18" s="25">
        <v>0.2</v>
      </c>
      <c r="H18" s="14">
        <f t="shared" si="6"/>
        <v>0</v>
      </c>
      <c r="I18" s="14">
        <f t="shared" si="7"/>
        <v>0</v>
      </c>
    </row>
    <row r="19" spans="1:9" x14ac:dyDescent="0.25">
      <c r="A19" s="11" t="s">
        <v>76</v>
      </c>
      <c r="B19" s="16" t="s">
        <v>35</v>
      </c>
      <c r="C19" s="11" t="s">
        <v>28</v>
      </c>
      <c r="D19" s="12">
        <v>140</v>
      </c>
      <c r="E19" s="13"/>
      <c r="F19" s="14">
        <f t="shared" si="5"/>
        <v>0</v>
      </c>
      <c r="G19" s="25">
        <v>0.2</v>
      </c>
      <c r="H19" s="14">
        <f t="shared" si="6"/>
        <v>0</v>
      </c>
      <c r="I19" s="14">
        <f t="shared" si="7"/>
        <v>0</v>
      </c>
    </row>
    <row r="20" spans="1:9" x14ac:dyDescent="0.25">
      <c r="A20" s="11" t="s">
        <v>77</v>
      </c>
      <c r="B20" s="16" t="s">
        <v>36</v>
      </c>
      <c r="C20" s="11" t="s">
        <v>28</v>
      </c>
      <c r="D20" s="12">
        <v>500</v>
      </c>
      <c r="E20" s="13"/>
      <c r="F20" s="14">
        <f t="shared" si="5"/>
        <v>0</v>
      </c>
      <c r="G20" s="25">
        <v>0.2</v>
      </c>
      <c r="H20" s="14">
        <f t="shared" si="6"/>
        <v>0</v>
      </c>
      <c r="I20" s="14">
        <f t="shared" si="7"/>
        <v>0</v>
      </c>
    </row>
    <row r="21" spans="1:9" x14ac:dyDescent="0.25">
      <c r="A21" s="11" t="s">
        <v>78</v>
      </c>
      <c r="B21" s="16" t="s">
        <v>37</v>
      </c>
      <c r="C21" s="11" t="s">
        <v>28</v>
      </c>
      <c r="D21" s="12">
        <v>300</v>
      </c>
      <c r="E21" s="13"/>
      <c r="F21" s="14">
        <f t="shared" si="5"/>
        <v>0</v>
      </c>
      <c r="G21" s="25">
        <v>0.2</v>
      </c>
      <c r="H21" s="14">
        <f t="shared" si="6"/>
        <v>0</v>
      </c>
      <c r="I21" s="14">
        <f t="shared" si="7"/>
        <v>0</v>
      </c>
    </row>
    <row r="22" spans="1:9" x14ac:dyDescent="0.25">
      <c r="A22" s="11" t="s">
        <v>79</v>
      </c>
      <c r="B22" s="16" t="s">
        <v>38</v>
      </c>
      <c r="C22" s="11" t="s">
        <v>28</v>
      </c>
      <c r="D22" s="12">
        <v>60</v>
      </c>
      <c r="E22" s="13"/>
      <c r="F22" s="14">
        <f t="shared" si="5"/>
        <v>0</v>
      </c>
      <c r="G22" s="25">
        <v>0.2</v>
      </c>
      <c r="H22" s="14">
        <f t="shared" si="6"/>
        <v>0</v>
      </c>
      <c r="I22" s="14">
        <f t="shared" si="7"/>
        <v>0</v>
      </c>
    </row>
    <row r="23" spans="1:9" x14ac:dyDescent="0.25">
      <c r="A23" s="11" t="s">
        <v>80</v>
      </c>
      <c r="B23" s="16" t="s">
        <v>39</v>
      </c>
      <c r="C23" s="11" t="s">
        <v>28</v>
      </c>
      <c r="D23" s="12">
        <v>300</v>
      </c>
      <c r="E23" s="13"/>
      <c r="F23" s="14">
        <f t="shared" si="5"/>
        <v>0</v>
      </c>
      <c r="G23" s="25">
        <v>0.2</v>
      </c>
      <c r="H23" s="14">
        <f t="shared" si="6"/>
        <v>0</v>
      </c>
      <c r="I23" s="14">
        <f t="shared" si="7"/>
        <v>0</v>
      </c>
    </row>
    <row r="24" spans="1:9" x14ac:dyDescent="0.25">
      <c r="A24" s="11" t="s">
        <v>31</v>
      </c>
      <c r="B24" s="16" t="s">
        <v>40</v>
      </c>
      <c r="C24" s="11" t="s">
        <v>28</v>
      </c>
      <c r="D24" s="12">
        <v>560</v>
      </c>
      <c r="E24" s="13"/>
      <c r="F24" s="14">
        <f t="shared" si="5"/>
        <v>0</v>
      </c>
      <c r="G24" s="25">
        <v>0.2</v>
      </c>
      <c r="H24" s="14">
        <f t="shared" si="6"/>
        <v>0</v>
      </c>
      <c r="I24" s="14">
        <f t="shared" si="7"/>
        <v>0</v>
      </c>
    </row>
    <row r="25" spans="1:9" x14ac:dyDescent="0.25">
      <c r="A25" s="11" t="s">
        <v>50</v>
      </c>
      <c r="B25" s="16" t="s">
        <v>41</v>
      </c>
      <c r="C25" s="11" t="s">
        <v>28</v>
      </c>
      <c r="D25" s="12">
        <v>60</v>
      </c>
      <c r="E25" s="13"/>
      <c r="F25" s="14">
        <f t="shared" si="5"/>
        <v>0</v>
      </c>
      <c r="G25" s="25">
        <v>0.2</v>
      </c>
      <c r="H25" s="14">
        <f t="shared" si="6"/>
        <v>0</v>
      </c>
      <c r="I25" s="14">
        <f t="shared" si="7"/>
        <v>0</v>
      </c>
    </row>
    <row r="26" spans="1:9" x14ac:dyDescent="0.25">
      <c r="A26" s="11" t="s">
        <v>51</v>
      </c>
      <c r="B26" s="16" t="s">
        <v>42</v>
      </c>
      <c r="C26" s="11" t="s">
        <v>28</v>
      </c>
      <c r="D26" s="12">
        <v>300</v>
      </c>
      <c r="E26" s="13"/>
      <c r="F26" s="14">
        <f t="shared" si="5"/>
        <v>0</v>
      </c>
      <c r="G26" s="25">
        <v>0.2</v>
      </c>
      <c r="H26" s="14">
        <f t="shared" si="6"/>
        <v>0</v>
      </c>
      <c r="I26" s="14">
        <f t="shared" si="7"/>
        <v>0</v>
      </c>
    </row>
    <row r="27" spans="1:9" x14ac:dyDescent="0.25">
      <c r="A27" s="11" t="s">
        <v>52</v>
      </c>
      <c r="B27" s="3" t="s">
        <v>43</v>
      </c>
      <c r="C27" s="11" t="s">
        <v>28</v>
      </c>
      <c r="D27" s="12">
        <v>500</v>
      </c>
      <c r="E27" s="13"/>
      <c r="F27" s="14">
        <f t="shared" si="5"/>
        <v>0</v>
      </c>
      <c r="G27" s="25">
        <v>0.2</v>
      </c>
      <c r="H27" s="14">
        <f t="shared" si="6"/>
        <v>0</v>
      </c>
      <c r="I27" s="14">
        <f t="shared" si="7"/>
        <v>0</v>
      </c>
    </row>
    <row r="28" spans="1:9" x14ac:dyDescent="0.3">
      <c r="A28" s="17" t="s">
        <v>53</v>
      </c>
      <c r="B28" s="18" t="s">
        <v>44</v>
      </c>
      <c r="C28" s="11" t="s">
        <v>28</v>
      </c>
      <c r="D28" s="12">
        <v>200</v>
      </c>
      <c r="E28" s="13"/>
      <c r="F28" s="14">
        <f t="shared" si="5"/>
        <v>0</v>
      </c>
      <c r="G28" s="25">
        <v>0.2</v>
      </c>
      <c r="H28" s="14">
        <f t="shared" si="6"/>
        <v>0</v>
      </c>
      <c r="I28" s="14">
        <f t="shared" si="7"/>
        <v>0</v>
      </c>
    </row>
    <row r="29" spans="1:9" x14ac:dyDescent="0.25">
      <c r="A29" s="11" t="s">
        <v>54</v>
      </c>
      <c r="B29" s="16" t="s">
        <v>45</v>
      </c>
      <c r="C29" s="11" t="s">
        <v>28</v>
      </c>
      <c r="D29" s="12">
        <v>600</v>
      </c>
      <c r="E29" s="13"/>
      <c r="F29" s="14">
        <f t="shared" si="5"/>
        <v>0</v>
      </c>
      <c r="G29" s="25">
        <v>0.2</v>
      </c>
      <c r="H29" s="14">
        <f t="shared" si="6"/>
        <v>0</v>
      </c>
      <c r="I29" s="14">
        <f t="shared" si="7"/>
        <v>0</v>
      </c>
    </row>
    <row r="30" spans="1:9" x14ac:dyDescent="0.25">
      <c r="A30" s="11" t="s">
        <v>55</v>
      </c>
      <c r="B30" s="16" t="s">
        <v>46</v>
      </c>
      <c r="C30" s="11" t="s">
        <v>28</v>
      </c>
      <c r="D30" s="12">
        <v>60</v>
      </c>
      <c r="E30" s="13"/>
      <c r="F30" s="14">
        <f t="shared" si="5"/>
        <v>0</v>
      </c>
      <c r="G30" s="25">
        <v>0.2</v>
      </c>
      <c r="H30" s="14">
        <f t="shared" si="6"/>
        <v>0</v>
      </c>
      <c r="I30" s="14">
        <f t="shared" si="7"/>
        <v>0</v>
      </c>
    </row>
    <row r="31" spans="1:9" x14ac:dyDescent="0.25">
      <c r="A31" s="11" t="s">
        <v>56</v>
      </c>
      <c r="B31" s="16" t="s">
        <v>47</v>
      </c>
      <c r="C31" s="11" t="s">
        <v>28</v>
      </c>
      <c r="D31" s="12">
        <v>200</v>
      </c>
      <c r="E31" s="13"/>
      <c r="F31" s="14">
        <f t="shared" si="5"/>
        <v>0</v>
      </c>
      <c r="G31" s="25">
        <v>0.2</v>
      </c>
      <c r="H31" s="14">
        <f t="shared" si="6"/>
        <v>0</v>
      </c>
      <c r="I31" s="14">
        <f t="shared" si="7"/>
        <v>0</v>
      </c>
    </row>
    <row r="32" spans="1:9" x14ac:dyDescent="0.25">
      <c r="A32" s="11" t="s">
        <v>57</v>
      </c>
      <c r="B32" s="16" t="s">
        <v>48</v>
      </c>
      <c r="C32" s="11" t="s">
        <v>28</v>
      </c>
      <c r="D32" s="12">
        <v>100</v>
      </c>
      <c r="E32" s="13"/>
      <c r="F32" s="14">
        <f t="shared" si="5"/>
        <v>0</v>
      </c>
      <c r="G32" s="25">
        <v>0.2</v>
      </c>
      <c r="H32" s="14">
        <f t="shared" si="6"/>
        <v>0</v>
      </c>
      <c r="I32" s="14">
        <f t="shared" si="7"/>
        <v>0</v>
      </c>
    </row>
    <row r="33" spans="1:11" x14ac:dyDescent="0.25">
      <c r="A33" s="11" t="s">
        <v>58</v>
      </c>
      <c r="B33" s="16" t="s">
        <v>49</v>
      </c>
      <c r="C33" s="11" t="s">
        <v>28</v>
      </c>
      <c r="D33" s="12">
        <v>60</v>
      </c>
      <c r="E33" s="13"/>
      <c r="F33" s="14">
        <f t="shared" si="5"/>
        <v>0</v>
      </c>
      <c r="G33" s="25">
        <v>0.2</v>
      </c>
      <c r="H33" s="14">
        <f t="shared" si="6"/>
        <v>0</v>
      </c>
      <c r="I33" s="14">
        <f t="shared" si="7"/>
        <v>0</v>
      </c>
    </row>
    <row r="34" spans="1:11" x14ac:dyDescent="0.3">
      <c r="A34" s="35" t="s">
        <v>59</v>
      </c>
      <c r="B34" s="36"/>
      <c r="C34" s="36"/>
      <c r="D34" s="36"/>
      <c r="E34" s="36"/>
      <c r="F34" s="36"/>
      <c r="G34" s="36"/>
      <c r="H34" s="36"/>
      <c r="I34" s="37"/>
    </row>
    <row r="35" spans="1:11" x14ac:dyDescent="0.25">
      <c r="A35" s="11" t="s">
        <v>72</v>
      </c>
      <c r="B35" s="16" t="s">
        <v>60</v>
      </c>
      <c r="C35" s="11" t="s">
        <v>28</v>
      </c>
      <c r="D35" s="12">
        <v>400</v>
      </c>
      <c r="E35" s="13"/>
      <c r="F35" s="14">
        <f>D35*E35</f>
        <v>0</v>
      </c>
      <c r="G35" s="25">
        <v>0.2</v>
      </c>
      <c r="H35" s="14">
        <f>F35*G35</f>
        <v>0</v>
      </c>
      <c r="I35" s="14">
        <f>F35+H35</f>
        <v>0</v>
      </c>
    </row>
    <row r="36" spans="1:11" x14ac:dyDescent="0.25">
      <c r="A36" s="11" t="s">
        <v>73</v>
      </c>
      <c r="B36" s="16" t="s">
        <v>61</v>
      </c>
      <c r="C36" s="11" t="s">
        <v>28</v>
      </c>
      <c r="D36" s="12">
        <v>800</v>
      </c>
      <c r="E36" s="13"/>
      <c r="F36" s="14">
        <f t="shared" ref="F36:F45" si="8">D36*E36</f>
        <v>0</v>
      </c>
      <c r="G36" s="25">
        <v>0.2</v>
      </c>
      <c r="H36" s="14">
        <f t="shared" ref="H36:H45" si="9">F36*G36</f>
        <v>0</v>
      </c>
      <c r="I36" s="14">
        <f t="shared" ref="I36:I45" si="10">F36+H36</f>
        <v>0</v>
      </c>
    </row>
    <row r="37" spans="1:11" x14ac:dyDescent="0.25">
      <c r="A37" s="11" t="s">
        <v>74</v>
      </c>
      <c r="B37" s="16" t="s">
        <v>67</v>
      </c>
      <c r="C37" s="11" t="s">
        <v>28</v>
      </c>
      <c r="D37" s="12">
        <v>1200</v>
      </c>
      <c r="E37" s="13"/>
      <c r="F37" s="14">
        <f t="shared" si="8"/>
        <v>0</v>
      </c>
      <c r="G37" s="25">
        <v>0.2</v>
      </c>
      <c r="H37" s="14">
        <f t="shared" si="9"/>
        <v>0</v>
      </c>
      <c r="I37" s="14">
        <f t="shared" si="10"/>
        <v>0</v>
      </c>
    </row>
    <row r="38" spans="1:11" x14ac:dyDescent="0.25">
      <c r="A38" s="11" t="s">
        <v>75</v>
      </c>
      <c r="B38" s="16" t="s">
        <v>68</v>
      </c>
      <c r="C38" s="11" t="s">
        <v>28</v>
      </c>
      <c r="D38" s="12">
        <v>2000</v>
      </c>
      <c r="E38" s="13"/>
      <c r="F38" s="14">
        <f t="shared" si="8"/>
        <v>0</v>
      </c>
      <c r="G38" s="25">
        <v>0.1</v>
      </c>
      <c r="H38" s="14">
        <f t="shared" si="9"/>
        <v>0</v>
      </c>
      <c r="I38" s="14">
        <f t="shared" si="10"/>
        <v>0</v>
      </c>
    </row>
    <row r="39" spans="1:11" x14ac:dyDescent="0.25">
      <c r="A39" s="11" t="s">
        <v>76</v>
      </c>
      <c r="B39" s="16" t="s">
        <v>69</v>
      </c>
      <c r="C39" s="11" t="s">
        <v>28</v>
      </c>
      <c r="D39" s="12">
        <v>3500</v>
      </c>
      <c r="E39" s="13"/>
      <c r="F39" s="14">
        <f t="shared" si="8"/>
        <v>0</v>
      </c>
      <c r="G39" s="25">
        <v>0.1</v>
      </c>
      <c r="H39" s="14">
        <f t="shared" si="9"/>
        <v>0</v>
      </c>
      <c r="I39" s="14">
        <f t="shared" si="10"/>
        <v>0</v>
      </c>
    </row>
    <row r="40" spans="1:11" x14ac:dyDescent="0.25">
      <c r="A40" s="11" t="s">
        <v>77</v>
      </c>
      <c r="B40" s="16" t="s">
        <v>70</v>
      </c>
      <c r="C40" s="11" t="s">
        <v>28</v>
      </c>
      <c r="D40" s="12">
        <v>1500</v>
      </c>
      <c r="E40" s="13"/>
      <c r="F40" s="14">
        <f t="shared" si="8"/>
        <v>0</v>
      </c>
      <c r="G40" s="25">
        <v>0.2</v>
      </c>
      <c r="H40" s="14">
        <f t="shared" si="9"/>
        <v>0</v>
      </c>
      <c r="I40" s="14">
        <f t="shared" si="10"/>
        <v>0</v>
      </c>
    </row>
    <row r="41" spans="1:11" x14ac:dyDescent="0.25">
      <c r="A41" s="11" t="s">
        <v>78</v>
      </c>
      <c r="B41" s="16" t="s">
        <v>62</v>
      </c>
      <c r="C41" s="11" t="s">
        <v>28</v>
      </c>
      <c r="D41" s="12">
        <v>800</v>
      </c>
      <c r="E41" s="13"/>
      <c r="F41" s="14">
        <f t="shared" si="8"/>
        <v>0</v>
      </c>
      <c r="G41" s="25">
        <v>0.2</v>
      </c>
      <c r="H41" s="14">
        <f t="shared" si="9"/>
        <v>0</v>
      </c>
      <c r="I41" s="14">
        <f t="shared" si="10"/>
        <v>0</v>
      </c>
    </row>
    <row r="42" spans="1:11" x14ac:dyDescent="0.25">
      <c r="A42" s="11" t="s">
        <v>79</v>
      </c>
      <c r="B42" s="16" t="s">
        <v>63</v>
      </c>
      <c r="C42" s="11" t="s">
        <v>28</v>
      </c>
      <c r="D42" s="12">
        <v>800</v>
      </c>
      <c r="E42" s="13"/>
      <c r="F42" s="14">
        <f t="shared" si="8"/>
        <v>0</v>
      </c>
      <c r="G42" s="25">
        <v>0.2</v>
      </c>
      <c r="H42" s="14">
        <f t="shared" si="9"/>
        <v>0</v>
      </c>
      <c r="I42" s="14">
        <f t="shared" si="10"/>
        <v>0</v>
      </c>
    </row>
    <row r="43" spans="1:11" x14ac:dyDescent="0.25">
      <c r="A43" s="11" t="s">
        <v>80</v>
      </c>
      <c r="B43" s="16" t="s">
        <v>64</v>
      </c>
      <c r="C43" s="11" t="s">
        <v>28</v>
      </c>
      <c r="D43" s="12">
        <v>300</v>
      </c>
      <c r="E43" s="13"/>
      <c r="F43" s="14">
        <f t="shared" si="8"/>
        <v>0</v>
      </c>
      <c r="G43" s="25">
        <v>0.2</v>
      </c>
      <c r="H43" s="14">
        <f t="shared" si="9"/>
        <v>0</v>
      </c>
      <c r="I43" s="14">
        <f t="shared" si="10"/>
        <v>0</v>
      </c>
    </row>
    <row r="44" spans="1:11" x14ac:dyDescent="0.25">
      <c r="A44" s="11" t="s">
        <v>31</v>
      </c>
      <c r="B44" s="16" t="s">
        <v>65</v>
      </c>
      <c r="C44" s="11" t="s">
        <v>28</v>
      </c>
      <c r="D44" s="12">
        <v>300</v>
      </c>
      <c r="E44" s="13"/>
      <c r="F44" s="14">
        <f t="shared" si="8"/>
        <v>0</v>
      </c>
      <c r="G44" s="25">
        <v>0.2</v>
      </c>
      <c r="H44" s="14">
        <f t="shared" si="9"/>
        <v>0</v>
      </c>
      <c r="I44" s="14">
        <f t="shared" si="10"/>
        <v>0</v>
      </c>
    </row>
    <row r="45" spans="1:11" x14ac:dyDescent="0.25">
      <c r="A45" s="5" t="s">
        <v>50</v>
      </c>
      <c r="B45" s="16" t="s">
        <v>71</v>
      </c>
      <c r="C45" s="5" t="s">
        <v>28</v>
      </c>
      <c r="D45" s="7">
        <v>800</v>
      </c>
      <c r="E45" s="8"/>
      <c r="F45" s="14">
        <f t="shared" si="8"/>
        <v>0</v>
      </c>
      <c r="G45" s="25">
        <v>0.2</v>
      </c>
      <c r="H45" s="14">
        <f t="shared" si="9"/>
        <v>0</v>
      </c>
      <c r="I45" s="14">
        <f t="shared" si="10"/>
        <v>0</v>
      </c>
    </row>
    <row r="46" spans="1:11" ht="27.6" customHeight="1" x14ac:dyDescent="0.3">
      <c r="A46" s="28" t="s">
        <v>81</v>
      </c>
      <c r="B46" s="28"/>
      <c r="C46" s="28"/>
      <c r="D46" s="28"/>
      <c r="E46" s="28"/>
      <c r="F46" s="21">
        <f>SUM(F5:F45)</f>
        <v>0</v>
      </c>
      <c r="G46" s="15"/>
      <c r="H46" s="14">
        <f>SUM(H5:H45)</f>
        <v>0</v>
      </c>
      <c r="I46" s="19">
        <f>SUM(F46,H46)</f>
        <v>0</v>
      </c>
      <c r="J46" s="23"/>
      <c r="K46" s="22"/>
    </row>
  </sheetData>
  <protectedRanges>
    <protectedRange algorithmName="SHA-512" hashValue="eX0FYEhCwrQqE//lMJxVMs/68ueXUy4IMI07s9L3laJpQvBBxrxLTzmke5qnh6DxyKMM9/07MdBxd9Id0yCh6w==" saltValue="4fzl5gFQAA4BXpU+1InbpQ==" spinCount="100000" sqref="E5:E13 E15:E33 E35:E45" name="Jednotkova_cena"/>
  </protectedRanges>
  <mergeCells count="6">
    <mergeCell ref="B2:G2"/>
    <mergeCell ref="F1:I1"/>
    <mergeCell ref="A46:E46"/>
    <mergeCell ref="A4:I4"/>
    <mergeCell ref="A14:I14"/>
    <mergeCell ref="A34:I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2019-05-09T06:15:16Z</dcterms:created>
  <dcterms:modified xsi:type="dcterms:W3CDTF">2019-09-18T06:57:56Z</dcterms:modified>
</cp:coreProperties>
</file>