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ichaela.simunova\Documents\ZÁKAZKY\NL\Prenájom prenosových vozov\SP\"/>
    </mc:Choice>
  </mc:AlternateContent>
  <bookViews>
    <workbookView xWindow="930" yWindow="0" windowWidth="24000" windowHeight="9135"/>
  </bookViews>
  <sheets>
    <sheet name="Hárok1" sheetId="1" r:id="rId1"/>
    <sheet name="Hárok2" sheetId="2" r:id="rId2"/>
  </sheet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 l="1"/>
  <c r="G37" i="1"/>
  <c r="G38" i="1"/>
  <c r="G36" i="1"/>
  <c r="G35" i="1"/>
  <c r="F40" i="1"/>
  <c r="H40" i="1" s="1"/>
  <c r="G25" i="1"/>
  <c r="G18" i="1"/>
  <c r="G17" i="1"/>
  <c r="H17" i="1"/>
  <c r="H16" i="1"/>
  <c r="H39" i="1" l="1"/>
  <c r="H38" i="1"/>
  <c r="H37" i="1"/>
  <c r="G27" i="1"/>
  <c r="H27" i="1" s="1"/>
  <c r="G26" i="1"/>
  <c r="H26" i="1" s="1"/>
  <c r="H25" i="1"/>
  <c r="G24" i="1"/>
  <c r="H24" i="1" s="1"/>
  <c r="G28" i="1" l="1"/>
  <c r="H28" i="1" s="1"/>
  <c r="G29" i="1"/>
  <c r="H29" i="1" s="1"/>
  <c r="G30" i="1"/>
  <c r="H30" i="1" s="1"/>
  <c r="G31" i="1"/>
  <c r="H31" i="1" s="1"/>
  <c r="G32" i="1"/>
  <c r="H32" i="1" s="1"/>
  <c r="G33" i="1"/>
  <c r="H33" i="1" s="1"/>
  <c r="G34" i="1"/>
  <c r="H34" i="1" s="1"/>
  <c r="H35" i="1"/>
  <c r="H36" i="1"/>
  <c r="G16" i="1"/>
  <c r="H18" i="1"/>
  <c r="G19" i="1"/>
  <c r="H19" i="1" s="1"/>
  <c r="G20" i="1"/>
  <c r="H20" i="1" s="1"/>
  <c r="G21" i="1"/>
  <c r="H21" i="1" s="1"/>
  <c r="G22" i="1"/>
  <c r="H22" i="1" s="1"/>
  <c r="G23" i="1"/>
  <c r="H23" i="1" s="1"/>
</calcChain>
</file>

<file path=xl/sharedStrings.xml><?xml version="1.0" encoding="utf-8"?>
<sst xmlns="http://schemas.openxmlformats.org/spreadsheetml/2006/main" count="101" uniqueCount="79">
  <si>
    <t>Merná jednotka</t>
  </si>
  <si>
    <t>Počet</t>
  </si>
  <si>
    <t>20% DPH</t>
  </si>
  <si>
    <t>H1.</t>
  </si>
  <si>
    <t>1.</t>
  </si>
  <si>
    <t>Identifikačné údaje uchádzača</t>
  </si>
  <si>
    <t>P.č.</t>
  </si>
  <si>
    <t>Obchodné meno:</t>
  </si>
  <si>
    <t>Sídlo:</t>
  </si>
  <si>
    <t>IČO:</t>
  </si>
  <si>
    <t>DIČ:</t>
  </si>
  <si>
    <t>IČ DPH:</t>
  </si>
  <si>
    <t>Č. účtu:</t>
  </si>
  <si>
    <t>Telefón:</t>
  </si>
  <si>
    <t>2.</t>
  </si>
  <si>
    <t>Maximálna jednotková cena za poskytovanie požadovaného predmetu zákazky v EUR bez DPH</t>
  </si>
  <si>
    <t>Maximálna jednotková cena za poskytovanie požadovaného predmetu zákazky v EUR s DPH</t>
  </si>
  <si>
    <t>Predmet zákazky</t>
  </si>
  <si>
    <t>3.</t>
  </si>
  <si>
    <t>4.</t>
  </si>
  <si>
    <t>5.</t>
  </si>
  <si>
    <t>6.</t>
  </si>
  <si>
    <t>7.</t>
  </si>
  <si>
    <t>8.</t>
  </si>
  <si>
    <t>9.</t>
  </si>
  <si>
    <t>10.</t>
  </si>
  <si>
    <t>11.</t>
  </si>
  <si>
    <t>12.</t>
  </si>
  <si>
    <t>13.</t>
  </si>
  <si>
    <t>14.</t>
  </si>
  <si>
    <t>15.</t>
  </si>
  <si>
    <t>16.</t>
  </si>
  <si>
    <t>17.</t>
  </si>
  <si>
    <t>18.</t>
  </si>
  <si>
    <t>19.</t>
  </si>
  <si>
    <t>20.</t>
  </si>
  <si>
    <t>21.</t>
  </si>
  <si>
    <t>22.</t>
  </si>
  <si>
    <t>23.</t>
  </si>
  <si>
    <t>24.</t>
  </si>
  <si>
    <t>Podpis štatutárneho orgánu uchádzača a otlačok pečiatky:</t>
  </si>
  <si>
    <t>Celkový súčet maximálnych jednotkových cien za poskytovanie požadovaného predmetu zákazky vyjadrený v EUR bez DPH</t>
  </si>
  <si>
    <t>Výrobný deň</t>
  </si>
  <si>
    <t xml:space="preserve">Zabezpečenie komplexných služieb podľa opisu predmetu zákazky prostredníctvom PV typu „M“ vrátane technickej obsluhy tzv. Inštalačný deň (max. 50% ceny za Výrobný deň) na území Západného Slovenska </t>
  </si>
  <si>
    <t xml:space="preserve">Zabezpečenie komplexných služieb podľa opisu predmetu zákazky prostredníctvom PV typu „L“ vrátane technickej obsluhy tzv. Inštalačný deň (max. 50% ceny za Výrobný deň) na území Západného Slovenska </t>
  </si>
  <si>
    <t xml:space="preserve">Zabezpečenie komplexných služieb podľa opisu predmetu zákazky prostredníctvom PV typu „4K“ vrátane technickej obsluhy tzv. Inštalačný deň (max. 50% ceny za Výrobný deň) na území Západného Slovenska </t>
  </si>
  <si>
    <t xml:space="preserve">Zabezpečenie komplexných služieb podľa opisu predmetu zákazky prostredníctvom PV typu „S“ vrátane technickej obsluhy tzv. Inštalačný deň (max. 50% ceny za Výrobný deň) na území Stredného Slovenska </t>
  </si>
  <si>
    <t xml:space="preserve">Zabezpečenie komplexných služieb podľa opisu predmetu zákazky prostredníctvom PV typu „M“ vrátane technickej obsluhy tzv. Inštalačný deň (max. 50% ceny za Výrobný deň) na území Stredného Slovenska </t>
  </si>
  <si>
    <t xml:space="preserve">Zabezpečenie komplexných služieb podľa opisu predmetu zákazky prostredníctvom PV typu „L“ vrátane technickej obsluhy tzv. Inštalačný deň (max. 50% ceny za Výrobný deň) na území Stredného Slovenska </t>
  </si>
  <si>
    <t xml:space="preserve">Zabezpečenie komplexných služieb podľa opisu predmetu zákazky prostredníctvom PV typu „4K“ vrátane technickej obsluhy tzv. Inštalačný deň (max. 50% ceny za Výrobný deň) na území Stredného Slovenska </t>
  </si>
  <si>
    <t xml:space="preserve">Zabezpečenie komplexných služieb podľa opisu predmetu zákazkyprostredníctvom PV typu „S“ vrátane technickej obsluhy tzv. Inštalačný deň (max. 50% ceny za Výrobný deň) na území Východného Slovenska </t>
  </si>
  <si>
    <t xml:space="preserve">Zabezpečenie komplexných služieb podľa opisu predmetu zákazky prostredníctvom PV typu „M“ vrátane technickej obsluhy tzv. Inštalačný deň (max. 50% ceny za Výrobný deň) na území Východného  Slovenska </t>
  </si>
  <si>
    <t xml:space="preserve">Zabezpečenie komplexných služieb podľa opisu predmetu zákazky prostredníctvom PV typu „L“ vrátane technickej obsluhy tzv. Inštalačný deň (max. 50% ceny za Výrobný deň) na území Východného  Slovenska </t>
  </si>
  <si>
    <t xml:space="preserve">Zabezpečenie komplexných služieb podľa opisu predmetu zákazkyv prostredníctvom PV typu „4K“ vrátane technickej obsluhy tzv. Inštalačný deň (max. 50% ceny za Výrobný deň) na území Východného  Slovenska </t>
  </si>
  <si>
    <t>Inštalačný deň</t>
  </si>
  <si>
    <t>Výrobný deň *</t>
  </si>
  <si>
    <t>Inštalačný deň **</t>
  </si>
  <si>
    <r>
      <rPr>
        <b/>
        <sz val="11"/>
        <color theme="1"/>
        <rFont val="Calibri"/>
        <family val="2"/>
        <charset val="238"/>
        <scheme val="minor"/>
      </rPr>
      <t>* Výrobný deň</t>
    </r>
    <r>
      <rPr>
        <sz val="11"/>
        <color theme="1"/>
        <rFont val="Calibri"/>
        <family val="2"/>
        <charset val="238"/>
        <scheme val="minor"/>
      </rPr>
      <t xml:space="preserve"> - je pracovný deň počas ktorého fungujú všetky zariadenia prenosovej techniky v PV a v štúdiu. Technici vykonávajú štandardnú pracovnú činnosť pre zabezpečenie prevádzky technologických zariadení podľa požiadaviek režiséra a produkcie.  </t>
    </r>
  </si>
  <si>
    <t>V závislosti od štruktúry plánovanej výroby je možná kombinácia uvedených činností aj v jeden deň.</t>
  </si>
  <si>
    <t>....................................................</t>
  </si>
  <si>
    <t xml:space="preserve">Zabezpečenie komplexných služieb podľa opisu predmetu zákazky prostredníctvom PV typu „S“ vrátane technickej obsluhy tzv. Inštalačný deň (max. 50% ceny za Výrobný deň ***) na území Západného Slovenska </t>
  </si>
  <si>
    <t>*** Poskytovateľ je povinný pri určovaní maximálnych jednotkových cien za tzv. Inštalačné dni, neprekročiť 50% hodnoty maximálnych jednotkových cien za tzv. Výrobné dni v rámci zabezpečenia požadovaných služieb.</t>
  </si>
  <si>
    <t xml:space="preserve">Maximálne jednotkové ceny za poskytovanie požadovaného predmetu zákazky musia okrem iného zahŕňať aj možnosť doplnenia/rozšírenia konkrétnych požiadaviek verejného obstarávateľa na poskytnutie požadovanej služby, ktoré sú uvedené v časti D1. Špecifikácia predmetu zákazky pre ČASŤ 1 - Zabezpečenie komplexných služieb súvisiacich s výrobou televízneho signálu prostredníctvom prenosových vozov vrátane technickej obsluhy (stĺpec č. 4 v tabuľkách č. 1 – 4), pričom v rámci opätovného otvorenia súťaže v súlade s návrhom Rámcovej dohody o poskytovaní služieb budú úspešní uchádzači naceňovať už konkrétne požiadavky a potreby verejného obstarávateľa. </t>
  </si>
  <si>
    <t xml:space="preserve">Zabezpečenie komplexných služieb podľa opisu predmetu zákazky prostredníctvom PV typu „4K“ vrátane technickej obsluhy tzv. Výrobný deň na území Západného Slovenska </t>
  </si>
  <si>
    <t xml:space="preserve">Zabezpečenie komplexných služieb podľa opisu predmetu zákazky prostredníctvom PV typu „S“ vrátane technickej obsluhy tzv. Výrobný deň na území Západného Slovenska  </t>
  </si>
  <si>
    <t xml:space="preserve">Zabezpečenie komplexných služieb podľa opisu predmetu zákazky prostredníctvom PV typu „M“ vrátane technickej obsluhy tzv. Výrobný deň na území Západného Slovenska </t>
  </si>
  <si>
    <t xml:space="preserve">Zabezpečenie komplexných služieb podľa opisu predmetu zákazky prostredníctvom PV typu „L“ vrátane technickej obsluhy  tzv. Výrobný deň na území Západného Slovenska </t>
  </si>
  <si>
    <t xml:space="preserve">Zabezpečenie komplexných služieb podľa opisu predmetu zákazky prostredníctvom PV typu „S“ vrátane technickej obsluhy tzv. Výrobný deň na území Stredného Slovenska  </t>
  </si>
  <si>
    <t xml:space="preserve">Zabezpečenie komplexných služieb podľa opisu predmetu zákazky prostredníctvom PV typu „M“ vrátane technickej obsluhy  tzv. Výrobný deň na území Stredného Slovenska </t>
  </si>
  <si>
    <t xml:space="preserve">Zabezpečenie komplexných služieb podľa opisu predmetu zákazky prostredníctvom PV typu „L“ vrátane technickej obsluhy tzv. Výrobný deň na území Stredného Slovenska </t>
  </si>
  <si>
    <t xml:space="preserve">Zabezpečenie komplexných služieb podľa opisu predmetu zákazky prostredníctvom PV typu „4K“ vrátane technickej obsluhy  tzv. Výrobný deň na území Stredného Slovenska </t>
  </si>
  <si>
    <t xml:space="preserve">Zabezpečenie komplexných služieb podľa opisu predmetu zákazky prostredníctvom PV typu „S“ vrátane technickej obsluhy  tzv. Výrobný deň na území Východného Slovenska  </t>
  </si>
  <si>
    <t xml:space="preserve">Zabezpečenie komplexných služieb podľa opisu predmetu zákazky prostredníctvom PV typu „M“ vrátane technickej obsluhy tzv. Výrobný deň na území Východného Slovenska </t>
  </si>
  <si>
    <t xml:space="preserve">Zabezpečenie komplexných služieb podľa opisu predmetu zákazky prostredníctvom PV typu „L“ vrátane technickej obsluhy tzv. Výrobný deň na území Východného Slovenska </t>
  </si>
  <si>
    <t xml:space="preserve">Zabezpečenie komplexných služieb podľa opisu predmetu zákazky prostredníctvom PV typu „4K“ vrátane technickej obsluhy tzv. Výrobný deň na území Východného Slovenska </t>
  </si>
  <si>
    <r>
      <rPr>
        <b/>
        <sz val="11"/>
        <color theme="1"/>
        <rFont val="Calibri"/>
        <family val="2"/>
        <charset val="238"/>
        <scheme val="minor"/>
      </rPr>
      <t>** Inštalačný deň -</t>
    </r>
    <r>
      <rPr>
        <sz val="11"/>
        <color theme="1"/>
        <rFont val="Calibri"/>
        <family val="2"/>
        <charset val="238"/>
        <scheme val="minor"/>
      </rPr>
      <t xml:space="preserve"> zahŕňa čas kedy sa vykonáva presun prenosovej techniky v rámci Slovenskej republiky do miesta výroby. Po príchode na miesto výroby sa vozidlá zaparkujú na vyhradených miestach určených produkciou. Po zaparkovaní je PV nutné pripojiť na zdroj elektrickej energie. Zároveň technici PV pripravia prenosový voz pre inštaláciu kompletnej kabeláže pre audio/video a dorozumievania, kamier a iných nevyhnutných zariadení špecifikovaných pred výrobou. </t>
    </r>
  </si>
  <si>
    <t>Ocenený štruktúrovaný cenník maximálnych jednotkových cien za poskytovanie požadovaného predmetu zákazky pre ČASŤ 1 - Zabezpečenie komplexných služieb súvisiacich s výrobou televízneho signálu prostredníctvom prenosových vozov vrátane technickej obsluhy</t>
  </si>
  <si>
    <t>Tento dokument je pre uchádzača záväzný. Podaním ponuky uchádzač neodvolateľne vyhlasuje a súhlasí, že ak sa stane úspešným, štruktúrovaný cenník bude spolu s jeho identifikačnými údajmi súčasťou  uzatvorenej zmluvy.</t>
  </si>
  <si>
    <t>Štruktúrovaný cenník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</si>
</sst>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sz val="11"/>
      <color rgb="FF000000"/>
      <name val="Calibri"/>
      <family val="2"/>
      <charset val="238"/>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2" fontId="0" fillId="0" borderId="1" xfId="0" applyNumberFormat="1" applyBorder="1" applyAlignment="1">
      <alignment horizontal="center" vertical="center"/>
    </xf>
    <xf numFmtId="0" fontId="1" fillId="0" borderId="0" xfId="0" applyFont="1"/>
    <xf numFmtId="0" fontId="0" fillId="0" borderId="1" xfId="0" applyFont="1"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2"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0" fillId="0" borderId="0" xfId="0" applyFill="1" applyBorder="1" applyAlignment="1">
      <alignment horizontal="center" vertical="center"/>
    </xf>
    <xf numFmtId="0" fontId="1" fillId="0" borderId="0" xfId="0" applyFont="1" applyAlignment="1">
      <alignment horizontal="left" wrapText="1"/>
    </xf>
    <xf numFmtId="0" fontId="0" fillId="0" borderId="0" xfId="0" applyBorder="1" applyAlignment="1">
      <alignment horizontal="center"/>
    </xf>
    <xf numFmtId="0" fontId="1" fillId="2" borderId="1" xfId="0" applyFont="1" applyFill="1" applyBorder="1" applyAlignment="1">
      <alignment horizontal="left" vertical="center" wrapText="1"/>
    </xf>
    <xf numFmtId="0" fontId="2" fillId="0" borderId="0" xfId="0" applyFont="1" applyAlignment="1">
      <alignment horizontal="left" vertical="center"/>
    </xf>
    <xf numFmtId="0" fontId="0" fillId="0" borderId="0" xfId="0" applyAlignment="1">
      <alignment horizontal="center"/>
    </xf>
    <xf numFmtId="0" fontId="2" fillId="0" borderId="0" xfId="0" applyFont="1" applyAlignment="1">
      <alignment horizontal="left" vertical="center" wrapText="1"/>
    </xf>
    <xf numFmtId="0" fontId="1" fillId="0" borderId="0" xfId="0" applyFont="1" applyAlignment="1">
      <alignment horizontal="left"/>
    </xf>
    <xf numFmtId="0" fontId="0" fillId="0" borderId="0" xfId="0" applyFont="1" applyAlignment="1">
      <alignment horizontal="left"/>
    </xf>
    <xf numFmtId="0" fontId="0" fillId="0" borderId="0" xfId="0" applyFont="1" applyAlignment="1">
      <alignment horizontal="center"/>
    </xf>
    <xf numFmtId="0" fontId="1" fillId="0" borderId="0" xfId="0" applyFont="1" applyAlignment="1">
      <alignment vertical="top"/>
    </xf>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abSelected="1" zoomScale="80" zoomScaleNormal="80" workbookViewId="0">
      <selection sqref="A1:XFD1"/>
    </sheetView>
  </sheetViews>
  <sheetFormatPr defaultRowHeight="15" x14ac:dyDescent="0.25"/>
  <cols>
    <col min="1" max="1" width="4.28515625" bestFit="1" customWidth="1"/>
    <col min="3" max="3" width="80.42578125" customWidth="1"/>
    <col min="4" max="4" width="11.85546875" style="10" customWidth="1"/>
    <col min="5" max="5" width="6.140625" bestFit="1" customWidth="1"/>
    <col min="6" max="6" width="20.5703125" customWidth="1"/>
    <col min="8" max="8" width="19.140625" customWidth="1"/>
  </cols>
  <sheetData>
    <row r="1" spans="1:8" ht="30.75" customHeight="1" x14ac:dyDescent="0.25">
      <c r="A1" s="21" t="s">
        <v>3</v>
      </c>
      <c r="B1" s="12" t="s">
        <v>76</v>
      </c>
      <c r="C1" s="12"/>
      <c r="D1" s="12"/>
      <c r="E1" s="12"/>
      <c r="F1" s="12"/>
      <c r="G1" s="12"/>
      <c r="H1" s="12"/>
    </row>
    <row r="2" spans="1:8" ht="33" customHeight="1" x14ac:dyDescent="0.25">
      <c r="B2" s="17" t="s">
        <v>77</v>
      </c>
      <c r="C2" s="17"/>
      <c r="D2" s="17"/>
      <c r="E2" s="17"/>
      <c r="F2" s="17"/>
      <c r="G2" s="17"/>
      <c r="H2" s="17"/>
    </row>
    <row r="3" spans="1:8" x14ac:dyDescent="0.25">
      <c r="B3" s="16"/>
      <c r="C3" s="16"/>
      <c r="D3" s="16"/>
      <c r="E3" s="16"/>
      <c r="F3" s="16"/>
      <c r="G3" s="16"/>
      <c r="H3" s="16"/>
    </row>
    <row r="4" spans="1:8" x14ac:dyDescent="0.25">
      <c r="A4" s="2" t="s">
        <v>4</v>
      </c>
      <c r="B4" s="18" t="s">
        <v>5</v>
      </c>
      <c r="C4" s="18"/>
      <c r="D4" s="18"/>
      <c r="E4" s="18"/>
      <c r="F4" s="18"/>
      <c r="G4" s="18"/>
      <c r="H4" s="18"/>
    </row>
    <row r="5" spans="1:8" x14ac:dyDescent="0.25">
      <c r="B5" s="19" t="s">
        <v>7</v>
      </c>
      <c r="C5" s="19"/>
      <c r="D5" s="19"/>
      <c r="E5" s="19"/>
      <c r="F5" s="19"/>
      <c r="G5" s="19"/>
      <c r="H5" s="19"/>
    </row>
    <row r="6" spans="1:8" x14ac:dyDescent="0.25">
      <c r="B6" s="19" t="s">
        <v>8</v>
      </c>
      <c r="C6" s="19"/>
      <c r="D6" s="19"/>
      <c r="E6" s="19"/>
      <c r="F6" s="19"/>
      <c r="G6" s="19"/>
      <c r="H6" s="19"/>
    </row>
    <row r="7" spans="1:8" x14ac:dyDescent="0.25">
      <c r="B7" s="19" t="s">
        <v>9</v>
      </c>
      <c r="C7" s="19"/>
      <c r="D7" s="19"/>
      <c r="E7" s="19"/>
      <c r="F7" s="19"/>
      <c r="G7" s="19"/>
      <c r="H7" s="19"/>
    </row>
    <row r="8" spans="1:8" x14ac:dyDescent="0.25">
      <c r="B8" s="19" t="s">
        <v>10</v>
      </c>
      <c r="C8" s="19"/>
      <c r="D8" s="19"/>
      <c r="E8" s="19"/>
      <c r="F8" s="19"/>
      <c r="G8" s="19"/>
      <c r="H8" s="19"/>
    </row>
    <row r="9" spans="1:8" x14ac:dyDescent="0.25">
      <c r="B9" s="19" t="s">
        <v>11</v>
      </c>
      <c r="C9" s="19"/>
      <c r="D9" s="19"/>
      <c r="E9" s="19"/>
      <c r="F9" s="19"/>
      <c r="G9" s="19"/>
      <c r="H9" s="19"/>
    </row>
    <row r="10" spans="1:8" x14ac:dyDescent="0.25">
      <c r="B10" s="19" t="s">
        <v>12</v>
      </c>
      <c r="C10" s="19"/>
      <c r="D10" s="19"/>
      <c r="E10" s="19"/>
      <c r="F10" s="19"/>
      <c r="G10" s="19"/>
      <c r="H10" s="19"/>
    </row>
    <row r="11" spans="1:8" x14ac:dyDescent="0.25">
      <c r="B11" s="19" t="s">
        <v>13</v>
      </c>
      <c r="C11" s="19"/>
      <c r="D11" s="19"/>
      <c r="E11" s="19"/>
      <c r="F11" s="19"/>
      <c r="G11" s="19"/>
      <c r="H11" s="19"/>
    </row>
    <row r="12" spans="1:8" x14ac:dyDescent="0.25">
      <c r="B12" s="20"/>
      <c r="C12" s="20"/>
      <c r="D12" s="20"/>
      <c r="E12" s="20"/>
      <c r="F12" s="20"/>
      <c r="G12" s="20"/>
      <c r="H12" s="20"/>
    </row>
    <row r="13" spans="1:8" x14ac:dyDescent="0.25">
      <c r="A13" s="2" t="s">
        <v>14</v>
      </c>
      <c r="B13" s="18" t="s">
        <v>78</v>
      </c>
      <c r="C13" s="18"/>
      <c r="D13" s="18"/>
      <c r="E13" s="18"/>
      <c r="F13" s="18"/>
      <c r="G13" s="18"/>
      <c r="H13" s="18"/>
    </row>
    <row r="14" spans="1:8" x14ac:dyDescent="0.25">
      <c r="B14" s="13"/>
      <c r="C14" s="13"/>
      <c r="D14" s="13"/>
      <c r="E14" s="13"/>
      <c r="F14" s="13"/>
      <c r="G14" s="13"/>
      <c r="H14" s="13"/>
    </row>
    <row r="15" spans="1:8" ht="90" x14ac:dyDescent="0.25">
      <c r="B15" s="7" t="s">
        <v>6</v>
      </c>
      <c r="C15" s="7" t="s">
        <v>17</v>
      </c>
      <c r="D15" s="7" t="s">
        <v>0</v>
      </c>
      <c r="E15" s="8" t="s">
        <v>1</v>
      </c>
      <c r="F15" s="7" t="s">
        <v>15</v>
      </c>
      <c r="G15" s="7" t="s">
        <v>2</v>
      </c>
      <c r="H15" s="7" t="s">
        <v>16</v>
      </c>
    </row>
    <row r="16" spans="1:8" ht="30" x14ac:dyDescent="0.25">
      <c r="B16" s="4" t="s">
        <v>4</v>
      </c>
      <c r="C16" s="3" t="s">
        <v>64</v>
      </c>
      <c r="D16" s="9" t="s">
        <v>55</v>
      </c>
      <c r="E16" s="4">
        <v>1</v>
      </c>
      <c r="F16" s="6"/>
      <c r="G16" s="1">
        <f t="shared" ref="G16:G27" si="0">F16*0.2</f>
        <v>0</v>
      </c>
      <c r="H16" s="1">
        <f>F16*1.2</f>
        <v>0</v>
      </c>
    </row>
    <row r="17" spans="2:8" ht="30" x14ac:dyDescent="0.25">
      <c r="B17" s="4" t="s">
        <v>14</v>
      </c>
      <c r="C17" s="3" t="s">
        <v>65</v>
      </c>
      <c r="D17" s="9" t="s">
        <v>42</v>
      </c>
      <c r="E17" s="4">
        <v>1</v>
      </c>
      <c r="F17" s="6"/>
      <c r="G17" s="1">
        <f>F17*0.2</f>
        <v>0</v>
      </c>
      <c r="H17" s="1">
        <f>F17*1.2</f>
        <v>0</v>
      </c>
    </row>
    <row r="18" spans="2:8" ht="30" x14ac:dyDescent="0.25">
      <c r="B18" s="4" t="s">
        <v>18</v>
      </c>
      <c r="C18" s="3" t="s">
        <v>66</v>
      </c>
      <c r="D18" s="9" t="s">
        <v>42</v>
      </c>
      <c r="E18" s="4">
        <v>1</v>
      </c>
      <c r="F18" s="6"/>
      <c r="G18" s="1">
        <f>F18*0.2</f>
        <v>0</v>
      </c>
      <c r="H18" s="1">
        <f t="shared" ref="H18:H23" si="1">F18+G18</f>
        <v>0</v>
      </c>
    </row>
    <row r="19" spans="2:8" ht="30" x14ac:dyDescent="0.25">
      <c r="B19" s="4" t="s">
        <v>19</v>
      </c>
      <c r="C19" s="3" t="s">
        <v>63</v>
      </c>
      <c r="D19" s="9" t="s">
        <v>42</v>
      </c>
      <c r="E19" s="4">
        <v>1</v>
      </c>
      <c r="F19" s="6"/>
      <c r="G19" s="1">
        <f t="shared" si="0"/>
        <v>0</v>
      </c>
      <c r="H19" s="1">
        <f t="shared" si="1"/>
        <v>0</v>
      </c>
    </row>
    <row r="20" spans="2:8" ht="30" x14ac:dyDescent="0.25">
      <c r="B20" s="4" t="s">
        <v>20</v>
      </c>
      <c r="C20" s="3" t="s">
        <v>67</v>
      </c>
      <c r="D20" s="9" t="s">
        <v>42</v>
      </c>
      <c r="E20" s="4">
        <v>1</v>
      </c>
      <c r="F20" s="6"/>
      <c r="G20" s="1">
        <f t="shared" si="0"/>
        <v>0</v>
      </c>
      <c r="H20" s="1">
        <f t="shared" si="1"/>
        <v>0</v>
      </c>
    </row>
    <row r="21" spans="2:8" ht="30" x14ac:dyDescent="0.25">
      <c r="B21" s="4" t="s">
        <v>21</v>
      </c>
      <c r="C21" s="3" t="s">
        <v>68</v>
      </c>
      <c r="D21" s="9" t="s">
        <v>42</v>
      </c>
      <c r="E21" s="4">
        <v>1</v>
      </c>
      <c r="F21" s="6"/>
      <c r="G21" s="1">
        <f t="shared" si="0"/>
        <v>0</v>
      </c>
      <c r="H21" s="1">
        <f t="shared" si="1"/>
        <v>0</v>
      </c>
    </row>
    <row r="22" spans="2:8" ht="30" x14ac:dyDescent="0.25">
      <c r="B22" s="4" t="s">
        <v>22</v>
      </c>
      <c r="C22" s="3" t="s">
        <v>69</v>
      </c>
      <c r="D22" s="9" t="s">
        <v>42</v>
      </c>
      <c r="E22" s="4">
        <v>1</v>
      </c>
      <c r="F22" s="6"/>
      <c r="G22" s="1">
        <f t="shared" si="0"/>
        <v>0</v>
      </c>
      <c r="H22" s="1">
        <f t="shared" si="1"/>
        <v>0</v>
      </c>
    </row>
    <row r="23" spans="2:8" ht="30" x14ac:dyDescent="0.25">
      <c r="B23" s="4" t="s">
        <v>23</v>
      </c>
      <c r="C23" s="3" t="s">
        <v>70</v>
      </c>
      <c r="D23" s="9" t="s">
        <v>42</v>
      </c>
      <c r="E23" s="4">
        <v>1</v>
      </c>
      <c r="F23" s="6"/>
      <c r="G23" s="1">
        <f t="shared" si="0"/>
        <v>0</v>
      </c>
      <c r="H23" s="1">
        <f t="shared" si="1"/>
        <v>0</v>
      </c>
    </row>
    <row r="24" spans="2:8" ht="46.5" customHeight="1" x14ac:dyDescent="0.25">
      <c r="B24" s="4" t="s">
        <v>24</v>
      </c>
      <c r="C24" s="3" t="s">
        <v>71</v>
      </c>
      <c r="D24" s="9" t="s">
        <v>42</v>
      </c>
      <c r="E24" s="4">
        <v>1</v>
      </c>
      <c r="F24" s="6"/>
      <c r="G24" s="1">
        <f t="shared" si="0"/>
        <v>0</v>
      </c>
      <c r="H24" s="1">
        <f t="shared" ref="H24:H26" si="2">F24+G24</f>
        <v>0</v>
      </c>
    </row>
    <row r="25" spans="2:8" ht="30" x14ac:dyDescent="0.25">
      <c r="B25" s="4" t="s">
        <v>25</v>
      </c>
      <c r="C25" s="3" t="s">
        <v>72</v>
      </c>
      <c r="D25" s="9" t="s">
        <v>42</v>
      </c>
      <c r="E25" s="4">
        <v>1</v>
      </c>
      <c r="F25" s="6"/>
      <c r="G25" s="1">
        <f>F25*0.2</f>
        <v>0</v>
      </c>
      <c r="H25" s="1">
        <f t="shared" si="2"/>
        <v>0</v>
      </c>
    </row>
    <row r="26" spans="2:8" ht="30" x14ac:dyDescent="0.25">
      <c r="B26" s="4" t="s">
        <v>26</v>
      </c>
      <c r="C26" s="3" t="s">
        <v>73</v>
      </c>
      <c r="D26" s="9" t="s">
        <v>42</v>
      </c>
      <c r="E26" s="4">
        <v>1</v>
      </c>
      <c r="F26" s="6"/>
      <c r="G26" s="1">
        <f t="shared" si="0"/>
        <v>0</v>
      </c>
      <c r="H26" s="1">
        <f t="shared" si="2"/>
        <v>0</v>
      </c>
    </row>
    <row r="27" spans="2:8" ht="30" x14ac:dyDescent="0.25">
      <c r="B27" s="4" t="s">
        <v>27</v>
      </c>
      <c r="C27" s="3" t="s">
        <v>74</v>
      </c>
      <c r="D27" s="9" t="s">
        <v>42</v>
      </c>
      <c r="E27" s="4">
        <v>1</v>
      </c>
      <c r="F27" s="6"/>
      <c r="G27" s="1">
        <f t="shared" si="0"/>
        <v>0</v>
      </c>
      <c r="H27" s="1">
        <f t="shared" ref="H27" si="3">F27+G27</f>
        <v>0</v>
      </c>
    </row>
    <row r="28" spans="2:8" ht="43.5" customHeight="1" x14ac:dyDescent="0.25">
      <c r="B28" s="4" t="s">
        <v>28</v>
      </c>
      <c r="C28" s="5" t="s">
        <v>60</v>
      </c>
      <c r="D28" s="9" t="s">
        <v>56</v>
      </c>
      <c r="E28" s="4">
        <v>1</v>
      </c>
      <c r="F28" s="6"/>
      <c r="G28" s="1">
        <f t="shared" ref="G28:G34" si="4">F28*0.2</f>
        <v>0</v>
      </c>
      <c r="H28" s="1">
        <f t="shared" ref="H28:H39" si="5">F28+G28</f>
        <v>0</v>
      </c>
    </row>
    <row r="29" spans="2:8" ht="45" x14ac:dyDescent="0.25">
      <c r="B29" s="4" t="s">
        <v>29</v>
      </c>
      <c r="C29" s="5" t="s">
        <v>43</v>
      </c>
      <c r="D29" s="9" t="s">
        <v>54</v>
      </c>
      <c r="E29" s="4">
        <v>1</v>
      </c>
      <c r="F29" s="6"/>
      <c r="G29" s="1">
        <f t="shared" si="4"/>
        <v>0</v>
      </c>
      <c r="H29" s="1">
        <f t="shared" si="5"/>
        <v>0</v>
      </c>
    </row>
    <row r="30" spans="2:8" ht="45" x14ac:dyDescent="0.25">
      <c r="B30" s="4" t="s">
        <v>30</v>
      </c>
      <c r="C30" s="5" t="s">
        <v>44</v>
      </c>
      <c r="D30" s="9" t="s">
        <v>54</v>
      </c>
      <c r="E30" s="4">
        <v>1</v>
      </c>
      <c r="F30" s="6"/>
      <c r="G30" s="1">
        <f t="shared" si="4"/>
        <v>0</v>
      </c>
      <c r="H30" s="1">
        <f t="shared" si="5"/>
        <v>0</v>
      </c>
    </row>
    <row r="31" spans="2:8" ht="48" customHeight="1" x14ac:dyDescent="0.25">
      <c r="B31" s="4" t="s">
        <v>31</v>
      </c>
      <c r="C31" s="5" t="s">
        <v>45</v>
      </c>
      <c r="D31" s="9" t="s">
        <v>54</v>
      </c>
      <c r="E31" s="4">
        <v>1</v>
      </c>
      <c r="F31" s="6"/>
      <c r="G31" s="1">
        <f t="shared" si="4"/>
        <v>0</v>
      </c>
      <c r="H31" s="1">
        <f t="shared" si="5"/>
        <v>0</v>
      </c>
    </row>
    <row r="32" spans="2:8" ht="46.5" customHeight="1" x14ac:dyDescent="0.25">
      <c r="B32" s="4" t="s">
        <v>32</v>
      </c>
      <c r="C32" s="5" t="s">
        <v>46</v>
      </c>
      <c r="D32" s="9" t="s">
        <v>54</v>
      </c>
      <c r="E32" s="4">
        <v>1</v>
      </c>
      <c r="F32" s="6"/>
      <c r="G32" s="1">
        <f t="shared" si="4"/>
        <v>0</v>
      </c>
      <c r="H32" s="1">
        <f t="shared" si="5"/>
        <v>0</v>
      </c>
    </row>
    <row r="33" spans="2:8" ht="49.5" customHeight="1" x14ac:dyDescent="0.25">
      <c r="B33" s="4" t="s">
        <v>33</v>
      </c>
      <c r="C33" s="5" t="s">
        <v>47</v>
      </c>
      <c r="D33" s="9" t="s">
        <v>54</v>
      </c>
      <c r="E33" s="4">
        <v>1</v>
      </c>
      <c r="F33" s="6"/>
      <c r="G33" s="1">
        <f t="shared" si="4"/>
        <v>0</v>
      </c>
      <c r="H33" s="1">
        <f t="shared" si="5"/>
        <v>0</v>
      </c>
    </row>
    <row r="34" spans="2:8" ht="48" customHeight="1" x14ac:dyDescent="0.25">
      <c r="B34" s="4" t="s">
        <v>34</v>
      </c>
      <c r="C34" s="5" t="s">
        <v>48</v>
      </c>
      <c r="D34" s="9" t="s">
        <v>54</v>
      </c>
      <c r="E34" s="4">
        <v>1</v>
      </c>
      <c r="F34" s="6"/>
      <c r="G34" s="1">
        <f t="shared" si="4"/>
        <v>0</v>
      </c>
      <c r="H34" s="1">
        <f t="shared" si="5"/>
        <v>0</v>
      </c>
    </row>
    <row r="35" spans="2:8" ht="48" customHeight="1" x14ac:dyDescent="0.25">
      <c r="B35" s="4" t="s">
        <v>35</v>
      </c>
      <c r="C35" s="5" t="s">
        <v>49</v>
      </c>
      <c r="D35" s="9" t="s">
        <v>54</v>
      </c>
      <c r="E35" s="4">
        <v>1</v>
      </c>
      <c r="F35" s="6"/>
      <c r="G35" s="1">
        <f>F35*0.2</f>
        <v>0</v>
      </c>
      <c r="H35" s="1">
        <f t="shared" si="5"/>
        <v>0</v>
      </c>
    </row>
    <row r="36" spans="2:8" ht="51.75" customHeight="1" x14ac:dyDescent="0.25">
      <c r="B36" s="4" t="s">
        <v>36</v>
      </c>
      <c r="C36" s="5" t="s">
        <v>50</v>
      </c>
      <c r="D36" s="9" t="s">
        <v>54</v>
      </c>
      <c r="E36" s="4">
        <v>1</v>
      </c>
      <c r="F36" s="6"/>
      <c r="G36" s="1">
        <f>F36*0.2</f>
        <v>0</v>
      </c>
      <c r="H36" s="1">
        <f t="shared" si="5"/>
        <v>0</v>
      </c>
    </row>
    <row r="37" spans="2:8" ht="45" x14ac:dyDescent="0.25">
      <c r="B37" s="4" t="s">
        <v>37</v>
      </c>
      <c r="C37" s="5" t="s">
        <v>51</v>
      </c>
      <c r="D37" s="9" t="s">
        <v>54</v>
      </c>
      <c r="E37" s="4">
        <v>1</v>
      </c>
      <c r="F37" s="6"/>
      <c r="G37" s="1">
        <f t="shared" ref="G37:G38" si="6">F37*0.2</f>
        <v>0</v>
      </c>
      <c r="H37" s="1">
        <f t="shared" si="5"/>
        <v>0</v>
      </c>
    </row>
    <row r="38" spans="2:8" ht="45" x14ac:dyDescent="0.25">
      <c r="B38" s="4" t="s">
        <v>38</v>
      </c>
      <c r="C38" s="5" t="s">
        <v>52</v>
      </c>
      <c r="D38" s="9" t="s">
        <v>54</v>
      </c>
      <c r="E38" s="4">
        <v>1</v>
      </c>
      <c r="F38" s="6"/>
      <c r="G38" s="1">
        <f t="shared" si="6"/>
        <v>0</v>
      </c>
      <c r="H38" s="1">
        <f t="shared" si="5"/>
        <v>0</v>
      </c>
    </row>
    <row r="39" spans="2:8" ht="45" x14ac:dyDescent="0.25">
      <c r="B39" s="4" t="s">
        <v>39</v>
      </c>
      <c r="C39" s="5" t="s">
        <v>53</v>
      </c>
      <c r="D39" s="9" t="s">
        <v>54</v>
      </c>
      <c r="E39" s="4">
        <v>1</v>
      </c>
      <c r="F39" s="6"/>
      <c r="G39" s="1">
        <f>F39*0.2</f>
        <v>0</v>
      </c>
      <c r="H39" s="1">
        <f t="shared" si="5"/>
        <v>0</v>
      </c>
    </row>
    <row r="40" spans="2:8" ht="33.75" customHeight="1" x14ac:dyDescent="0.25">
      <c r="B40" s="14" t="s">
        <v>41</v>
      </c>
      <c r="C40" s="14"/>
      <c r="D40" s="14"/>
      <c r="E40" s="14"/>
      <c r="F40" s="6">
        <f>SUM(F16:F39)</f>
        <v>0</v>
      </c>
      <c r="G40" s="1">
        <v>0</v>
      </c>
      <c r="H40" s="1">
        <f>F40+G40</f>
        <v>0</v>
      </c>
    </row>
    <row r="42" spans="2:8" ht="60" x14ac:dyDescent="0.25">
      <c r="B42" s="11"/>
      <c r="C42" s="10" t="s">
        <v>57</v>
      </c>
    </row>
    <row r="43" spans="2:8" x14ac:dyDescent="0.25">
      <c r="B43" s="11"/>
      <c r="C43" s="10"/>
    </row>
    <row r="44" spans="2:8" ht="90" x14ac:dyDescent="0.25">
      <c r="C44" s="10" t="s">
        <v>75</v>
      </c>
    </row>
    <row r="45" spans="2:8" x14ac:dyDescent="0.25">
      <c r="C45" s="10"/>
    </row>
    <row r="46" spans="2:8" ht="30" x14ac:dyDescent="0.25">
      <c r="C46" s="10" t="s">
        <v>58</v>
      </c>
    </row>
    <row r="47" spans="2:8" x14ac:dyDescent="0.25">
      <c r="C47" s="10"/>
    </row>
    <row r="48" spans="2:8" ht="45" x14ac:dyDescent="0.25">
      <c r="C48" s="10" t="s">
        <v>61</v>
      </c>
    </row>
    <row r="49" spans="2:10" x14ac:dyDescent="0.25">
      <c r="C49" s="10"/>
    </row>
    <row r="50" spans="2:10" ht="152.25" customHeight="1" x14ac:dyDescent="0.25">
      <c r="C50" s="10" t="s">
        <v>62</v>
      </c>
    </row>
    <row r="51" spans="2:10" x14ac:dyDescent="0.25">
      <c r="B51" s="15"/>
      <c r="C51" s="15"/>
    </row>
    <row r="52" spans="2:10" x14ac:dyDescent="0.25">
      <c r="C52" s="2" t="s">
        <v>40</v>
      </c>
      <c r="F52" s="16" t="s">
        <v>59</v>
      </c>
      <c r="G52" s="16"/>
      <c r="H52" s="16"/>
      <c r="I52" s="16"/>
      <c r="J52" s="16"/>
    </row>
  </sheetData>
  <mergeCells count="17">
    <mergeCell ref="B12:H12"/>
    <mergeCell ref="B1:H1"/>
    <mergeCell ref="B14:H14"/>
    <mergeCell ref="B40:E40"/>
    <mergeCell ref="B51:C51"/>
    <mergeCell ref="F52:J52"/>
    <mergeCell ref="B2:H2"/>
    <mergeCell ref="B3:H3"/>
    <mergeCell ref="B4:H4"/>
    <mergeCell ref="B5:H5"/>
    <mergeCell ref="B6:H6"/>
    <mergeCell ref="B7:H7"/>
    <mergeCell ref="B8:H8"/>
    <mergeCell ref="B9:H9"/>
    <mergeCell ref="B10:H10"/>
    <mergeCell ref="B11:H11"/>
    <mergeCell ref="B13:H13"/>
  </mergeCells>
  <pageMargins left="0.7" right="0.7" top="0.75" bottom="0.75" header="0.3" footer="0.3"/>
  <pageSetup paperSize="9"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4" sqref="K14"/>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Hárok1</vt:lpstr>
      <vt:lpstr>Hárok2</vt:lpstr>
    </vt:vector>
  </TitlesOfParts>
  <Company>RTVS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Šimunová Michaela</dc:creator>
  <cp:lastModifiedBy>Šimunová Michaela</cp:lastModifiedBy>
  <cp:lastPrinted>2018-10-08T13:15:52Z</cp:lastPrinted>
  <dcterms:created xsi:type="dcterms:W3CDTF">2018-10-05T11:30:41Z</dcterms:created>
  <dcterms:modified xsi:type="dcterms:W3CDTF">2018-12-17T14:35:12Z</dcterms:modified>
</cp:coreProperties>
</file>