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.kajnakova\_0 ZAKAZKY\1 laboratSpotrebak\2_SP-pril-B.1_opisy\"/>
    </mc:Choice>
  </mc:AlternateContent>
  <bookViews>
    <workbookView xWindow="-120" yWindow="-120" windowWidth="29040" windowHeight="17640"/>
  </bookViews>
  <sheets>
    <sheet name="A- sklo a porcelan" sheetId="2" r:id="rId1"/>
  </sheets>
  <definedNames>
    <definedName name="_xlnm.Print_Titles" localSheetId="0">'A- sklo a porcelan'!$8:$12</definedName>
    <definedName name="_xlnm.Print_Area" localSheetId="0">'A- sklo a porcelan'!$A$1:$P$430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5" i="2" l="1"/>
  <c r="J425" i="2"/>
  <c r="K425" i="2" s="1"/>
  <c r="M425" i="2" l="1"/>
  <c r="N425" i="2" s="1"/>
  <c r="J418" i="2"/>
  <c r="K418" i="2" s="1"/>
  <c r="L418" i="2"/>
  <c r="M418" i="2" s="1"/>
  <c r="J419" i="2"/>
  <c r="K419" i="2" s="1"/>
  <c r="L419" i="2"/>
  <c r="M419" i="2" s="1"/>
  <c r="J420" i="2"/>
  <c r="K420" i="2" s="1"/>
  <c r="L420" i="2"/>
  <c r="M420" i="2" s="1"/>
  <c r="J421" i="2"/>
  <c r="K421" i="2" s="1"/>
  <c r="L421" i="2"/>
  <c r="M421" i="2" s="1"/>
  <c r="N421" i="2" s="1"/>
  <c r="J422" i="2"/>
  <c r="K422" i="2" s="1"/>
  <c r="L422" i="2"/>
  <c r="M422" i="2" s="1"/>
  <c r="J423" i="2"/>
  <c r="K423" i="2" s="1"/>
  <c r="L423" i="2"/>
  <c r="M423" i="2" s="1"/>
  <c r="J424" i="2"/>
  <c r="K424" i="2" s="1"/>
  <c r="L424" i="2"/>
  <c r="J409" i="2"/>
  <c r="K409" i="2" s="1"/>
  <c r="L409" i="2"/>
  <c r="M409" i="2" s="1"/>
  <c r="N409" i="2" s="1"/>
  <c r="J410" i="2"/>
  <c r="K410" i="2" s="1"/>
  <c r="L410" i="2"/>
  <c r="M410" i="2" s="1"/>
  <c r="J411" i="2"/>
  <c r="K411" i="2" s="1"/>
  <c r="L411" i="2"/>
  <c r="J412" i="2"/>
  <c r="K412" i="2" s="1"/>
  <c r="L412" i="2"/>
  <c r="M412" i="2" s="1"/>
  <c r="N412" i="2" s="1"/>
  <c r="J413" i="2"/>
  <c r="K413" i="2" s="1"/>
  <c r="L413" i="2"/>
  <c r="M413" i="2" s="1"/>
  <c r="N413" i="2" s="1"/>
  <c r="J414" i="2"/>
  <c r="K414" i="2" s="1"/>
  <c r="L414" i="2"/>
  <c r="M414" i="2" s="1"/>
  <c r="J415" i="2"/>
  <c r="K415" i="2" s="1"/>
  <c r="L415" i="2"/>
  <c r="M415" i="2" s="1"/>
  <c r="N415" i="2" s="1"/>
  <c r="L417" i="2"/>
  <c r="J417" i="2"/>
  <c r="K417" i="2" s="1"/>
  <c r="L408" i="2"/>
  <c r="J408" i="2"/>
  <c r="K408" i="2" s="1"/>
  <c r="J391" i="2"/>
  <c r="K391" i="2" s="1"/>
  <c r="L391" i="2"/>
  <c r="M391" i="2" s="1"/>
  <c r="N391" i="2" s="1"/>
  <c r="J392" i="2"/>
  <c r="K392" i="2" s="1"/>
  <c r="L392" i="2"/>
  <c r="M392" i="2" s="1"/>
  <c r="J393" i="2"/>
  <c r="K393" i="2" s="1"/>
  <c r="L393" i="2"/>
  <c r="M393" i="2" s="1"/>
  <c r="J394" i="2"/>
  <c r="K394" i="2" s="1"/>
  <c r="L394" i="2"/>
  <c r="M394" i="2" s="1"/>
  <c r="N394" i="2" s="1"/>
  <c r="J395" i="2"/>
  <c r="K395" i="2" s="1"/>
  <c r="L395" i="2"/>
  <c r="M395" i="2" s="1"/>
  <c r="N395" i="2" s="1"/>
  <c r="J396" i="2"/>
  <c r="K396" i="2" s="1"/>
  <c r="L396" i="2"/>
  <c r="M396" i="2" s="1"/>
  <c r="J397" i="2"/>
  <c r="K397" i="2" s="1"/>
  <c r="L397" i="2"/>
  <c r="M397" i="2" s="1"/>
  <c r="J398" i="2"/>
  <c r="K398" i="2" s="1"/>
  <c r="L398" i="2"/>
  <c r="M398" i="2" s="1"/>
  <c r="N398" i="2" s="1"/>
  <c r="J399" i="2"/>
  <c r="K399" i="2" s="1"/>
  <c r="L399" i="2"/>
  <c r="M399" i="2" s="1"/>
  <c r="N399" i="2" s="1"/>
  <c r="J400" i="2"/>
  <c r="K400" i="2" s="1"/>
  <c r="L400" i="2"/>
  <c r="M400" i="2" s="1"/>
  <c r="J401" i="2"/>
  <c r="K401" i="2" s="1"/>
  <c r="L401" i="2"/>
  <c r="M401" i="2" s="1"/>
  <c r="J402" i="2"/>
  <c r="K402" i="2" s="1"/>
  <c r="L402" i="2"/>
  <c r="M402" i="2" s="1"/>
  <c r="N402" i="2" s="1"/>
  <c r="J403" i="2"/>
  <c r="K403" i="2" s="1"/>
  <c r="L403" i="2"/>
  <c r="M403" i="2" s="1"/>
  <c r="N403" i="2" s="1"/>
  <c r="J404" i="2"/>
  <c r="K404" i="2" s="1"/>
  <c r="L404" i="2"/>
  <c r="M404" i="2" s="1"/>
  <c r="J405" i="2"/>
  <c r="K405" i="2" s="1"/>
  <c r="L405" i="2"/>
  <c r="M405" i="2" s="1"/>
  <c r="J406" i="2"/>
  <c r="K406" i="2" s="1"/>
  <c r="L406" i="2"/>
  <c r="M406" i="2" s="1"/>
  <c r="N406" i="2" s="1"/>
  <c r="J382" i="2"/>
  <c r="K382" i="2" s="1"/>
  <c r="L382" i="2"/>
  <c r="M382" i="2" s="1"/>
  <c r="N382" i="2" s="1"/>
  <c r="J383" i="2"/>
  <c r="K383" i="2" s="1"/>
  <c r="L383" i="2"/>
  <c r="M383" i="2" s="1"/>
  <c r="J384" i="2"/>
  <c r="K384" i="2" s="1"/>
  <c r="L384" i="2"/>
  <c r="M384" i="2" s="1"/>
  <c r="N384" i="2" s="1"/>
  <c r="J385" i="2"/>
  <c r="K385" i="2" s="1"/>
  <c r="L385" i="2"/>
  <c r="M385" i="2" s="1"/>
  <c r="N385" i="2" s="1"/>
  <c r="J386" i="2"/>
  <c r="K386" i="2" s="1"/>
  <c r="L386" i="2"/>
  <c r="M386" i="2" s="1"/>
  <c r="J387" i="2"/>
  <c r="K387" i="2" s="1"/>
  <c r="L387" i="2"/>
  <c r="M387" i="2" s="1"/>
  <c r="J388" i="2"/>
  <c r="K388" i="2" s="1"/>
  <c r="L388" i="2"/>
  <c r="M388" i="2" s="1"/>
  <c r="N388" i="2" s="1"/>
  <c r="L390" i="2"/>
  <c r="J390" i="2"/>
  <c r="K390" i="2" s="1"/>
  <c r="L381" i="2"/>
  <c r="J381" i="2"/>
  <c r="K381" i="2" s="1"/>
  <c r="L379" i="2"/>
  <c r="J379" i="2"/>
  <c r="K379" i="2" s="1"/>
  <c r="L378" i="2"/>
  <c r="M378" i="2" s="1"/>
  <c r="J378" i="2"/>
  <c r="K378" i="2" s="1"/>
  <c r="J372" i="2"/>
  <c r="K372" i="2" s="1"/>
  <c r="L372" i="2"/>
  <c r="M372" i="2" s="1"/>
  <c r="N372" i="2" s="1"/>
  <c r="J373" i="2"/>
  <c r="K373" i="2" s="1"/>
  <c r="L373" i="2"/>
  <c r="M373" i="2" s="1"/>
  <c r="J374" i="2"/>
  <c r="K374" i="2" s="1"/>
  <c r="L374" i="2"/>
  <c r="M374" i="2" s="1"/>
  <c r="J375" i="2"/>
  <c r="K375" i="2" s="1"/>
  <c r="L375" i="2"/>
  <c r="M375" i="2" s="1"/>
  <c r="N375" i="2" s="1"/>
  <c r="J376" i="2"/>
  <c r="K376" i="2" s="1"/>
  <c r="L376" i="2"/>
  <c r="M376" i="2" s="1"/>
  <c r="L371" i="2"/>
  <c r="J371" i="2"/>
  <c r="K371" i="2" s="1"/>
  <c r="J358" i="2"/>
  <c r="K358" i="2" s="1"/>
  <c r="L358" i="2"/>
  <c r="M358" i="2" s="1"/>
  <c r="N358" i="2" s="1"/>
  <c r="J359" i="2"/>
  <c r="K359" i="2" s="1"/>
  <c r="L359" i="2"/>
  <c r="M359" i="2" s="1"/>
  <c r="J360" i="2"/>
  <c r="K360" i="2" s="1"/>
  <c r="L360" i="2"/>
  <c r="M360" i="2" s="1"/>
  <c r="J361" i="2"/>
  <c r="K361" i="2" s="1"/>
  <c r="L361" i="2"/>
  <c r="M361" i="2" s="1"/>
  <c r="J362" i="2"/>
  <c r="K362" i="2" s="1"/>
  <c r="L362" i="2"/>
  <c r="M362" i="2" s="1"/>
  <c r="J363" i="2"/>
  <c r="K363" i="2" s="1"/>
  <c r="L363" i="2"/>
  <c r="M363" i="2" s="1"/>
  <c r="J364" i="2"/>
  <c r="K364" i="2" s="1"/>
  <c r="L364" i="2"/>
  <c r="M364" i="2" s="1"/>
  <c r="N364" i="2" s="1"/>
  <c r="J365" i="2"/>
  <c r="K365" i="2" s="1"/>
  <c r="L365" i="2"/>
  <c r="M365" i="2" s="1"/>
  <c r="N365" i="2" s="1"/>
  <c r="J366" i="2"/>
  <c r="K366" i="2" s="1"/>
  <c r="L366" i="2"/>
  <c r="M366" i="2" s="1"/>
  <c r="N366" i="2" s="1"/>
  <c r="J367" i="2"/>
  <c r="K367" i="2" s="1"/>
  <c r="L367" i="2"/>
  <c r="M367" i="2" s="1"/>
  <c r="J368" i="2"/>
  <c r="K368" i="2" s="1"/>
  <c r="L368" i="2"/>
  <c r="M368" i="2" s="1"/>
  <c r="J369" i="2"/>
  <c r="K369" i="2" s="1"/>
  <c r="L369" i="2"/>
  <c r="M369" i="2" s="1"/>
  <c r="N369" i="2" s="1"/>
  <c r="J339" i="2"/>
  <c r="K339" i="2" s="1"/>
  <c r="L339" i="2"/>
  <c r="M339" i="2" s="1"/>
  <c r="N339" i="2" s="1"/>
  <c r="J340" i="2"/>
  <c r="K340" i="2" s="1"/>
  <c r="L340" i="2"/>
  <c r="M340" i="2" s="1"/>
  <c r="J341" i="2"/>
  <c r="K341" i="2" s="1"/>
  <c r="L341" i="2"/>
  <c r="M341" i="2" s="1"/>
  <c r="J342" i="2"/>
  <c r="K342" i="2" s="1"/>
  <c r="L342" i="2"/>
  <c r="M342" i="2" s="1"/>
  <c r="N342" i="2" s="1"/>
  <c r="J343" i="2"/>
  <c r="K343" i="2" s="1"/>
  <c r="L343" i="2"/>
  <c r="M343" i="2" s="1"/>
  <c r="N343" i="2" s="1"/>
  <c r="J344" i="2"/>
  <c r="K344" i="2" s="1"/>
  <c r="L344" i="2"/>
  <c r="M344" i="2" s="1"/>
  <c r="J345" i="2"/>
  <c r="K345" i="2" s="1"/>
  <c r="L345" i="2"/>
  <c r="M345" i="2" s="1"/>
  <c r="J346" i="2"/>
  <c r="K346" i="2" s="1"/>
  <c r="L346" i="2"/>
  <c r="M346" i="2" s="1"/>
  <c r="N346" i="2" s="1"/>
  <c r="J347" i="2"/>
  <c r="K347" i="2" s="1"/>
  <c r="L347" i="2"/>
  <c r="M347" i="2" s="1"/>
  <c r="N347" i="2" s="1"/>
  <c r="J348" i="2"/>
  <c r="K348" i="2" s="1"/>
  <c r="L348" i="2"/>
  <c r="M348" i="2" s="1"/>
  <c r="J349" i="2"/>
  <c r="K349" i="2" s="1"/>
  <c r="L349" i="2"/>
  <c r="M349" i="2" s="1"/>
  <c r="J350" i="2"/>
  <c r="K350" i="2" s="1"/>
  <c r="L350" i="2"/>
  <c r="M350" i="2" s="1"/>
  <c r="N350" i="2" s="1"/>
  <c r="J351" i="2"/>
  <c r="K351" i="2" s="1"/>
  <c r="L351" i="2"/>
  <c r="M351" i="2" s="1"/>
  <c r="N351" i="2" s="1"/>
  <c r="J352" i="2"/>
  <c r="K352" i="2" s="1"/>
  <c r="L352" i="2"/>
  <c r="M352" i="2" s="1"/>
  <c r="J353" i="2"/>
  <c r="K353" i="2" s="1"/>
  <c r="L353" i="2"/>
  <c r="M353" i="2" s="1"/>
  <c r="J354" i="2"/>
  <c r="K354" i="2" s="1"/>
  <c r="L354" i="2"/>
  <c r="M354" i="2" s="1"/>
  <c r="N354" i="2" s="1"/>
  <c r="J355" i="2"/>
  <c r="K355" i="2" s="1"/>
  <c r="L355" i="2"/>
  <c r="M355" i="2" s="1"/>
  <c r="N355" i="2" s="1"/>
  <c r="J356" i="2"/>
  <c r="K356" i="2" s="1"/>
  <c r="L356" i="2"/>
  <c r="M356" i="2" s="1"/>
  <c r="J357" i="2"/>
  <c r="K357" i="2" s="1"/>
  <c r="L357" i="2"/>
  <c r="M357" i="2" s="1"/>
  <c r="J315" i="2"/>
  <c r="K315" i="2" s="1"/>
  <c r="L315" i="2"/>
  <c r="M315" i="2" s="1"/>
  <c r="N315" i="2" s="1"/>
  <c r="J316" i="2"/>
  <c r="K316" i="2" s="1"/>
  <c r="L316" i="2"/>
  <c r="M316" i="2" s="1"/>
  <c r="J317" i="2"/>
  <c r="K317" i="2" s="1"/>
  <c r="L317" i="2"/>
  <c r="M317" i="2" s="1"/>
  <c r="J318" i="2"/>
  <c r="K318" i="2" s="1"/>
  <c r="L318" i="2"/>
  <c r="M318" i="2" s="1"/>
  <c r="N318" i="2" s="1"/>
  <c r="J319" i="2"/>
  <c r="K319" i="2" s="1"/>
  <c r="L319" i="2"/>
  <c r="M319" i="2" s="1"/>
  <c r="N319" i="2" s="1"/>
  <c r="J320" i="2"/>
  <c r="K320" i="2" s="1"/>
  <c r="L320" i="2"/>
  <c r="M320" i="2" s="1"/>
  <c r="J321" i="2"/>
  <c r="K321" i="2" s="1"/>
  <c r="L321" i="2"/>
  <c r="M321" i="2" s="1"/>
  <c r="J322" i="2"/>
  <c r="K322" i="2" s="1"/>
  <c r="L322" i="2"/>
  <c r="M322" i="2" s="1"/>
  <c r="N322" i="2" s="1"/>
  <c r="J323" i="2"/>
  <c r="K323" i="2" s="1"/>
  <c r="L323" i="2"/>
  <c r="M323" i="2" s="1"/>
  <c r="N323" i="2" s="1"/>
  <c r="J324" i="2"/>
  <c r="K324" i="2" s="1"/>
  <c r="L324" i="2"/>
  <c r="M324" i="2" s="1"/>
  <c r="J325" i="2"/>
  <c r="K325" i="2" s="1"/>
  <c r="L325" i="2"/>
  <c r="M325" i="2" s="1"/>
  <c r="J326" i="2"/>
  <c r="K326" i="2" s="1"/>
  <c r="L326" i="2"/>
  <c r="M326" i="2" s="1"/>
  <c r="N326" i="2" s="1"/>
  <c r="J327" i="2"/>
  <c r="K327" i="2" s="1"/>
  <c r="L327" i="2"/>
  <c r="M327" i="2" s="1"/>
  <c r="N327" i="2" s="1"/>
  <c r="J328" i="2"/>
  <c r="K328" i="2" s="1"/>
  <c r="L328" i="2"/>
  <c r="M328" i="2" s="1"/>
  <c r="J329" i="2"/>
  <c r="K329" i="2" s="1"/>
  <c r="L329" i="2"/>
  <c r="M329" i="2" s="1"/>
  <c r="J330" i="2"/>
  <c r="K330" i="2" s="1"/>
  <c r="L330" i="2"/>
  <c r="M330" i="2" s="1"/>
  <c r="N330" i="2" s="1"/>
  <c r="J331" i="2"/>
  <c r="K331" i="2" s="1"/>
  <c r="L331" i="2"/>
  <c r="M331" i="2" s="1"/>
  <c r="N331" i="2" s="1"/>
  <c r="J332" i="2"/>
  <c r="K332" i="2" s="1"/>
  <c r="L332" i="2"/>
  <c r="M332" i="2" s="1"/>
  <c r="J333" i="2"/>
  <c r="K333" i="2" s="1"/>
  <c r="L333" i="2"/>
  <c r="M333" i="2" s="1"/>
  <c r="J334" i="2"/>
  <c r="K334" i="2" s="1"/>
  <c r="L334" i="2"/>
  <c r="M334" i="2" s="1"/>
  <c r="N334" i="2" s="1"/>
  <c r="J335" i="2"/>
  <c r="K335" i="2" s="1"/>
  <c r="L335" i="2"/>
  <c r="M335" i="2" s="1"/>
  <c r="N335" i="2" s="1"/>
  <c r="J336" i="2"/>
  <c r="K336" i="2" s="1"/>
  <c r="L336" i="2"/>
  <c r="M336" i="2" s="1"/>
  <c r="J337" i="2"/>
  <c r="K337" i="2" s="1"/>
  <c r="L337" i="2"/>
  <c r="M337" i="2" s="1"/>
  <c r="J338" i="2"/>
  <c r="K338" i="2" s="1"/>
  <c r="L338" i="2"/>
  <c r="M338" i="2" s="1"/>
  <c r="N338" i="2" s="1"/>
  <c r="L314" i="2"/>
  <c r="M314" i="2" s="1"/>
  <c r="N314" i="2" s="1"/>
  <c r="J314" i="2"/>
  <c r="K314" i="2" s="1"/>
  <c r="J296" i="2"/>
  <c r="K296" i="2" s="1"/>
  <c r="L296" i="2"/>
  <c r="M296" i="2" s="1"/>
  <c r="N296" i="2" s="1"/>
  <c r="J297" i="2"/>
  <c r="K297" i="2" s="1"/>
  <c r="L297" i="2"/>
  <c r="M297" i="2" s="1"/>
  <c r="J298" i="2"/>
  <c r="K298" i="2" s="1"/>
  <c r="L298" i="2"/>
  <c r="M298" i="2" s="1"/>
  <c r="J299" i="2"/>
  <c r="K299" i="2" s="1"/>
  <c r="L299" i="2"/>
  <c r="M299" i="2" s="1"/>
  <c r="J300" i="2"/>
  <c r="K300" i="2" s="1"/>
  <c r="L300" i="2"/>
  <c r="M300" i="2" s="1"/>
  <c r="J301" i="2"/>
  <c r="K301" i="2" s="1"/>
  <c r="L301" i="2"/>
  <c r="M301" i="2" s="1"/>
  <c r="J302" i="2"/>
  <c r="K302" i="2" s="1"/>
  <c r="L302" i="2"/>
  <c r="M302" i="2" s="1"/>
  <c r="N302" i="2" s="1"/>
  <c r="J303" i="2"/>
  <c r="K303" i="2" s="1"/>
  <c r="L303" i="2"/>
  <c r="M303" i="2" s="1"/>
  <c r="J304" i="2"/>
  <c r="K304" i="2" s="1"/>
  <c r="L304" i="2"/>
  <c r="M304" i="2" s="1"/>
  <c r="J305" i="2"/>
  <c r="K305" i="2" s="1"/>
  <c r="L305" i="2"/>
  <c r="M305" i="2" s="1"/>
  <c r="J306" i="2"/>
  <c r="K306" i="2" s="1"/>
  <c r="L306" i="2"/>
  <c r="M306" i="2" s="1"/>
  <c r="J307" i="2"/>
  <c r="K307" i="2" s="1"/>
  <c r="L307" i="2"/>
  <c r="M307" i="2" s="1"/>
  <c r="J308" i="2"/>
  <c r="K308" i="2" s="1"/>
  <c r="L308" i="2"/>
  <c r="M308" i="2" s="1"/>
  <c r="J309" i="2"/>
  <c r="K309" i="2" s="1"/>
  <c r="L309" i="2"/>
  <c r="M309" i="2" s="1"/>
  <c r="J310" i="2"/>
  <c r="K310" i="2" s="1"/>
  <c r="L310" i="2"/>
  <c r="M310" i="2" s="1"/>
  <c r="N310" i="2" s="1"/>
  <c r="J311" i="2"/>
  <c r="K311" i="2" s="1"/>
  <c r="L311" i="2"/>
  <c r="M311" i="2" s="1"/>
  <c r="N311" i="2" s="1"/>
  <c r="J312" i="2"/>
  <c r="K312" i="2" s="1"/>
  <c r="L312" i="2"/>
  <c r="M312" i="2" s="1"/>
  <c r="J281" i="2"/>
  <c r="K281" i="2" s="1"/>
  <c r="L281" i="2"/>
  <c r="M281" i="2" s="1"/>
  <c r="J282" i="2"/>
  <c r="K282" i="2" s="1"/>
  <c r="L282" i="2"/>
  <c r="M282" i="2" s="1"/>
  <c r="J283" i="2"/>
  <c r="K283" i="2" s="1"/>
  <c r="L283" i="2"/>
  <c r="M283" i="2" s="1"/>
  <c r="N283" i="2" s="1"/>
  <c r="J284" i="2"/>
  <c r="K284" i="2" s="1"/>
  <c r="L284" i="2"/>
  <c r="M284" i="2" s="1"/>
  <c r="J285" i="2"/>
  <c r="K285" i="2" s="1"/>
  <c r="L285" i="2"/>
  <c r="M285" i="2" s="1"/>
  <c r="J286" i="2"/>
  <c r="K286" i="2" s="1"/>
  <c r="L286" i="2"/>
  <c r="M286" i="2" s="1"/>
  <c r="J287" i="2"/>
  <c r="K287" i="2" s="1"/>
  <c r="L287" i="2"/>
  <c r="M287" i="2" s="1"/>
  <c r="N287" i="2" s="1"/>
  <c r="J288" i="2"/>
  <c r="K288" i="2" s="1"/>
  <c r="L288" i="2"/>
  <c r="M288" i="2" s="1"/>
  <c r="N288" i="2" s="1"/>
  <c r="J289" i="2"/>
  <c r="K289" i="2" s="1"/>
  <c r="L289" i="2"/>
  <c r="M289" i="2" s="1"/>
  <c r="J290" i="2"/>
  <c r="K290" i="2" s="1"/>
  <c r="L290" i="2"/>
  <c r="M290" i="2" s="1"/>
  <c r="J291" i="2"/>
  <c r="K291" i="2" s="1"/>
  <c r="L291" i="2"/>
  <c r="M291" i="2" s="1"/>
  <c r="N291" i="2" s="1"/>
  <c r="J292" i="2"/>
  <c r="K292" i="2" s="1"/>
  <c r="L292" i="2"/>
  <c r="J293" i="2"/>
  <c r="K293" i="2" s="1"/>
  <c r="L293" i="2"/>
  <c r="J294" i="2"/>
  <c r="K294" i="2" s="1"/>
  <c r="L294" i="2"/>
  <c r="M294" i="2" s="1"/>
  <c r="J295" i="2"/>
  <c r="K295" i="2" s="1"/>
  <c r="L295" i="2"/>
  <c r="M295" i="2" s="1"/>
  <c r="N295" i="2" s="1"/>
  <c r="J274" i="2"/>
  <c r="K274" i="2" s="1"/>
  <c r="L274" i="2"/>
  <c r="M274" i="2" s="1"/>
  <c r="N274" i="2" s="1"/>
  <c r="J275" i="2"/>
  <c r="K275" i="2" s="1"/>
  <c r="L275" i="2"/>
  <c r="M275" i="2" s="1"/>
  <c r="J276" i="2"/>
  <c r="K276" i="2" s="1"/>
  <c r="L276" i="2"/>
  <c r="M276" i="2" s="1"/>
  <c r="J277" i="2"/>
  <c r="K277" i="2" s="1"/>
  <c r="L277" i="2"/>
  <c r="J278" i="2"/>
  <c r="K278" i="2" s="1"/>
  <c r="L278" i="2"/>
  <c r="L280" i="2"/>
  <c r="J280" i="2"/>
  <c r="K280" i="2" s="1"/>
  <c r="L273" i="2"/>
  <c r="J273" i="2"/>
  <c r="K273" i="2" s="1"/>
  <c r="J258" i="2"/>
  <c r="K258" i="2" s="1"/>
  <c r="L258" i="2"/>
  <c r="M258" i="2" s="1"/>
  <c r="N258" i="2" s="1"/>
  <c r="J259" i="2"/>
  <c r="K259" i="2" s="1"/>
  <c r="L259" i="2"/>
  <c r="M259" i="2" s="1"/>
  <c r="J260" i="2"/>
  <c r="K260" i="2" s="1"/>
  <c r="L260" i="2"/>
  <c r="M260" i="2" s="1"/>
  <c r="J261" i="2"/>
  <c r="K261" i="2" s="1"/>
  <c r="L261" i="2"/>
  <c r="M261" i="2" s="1"/>
  <c r="N261" i="2" s="1"/>
  <c r="J262" i="2"/>
  <c r="K262" i="2" s="1"/>
  <c r="L262" i="2"/>
  <c r="M262" i="2" s="1"/>
  <c r="J263" i="2"/>
  <c r="K263" i="2" s="1"/>
  <c r="L263" i="2"/>
  <c r="M263" i="2" s="1"/>
  <c r="J264" i="2"/>
  <c r="K264" i="2" s="1"/>
  <c r="L264" i="2"/>
  <c r="M264" i="2" s="1"/>
  <c r="N264" i="2" s="1"/>
  <c r="J265" i="2"/>
  <c r="K265" i="2" s="1"/>
  <c r="L265" i="2"/>
  <c r="M265" i="2" s="1"/>
  <c r="N265" i="2" s="1"/>
  <c r="J266" i="2"/>
  <c r="K266" i="2" s="1"/>
  <c r="L266" i="2"/>
  <c r="M266" i="2" s="1"/>
  <c r="J267" i="2"/>
  <c r="K267" i="2" s="1"/>
  <c r="L267" i="2"/>
  <c r="M267" i="2" s="1"/>
  <c r="J268" i="2"/>
  <c r="K268" i="2" s="1"/>
  <c r="L268" i="2"/>
  <c r="M268" i="2" s="1"/>
  <c r="N268" i="2" s="1"/>
  <c r="J269" i="2"/>
  <c r="K269" i="2" s="1"/>
  <c r="L269" i="2"/>
  <c r="M269" i="2" s="1"/>
  <c r="N269" i="2" s="1"/>
  <c r="J270" i="2"/>
  <c r="K270" i="2" s="1"/>
  <c r="L270" i="2"/>
  <c r="M270" i="2" s="1"/>
  <c r="N270" i="2" s="1"/>
  <c r="J271" i="2"/>
  <c r="K271" i="2" s="1"/>
  <c r="L271" i="2"/>
  <c r="M271" i="2" s="1"/>
  <c r="L257" i="2"/>
  <c r="M257" i="2" s="1"/>
  <c r="J257" i="2"/>
  <c r="K257" i="2" s="1"/>
  <c r="J226" i="2"/>
  <c r="K226" i="2" s="1"/>
  <c r="L226" i="2"/>
  <c r="M226" i="2" s="1"/>
  <c r="J227" i="2"/>
  <c r="K227" i="2" s="1"/>
  <c r="L227" i="2"/>
  <c r="M227" i="2" s="1"/>
  <c r="J228" i="2"/>
  <c r="K228" i="2" s="1"/>
  <c r="L228" i="2"/>
  <c r="M228" i="2" s="1"/>
  <c r="N228" i="2" s="1"/>
  <c r="J229" i="2"/>
  <c r="K229" i="2" s="1"/>
  <c r="L229" i="2"/>
  <c r="J230" i="2"/>
  <c r="K230" i="2" s="1"/>
  <c r="L230" i="2"/>
  <c r="J231" i="2"/>
  <c r="K231" i="2" s="1"/>
  <c r="L231" i="2"/>
  <c r="M231" i="2" s="1"/>
  <c r="J232" i="2"/>
  <c r="K232" i="2" s="1"/>
  <c r="L232" i="2"/>
  <c r="M232" i="2" s="1"/>
  <c r="N232" i="2" s="1"/>
  <c r="J233" i="2"/>
  <c r="K233" i="2" s="1"/>
  <c r="L233" i="2"/>
  <c r="M233" i="2" s="1"/>
  <c r="J234" i="2"/>
  <c r="K234" i="2" s="1"/>
  <c r="L234" i="2"/>
  <c r="M234" i="2" s="1"/>
  <c r="J235" i="2"/>
  <c r="K235" i="2" s="1"/>
  <c r="L235" i="2"/>
  <c r="M235" i="2" s="1"/>
  <c r="J236" i="2"/>
  <c r="K236" i="2" s="1"/>
  <c r="L236" i="2"/>
  <c r="M236" i="2" s="1"/>
  <c r="N236" i="2" s="1"/>
  <c r="J237" i="2"/>
  <c r="K237" i="2" s="1"/>
  <c r="L237" i="2"/>
  <c r="M237" i="2" s="1"/>
  <c r="J238" i="2"/>
  <c r="K238" i="2" s="1"/>
  <c r="L238" i="2"/>
  <c r="M238" i="2" s="1"/>
  <c r="J239" i="2"/>
  <c r="K239" i="2" s="1"/>
  <c r="L239" i="2"/>
  <c r="M239" i="2" s="1"/>
  <c r="J240" i="2"/>
  <c r="K240" i="2" s="1"/>
  <c r="L240" i="2"/>
  <c r="M240" i="2" s="1"/>
  <c r="N240" i="2" s="1"/>
  <c r="J241" i="2"/>
  <c r="K241" i="2" s="1"/>
  <c r="L241" i="2"/>
  <c r="M241" i="2" s="1"/>
  <c r="N241" i="2" s="1"/>
  <c r="J242" i="2"/>
  <c r="K242" i="2" s="1"/>
  <c r="L242" i="2"/>
  <c r="M242" i="2" s="1"/>
  <c r="J243" i="2"/>
  <c r="K243" i="2" s="1"/>
  <c r="L243" i="2"/>
  <c r="M243" i="2" s="1"/>
  <c r="J244" i="2"/>
  <c r="K244" i="2" s="1"/>
  <c r="L244" i="2"/>
  <c r="M244" i="2" s="1"/>
  <c r="N244" i="2" s="1"/>
  <c r="J245" i="2"/>
  <c r="K245" i="2" s="1"/>
  <c r="L245" i="2"/>
  <c r="J246" i="2"/>
  <c r="K246" i="2" s="1"/>
  <c r="L246" i="2"/>
  <c r="J247" i="2"/>
  <c r="K247" i="2" s="1"/>
  <c r="L247" i="2"/>
  <c r="M247" i="2" s="1"/>
  <c r="J248" i="2"/>
  <c r="K248" i="2" s="1"/>
  <c r="L248" i="2"/>
  <c r="M248" i="2" s="1"/>
  <c r="N248" i="2" s="1"/>
  <c r="J249" i="2"/>
  <c r="K249" i="2" s="1"/>
  <c r="L249" i="2"/>
  <c r="M249" i="2" s="1"/>
  <c r="J250" i="2"/>
  <c r="K250" i="2" s="1"/>
  <c r="L250" i="2"/>
  <c r="M250" i="2" s="1"/>
  <c r="J251" i="2"/>
  <c r="K251" i="2" s="1"/>
  <c r="L251" i="2"/>
  <c r="M251" i="2" s="1"/>
  <c r="J252" i="2"/>
  <c r="K252" i="2" s="1"/>
  <c r="L252" i="2"/>
  <c r="M252" i="2" s="1"/>
  <c r="N252" i="2" s="1"/>
  <c r="J253" i="2"/>
  <c r="K253" i="2" s="1"/>
  <c r="L253" i="2"/>
  <c r="M253" i="2" s="1"/>
  <c r="N253" i="2" s="1"/>
  <c r="J254" i="2"/>
  <c r="K254" i="2" s="1"/>
  <c r="L254" i="2"/>
  <c r="M254" i="2" s="1"/>
  <c r="J255" i="2"/>
  <c r="K255" i="2" s="1"/>
  <c r="L255" i="2"/>
  <c r="M255" i="2" s="1"/>
  <c r="L225" i="2"/>
  <c r="J225" i="2"/>
  <c r="K225" i="2" s="1"/>
  <c r="L223" i="2"/>
  <c r="M223" i="2" s="1"/>
  <c r="J223" i="2"/>
  <c r="K223" i="2" s="1"/>
  <c r="L222" i="2"/>
  <c r="J222" i="2"/>
  <c r="K222" i="2" s="1"/>
  <c r="L221" i="2"/>
  <c r="M221" i="2" s="1"/>
  <c r="J221" i="2"/>
  <c r="K221" i="2" s="1"/>
  <c r="J214" i="2"/>
  <c r="K214" i="2" s="1"/>
  <c r="L214" i="2"/>
  <c r="M214" i="2" s="1"/>
  <c r="N214" i="2" s="1"/>
  <c r="J215" i="2"/>
  <c r="K215" i="2" s="1"/>
  <c r="L215" i="2"/>
  <c r="M215" i="2" s="1"/>
  <c r="J216" i="2"/>
  <c r="K216" i="2" s="1"/>
  <c r="L216" i="2"/>
  <c r="M216" i="2" s="1"/>
  <c r="J217" i="2"/>
  <c r="K217" i="2" s="1"/>
  <c r="L217" i="2"/>
  <c r="M217" i="2" s="1"/>
  <c r="J218" i="2"/>
  <c r="K218" i="2" s="1"/>
  <c r="L218" i="2"/>
  <c r="M218" i="2" s="1"/>
  <c r="J219" i="2"/>
  <c r="K219" i="2" s="1"/>
  <c r="L219" i="2"/>
  <c r="M219" i="2" s="1"/>
  <c r="J188" i="2"/>
  <c r="K188" i="2" s="1"/>
  <c r="L188" i="2"/>
  <c r="M188" i="2" s="1"/>
  <c r="N188" i="2" s="1"/>
  <c r="J189" i="2"/>
  <c r="K189" i="2" s="1"/>
  <c r="L189" i="2"/>
  <c r="M189" i="2" s="1"/>
  <c r="J190" i="2"/>
  <c r="K190" i="2" s="1"/>
  <c r="L190" i="2"/>
  <c r="M190" i="2" s="1"/>
  <c r="J191" i="2"/>
  <c r="K191" i="2" s="1"/>
  <c r="L191" i="2"/>
  <c r="M191" i="2" s="1"/>
  <c r="J192" i="2"/>
  <c r="K192" i="2" s="1"/>
  <c r="L192" i="2"/>
  <c r="M192" i="2" s="1"/>
  <c r="N192" i="2" s="1"/>
  <c r="J193" i="2"/>
  <c r="K193" i="2" s="1"/>
  <c r="L193" i="2"/>
  <c r="M193" i="2" s="1"/>
  <c r="J194" i="2"/>
  <c r="K194" i="2" s="1"/>
  <c r="L194" i="2"/>
  <c r="M194" i="2" s="1"/>
  <c r="J195" i="2"/>
  <c r="K195" i="2" s="1"/>
  <c r="L195" i="2"/>
  <c r="M195" i="2" s="1"/>
  <c r="N195" i="2" s="1"/>
  <c r="J196" i="2"/>
  <c r="K196" i="2" s="1"/>
  <c r="L196" i="2"/>
  <c r="M196" i="2" s="1"/>
  <c r="N196" i="2" s="1"/>
  <c r="J197" i="2"/>
  <c r="K197" i="2" s="1"/>
  <c r="L197" i="2"/>
  <c r="M197" i="2" s="1"/>
  <c r="J198" i="2"/>
  <c r="K198" i="2" s="1"/>
  <c r="L198" i="2"/>
  <c r="M198" i="2" s="1"/>
  <c r="J199" i="2"/>
  <c r="K199" i="2" s="1"/>
  <c r="L199" i="2"/>
  <c r="M199" i="2" s="1"/>
  <c r="N199" i="2" s="1"/>
  <c r="J200" i="2"/>
  <c r="K200" i="2" s="1"/>
  <c r="L200" i="2"/>
  <c r="M200" i="2" s="1"/>
  <c r="N200" i="2" s="1"/>
  <c r="J201" i="2"/>
  <c r="K201" i="2" s="1"/>
  <c r="L201" i="2"/>
  <c r="M201" i="2" s="1"/>
  <c r="J202" i="2"/>
  <c r="K202" i="2" s="1"/>
  <c r="L202" i="2"/>
  <c r="M202" i="2" s="1"/>
  <c r="J203" i="2"/>
  <c r="K203" i="2" s="1"/>
  <c r="L203" i="2"/>
  <c r="M203" i="2" s="1"/>
  <c r="N203" i="2" s="1"/>
  <c r="J204" i="2"/>
  <c r="K204" i="2" s="1"/>
  <c r="L204" i="2"/>
  <c r="M204" i="2" s="1"/>
  <c r="N204" i="2" s="1"/>
  <c r="J205" i="2"/>
  <c r="K205" i="2" s="1"/>
  <c r="L205" i="2"/>
  <c r="M205" i="2" s="1"/>
  <c r="J206" i="2"/>
  <c r="K206" i="2" s="1"/>
  <c r="L206" i="2"/>
  <c r="M206" i="2" s="1"/>
  <c r="J207" i="2"/>
  <c r="K207" i="2" s="1"/>
  <c r="L207" i="2"/>
  <c r="M207" i="2" s="1"/>
  <c r="N207" i="2" s="1"/>
  <c r="J208" i="2"/>
  <c r="K208" i="2" s="1"/>
  <c r="L208" i="2"/>
  <c r="M208" i="2" s="1"/>
  <c r="N208" i="2" s="1"/>
  <c r="J209" i="2"/>
  <c r="K209" i="2" s="1"/>
  <c r="L209" i="2"/>
  <c r="M209" i="2" s="1"/>
  <c r="J210" i="2"/>
  <c r="K210" i="2" s="1"/>
  <c r="L210" i="2"/>
  <c r="M210" i="2" s="1"/>
  <c r="J211" i="2"/>
  <c r="K211" i="2" s="1"/>
  <c r="L211" i="2"/>
  <c r="M211" i="2" s="1"/>
  <c r="N211" i="2" s="1"/>
  <c r="J212" i="2"/>
  <c r="K212" i="2" s="1"/>
  <c r="L212" i="2"/>
  <c r="M212" i="2" s="1"/>
  <c r="N212" i="2" s="1"/>
  <c r="J213" i="2"/>
  <c r="K213" i="2" s="1"/>
  <c r="L213" i="2"/>
  <c r="M213" i="2" s="1"/>
  <c r="J173" i="2"/>
  <c r="K173" i="2" s="1"/>
  <c r="L173" i="2"/>
  <c r="M173" i="2" s="1"/>
  <c r="J174" i="2"/>
  <c r="K174" i="2" s="1"/>
  <c r="L174" i="2"/>
  <c r="M174" i="2" s="1"/>
  <c r="J175" i="2"/>
  <c r="K175" i="2" s="1"/>
  <c r="L175" i="2"/>
  <c r="M175" i="2" s="1"/>
  <c r="N175" i="2" s="1"/>
  <c r="J176" i="2"/>
  <c r="K176" i="2" s="1"/>
  <c r="L176" i="2"/>
  <c r="M176" i="2" s="1"/>
  <c r="J177" i="2"/>
  <c r="K177" i="2" s="1"/>
  <c r="L177" i="2"/>
  <c r="M177" i="2" s="1"/>
  <c r="J178" i="2"/>
  <c r="K178" i="2" s="1"/>
  <c r="L178" i="2"/>
  <c r="M178" i="2" s="1"/>
  <c r="J179" i="2"/>
  <c r="K179" i="2" s="1"/>
  <c r="L179" i="2"/>
  <c r="M179" i="2" s="1"/>
  <c r="N179" i="2" s="1"/>
  <c r="J180" i="2"/>
  <c r="K180" i="2" s="1"/>
  <c r="L180" i="2"/>
  <c r="M180" i="2" s="1"/>
  <c r="J181" i="2"/>
  <c r="K181" i="2" s="1"/>
  <c r="L181" i="2"/>
  <c r="M181" i="2" s="1"/>
  <c r="J182" i="2"/>
  <c r="K182" i="2" s="1"/>
  <c r="L182" i="2"/>
  <c r="M182" i="2" s="1"/>
  <c r="J183" i="2"/>
  <c r="K183" i="2" s="1"/>
  <c r="L183" i="2"/>
  <c r="M183" i="2" s="1"/>
  <c r="N183" i="2" s="1"/>
  <c r="J184" i="2"/>
  <c r="K184" i="2" s="1"/>
  <c r="L184" i="2"/>
  <c r="J185" i="2"/>
  <c r="K185" i="2" s="1"/>
  <c r="L185" i="2"/>
  <c r="M185" i="2" s="1"/>
  <c r="J186" i="2"/>
  <c r="K186" i="2" s="1"/>
  <c r="L186" i="2"/>
  <c r="M186" i="2" s="1"/>
  <c r="J187" i="2"/>
  <c r="K187" i="2" s="1"/>
  <c r="L187" i="2"/>
  <c r="M187" i="2" s="1"/>
  <c r="N187" i="2" s="1"/>
  <c r="L172" i="2"/>
  <c r="J172" i="2"/>
  <c r="K172" i="2" s="1"/>
  <c r="J159" i="2"/>
  <c r="K159" i="2" s="1"/>
  <c r="L159" i="2"/>
  <c r="M159" i="2" s="1"/>
  <c r="N159" i="2" s="1"/>
  <c r="J160" i="2"/>
  <c r="K160" i="2" s="1"/>
  <c r="L160" i="2"/>
  <c r="M160" i="2" s="1"/>
  <c r="J161" i="2"/>
  <c r="K161" i="2" s="1"/>
  <c r="L161" i="2"/>
  <c r="M161" i="2" s="1"/>
  <c r="J162" i="2"/>
  <c r="K162" i="2" s="1"/>
  <c r="L162" i="2"/>
  <c r="M162" i="2" s="1"/>
  <c r="N162" i="2" s="1"/>
  <c r="J163" i="2"/>
  <c r="K163" i="2" s="1"/>
  <c r="L163" i="2"/>
  <c r="M163" i="2" s="1"/>
  <c r="N163" i="2" s="1"/>
  <c r="J164" i="2"/>
  <c r="K164" i="2" s="1"/>
  <c r="L164" i="2"/>
  <c r="M164" i="2" s="1"/>
  <c r="J165" i="2"/>
  <c r="K165" i="2" s="1"/>
  <c r="L165" i="2"/>
  <c r="M165" i="2" s="1"/>
  <c r="J166" i="2"/>
  <c r="K166" i="2" s="1"/>
  <c r="L166" i="2"/>
  <c r="M166" i="2" s="1"/>
  <c r="N166" i="2" s="1"/>
  <c r="J167" i="2"/>
  <c r="K167" i="2" s="1"/>
  <c r="L167" i="2"/>
  <c r="M167" i="2" s="1"/>
  <c r="N167" i="2" s="1"/>
  <c r="J168" i="2"/>
  <c r="K168" i="2" s="1"/>
  <c r="L168" i="2"/>
  <c r="M168" i="2" s="1"/>
  <c r="J169" i="2"/>
  <c r="K169" i="2" s="1"/>
  <c r="L169" i="2"/>
  <c r="M169" i="2" s="1"/>
  <c r="J170" i="2"/>
  <c r="K170" i="2" s="1"/>
  <c r="L170" i="2"/>
  <c r="M170" i="2" s="1"/>
  <c r="N170" i="2" s="1"/>
  <c r="L158" i="2"/>
  <c r="M158" i="2" s="1"/>
  <c r="N158" i="2" s="1"/>
  <c r="J158" i="2"/>
  <c r="K158" i="2" s="1"/>
  <c r="J134" i="2"/>
  <c r="K134" i="2" s="1"/>
  <c r="L134" i="2"/>
  <c r="M134" i="2" s="1"/>
  <c r="J135" i="2"/>
  <c r="K135" i="2" s="1"/>
  <c r="L135" i="2"/>
  <c r="M135" i="2" s="1"/>
  <c r="J136" i="2"/>
  <c r="K136" i="2" s="1"/>
  <c r="L136" i="2"/>
  <c r="M136" i="2" s="1"/>
  <c r="J137" i="2"/>
  <c r="K137" i="2" s="1"/>
  <c r="L137" i="2"/>
  <c r="M137" i="2" s="1"/>
  <c r="J138" i="2"/>
  <c r="K138" i="2" s="1"/>
  <c r="L138" i="2"/>
  <c r="M138" i="2" s="1"/>
  <c r="J139" i="2"/>
  <c r="K139" i="2" s="1"/>
  <c r="L139" i="2"/>
  <c r="M139" i="2" s="1"/>
  <c r="N139" i="2" s="1"/>
  <c r="J140" i="2"/>
  <c r="K140" i="2" s="1"/>
  <c r="L140" i="2"/>
  <c r="M140" i="2" s="1"/>
  <c r="J141" i="2"/>
  <c r="K141" i="2" s="1"/>
  <c r="L141" i="2"/>
  <c r="M141" i="2" s="1"/>
  <c r="J142" i="2"/>
  <c r="K142" i="2" s="1"/>
  <c r="L142" i="2"/>
  <c r="M142" i="2" s="1"/>
  <c r="N142" i="2" s="1"/>
  <c r="J143" i="2"/>
  <c r="K143" i="2" s="1"/>
  <c r="L143" i="2"/>
  <c r="M143" i="2" s="1"/>
  <c r="N143" i="2" s="1"/>
  <c r="J144" i="2"/>
  <c r="K144" i="2" s="1"/>
  <c r="L144" i="2"/>
  <c r="J145" i="2"/>
  <c r="K145" i="2" s="1"/>
  <c r="L145" i="2"/>
  <c r="M145" i="2" s="1"/>
  <c r="J146" i="2"/>
  <c r="K146" i="2" s="1"/>
  <c r="L146" i="2"/>
  <c r="M146" i="2" s="1"/>
  <c r="J147" i="2"/>
  <c r="K147" i="2" s="1"/>
  <c r="L147" i="2"/>
  <c r="J148" i="2"/>
  <c r="K148" i="2" s="1"/>
  <c r="L148" i="2"/>
  <c r="J149" i="2"/>
  <c r="K149" i="2" s="1"/>
  <c r="L149" i="2"/>
  <c r="M149" i="2" s="1"/>
  <c r="J150" i="2"/>
  <c r="K150" i="2" s="1"/>
  <c r="L150" i="2"/>
  <c r="M150" i="2" s="1"/>
  <c r="J151" i="2"/>
  <c r="K151" i="2" s="1"/>
  <c r="L151" i="2"/>
  <c r="M151" i="2" s="1"/>
  <c r="J152" i="2"/>
  <c r="K152" i="2" s="1"/>
  <c r="L152" i="2"/>
  <c r="J153" i="2"/>
  <c r="K153" i="2" s="1"/>
  <c r="L153" i="2"/>
  <c r="M153" i="2" s="1"/>
  <c r="J154" i="2"/>
  <c r="K154" i="2" s="1"/>
  <c r="L154" i="2"/>
  <c r="M154" i="2" s="1"/>
  <c r="J155" i="2"/>
  <c r="K155" i="2" s="1"/>
  <c r="L155" i="2"/>
  <c r="M155" i="2" s="1"/>
  <c r="J156" i="2"/>
  <c r="K156" i="2" s="1"/>
  <c r="L156" i="2"/>
  <c r="J123" i="2"/>
  <c r="K123" i="2" s="1"/>
  <c r="L123" i="2"/>
  <c r="M123" i="2" s="1"/>
  <c r="N123" i="2" s="1"/>
  <c r="J124" i="2"/>
  <c r="K124" i="2" s="1"/>
  <c r="L124" i="2"/>
  <c r="M124" i="2" s="1"/>
  <c r="N124" i="2" s="1"/>
  <c r="J125" i="2"/>
  <c r="K125" i="2" s="1"/>
  <c r="L125" i="2"/>
  <c r="M125" i="2" s="1"/>
  <c r="N125" i="2" s="1"/>
  <c r="J126" i="2"/>
  <c r="K126" i="2" s="1"/>
  <c r="L126" i="2"/>
  <c r="M126" i="2" s="1"/>
  <c r="J127" i="2"/>
  <c r="K127" i="2" s="1"/>
  <c r="L127" i="2"/>
  <c r="M127" i="2" s="1"/>
  <c r="N127" i="2" s="1"/>
  <c r="J128" i="2"/>
  <c r="K128" i="2" s="1"/>
  <c r="L128" i="2"/>
  <c r="M128" i="2" s="1"/>
  <c r="N128" i="2" s="1"/>
  <c r="J129" i="2"/>
  <c r="K129" i="2" s="1"/>
  <c r="L129" i="2"/>
  <c r="M129" i="2" s="1"/>
  <c r="N129" i="2" s="1"/>
  <c r="J130" i="2"/>
  <c r="K130" i="2" s="1"/>
  <c r="L130" i="2"/>
  <c r="M130" i="2" s="1"/>
  <c r="J131" i="2"/>
  <c r="K131" i="2" s="1"/>
  <c r="L131" i="2"/>
  <c r="M131" i="2" s="1"/>
  <c r="N131" i="2" s="1"/>
  <c r="L133" i="2"/>
  <c r="J133" i="2"/>
  <c r="K133" i="2" s="1"/>
  <c r="L122" i="2"/>
  <c r="J122" i="2"/>
  <c r="K122" i="2" s="1"/>
  <c r="J83" i="2"/>
  <c r="K83" i="2" s="1"/>
  <c r="L83" i="2"/>
  <c r="M83" i="2" s="1"/>
  <c r="J84" i="2"/>
  <c r="K84" i="2" s="1"/>
  <c r="L84" i="2"/>
  <c r="M84" i="2" s="1"/>
  <c r="J85" i="2"/>
  <c r="K85" i="2" s="1"/>
  <c r="L85" i="2"/>
  <c r="M85" i="2" s="1"/>
  <c r="J86" i="2"/>
  <c r="K86" i="2" s="1"/>
  <c r="L86" i="2"/>
  <c r="M86" i="2" s="1"/>
  <c r="J87" i="2"/>
  <c r="K87" i="2" s="1"/>
  <c r="L87" i="2"/>
  <c r="M87" i="2" s="1"/>
  <c r="J88" i="2"/>
  <c r="K88" i="2" s="1"/>
  <c r="L88" i="2"/>
  <c r="M88" i="2" s="1"/>
  <c r="J89" i="2"/>
  <c r="K89" i="2" s="1"/>
  <c r="L89" i="2"/>
  <c r="M89" i="2" s="1"/>
  <c r="J90" i="2"/>
  <c r="K90" i="2" s="1"/>
  <c r="L90" i="2"/>
  <c r="M90" i="2" s="1"/>
  <c r="J91" i="2"/>
  <c r="K91" i="2" s="1"/>
  <c r="L91" i="2"/>
  <c r="M91" i="2" s="1"/>
  <c r="J92" i="2"/>
  <c r="K92" i="2" s="1"/>
  <c r="L92" i="2"/>
  <c r="M92" i="2" s="1"/>
  <c r="J93" i="2"/>
  <c r="K93" i="2" s="1"/>
  <c r="L93" i="2"/>
  <c r="M93" i="2" s="1"/>
  <c r="J94" i="2"/>
  <c r="K94" i="2" s="1"/>
  <c r="L94" i="2"/>
  <c r="M94" i="2" s="1"/>
  <c r="J95" i="2"/>
  <c r="K95" i="2" s="1"/>
  <c r="L95" i="2"/>
  <c r="M95" i="2" s="1"/>
  <c r="J96" i="2"/>
  <c r="K96" i="2" s="1"/>
  <c r="L96" i="2"/>
  <c r="M96" i="2" s="1"/>
  <c r="J97" i="2"/>
  <c r="K97" i="2" s="1"/>
  <c r="L97" i="2"/>
  <c r="M97" i="2" s="1"/>
  <c r="J98" i="2"/>
  <c r="K98" i="2" s="1"/>
  <c r="L98" i="2"/>
  <c r="M98" i="2" s="1"/>
  <c r="J99" i="2"/>
  <c r="K99" i="2" s="1"/>
  <c r="L99" i="2"/>
  <c r="M99" i="2" s="1"/>
  <c r="J100" i="2"/>
  <c r="K100" i="2" s="1"/>
  <c r="L100" i="2"/>
  <c r="M100" i="2" s="1"/>
  <c r="J101" i="2"/>
  <c r="K101" i="2" s="1"/>
  <c r="L101" i="2"/>
  <c r="M101" i="2" s="1"/>
  <c r="J102" i="2"/>
  <c r="K102" i="2" s="1"/>
  <c r="L102" i="2"/>
  <c r="M102" i="2" s="1"/>
  <c r="J103" i="2"/>
  <c r="K103" i="2" s="1"/>
  <c r="L103" i="2"/>
  <c r="M103" i="2" s="1"/>
  <c r="J104" i="2"/>
  <c r="K104" i="2" s="1"/>
  <c r="L104" i="2"/>
  <c r="M104" i="2" s="1"/>
  <c r="J105" i="2"/>
  <c r="K105" i="2" s="1"/>
  <c r="L105" i="2"/>
  <c r="M105" i="2" s="1"/>
  <c r="J106" i="2"/>
  <c r="K106" i="2" s="1"/>
  <c r="L106" i="2"/>
  <c r="M106" i="2" s="1"/>
  <c r="J107" i="2"/>
  <c r="K107" i="2" s="1"/>
  <c r="L107" i="2"/>
  <c r="M107" i="2" s="1"/>
  <c r="J108" i="2"/>
  <c r="K108" i="2" s="1"/>
  <c r="L108" i="2"/>
  <c r="M108" i="2" s="1"/>
  <c r="J109" i="2"/>
  <c r="K109" i="2" s="1"/>
  <c r="L109" i="2"/>
  <c r="M109" i="2" s="1"/>
  <c r="J110" i="2"/>
  <c r="K110" i="2" s="1"/>
  <c r="L110" i="2"/>
  <c r="M110" i="2" s="1"/>
  <c r="J111" i="2"/>
  <c r="K111" i="2" s="1"/>
  <c r="L111" i="2"/>
  <c r="M111" i="2" s="1"/>
  <c r="J112" i="2"/>
  <c r="K112" i="2" s="1"/>
  <c r="L112" i="2"/>
  <c r="M112" i="2" s="1"/>
  <c r="J113" i="2"/>
  <c r="K113" i="2" s="1"/>
  <c r="L113" i="2"/>
  <c r="M113" i="2" s="1"/>
  <c r="J114" i="2"/>
  <c r="K114" i="2" s="1"/>
  <c r="L114" i="2"/>
  <c r="M114" i="2" s="1"/>
  <c r="J115" i="2"/>
  <c r="K115" i="2" s="1"/>
  <c r="L115" i="2"/>
  <c r="M115" i="2" s="1"/>
  <c r="J116" i="2"/>
  <c r="K116" i="2" s="1"/>
  <c r="L116" i="2"/>
  <c r="M116" i="2" s="1"/>
  <c r="J117" i="2"/>
  <c r="K117" i="2" s="1"/>
  <c r="L117" i="2"/>
  <c r="M117" i="2" s="1"/>
  <c r="J118" i="2"/>
  <c r="K118" i="2" s="1"/>
  <c r="L118" i="2"/>
  <c r="M118" i="2" s="1"/>
  <c r="J119" i="2"/>
  <c r="K119" i="2" s="1"/>
  <c r="L119" i="2"/>
  <c r="M119" i="2" s="1"/>
  <c r="J120" i="2"/>
  <c r="K120" i="2" s="1"/>
  <c r="L120" i="2"/>
  <c r="M120" i="2" s="1"/>
  <c r="L82" i="2"/>
  <c r="J82" i="2"/>
  <c r="K82" i="2" s="1"/>
  <c r="L80" i="2"/>
  <c r="J80" i="2"/>
  <c r="K80" i="2" s="1"/>
  <c r="J77" i="2"/>
  <c r="K77" i="2" s="1"/>
  <c r="L77" i="2"/>
  <c r="J78" i="2"/>
  <c r="K78" i="2" s="1"/>
  <c r="L78" i="2"/>
  <c r="M78" i="2" s="1"/>
  <c r="L76" i="2"/>
  <c r="J76" i="2"/>
  <c r="K76" i="2" s="1"/>
  <c r="L15" i="2"/>
  <c r="M15" i="2" s="1"/>
  <c r="N15" i="2" s="1"/>
  <c r="L16" i="2"/>
  <c r="L17" i="2"/>
  <c r="L18" i="2"/>
  <c r="L19" i="2"/>
  <c r="M19" i="2" s="1"/>
  <c r="N19" i="2" s="1"/>
  <c r="L20" i="2"/>
  <c r="L21" i="2"/>
  <c r="L22" i="2"/>
  <c r="M22" i="2" s="1"/>
  <c r="L23" i="2"/>
  <c r="M23" i="2" s="1"/>
  <c r="N23" i="2" s="1"/>
  <c r="L24" i="2"/>
  <c r="L25" i="2"/>
  <c r="L26" i="2"/>
  <c r="L27" i="2"/>
  <c r="M27" i="2" s="1"/>
  <c r="N27" i="2" s="1"/>
  <c r="L28" i="2"/>
  <c r="L29" i="2"/>
  <c r="L30" i="2"/>
  <c r="L31" i="2"/>
  <c r="L32" i="2"/>
  <c r="L33" i="2"/>
  <c r="L34" i="2"/>
  <c r="M34" i="2" s="1"/>
  <c r="L35" i="2"/>
  <c r="M35" i="2" s="1"/>
  <c r="L36" i="2"/>
  <c r="L37" i="2"/>
  <c r="L38" i="2"/>
  <c r="L39" i="2"/>
  <c r="L40" i="2"/>
  <c r="L41" i="2"/>
  <c r="L42" i="2"/>
  <c r="M42" i="2" s="1"/>
  <c r="L43" i="2"/>
  <c r="M43" i="2" s="1"/>
  <c r="L44" i="2"/>
  <c r="L45" i="2"/>
  <c r="L46" i="2"/>
  <c r="L47" i="2"/>
  <c r="L48" i="2"/>
  <c r="L49" i="2"/>
  <c r="L50" i="2"/>
  <c r="M50" i="2" s="1"/>
  <c r="L51" i="2"/>
  <c r="M51" i="2" s="1"/>
  <c r="L52" i="2"/>
  <c r="L53" i="2"/>
  <c r="L54" i="2"/>
  <c r="L55" i="2"/>
  <c r="M55" i="2" s="1"/>
  <c r="N55" i="2" s="1"/>
  <c r="L56" i="2"/>
  <c r="L57" i="2"/>
  <c r="L58" i="2"/>
  <c r="L59" i="2"/>
  <c r="M59" i="2" s="1"/>
  <c r="N59" i="2" s="1"/>
  <c r="L60" i="2"/>
  <c r="L61" i="2"/>
  <c r="L62" i="2"/>
  <c r="M62" i="2" s="1"/>
  <c r="L63" i="2"/>
  <c r="M63" i="2" s="1"/>
  <c r="N63" i="2" s="1"/>
  <c r="L64" i="2"/>
  <c r="L65" i="2"/>
  <c r="L66" i="2"/>
  <c r="L67" i="2"/>
  <c r="M67" i="2" s="1"/>
  <c r="N67" i="2" s="1"/>
  <c r="L68" i="2"/>
  <c r="L69" i="2"/>
  <c r="L70" i="2"/>
  <c r="L71" i="2"/>
  <c r="M71" i="2" s="1"/>
  <c r="N71" i="2" s="1"/>
  <c r="L72" i="2"/>
  <c r="L73" i="2"/>
  <c r="L74" i="2"/>
  <c r="L14" i="2"/>
  <c r="K427" i="2" s="1"/>
  <c r="J73" i="2"/>
  <c r="K73" i="2" s="1"/>
  <c r="J74" i="2"/>
  <c r="K74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14" i="2"/>
  <c r="K14" i="2" s="1"/>
  <c r="M424" i="2" l="1"/>
  <c r="N424" i="2" s="1"/>
  <c r="L427" i="2"/>
  <c r="M14" i="2"/>
  <c r="N14" i="2" s="1"/>
  <c r="N176" i="2"/>
  <c r="N420" i="2"/>
  <c r="N154" i="2"/>
  <c r="N138" i="2"/>
  <c r="N180" i="2"/>
  <c r="N155" i="2"/>
  <c r="N150" i="2"/>
  <c r="N237" i="2"/>
  <c r="N284" i="2"/>
  <c r="N151" i="2"/>
  <c r="M147" i="2"/>
  <c r="N147" i="2" s="1"/>
  <c r="N146" i="2"/>
  <c r="N217" i="2"/>
  <c r="N303" i="2"/>
  <c r="N361" i="2"/>
  <c r="M230" i="2"/>
  <c r="N230" i="2" s="1"/>
  <c r="N185" i="2"/>
  <c r="M245" i="2"/>
  <c r="N245" i="2" s="1"/>
  <c r="M277" i="2"/>
  <c r="N277" i="2" s="1"/>
  <c r="M292" i="2"/>
  <c r="N292" i="2" s="1"/>
  <c r="N118" i="2"/>
  <c r="N117" i="2"/>
  <c r="N114" i="2"/>
  <c r="N113" i="2"/>
  <c r="N110" i="2"/>
  <c r="N109" i="2"/>
  <c r="N106" i="2"/>
  <c r="N105" i="2"/>
  <c r="N102" i="2"/>
  <c r="N101" i="2"/>
  <c r="N98" i="2"/>
  <c r="N97" i="2"/>
  <c r="N94" i="2"/>
  <c r="N93" i="2"/>
  <c r="N90" i="2"/>
  <c r="N89" i="2"/>
  <c r="N86" i="2"/>
  <c r="N85" i="2"/>
  <c r="N140" i="2"/>
  <c r="N135" i="2"/>
  <c r="N134" i="2"/>
  <c r="N169" i="2"/>
  <c r="N165" i="2"/>
  <c r="M229" i="2"/>
  <c r="N229" i="2" s="1"/>
  <c r="N119" i="2"/>
  <c r="N115" i="2"/>
  <c r="N111" i="2"/>
  <c r="N107" i="2"/>
  <c r="N103" i="2"/>
  <c r="N99" i="2"/>
  <c r="N95" i="2"/>
  <c r="N91" i="2"/>
  <c r="N87" i="2"/>
  <c r="N83" i="2"/>
  <c r="M156" i="2"/>
  <c r="N156" i="2" s="1"/>
  <c r="M152" i="2"/>
  <c r="N152" i="2" s="1"/>
  <c r="M148" i="2"/>
  <c r="N148" i="2" s="1"/>
  <c r="M144" i="2"/>
  <c r="N144" i="2" s="1"/>
  <c r="N136" i="2"/>
  <c r="M184" i="2"/>
  <c r="N184" i="2" s="1"/>
  <c r="M246" i="2"/>
  <c r="N246" i="2" s="1"/>
  <c r="M278" i="2"/>
  <c r="N278" i="2" s="1"/>
  <c r="M293" i="2"/>
  <c r="N293" i="2" s="1"/>
  <c r="M411" i="2"/>
  <c r="N411" i="2" s="1"/>
  <c r="N181" i="2"/>
  <c r="N191" i="2"/>
  <c r="N223" i="2"/>
  <c r="N249" i="2"/>
  <c r="N242" i="2"/>
  <c r="N233" i="2"/>
  <c r="N226" i="2"/>
  <c r="N257" i="2"/>
  <c r="N289" i="2"/>
  <c r="N307" i="2"/>
  <c r="N306" i="2"/>
  <c r="N299" i="2"/>
  <c r="N368" i="2"/>
  <c r="N376" i="2"/>
  <c r="N422" i="2"/>
  <c r="N418" i="2"/>
  <c r="N177" i="2"/>
  <c r="N218" i="2"/>
  <c r="N254" i="2"/>
  <c r="N238" i="2"/>
  <c r="N266" i="2"/>
  <c r="N262" i="2"/>
  <c r="N285" i="2"/>
  <c r="N312" i="2"/>
  <c r="N308" i="2"/>
  <c r="N304" i="2"/>
  <c r="N362" i="2"/>
  <c r="N173" i="2"/>
  <c r="N221" i="2"/>
  <c r="N250" i="2"/>
  <c r="N234" i="2"/>
  <c r="N281" i="2"/>
  <c r="N300" i="2"/>
  <c r="N386" i="2"/>
  <c r="N423" i="2"/>
  <c r="N419" i="2"/>
  <c r="N414" i="2"/>
  <c r="N410" i="2"/>
  <c r="M417" i="2"/>
  <c r="N417" i="2" s="1"/>
  <c r="M408" i="2"/>
  <c r="N408" i="2" s="1"/>
  <c r="N405" i="2"/>
  <c r="N401" i="2"/>
  <c r="N397" i="2"/>
  <c r="N393" i="2"/>
  <c r="N404" i="2"/>
  <c r="N400" i="2"/>
  <c r="N396" i="2"/>
  <c r="N392" i="2"/>
  <c r="N387" i="2"/>
  <c r="N383" i="2"/>
  <c r="M390" i="2"/>
  <c r="N390" i="2" s="1"/>
  <c r="M381" i="2"/>
  <c r="N381" i="2" s="1"/>
  <c r="N378" i="2"/>
  <c r="M379" i="2"/>
  <c r="N379" i="2" s="1"/>
  <c r="N374" i="2"/>
  <c r="N373" i="2"/>
  <c r="M371" i="2"/>
  <c r="N371" i="2" s="1"/>
  <c r="N360" i="2"/>
  <c r="N367" i="2"/>
  <c r="N363" i="2"/>
  <c r="N359" i="2"/>
  <c r="N357" i="2"/>
  <c r="N353" i="2"/>
  <c r="N349" i="2"/>
  <c r="N345" i="2"/>
  <c r="N341" i="2"/>
  <c r="N356" i="2"/>
  <c r="N352" i="2"/>
  <c r="N348" i="2"/>
  <c r="N344" i="2"/>
  <c r="N340" i="2"/>
  <c r="N337" i="2"/>
  <c r="N333" i="2"/>
  <c r="N329" i="2"/>
  <c r="N325" i="2"/>
  <c r="N321" i="2"/>
  <c r="N317" i="2"/>
  <c r="N336" i="2"/>
  <c r="N332" i="2"/>
  <c r="N328" i="2"/>
  <c r="N324" i="2"/>
  <c r="N320" i="2"/>
  <c r="N316" i="2"/>
  <c r="N298" i="2"/>
  <c r="N309" i="2"/>
  <c r="N305" i="2"/>
  <c r="N301" i="2"/>
  <c r="N297" i="2"/>
  <c r="N294" i="2"/>
  <c r="N290" i="2"/>
  <c r="N286" i="2"/>
  <c r="N282" i="2"/>
  <c r="N276" i="2"/>
  <c r="N275" i="2"/>
  <c r="M280" i="2"/>
  <c r="N280" i="2" s="1"/>
  <c r="M273" i="2"/>
  <c r="N273" i="2" s="1"/>
  <c r="N260" i="2"/>
  <c r="N271" i="2"/>
  <c r="N267" i="2"/>
  <c r="N263" i="2"/>
  <c r="N259" i="2"/>
  <c r="N255" i="2"/>
  <c r="N251" i="2"/>
  <c r="N247" i="2"/>
  <c r="N243" i="2"/>
  <c r="N239" i="2"/>
  <c r="N235" i="2"/>
  <c r="N231" i="2"/>
  <c r="N227" i="2"/>
  <c r="M225" i="2"/>
  <c r="N225" i="2" s="1"/>
  <c r="M222" i="2"/>
  <c r="N222" i="2" s="1"/>
  <c r="N216" i="2"/>
  <c r="N219" i="2"/>
  <c r="N215" i="2"/>
  <c r="N210" i="2"/>
  <c r="N206" i="2"/>
  <c r="N202" i="2"/>
  <c r="N198" i="2"/>
  <c r="N194" i="2"/>
  <c r="N190" i="2"/>
  <c r="N213" i="2"/>
  <c r="N209" i="2"/>
  <c r="N205" i="2"/>
  <c r="N201" i="2"/>
  <c r="N197" i="2"/>
  <c r="N193" i="2"/>
  <c r="N189" i="2"/>
  <c r="N186" i="2"/>
  <c r="N182" i="2"/>
  <c r="N178" i="2"/>
  <c r="N174" i="2"/>
  <c r="M172" i="2"/>
  <c r="N172" i="2" s="1"/>
  <c r="N161" i="2"/>
  <c r="N168" i="2"/>
  <c r="N164" i="2"/>
  <c r="N160" i="2"/>
  <c r="N153" i="2"/>
  <c r="N149" i="2"/>
  <c r="N145" i="2"/>
  <c r="N141" i="2"/>
  <c r="N137" i="2"/>
  <c r="N130" i="2"/>
  <c r="N126" i="2"/>
  <c r="M133" i="2"/>
  <c r="N133" i="2" s="1"/>
  <c r="M122" i="2"/>
  <c r="N122" i="2" s="1"/>
  <c r="N120" i="2"/>
  <c r="N116" i="2"/>
  <c r="N112" i="2"/>
  <c r="N108" i="2"/>
  <c r="N104" i="2"/>
  <c r="N100" i="2"/>
  <c r="N96" i="2"/>
  <c r="N92" i="2"/>
  <c r="N88" i="2"/>
  <c r="N84" i="2"/>
  <c r="M77" i="2"/>
  <c r="N77" i="2" s="1"/>
  <c r="M82" i="2"/>
  <c r="N82" i="2" s="1"/>
  <c r="M80" i="2"/>
  <c r="N80" i="2" s="1"/>
  <c r="N78" i="2"/>
  <c r="M76" i="2"/>
  <c r="N76" i="2" s="1"/>
  <c r="N62" i="2"/>
  <c r="N50" i="2"/>
  <c r="N42" i="2"/>
  <c r="N34" i="2"/>
  <c r="N22" i="2"/>
  <c r="M74" i="2"/>
  <c r="N74" i="2" s="1"/>
  <c r="M58" i="2"/>
  <c r="N58" i="2" s="1"/>
  <c r="M47" i="2"/>
  <c r="N47" i="2" s="1"/>
  <c r="M39" i="2"/>
  <c r="N39" i="2" s="1"/>
  <c r="M31" i="2"/>
  <c r="N31" i="2" s="1"/>
  <c r="M18" i="2"/>
  <c r="N18" i="2" s="1"/>
  <c r="M70" i="2"/>
  <c r="N70" i="2" s="1"/>
  <c r="M54" i="2"/>
  <c r="N54" i="2" s="1"/>
  <c r="M46" i="2"/>
  <c r="N46" i="2" s="1"/>
  <c r="M38" i="2"/>
  <c r="N38" i="2" s="1"/>
  <c r="M30" i="2"/>
  <c r="N30" i="2" s="1"/>
  <c r="N51" i="2"/>
  <c r="N35" i="2"/>
  <c r="N43" i="2"/>
  <c r="M66" i="2"/>
  <c r="N66" i="2" s="1"/>
  <c r="M26" i="2"/>
  <c r="N26" i="2" s="1"/>
  <c r="M73" i="2"/>
  <c r="N73" i="2" s="1"/>
  <c r="M69" i="2"/>
  <c r="N69" i="2" s="1"/>
  <c r="M65" i="2"/>
  <c r="N65" i="2" s="1"/>
  <c r="M61" i="2"/>
  <c r="N61" i="2" s="1"/>
  <c r="M57" i="2"/>
  <c r="N57" i="2" s="1"/>
  <c r="M53" i="2"/>
  <c r="N53" i="2" s="1"/>
  <c r="M49" i="2"/>
  <c r="N49" i="2" s="1"/>
  <c r="M45" i="2"/>
  <c r="N45" i="2" s="1"/>
  <c r="M41" i="2"/>
  <c r="N41" i="2" s="1"/>
  <c r="M37" i="2"/>
  <c r="N37" i="2" s="1"/>
  <c r="M33" i="2"/>
  <c r="N33" i="2" s="1"/>
  <c r="M29" i="2"/>
  <c r="N29" i="2" s="1"/>
  <c r="M25" i="2"/>
  <c r="N25" i="2" s="1"/>
  <c r="M21" i="2"/>
  <c r="N21" i="2" s="1"/>
  <c r="M17" i="2"/>
  <c r="N17" i="2" s="1"/>
  <c r="M72" i="2"/>
  <c r="N72" i="2" s="1"/>
  <c r="M68" i="2"/>
  <c r="N68" i="2" s="1"/>
  <c r="M64" i="2"/>
  <c r="N64" i="2" s="1"/>
  <c r="M60" i="2"/>
  <c r="N60" i="2" s="1"/>
  <c r="M56" i="2"/>
  <c r="N56" i="2" s="1"/>
  <c r="M52" i="2"/>
  <c r="N52" i="2" s="1"/>
  <c r="M48" i="2"/>
  <c r="N48" i="2" s="1"/>
  <c r="M44" i="2"/>
  <c r="N44" i="2" s="1"/>
  <c r="M40" i="2"/>
  <c r="N40" i="2" s="1"/>
  <c r="M36" i="2"/>
  <c r="N36" i="2" s="1"/>
  <c r="M32" i="2"/>
  <c r="N32" i="2" s="1"/>
  <c r="M28" i="2"/>
  <c r="N28" i="2" s="1"/>
  <c r="M24" i="2"/>
  <c r="N24" i="2" s="1"/>
  <c r="M20" i="2"/>
  <c r="N20" i="2" s="1"/>
  <c r="M16" i="2"/>
  <c r="N16" i="2" s="1"/>
  <c r="N427" i="2" l="1"/>
</calcChain>
</file>

<file path=xl/sharedStrings.xml><?xml version="1.0" encoding="utf-8"?>
<sst xmlns="http://schemas.openxmlformats.org/spreadsheetml/2006/main" count="1652" uniqueCount="582">
  <si>
    <t xml:space="preserve">p. č. </t>
  </si>
  <si>
    <t>Požadované balenie</t>
  </si>
  <si>
    <t xml:space="preserve">Merná 
jednotka (MJ) </t>
  </si>
  <si>
    <t>Banky</t>
  </si>
  <si>
    <t xml:space="preserve">banka </t>
  </si>
  <si>
    <t>ks</t>
  </si>
  <si>
    <t>banka</t>
  </si>
  <si>
    <t>kužeľová podľa Erlenmeyera širokohrdlá, 50 ml</t>
  </si>
  <si>
    <t>kužeľová  podľa Erlenmeyera širokohrdlá, 300 ml</t>
  </si>
  <si>
    <t>kužeľová podľa Erlenmeyera širokohrdlá, 500 ml</t>
  </si>
  <si>
    <t>kužeľová podľa Erlenmeyera širokohrdlá, 1 000 ml</t>
  </si>
  <si>
    <t>kužeľová podľa Erlenmayera širokohrdlá 2000ml</t>
  </si>
  <si>
    <t>kužeľová podľa Erlenmeyera úzkohrdlá, 500 ml</t>
  </si>
  <si>
    <t>kužeľová podľa Erlenmeyera úzkohrdlá, 1000 ml</t>
  </si>
  <si>
    <t>kužeľová podľa Erlenmeyera úzkohrdlá, 2000 ml</t>
  </si>
  <si>
    <t xml:space="preserve">kužeľová podľa Erlenmeyera s NZ 29/32, 250 ml </t>
  </si>
  <si>
    <t xml:space="preserve">kužeľová podľa Erlenmeyera širokohrdlá 250 ml </t>
  </si>
  <si>
    <t>frakčná s nastavenou trubicou dolu 250 ml</t>
  </si>
  <si>
    <t xml:space="preserve">s guľatým dnom  s NZ 29/32, 250 ml </t>
  </si>
  <si>
    <t xml:space="preserve">s plochým dnom a NZ 29/32, 250 ml </t>
  </si>
  <si>
    <t>s guľatým dnom s NZ 14/23, 5 ml</t>
  </si>
  <si>
    <t>s guľatým dnom s NZ 14/23, 10 ml</t>
  </si>
  <si>
    <t>s guľatým dnom s NZ 14/23, 25 ml</t>
  </si>
  <si>
    <t xml:space="preserve">s guľatým dnom s NZ 14/23 100 ml </t>
  </si>
  <si>
    <t>s guľatým dnom s NZ 29/32, 50 ml</t>
  </si>
  <si>
    <t>s guľatým dnom s NZ 29/32, 100 ml</t>
  </si>
  <si>
    <t>s guľatým dnom s NZ 29/32, 500 ml</t>
  </si>
  <si>
    <t>s guľatým dnom s NZ 29/32, 1 000 ml</t>
  </si>
  <si>
    <t>s guľatým dnom s NZ 29/32, 2 000 ml</t>
  </si>
  <si>
    <t>s guľatým dnom s NZ 29/32, 5 000 ml</t>
  </si>
  <si>
    <t>kvapkovitá s NZ 14/23, 5 ml</t>
  </si>
  <si>
    <t>kvapkovitá s NZ 14/23, 10 ml</t>
  </si>
  <si>
    <t>kvapkovitá s NZ 14/23, 25 ml</t>
  </si>
  <si>
    <t>kvapkovitá s NZ 14/23, 50 ml</t>
  </si>
  <si>
    <t>kvapkovitá s NZ 14/23, 100 ml</t>
  </si>
  <si>
    <t>kvapkovitá s NZ 14/23, 250 ml</t>
  </si>
  <si>
    <t>hruškovitá s NZ 14/23, 50 ml</t>
  </si>
  <si>
    <t>s plochým dnom bez zábrusu úzkohrdlá, 50 ml</t>
  </si>
  <si>
    <t>s plochým dnom bez zábrusu úzkohrdlá, 100 ml</t>
  </si>
  <si>
    <t xml:space="preserve">s plochým dnom a NZ 29/32 100 ml </t>
  </si>
  <si>
    <t xml:space="preserve">s plochým dnom a NZ 14/23 100 ml </t>
  </si>
  <si>
    <t>titračná s plochým dnom, širokohrdlá, 250ml</t>
  </si>
  <si>
    <t>kužeľová podľa Erlenmeyera so zábrusom NZ 29/32, 50 ml</t>
  </si>
  <si>
    <t>kužeľová podľa Erlenmeyera so zábrusom NZ 29/32, 100 ml</t>
  </si>
  <si>
    <t>kužeľová podľa Erlenmeyera so zábrusom NZ 29/32, 500 ml</t>
  </si>
  <si>
    <t>kužeľová podľa Erlenmeyera so zábrusom NZ 29/32, 1 000 ml</t>
  </si>
  <si>
    <t xml:space="preserve">kužeľová podľa Erlenmeyera s NZ 29/32, 100 ml </t>
  </si>
  <si>
    <t>odmerná so zábrusom a sklenenou dutou zátkou tr. A, 5 ml</t>
  </si>
  <si>
    <t>Byrety</t>
  </si>
  <si>
    <t>byreta</t>
  </si>
  <si>
    <t>s postranným teflónovým ventilom, trieda A, objem 25 ml, delenie 0,1 ml</t>
  </si>
  <si>
    <t xml:space="preserve">byreta automatická </t>
  </si>
  <si>
    <t xml:space="preserve"> s výpustným a prepúšťacím kohútikom bez zásobnej 
fľaše a balónika, objem 25ml, tr.B</t>
  </si>
  <si>
    <t>Fľaše, dózy, exikátory a nádoby</t>
  </si>
  <si>
    <t>na mikrosklá s viečkom podľa Hellendal</t>
  </si>
  <si>
    <t>exsikátor</t>
  </si>
  <si>
    <t xml:space="preserve"> s plastovým hmatníkom so skl. kohútikom a porcelánovou doskou D=150 mm</t>
  </si>
  <si>
    <t>farbiaci sklenený kontajner</t>
  </si>
  <si>
    <t>pre kôš na 30 skiel</t>
  </si>
  <si>
    <t>fľaša</t>
  </si>
  <si>
    <t>širokohrdlá, číre sklo 100ml</t>
  </si>
  <si>
    <t>širokohrdlá, hnedé sklo 100ml</t>
  </si>
  <si>
    <t>širokohrdlá, hnedé sklo 250ml</t>
  </si>
  <si>
    <t xml:space="preserve">podľa Woulffa s jedným hrdlom, zátkou a spodným 
výpustom s kohútom objem 1000ml  </t>
  </si>
  <si>
    <t xml:space="preserve">hnedá úzkohrdlá so zabrúsenou zátkou 50 ml </t>
  </si>
  <si>
    <t xml:space="preserve">hnedá úzkohrdlá so zabrúsenou zátkou 100 ml </t>
  </si>
  <si>
    <t xml:space="preserve">hranatá, hnedá, širokohrdlá so zabrúsenou zátkou 100 ml </t>
  </si>
  <si>
    <t>fľaša odsávacia</t>
  </si>
  <si>
    <t>odsávacia so sklenenou olivkou, 100 ml</t>
  </si>
  <si>
    <t>odsávacia so sklenenou olivkou, 250 ml</t>
  </si>
  <si>
    <t>odsávacia so sklenenou olivkou, 500 mL</t>
  </si>
  <si>
    <t>so závitom a uzáverom, hnedé sklo,     
sklovina 1. hydrolytickej triedy, objem 20 ml</t>
  </si>
  <si>
    <t>fľaša reagenčná</t>
  </si>
  <si>
    <t>s modrým uzáverom, so stupnicou sklenená, do 140ºC, 100ml</t>
  </si>
  <si>
    <t>s modrým uzáverom, so stupnicou sklenená, do 140ºC, 250ml</t>
  </si>
  <si>
    <t>s modrým uzáverom, so stupnicou sklenená, do 140°C, 500ml</t>
  </si>
  <si>
    <t>s modrým uzáverom, so stupnicou sklenená, do 140°C, 1000ml</t>
  </si>
  <si>
    <t xml:space="preserve">fľaša </t>
  </si>
  <si>
    <t>sklo DURAN s GL45 závitom a šrubovacím vrchnákom, 100ml</t>
  </si>
  <si>
    <t>sklo DURAN s GL45 závitom a šrubovacím vrchnákom, 250ml</t>
  </si>
  <si>
    <t>sklo DURAN s GL45 závitom a šrubovacím vrchnákom, 500ml</t>
  </si>
  <si>
    <t>sklo DURAN s GL45 závitom a šrubovacím vrchnákom, 1000ml</t>
  </si>
  <si>
    <t>sklo DURAN s GL45 závitom a šrubovacím vrchnákom, 2000ml</t>
  </si>
  <si>
    <t>fľaša na kyseliny</t>
  </si>
  <si>
    <t>hnedá, 100 ml</t>
  </si>
  <si>
    <t>hnedá, 1000 ml</t>
  </si>
  <si>
    <t>Fľaša so závitom GL</t>
  </si>
  <si>
    <t>Guľaté, hnedé sklo DURAN, bez uzáveru, Retrace Code, 500 ml, Q 45 mm, d 86 mm, h 176 mm</t>
  </si>
  <si>
    <t>10 ks/bal</t>
  </si>
  <si>
    <t>bal</t>
  </si>
  <si>
    <t>Guľaté, hnedé sklo DURAN, bez uzáveru, Retrace Code, 1000 ml, Q 45 mm, d 101 mm, h 225 mm</t>
  </si>
  <si>
    <t xml:space="preserve">fľaša so závitom GL </t>
  </si>
  <si>
    <t>10ks/bal</t>
  </si>
  <si>
    <t>fľaše</t>
  </si>
  <si>
    <t>so zosilneným okrajom a zatlačovacím viečkom, 5 ml, 200 ks</t>
  </si>
  <si>
    <t>200 ks/bal</t>
  </si>
  <si>
    <t>fľaštička na kvapky</t>
  </si>
  <si>
    <t>hnedá, 10 ml</t>
  </si>
  <si>
    <t>Chladiče</t>
  </si>
  <si>
    <t>chladič</t>
  </si>
  <si>
    <t>guličkový, podľa Allihna s dvomi NZ 14/23, dĺžka 200 mm</t>
  </si>
  <si>
    <t>guličkový, podľa Allihna s dvomi NZ 29/32, dĺžka 200 mm</t>
  </si>
  <si>
    <t xml:space="preserve">chladič </t>
  </si>
  <si>
    <t>guličkový podľa Allihna s dvomi NZ 29/32, dĺžka 400 mm</t>
  </si>
  <si>
    <t>destilačný podľa Claisena s NZ 14/23 , dĺžka 200 mm</t>
  </si>
  <si>
    <t>destilačný podľa Claisena s NZ 14/23, dĺžka 300 mm</t>
  </si>
  <si>
    <t>destilačný podľa Claisena s NZ 29/32 na obidvoch koncoch, dĺžka 600 mm</t>
  </si>
  <si>
    <t>podľa Liebiga s dvomi NZ 14/23, dĺžka 200 mm</t>
  </si>
  <si>
    <t>podľa Liebiga s NZ jadrom 14/23 výška 250 mm</t>
  </si>
  <si>
    <t>podľa Liebiga s dvomi NZ 14/23, dĺžka 400 mm</t>
  </si>
  <si>
    <t>Kadičky</t>
  </si>
  <si>
    <t>kadička</t>
  </si>
  <si>
    <t>nízka s uchom 400 ml</t>
  </si>
  <si>
    <t>s uchom a výlevkou 1000 ml</t>
  </si>
  <si>
    <t xml:space="preserve">nízka s výlevkou 5 ml </t>
  </si>
  <si>
    <t>nízka s výlevkou 10 ml</t>
  </si>
  <si>
    <t xml:space="preserve">nízka s výlevkou 25 ml </t>
  </si>
  <si>
    <t xml:space="preserve">nízka s výlevkou 50 ml </t>
  </si>
  <si>
    <t xml:space="preserve">nízka s výlevkou 100 ml </t>
  </si>
  <si>
    <t>nízka s výlevkou 150 ml</t>
  </si>
  <si>
    <t xml:space="preserve">nízka s výlevkou 250 ml </t>
  </si>
  <si>
    <t xml:space="preserve">nízka s výlevkou 400 ml </t>
  </si>
  <si>
    <t xml:space="preserve">nízka s výlevkou 600 ml </t>
  </si>
  <si>
    <t xml:space="preserve">nízka s výlevkou 800 ml </t>
  </si>
  <si>
    <t xml:space="preserve">nízka s výlevkou 1 000 ml </t>
  </si>
  <si>
    <t xml:space="preserve">nízka s výlevkou 2000 ml </t>
  </si>
  <si>
    <t xml:space="preserve">nízka s výlevkou 3000 ml </t>
  </si>
  <si>
    <t xml:space="preserve">nízka s výlevkou 5000 ml </t>
  </si>
  <si>
    <t>vysoká s výlevkou 50 ml</t>
  </si>
  <si>
    <t xml:space="preserve">vysoká s výlevkou 100 ml </t>
  </si>
  <si>
    <t xml:space="preserve">vysoká s výlevkou 250 ml </t>
  </si>
  <si>
    <t xml:space="preserve">vysoká s výlevkou 400 ml </t>
  </si>
  <si>
    <t xml:space="preserve">vysoká s výlevkou 600 ml </t>
  </si>
  <si>
    <t xml:space="preserve">vysoká s výlevkou 800 ml </t>
  </si>
  <si>
    <t xml:space="preserve">vysoká s výlevkou 1 000 ml </t>
  </si>
  <si>
    <t>Kyvety</t>
  </si>
  <si>
    <t>kyveta</t>
  </si>
  <si>
    <t>16 mikro multicela 10 MM, kompatibilné do prístroja 
spektrofotometer Shimadzu</t>
  </si>
  <si>
    <t>Kyveta</t>
  </si>
  <si>
    <t xml:space="preserve">mikrokyveta fluorescenčná pre merania v oblasti 200 až 2500 nm, 
s falcovaným viečkom PTFE, opticky opracované všetky 
štyri strany, objem: 0.7 ml </t>
  </si>
  <si>
    <t>makrokyvety</t>
  </si>
  <si>
    <t xml:space="preserve">typ 100 QS/10, sklo Suprasil, s falcovaným viečkom PTFE, 
pre meranie 
v oblasti 200 až 2500 nm., optická dĺžka 10, objem3,5 ml </t>
  </si>
  <si>
    <t>4ks/bal.</t>
  </si>
  <si>
    <t>typ 104.002, sklo Suprasil, s falcovaným viečkom PTFE, 
pre meranie 
v oblasti 200 až 2500 nm,optická dĺžka 10, objem 0,7 ml</t>
  </si>
  <si>
    <t>typ 104.002B, sklo Suprasil s čiernym maskovaním, 
s falcovaným viečkom PTFE, 
pre meranie v oblasti 200 až 2500 nm, 
vnútorná šírka vrstvy 2 mm</t>
  </si>
  <si>
    <t>Lieviky, násypky, nuče</t>
  </si>
  <si>
    <t>lievik</t>
  </si>
  <si>
    <t xml:space="preserve">analytický pre rýchlu filtráciu 35 mm </t>
  </si>
  <si>
    <t>rebrovaný, priemer 100 mm</t>
  </si>
  <si>
    <t>rebrovaný 100ml</t>
  </si>
  <si>
    <t>12ks/bal</t>
  </si>
  <si>
    <t>rebrovaný, priemer 130 mm</t>
  </si>
  <si>
    <t>oddeľovací, hruškovitý, so skleneným kohútom a zátkou, 
NZ 19/26, 50 ml</t>
  </si>
  <si>
    <t>oddeľovací, hruškovitý, so skleneným kohútom a zátkou, 
NZ 19/26, 100 ml</t>
  </si>
  <si>
    <t>oddeľovací, hruškovitý, so skleneným kohútom a zátkou, 
NZ 29/32, 250 ml</t>
  </si>
  <si>
    <t>oddeľovací, hruškovitý, so skleneným kohútom a zátkou, 
NZ 29/32, 500 ml</t>
  </si>
  <si>
    <t>oddeľovací, hruškovitý, so skleneným kohútom a zátkou, 
NZ 29/32, 1 000 ml</t>
  </si>
  <si>
    <t>oddeľovací, hruškovitý, so skleneným kohútom a zátkou, 
NZ 29/32, 2 000 ml</t>
  </si>
  <si>
    <t>Buchnerov, 62 mm</t>
  </si>
  <si>
    <t>Buchnerov, 77 mm</t>
  </si>
  <si>
    <t xml:space="preserve">Buchnerov, 97 mm </t>
  </si>
  <si>
    <t>s krátkou stopkou, uhol 60°, 45x6x45</t>
  </si>
  <si>
    <t>s krátkou stopkou, uhol 60°, 35x6x35 mm</t>
  </si>
  <si>
    <t>s krátkou stopkou, uhol 60°, 55x8x55 mm</t>
  </si>
  <si>
    <t>analytický pre rýchlu filtráciu 55mm</t>
  </si>
  <si>
    <t>analytický pre rýchlu filtráciu 75mm</t>
  </si>
  <si>
    <t xml:space="preserve">lievik </t>
  </si>
  <si>
    <t>deliaci, hruškovitý s NZ 19/26 so skl.zátkou a skl. kohút 100ml</t>
  </si>
  <si>
    <t>analytický,  priemer 35 mm</t>
  </si>
  <si>
    <t>analytický,  priemer 25-30 mm</t>
  </si>
  <si>
    <t xml:space="preserve">analytický,  priemer 55 mm, s nôžkou dĺžky 55 mm </t>
  </si>
  <si>
    <t xml:space="preserve">analytický,  priemer 75 mm, s nôžkou dĺžky 75 mm </t>
  </si>
  <si>
    <t>analytický,  priemer 85 mm</t>
  </si>
  <si>
    <t xml:space="preserve">násypka </t>
  </si>
  <si>
    <t>s krátkym širokým koncom 60mm</t>
  </si>
  <si>
    <t>s krátkym širokým koncom 80mm</t>
  </si>
  <si>
    <t>s krátkym širokým koncom 100mm</t>
  </si>
  <si>
    <t>s krátkym širokým koncom 150mm</t>
  </si>
  <si>
    <t>s krátkym rovným koncom, s priemerom 60 mm</t>
  </si>
  <si>
    <t>s krátkym rovným koncom, s priemerom 80 mm</t>
  </si>
  <si>
    <t>s nožičkou, priemer 40 mm, porozita S1</t>
  </si>
  <si>
    <t xml:space="preserve"> s nožičkou, priemer 40 mm, porozita S2</t>
  </si>
  <si>
    <t xml:space="preserve"> s nožičkou, priemer 60 mm, porozita S1</t>
  </si>
  <si>
    <t xml:space="preserve"> s nožičkou, priemer 60 mm, porozita S2</t>
  </si>
  <si>
    <t xml:space="preserve"> s nožičkou, priemer 60 mm, porozita S3</t>
  </si>
  <si>
    <t xml:space="preserve"> s nožičkou, priemer 60 mm, porozita S4</t>
  </si>
  <si>
    <t xml:space="preserve"> s nožičkou, priemer 90 mm, porozita S3</t>
  </si>
  <si>
    <t xml:space="preserve">lodička </t>
  </si>
  <si>
    <t>navažovacia, porcelánová, s dĺžkou 37 mm, šírkou 18 mm</t>
  </si>
  <si>
    <t>navažovacia, porcelánová, s dĺžkou 53 mm, šírkou 23 mm</t>
  </si>
  <si>
    <t>navažovacia, porcelánová, s dĺžkou 64 mm, šírkou 29 mm</t>
  </si>
  <si>
    <t>mikroinsert pre vialky</t>
  </si>
  <si>
    <t xml:space="preserve">mikroinsert pre vialky ND10 s krátkym závitom, 
objem 0,1 ml, špička 15 mm </t>
  </si>
  <si>
    <t>100 ks/bal</t>
  </si>
  <si>
    <t>Mikrostriekačky</t>
  </si>
  <si>
    <t>mikrostriekačky</t>
  </si>
  <si>
    <t xml:space="preserve"> ks</t>
  </si>
  <si>
    <t xml:space="preserve">mikrostriekačky </t>
  </si>
  <si>
    <t>mikrostriekačky 
s PTFE ihlou</t>
  </si>
  <si>
    <t xml:space="preserve">ks </t>
  </si>
  <si>
    <t>Misky</t>
  </si>
  <si>
    <t>miska</t>
  </si>
  <si>
    <t xml:space="preserve">kryštalizačná s výlevkou,  objem 60 ml </t>
  </si>
  <si>
    <t xml:space="preserve">kryštalizačná s výlevkou,  objem 150 ml </t>
  </si>
  <si>
    <t>Petriho, 40 mm</t>
  </si>
  <si>
    <t>Petriho, 50 mm</t>
  </si>
  <si>
    <t>Petriho, 70 mm</t>
  </si>
  <si>
    <t>Petriho, kompletná dvojdielna, nedelené dno, 200/50mm</t>
  </si>
  <si>
    <t>Petriho, kompletná dvojdielna, nedelené dno, 250/50mm</t>
  </si>
  <si>
    <t>Petriho, sila steny 1,2mm, šírka 40mm, výška 12mm</t>
  </si>
  <si>
    <t>dezinfekčná s nerezovým viečkom 20x10x5 cm</t>
  </si>
  <si>
    <t>trecia drsná s tĺčikom, horný priemer 80mm</t>
  </si>
  <si>
    <t>trecia s tĺčikom, priemer 80 mm, dĺžka tĺčika 110 mm</t>
  </si>
  <si>
    <t>Nástavce</t>
  </si>
  <si>
    <t>nástavec</t>
  </si>
  <si>
    <t>so zahnutou trubičkou, NZ - jadro 14/23</t>
  </si>
  <si>
    <t>so zahnutou trubičkou, NZ - jadro 29/32</t>
  </si>
  <si>
    <t>so zahnutou olivkou, NZ - jadro 29/32</t>
  </si>
  <si>
    <t xml:space="preserve">nástavec </t>
  </si>
  <si>
    <t>so zahnutou trubičkou a kohútom NZ 14/23</t>
  </si>
  <si>
    <t>so zahnutou trubičkou a kohútom NZ 29/32</t>
  </si>
  <si>
    <t>Odmerné valce, odvažovačky</t>
  </si>
  <si>
    <t>odmerný valec</t>
  </si>
  <si>
    <t>nízky, trieda presnosti B, so šesťhrannou pätkou a výlevkou, 250 ml</t>
  </si>
  <si>
    <t>nízky, trieda presnosti B, so šesťhrannou pätkou a výlevkou, 500 ml</t>
  </si>
  <si>
    <t>nízky, trieda presnosti B, so šesťhrannou pätkou a výlevkou, 1000 ml</t>
  </si>
  <si>
    <t xml:space="preserve">odmerný valec </t>
  </si>
  <si>
    <t>vysoký, trieda presnosti A, so šesťhrannou pätkou a výlevkou, 25 ml</t>
  </si>
  <si>
    <t>vysoký, trieda presnosti A, so šesťhrannou pätkou a výlevkou, 50 ml</t>
  </si>
  <si>
    <t>vysoký, trieda presnosti A, so šesťhrannou pätkou a výlevkou, 250 ml</t>
  </si>
  <si>
    <t>vysoký, trieda presnosti B, so šesťhrannou pätkou a výlevkou, 25 ml</t>
  </si>
  <si>
    <t>vysoký, trieda presnosti B, so šesťhrannou pätkou a výlevkou, 50 ml</t>
  </si>
  <si>
    <t>vysoký, trieda presnosti B, so šesťhrannou pätkou a výlevkou, 100 ml</t>
  </si>
  <si>
    <t>vysoký, trieda presnosti B, so šesťhrannou pätkou a výlevkou, 250 ml</t>
  </si>
  <si>
    <t>vysoký, trieda presnosti B, so šesťhrannou pätkou a výlevkou, 500 ml</t>
  </si>
  <si>
    <t>vysoký, trieda presnosti B, so šesťhrannou pätkou a výlevkou, 1 000 ml</t>
  </si>
  <si>
    <t>vysoký so zabrúsenou sklenenou zátkou, hnedá potlač, objem 250 ml, stupnica  2.00 ml,  d 41.0 mm, h 320 mm, SJ 29/32 mm</t>
  </si>
  <si>
    <t>vysoký so zabrúsenou sklenenou zátkou, hnedá potlač, objem 500 ml, stupnica  5.00 ml, d 53.2 mm, h 380 mm,  SJ 34/35 mm</t>
  </si>
  <si>
    <t>vysoký so zabrúsenou sklenenou zátkou, hnedá potlač, objem 1 000 ml, stupnica  10.00 ml, d 67 mm, h 465 mm,  SJ 45/40 mm</t>
  </si>
  <si>
    <t>4 ks/bal</t>
  </si>
  <si>
    <t>vysoký, trieda presnosti A, so šesťhrannou pätkou a výlevkou, modrá graduácia, 10ml</t>
  </si>
  <si>
    <t>valec</t>
  </si>
  <si>
    <t>preparačný s vekom d1-200mm</t>
  </si>
  <si>
    <t>valec odmerný</t>
  </si>
  <si>
    <t>hnedá potlač, 100 ml,vysoký tr. B</t>
  </si>
  <si>
    <t>hnedá potlač, 1000ml,vysoký tr. B</t>
  </si>
  <si>
    <t>valec preparačný s vekom</t>
  </si>
  <si>
    <t>214x200 mm</t>
  </si>
  <si>
    <t>odvažovačka</t>
  </si>
  <si>
    <t>odvažovačky</t>
  </si>
  <si>
    <t>so zabrúseným viečkom , d-80mm,h-40mm</t>
  </si>
  <si>
    <t>so zabrúseným viečkom , d-60mm,h-60mm</t>
  </si>
  <si>
    <t>so zabrúseným viečkom , d-60mm,h-70mm</t>
  </si>
  <si>
    <t>kahan</t>
  </si>
  <si>
    <t>liehový s viečkom a kovovou vložkou 50ml</t>
  </si>
  <si>
    <t>kelímok</t>
  </si>
  <si>
    <t>žíhací a taviaci, 15x20 mm, objem 2,5 ml</t>
  </si>
  <si>
    <t>kohút</t>
  </si>
  <si>
    <t>kohút trojcestný, l=10 mm, d=10 mm, vŕtanie 4mm</t>
  </si>
  <si>
    <t>sklenený k exsikátoru s hmatníkom</t>
  </si>
  <si>
    <t>krabica</t>
  </si>
  <si>
    <t>na vatu s previsnutým vekom a guličičkovým hmatníkom  d-150mm</t>
  </si>
  <si>
    <t>na vatu s previsnutým vekom a guličkovým hmatníkom, d-200 mm</t>
  </si>
  <si>
    <t>lapač kvapiek</t>
  </si>
  <si>
    <t>NZ plášť 29/32, NZ jadro 29/32</t>
  </si>
  <si>
    <t>Pasteurove pipety</t>
  </si>
  <si>
    <t>dĺžka  150 mm</t>
  </si>
  <si>
    <t>250 ks/bal</t>
  </si>
  <si>
    <t xml:space="preserve">dĺžka  230 mm </t>
  </si>
  <si>
    <t>pipeta</t>
  </si>
  <si>
    <t>delená ciachovaná, úplný  výtok, farebné označenie, 
2 ml, delenie 0,02 ml</t>
  </si>
  <si>
    <t>delená ciachovaná, úplný  výtok, farebné označenie, 5 ml</t>
  </si>
  <si>
    <t>delená ciachovaná, úplný výtok, farebné označenie,  
25 ml, delenie 0,1 ml</t>
  </si>
  <si>
    <t>delená ciachovaná 1 ml, delenie 0.01 ml</t>
  </si>
  <si>
    <t>delená, trieda presnosti A, úplný výtok, 
farebné označenie, 10 ml, delenie 0,1 ml</t>
  </si>
  <si>
    <t>delená, trieda A, objem 5 ml, delenie 0,05 ml</t>
  </si>
  <si>
    <t>delená, trieda A, objem 10 ml, delenie 0,1 ml</t>
  </si>
  <si>
    <t>podložné sklíčka</t>
  </si>
  <si>
    <t>jedno-jamkové</t>
  </si>
  <si>
    <t>80 ks/bal</t>
  </si>
  <si>
    <t xml:space="preserve">dvoj-jamkové </t>
  </si>
  <si>
    <t>50 ks/bal</t>
  </si>
  <si>
    <t>rezané 76x26x1 mm</t>
  </si>
  <si>
    <t xml:space="preserve">matované 76x26 mm </t>
  </si>
  <si>
    <t>podľa Superfrost s adhezívnym povrchom pre kryorezy, 
matovaný okraj</t>
  </si>
  <si>
    <t>72 ks/bal</t>
  </si>
  <si>
    <t>prachovnice</t>
  </si>
  <si>
    <t>so zabrúsenou zátkou , guľaté, číre, 250 ml</t>
  </si>
  <si>
    <t>so zabrúsenou zátkou , guľaté, číre, 500 ml</t>
  </si>
  <si>
    <t>so zabrúsenou zátkou, guľaté, číre, 1000 ml</t>
  </si>
  <si>
    <t>so zabrúsenou zátkou, hranaté, číre, 500 ml</t>
  </si>
  <si>
    <t>so zabrúsenou zátkou, hranaté, číre, 250 ml</t>
  </si>
  <si>
    <t xml:space="preserve">predloha </t>
  </si>
  <si>
    <t>destilačná (alonž) bez olivky NZ 14/23</t>
  </si>
  <si>
    <t>destilačná (alonž) bez olivky NZ 29/32</t>
  </si>
  <si>
    <t>premývačka</t>
  </si>
  <si>
    <t>s fritovým nástavcom 100 ml, S1</t>
  </si>
  <si>
    <t>pyknometer</t>
  </si>
  <si>
    <t>podľa Gay- Lussaca 10 ml</t>
  </si>
  <si>
    <t>krycie, 18x24 mm</t>
  </si>
  <si>
    <t>krycie, 24x40 mm</t>
  </si>
  <si>
    <t>krycie, 24x50 mm</t>
  </si>
  <si>
    <t>100ks/bal</t>
  </si>
  <si>
    <t>krycie, štvorcové, 18x18mm</t>
  </si>
  <si>
    <t>krycie, štvorcové 20x20 mm</t>
  </si>
  <si>
    <t>krycie, štvorcové, 24x24mm</t>
  </si>
  <si>
    <t xml:space="preserve">sklenená tyčinka </t>
  </si>
  <si>
    <t>sklíčka dvojkomorové</t>
  </si>
  <si>
    <t>PP dvojkomorové sklíčka na automatické počítanie buniek,
TC10/TC20 Counting Slides, Dual chamber  (kompatibilné pre Biorad)</t>
  </si>
  <si>
    <t>30ks/ bal</t>
  </si>
  <si>
    <t>sklo</t>
  </si>
  <si>
    <t>krycie, pre mikroskopiu, 25x50</t>
  </si>
  <si>
    <t>podložné, podľa SuperFrost, s adhéznou vrstvou</t>
  </si>
  <si>
    <t>výveva vodná</t>
  </si>
  <si>
    <t>vodná, výška 220mm</t>
  </si>
  <si>
    <t>skúmavky</t>
  </si>
  <si>
    <t>guľaté dno a rovný okraj, 16/160 mm, 100 ks</t>
  </si>
  <si>
    <t>téglik filtračný s fritou</t>
  </si>
  <si>
    <t>priemer 20 mm, porozita S3</t>
  </si>
  <si>
    <t>priemer 30 mm, porozita S3</t>
  </si>
  <si>
    <t xml:space="preserve">trubička </t>
  </si>
  <si>
    <t>vysúšacia pre náplň chloridu vápenatého, NZ 14/23</t>
  </si>
  <si>
    <t>vysúšacia pre náplň chloridu vápenatého, NZ 29/32</t>
  </si>
  <si>
    <t>uzáver s pipetkou</t>
  </si>
  <si>
    <t>k fľaštičkám na kvapky, 10 ml</t>
  </si>
  <si>
    <t>vanička</t>
  </si>
  <si>
    <t>1liter</t>
  </si>
  <si>
    <t>Vialky</t>
  </si>
  <si>
    <t>vialka na uchovávanie vzoriek</t>
  </si>
  <si>
    <t xml:space="preserve">číre sklo, guľaté dno, rozmer 38,2 x 22 mm, 5 ml </t>
  </si>
  <si>
    <t>1000 ks/bal</t>
  </si>
  <si>
    <t>vialka na uchovávanie 
vzoriek</t>
  </si>
  <si>
    <t>40 ml</t>
  </si>
  <si>
    <t>vialky</t>
  </si>
  <si>
    <t xml:space="preserve">vložka prechodová </t>
  </si>
  <si>
    <t>redukcia NZ 14/23 na NZ 29/32</t>
  </si>
  <si>
    <t>z NZ 29/32 na NZ 14/23</t>
  </si>
  <si>
    <t>z NZ 29/32 na NZ 19/26</t>
  </si>
  <si>
    <t>Uzávery, vrchnáky, zátky</t>
  </si>
  <si>
    <t>vrchnáky</t>
  </si>
  <si>
    <t>uzatváracie krimpovacie vrchnáky na dávkovacie skúmavky  
objem 10 ml s plochým dnom, rozmer 23 x 46 mm</t>
  </si>
  <si>
    <t>zátka</t>
  </si>
  <si>
    <t>dutá šesťhranná so špičkou NZ 29/32</t>
  </si>
  <si>
    <t>osemhranná, zabrúsená, plná NZ 29/32</t>
  </si>
  <si>
    <t>dutá šesťhranná, zabrúsená, s uzavretou dutinou, NZ 14/23</t>
  </si>
  <si>
    <t>dutá šesťhranná, zabrúsená, s uzavretou dutinou, NZ 29/32</t>
  </si>
  <si>
    <t>dutá šesťhranná, zabrúsená, s uzavretou dutinou, NZ 19/26</t>
  </si>
  <si>
    <t>odmerná s vyhnutým okrajom, bez zátky, 500ml,tr. A</t>
  </si>
  <si>
    <t>odmerná s vyhnutým okrajom, bez zátky, 1000ml,tr. A</t>
  </si>
  <si>
    <t>odmerná s vyhnutým okrajom, bez zátky, 2000ml,tr. A</t>
  </si>
  <si>
    <t>podľa Erlenmeyera so závitom GL uzáverom
 (sterilizácia 140  C)  500ml</t>
  </si>
  <si>
    <t>podľa Erlenmeyera so závitom GL uzáverom 
(sterilizácia 140  C)  1000ml</t>
  </si>
  <si>
    <t>titračná s plochým dnom, širokohrdlá, 500ml</t>
  </si>
  <si>
    <t>kužeľová podľa Erlenmeyera s NZ 29/32, 250ml</t>
  </si>
  <si>
    <t>so zátkou, 250 ml, číra</t>
  </si>
  <si>
    <t>so zátkou, 500 ml, číra</t>
  </si>
  <si>
    <t>so zátkou, 1000 ml, číra</t>
  </si>
  <si>
    <t>guľaté číre sklo s červeným uzáverom a vylievacím krúž. a PTFE-tesnením (180 C), 250 ml</t>
  </si>
  <si>
    <t>guľaté číre sklo s červeným uzáverom a vylievacím krúž. a PTFE-tesnením (180 C), 500 ml</t>
  </si>
  <si>
    <t>guľaté číre sklo s červeným uzáverom a vylievacím krúž. a PTFE-tesnením (180 C),1000 ml</t>
  </si>
  <si>
    <t>guľaté číre sklo s červeným uzáverom a vylievacím krúž. a PTFE-tesnením (180 C), 2000 ml</t>
  </si>
  <si>
    <t>podľa Liebiga s NZ jadrom 29/32 výška 400mm</t>
  </si>
  <si>
    <t xml:space="preserve">prikvapkávací s vyrovnávaním tlaku s NZ 19/26, so sklenenou zátkou a spodným zábrusom , 50 ml </t>
  </si>
  <si>
    <t xml:space="preserve">Lievik prikvapkávací s vyrovnávaním tlaku s NZ 19/26, so sklenenou zátkou a spodným zábrusom, 100 ml </t>
  </si>
  <si>
    <t xml:space="preserve">Lievik prikvapkávací s vyrovnávaním tlaku s NZ 29/32, so sklenenou zátkou a spodným zábrusom, 250 ml </t>
  </si>
  <si>
    <t>analytický, uhol 60°, priemer 40 mm, s krátkou nôžkou (dĺžka 40 mm)</t>
  </si>
  <si>
    <t xml:space="preserve">analytický, uhol 60°, priemer 100 mm, s krátkou nôžkou (dĺžka 100 mm) </t>
  </si>
  <si>
    <t xml:space="preserve">mikroinsert pre vialky ND10 s krátkym závitom, objem 0,2 ml </t>
  </si>
  <si>
    <t>séria 1000/1700, Séria 1000/1700-ostrý hrot (pst2), model,  1001 RN 
objem 1000 mikroL, delenie 10 mikroL, ekvivalent zn. Hamilton</t>
  </si>
  <si>
    <t>séria 1000/1700, Séria 1000/1700-ostrý hrot (pst2), model,  1002 RN 
objem 2500 mikroL, delenie 25 mikroL, ekvivalent zn. Hamilton</t>
  </si>
  <si>
    <t>séria 1000/1700, Séria 1000/1700-tupý hrot, model,  1001 RN 
objem 1000 mikroL, delenie 10 mikroL, ekvivalent zn. Hamilton</t>
  </si>
  <si>
    <t>séria 1000/1700, Séria 1000/1700-tupý hrot, model,  1002 RN 
objem 2500 mikroL, delenie 25 mikroL, ekvivalent zn. Hamilton</t>
  </si>
  <si>
    <t>séria 1000/1700, Séria 1000/1700-tupý hrot, model,  1002 RN 
objem 500 mikroL, delenie 0,5 mikroL, ekvivalent zn. Hamilton</t>
  </si>
  <si>
    <t>séria 1000/1700, Séria 1000/1700-tupý hrot, model,  1002 RN 
objem 100 mikroL, delenie 0,1 mikroL, ekvivalent zn. Hamilton</t>
  </si>
  <si>
    <t>séria 1000/1700 s PTFE koncom, Séria 1000/1700-tupý hrot,model,  1002 RN objem 2500 mikroL, delenie 25 mikroL, ekvivalent zn. Hamilton</t>
  </si>
  <si>
    <t>krokovací PB 600, objem striekačky 25 μl - 2,5 ml, dávkovaný objem 0,5 - 50 μl</t>
  </si>
  <si>
    <t>vysoký 100ml, tr. A</t>
  </si>
  <si>
    <t>so zabrúseným viečkom d=25mm, h=30mm</t>
  </si>
  <si>
    <t>so zabrúseným viečkom d=30mm, h=30mm</t>
  </si>
  <si>
    <t>so zabrúseným viečkom d=35mm, h=30mm</t>
  </si>
  <si>
    <t>so zabrúseným viečkom d=40mm, h=30mm</t>
  </si>
  <si>
    <t>so zabrúseným viečkom d=50mm, h=50mm</t>
  </si>
  <si>
    <t>so zabrúseným viečkom d=60mm, h=40mm</t>
  </si>
  <si>
    <t>so zabrúseným viečkom d=80mm, h=40mm</t>
  </si>
  <si>
    <t>dĺžka 20-25 cm, pr. 4-6 mm</t>
  </si>
  <si>
    <t>krycie hemacytometrické, na Burkerovu komôrku, 20x26 mm</t>
  </si>
  <si>
    <t>dávkovacie na vysoľovacie roztoky objem 10 ml s plochým dnom, krimpovacie vialky ND20 s uzáverom, septumhliníkové, otvor 10mm, butyl tmavošedý
rozmer 23 x 46 mm s krimpovacím uzáverom</t>
  </si>
  <si>
    <t>číre sklo,  rozmer 32 x 11,6 mm, 2 ml, uzáver krimpovací</t>
  </si>
  <si>
    <t>Vialky N18  12,5ml so zaklapacím uzáverom</t>
  </si>
  <si>
    <t>Vialky, N18  5ml so zaklapacím uzáverom</t>
  </si>
  <si>
    <t>Materiál - Číre sklo; Uzáver – zaklápací, bez otvoru, PE,bezfarebný; balenie 200 ks, priemer vialky 20 mm, výška vialky 40 mm, objem vialky 5 ml</t>
  </si>
  <si>
    <t>Materiál - Číre sklo; Uzáver – zaklápací, bez otvoru, PE,bezfarebný; balenie 200 ks, priemer vialky 22 mm, výška vialky 50 mm, objem vialky 12,5 ml</t>
  </si>
  <si>
    <t>200ks/bal</t>
  </si>
  <si>
    <t>Porcelán</t>
  </si>
  <si>
    <t>Spaľovacia lodička s uškom, porcelánová, neglazúrovaná</t>
  </si>
  <si>
    <t>dĺžka min 75 max 90 mm; šírka min 13 max 14 mm; výška 8 mm; tepelná odolnosť 1350°C</t>
  </si>
  <si>
    <t>Žíhacia miska hlboká, porcelánová, bez výlevky, neglazúrovaná</t>
  </si>
  <si>
    <t>priemer min 42 max 52 mm; výška min 11 max 27 mm; tepelná odolnosť 1350°C</t>
  </si>
  <si>
    <t>Žíhacia miska štvorhranná, porcelánová, neglazúrovaná</t>
  </si>
  <si>
    <t>dĺžka min 60 max 62 mm; šírka 40 mm; výška 12 mm; tepelná odolnosť 1350°C</t>
  </si>
  <si>
    <t>Spaľovací kelímok stredný, porcelánový, neglazúrovaný</t>
  </si>
  <si>
    <t>priemer 35 mm; výška 28 mm; tepelná odolnosť 1350°C</t>
  </si>
  <si>
    <t>Viečko na spaľovací kelímok, porcelánové</t>
  </si>
  <si>
    <t>priemer viečka 39 mm; priemer kelímka 35 mm; tepelná odolnosť 1350°C</t>
  </si>
  <si>
    <t>Achátová trecia miska s tĺčikom</t>
  </si>
  <si>
    <t>vnútorný priemer min 80 max 85 mm; vonkajší priemer 100 mm; výška min 25 max 30 mm; objem min 65 max 80 ml; vysoká tvrdosť a mechanická odolnosť, vysoká odolnosť voči pôsobeniu chemických látok, vysoká hustota - nízka pórovitosť (2,6 g(cm3), súčasťou balenia je aj tĺčik</t>
  </si>
  <si>
    <t>priemer jedného krúžku 25 mm; hrúbka 0,67 mm; veľkosť póru 2,7 um; materiál borosilikátové sklo</t>
  </si>
  <si>
    <t>Sklené mikrovláknité filtre bez prídavku spojiva (separátory)</t>
  </si>
  <si>
    <t>odmerná banka 50 ml</t>
  </si>
  <si>
    <t>odmerná banka 100 ml</t>
  </si>
  <si>
    <t>s guľatým dnom s NZ 29/32, 4000 ml</t>
  </si>
  <si>
    <t>odmerné banky 10 ml so zábrusom a sklenenou dutou zátkou tr. A</t>
  </si>
  <si>
    <t>odmerné banky 25 ml so zábrusom a sklenenou dutou zátkou tr. A</t>
  </si>
  <si>
    <t>odmerné banky 50 ml so zábrusom a sklenenou dutou zátkou tr. A</t>
  </si>
  <si>
    <t>odmerné banky 100 ml so zábrusom a sklenenou dutou zátkou tr. A</t>
  </si>
  <si>
    <t>odmerné banky 200 ml metrologicky overené</t>
  </si>
  <si>
    <t>odmerné banky 500 ml so zábrusom a sklenenou dutou zátkou tr. A</t>
  </si>
  <si>
    <t>odmerné banky 1000 ml so zábrusom a sklenenou dutou zátkou tr. A</t>
  </si>
  <si>
    <t>odmerné banky 2000 ml so zábrusom a sklenenou dutou zátkou tr. A</t>
  </si>
  <si>
    <t>Mikrobyreta podľa Banga 5 ml s rovným kohútikom, delenie 0,02 ml</t>
  </si>
  <si>
    <t>indikátorová so zabrúsenou pipetkou číra,  sklenená, 50 ml</t>
  </si>
  <si>
    <t>fľaša so závitom GL 45 sterilizovateľná 180 °C 100ml</t>
  </si>
  <si>
    <t>farbiaca nádobka</t>
  </si>
  <si>
    <t>sklenená farbiaca nádobka Schiefferdecker pre 10 podložných skiel</t>
  </si>
  <si>
    <t xml:space="preserve"> vysoká 2000 ml </t>
  </si>
  <si>
    <t xml:space="preserve">mikrokyveta fluorescenčná pre merania v oblasti 200 až 2500 nm, s falcovaným viečkom PTFE, opticky opracované všetky štyri strany, objem: 3 ml </t>
  </si>
  <si>
    <t>makrokyveta</t>
  </si>
  <si>
    <t>Makrokyvety typ 100 QX, sklo Suprasil 300, s falcovaným viečkom PTFE, pre meranie v oblasti 200 až 3500 nm, optická dĺžka10 mm</t>
  </si>
  <si>
    <t>ultramikrokyveta</t>
  </si>
  <si>
    <t>Ultramikrokyveta (105.210), HELLMA, 10 uL, sklo  Suprasil (QS), optická dĺžka 10 mm, výška okna 15 mm</t>
  </si>
  <si>
    <t>Ultramikrokyveta (105.210), HELLMA, 10 uL, sklo  Suprasil (QS), optická dĺžka 10 mm, výška okna 8.5 mm</t>
  </si>
  <si>
    <t>semikrokyveta</t>
  </si>
  <si>
    <t>Semimikrokyveta (104-QS), HELLMA, 700 uL, sklo  Suprasil 300, optická dĺžka 5 mm</t>
  </si>
  <si>
    <t>pre meranie fluorescenčných spektier v oblasti 200 až 2500 nm, opticky opracované všetky štyri strany, 101 QS, optická dĺžka 10x10 mm, objem 3.5 ml, sklo Suprasil, s falcovaným viečkom PTFE</t>
  </si>
  <si>
    <t>semi-mikro kyvety</t>
  </si>
  <si>
    <t>pre meranie fluorescenčných spektier v oblasti 200 až 2500 nm, opticky opracované všetky štyri strany, optická dĺžka 10x4 mm, objem 1.4 ml, sklo Suprasil, s falcovaným viečkom PTFE, 104F-10-40</t>
  </si>
  <si>
    <t>mikrokyvety</t>
  </si>
  <si>
    <t>pre meranie fluorescenčných spektier v oblasti 200 až 2500 nm, opticky opracované všetky štyri strany, optická dĺžka 10x2 mm, objem 0.7 ml, sklo Suprasil, s falcovaným viečkom PTFE, 104.002F-QS</t>
  </si>
  <si>
    <t xml:space="preserve"> s nožičkou, priemer 30 mm, porozita S3 </t>
  </si>
  <si>
    <t xml:space="preserve"> s nožičkou, priemer 30 mm, porozita S4</t>
  </si>
  <si>
    <t>oddeľovací, hruškovitý, s NZ zátkou a teflónovým NZ kohútom 
NZ 19/26, 100 ml</t>
  </si>
  <si>
    <t>oddeľovací, hruškovitý, s NZ zátkou a teflónovým NZ kohútom 
NZ 29/32, 250 ml</t>
  </si>
  <si>
    <t>mikrostrielačky</t>
  </si>
  <si>
    <t xml:space="preserve">
objem 2500 mikroL, delenie 25 mikroL, ekvivalent zn. Hamilton, -ostrý hrot (pst4)</t>
  </si>
  <si>
    <t xml:space="preserve">
objem 1000 mikroL, delenie 10 mikroL, ekvivalent zn. Hamilton, -ostrý hrot (pst4)</t>
  </si>
  <si>
    <t xml:space="preserve">
objem 500 mikroL, delenie 5 mikroL, ekvivalent zn. Hamilton, -ostrý hrot (pst2)</t>
  </si>
  <si>
    <t xml:space="preserve">
objem 500 mikroL, delenie 5 mikroL, ekvivalent zn. Hamilton, -ostrý hrot (pst4)</t>
  </si>
  <si>
    <t xml:space="preserve">
objem 250 mikroL, delenie 2.5 mikroL, ekvivalent zn. Hamilton, -ostrý hrot (pst2)</t>
  </si>
  <si>
    <t xml:space="preserve">
objem 250 mikroL, delenie 2.5 mikroL, ekvivalent zn. Hamilton, -ostrý hrot (pst4)</t>
  </si>
  <si>
    <t xml:space="preserve">
objem 100 mikroL, delenie 1 mikroL, ekvivalent zn. Hamilton, -ostrý hrot (pst2)</t>
  </si>
  <si>
    <t xml:space="preserve">
objem 100 mikroL, delenie 1 mikroL, ekvivalent zn. Hamilton, -ostrý hrot (pst4)</t>
  </si>
  <si>
    <t xml:space="preserve">
objem 50 mikroL, delenie 0.5 mikroL, ekvivalent zn. Hamilton, -ostrý hrot (pst2)</t>
  </si>
  <si>
    <t xml:space="preserve">
objem 50 mikroL, delenie 0.5 mikroL, ekvivalent zn. Hamilton, -ostrý hrot (pst4)</t>
  </si>
  <si>
    <t xml:space="preserve">
objem 25 mikroL, delenie 0.25 mikroL, ekvivalent zn. Hamilton, -ostrý hrot (pst2)</t>
  </si>
  <si>
    <t xml:space="preserve">
objem 25 mikroL, delenie 0.25 mikroL, ekvivalent zn. Hamilton, -ostrý hrot (pst4)</t>
  </si>
  <si>
    <t xml:space="preserve">
objem  10 mikroL, delenie 0.10 mikroL, ekvivalent zn. Hamilton, -ostrý hrot (pst2)</t>
  </si>
  <si>
    <t xml:space="preserve">
objem 10 mikroL, delenie 0.10 mikroL, ekvivalent zn. Hamilton, -ostrý hrot (pst4)</t>
  </si>
  <si>
    <t xml:space="preserve">
objem  5 mikroL, delenie 0.05 mikroL, ekvivalent zn. Hamilton, -ostrý hrot (pst2)</t>
  </si>
  <si>
    <t xml:space="preserve">
objem 5 mikroL, delenie 0.05 mikroL, ekvivalent zn. Hamilton, -ostrý hrot (pst4)</t>
  </si>
  <si>
    <t>Hamilton typ 1701 N alebo ekvivalent, pre prácu s kvapalinami a plynmi, dávkovanie do protitlaku, valec z borosilikátového skla, piest z hliníka potiahnutý PTFE, tupý hrot (PST 3), objem 10 μL, delenie po 0.1 μL</t>
  </si>
  <si>
    <t>Hamilton 1702 N alebo ekvivalent, pre prácu s kvapalinami a plynmi, dávkovanie do protitlaku, valec z borosilikátového skla, piest z hliníka potiahnutý PTFE, tupý hrot (PST 3), objem 25 μL, delenie po 0.25 μL</t>
  </si>
  <si>
    <t>Hamilton 1705 N alebo ekvivalent, pre prácu s kvapalinami a plynmi, dávkovanie do protitlaku, valec z borosilikátového skla, piest z hliníka potiahnutý PTFE, tupý hrot (PST 3), objem 50 μL, delenie po 0.5 μL</t>
  </si>
  <si>
    <t>Hamilton 1710 N alebo ekvivalent, pre prácu s kvapalinami a plynmi, dávkovanie do protitlaku, valec z borosilikátového skla, piest z hliníka potiahnutý PTFE, tupý hrot (PST 3), objem 100 μL, delenie po 1.0 μL</t>
  </si>
  <si>
    <t>Hamilton 1725 N alebo ekvivalent, pre prácu s kvapalinami a plynmi, dávkovanie do protitlaku, valec z borosilikátového skla, piest z hliníka potiahnutý PTFE, tupý hrot (PST 3), objem 250 μL, delenie po 2.5 μL</t>
  </si>
  <si>
    <t>Hamilton 1750 N alebo ekvivalent, pre prácu s kvapalinami a plynmi, dávkovanie do protitlaku, valec z borosilikátového skla, piest z hliníka potiahnutý PTFE, tupý hrot (PST 3), objem 500 μL, delenie po 5.0 μL</t>
  </si>
  <si>
    <t>kryštalizačná s výlevkou 40 ml</t>
  </si>
  <si>
    <t>kryštalizačná s výlevkou 100 ml</t>
  </si>
  <si>
    <t>preparačný s vekom d priemer 11,5-výška 10 cm</t>
  </si>
  <si>
    <t>vysoký, trieda presnosti A, so šesťhrannou pätkou a výlevkou, modrá graduácia, 5ml</t>
  </si>
  <si>
    <t>destilačný nadstavec</t>
  </si>
  <si>
    <t>nástavec destilačný NZ 29/32</t>
  </si>
  <si>
    <t xml:space="preserve">teplomer </t>
  </si>
  <si>
    <t>teplomer so zábrusom, NZ 14.5/23, 0 až +200/1°C, dĺžka stopky 80 mm</t>
  </si>
  <si>
    <t>teplomer so zábrusom, NZ 14.5/23, 0 až +200/1°C, dĺžka stopky 60 mm</t>
  </si>
  <si>
    <t>na vatu s previsnutým vekom a guličkovým hmatníkom, d-100 mm</t>
  </si>
  <si>
    <t xml:space="preserve">premývačka </t>
  </si>
  <si>
    <t>podľa Drechslera s NZ 29/32,550ml</t>
  </si>
  <si>
    <t>k premývačke podľa Drehslera</t>
  </si>
  <si>
    <t>spojka hadíc sklenená</t>
  </si>
  <si>
    <t>Spojka sklenená s olivkami priama, dĺžka 115, pr. 8 mm</t>
  </si>
  <si>
    <t>Spojka sklenená s olivkami priama, dĺžka 115, pr. 9 mm</t>
  </si>
  <si>
    <t>Spojka sklenená s olivkami priama, dĺžka 115, pr. 10 mm</t>
  </si>
  <si>
    <t>Spojka sklenená s olivkami priama, dĺžka 115, pr. 11 mm</t>
  </si>
  <si>
    <t>Spojka sklenená s olivkami priama,univerzálna, dĺžka 110, pr. 6-14 mm</t>
  </si>
  <si>
    <t>guľaté dno a vyhnutý okraj, 16/160mm, 100 ks</t>
  </si>
  <si>
    <t>vaňa</t>
  </si>
  <si>
    <t>vaňa sklená hranatá, 10x20x10 cm, sodnodraselné sklo</t>
  </si>
  <si>
    <t>vaňa sklená hranatá 22x30x24 cm, sodnodraselné sklo</t>
  </si>
  <si>
    <t>vialky ND24</t>
  </si>
  <si>
    <t>20 ml, EPA, so závitom, 57x27,5 mm, číra, 1.hydrolytická skupina</t>
  </si>
  <si>
    <t>vialky ND22</t>
  </si>
  <si>
    <t>15 ml, typ Snap Cap, 48x26 mm, číra, 3. hydrolytická skupina</t>
  </si>
  <si>
    <t>vialky ND18</t>
  </si>
  <si>
    <t>10ml, typ Snap Cap, číra, 50x22 mm, 3. hydrolytická skupina</t>
  </si>
  <si>
    <t>5ml, typ Snap Cap, číra, 40x20 mm, 3.hydrolytická skupina</t>
  </si>
  <si>
    <t>plášť SJ1 NZ 29/32, jadro SJ2 NZ 45/40</t>
  </si>
  <si>
    <t xml:space="preserve">uzáver s tesnením PBT GL 45, pre sklo DURAN </t>
  </si>
  <si>
    <t xml:space="preserve">100 ks/bal </t>
  </si>
  <si>
    <t>uzáver GL 45</t>
  </si>
  <si>
    <t>náhradné uzávery GL 45 Duran premium</t>
  </si>
  <si>
    <t>nuč s fritou</t>
  </si>
  <si>
    <t xml:space="preserve"> s nožičkou, s rovnou fritou, priemer 40 mm, porozita S4</t>
  </si>
  <si>
    <t xml:space="preserve"> s nožičkou, s rovnou fritou, priemer 40 mm, porozita S3 </t>
  </si>
  <si>
    <t>krycie sklíčka</t>
  </si>
  <si>
    <t>krycie, štvorcové, 22x22 mm (hrúbka 0,13-0,16mm)</t>
  </si>
  <si>
    <t>Filtre</t>
  </si>
  <si>
    <t>Petriho, kompletná dvojdielna, nedelené dno, zo sodnodraselného skla, 100/15 mm</t>
  </si>
  <si>
    <t>Petriho, kompletná dvojdielna, nedelené dno, zo sodnodraselného skla, 100/20 mm</t>
  </si>
  <si>
    <t>kužeľová podľa Erlenmeyera širokohrdlá, DURAN, 25 ml</t>
  </si>
  <si>
    <t xml:space="preserve">Závitové vialky ND13, sklo 1. hydrolytickej triedy, balenie po 100 ks v PP boxe, 4 ml, 45x14,7 mm,  číre, bez stupnice a popis. poľa                                                                </t>
  </si>
  <si>
    <t>Inzercie pre vialky ND13 0.3 ml</t>
  </si>
  <si>
    <t>Inzercie pre závitové vialky ND13, sklo 1. hydrolytickej triedy, farba skla biela, balenie po 100 ks v PP boxe, 0,3 ml, 15 mm špička, doporučená pružina, 40x6 mm</t>
  </si>
  <si>
    <t>Pružina pre 0.3 ml inzerciu</t>
  </si>
  <si>
    <t>Sklo. bal. 100 ks</t>
  </si>
  <si>
    <t>mikrostriekačka</t>
  </si>
  <si>
    <t>s fixnou ihlou, borosilikátové sklo, 25 ul, dĺžka 50 mm</t>
  </si>
  <si>
    <t>s fixnou ihlou, borosilikátové sklo, 50 ul, dĺžka 50 mm</t>
  </si>
  <si>
    <t>sklenené platničky pre WB</t>
  </si>
  <si>
    <t>sklenené platničky s 1 mm medzerou, pre vytvorenie sendviča s gélovou kazetou na odlievanie polyakrylamidových gélov, kompatibilné s komorami Mini-PROTEAN Tetra, alebo Mini-PROTEAN 3, 5 ks v balení</t>
  </si>
  <si>
    <t>5 ks/bal</t>
  </si>
  <si>
    <t>Lodičky</t>
  </si>
  <si>
    <t>Vložky - redukcie, Inzerty</t>
  </si>
  <si>
    <t xml:space="preserve">závitové vialky ND9, širokohrdlé, sklo 1. hydrolytickej triedy, balenie po 100 ks v PP boxe, 1,5 ml,  32x11,6 mm,  číre                                                                          </t>
  </si>
  <si>
    <t>závitové vialky ND9, širokohrdlé, sklo 1. hydrolytickej triedy, balenie po 100 ks v PP boxe, 1,5 ml,  32x11,6 mm,  hnedé</t>
  </si>
  <si>
    <t>vialka závitová ND10, s krátkym závitom, širokohrdlá, objem 1,5 ml, číre sklo, štítok a stupnica</t>
  </si>
  <si>
    <t>uzáver skrutkovací PP pre závitové vialky ND10 s krátkym závitom, s otvorom. Septum silikón biely/PTFE červený, hrúbka 1mm. 
Farba uzáveru čierna alebo modrá</t>
  </si>
  <si>
    <t>Skúmavky</t>
  </si>
  <si>
    <t>Adhezívne sklíčka</t>
  </si>
  <si>
    <t>sklenený povrch sklíčka je pokrytý trvalým kladným nábojom; Silánom ošetrené povrchy, hrany s uhlom 90°.; Predčistené, pripravené na použitie, autoklávovateľné; dĺžka 76 mm, šírka 26 mm, hrúbka 1 mm, matná plocha na popis 20 mm, balenie 100 ks</t>
  </si>
  <si>
    <t>Uchádzač/predávajúci: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</si>
  <si>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</si>
  <si>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</si>
  <si>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</si>
  <si>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</si>
  <si>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</si>
  <si>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</si>
  <si>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</si>
  <si>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</si>
  <si>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</si>
  <si>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</si>
  <si>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</si>
  <si>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</si>
  <si>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</si>
  <si>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</si>
  <si>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</si>
  <si>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</si>
  <si>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Cena za MJ</t>
  </si>
  <si>
    <t>Cena za predpokladané množstvo MJ</t>
  </si>
  <si>
    <t>bez DPH (EUR)</t>
  </si>
  <si>
    <t>Sadzba DPH (%)</t>
  </si>
  <si>
    <t>DPH (EUR)</t>
  </si>
  <si>
    <t>s DPH (EUR)</t>
  </si>
  <si>
    <t xml:space="preserve">Predpokladané množstvo MJ </t>
  </si>
  <si>
    <t>p o n u k a</t>
  </si>
  <si>
    <r>
      <rPr>
        <sz val="10"/>
        <rFont val="Arial"/>
        <family val="2"/>
        <charset val="238"/>
      </rPr>
      <t xml:space="preserve">Verejný obstarávateľ/kupujúci: </t>
    </r>
    <r>
      <rPr>
        <b/>
        <sz val="10"/>
        <rFont val="Arial"/>
        <family val="2"/>
        <charset val="238"/>
      </rPr>
      <t>Univerzita Pavla Jozefa Šafárika v Košiciach</t>
    </r>
  </si>
  <si>
    <t>Príloha B.1-A súťažných podkladov: Špecifikácia a cena predmetu zákazky</t>
  </si>
  <si>
    <t xml:space="preserve">Príloha č. 1 A zmluvy: Špecifikácia a cena predmetu zmluvy </t>
  </si>
  <si>
    <t>Cena predmetu zákazky / zmluvy</t>
  </si>
  <si>
    <t>Tégliky, trubičky, uzávery a vaničky</t>
  </si>
  <si>
    <t>Laboratórne sklo rôzne</t>
  </si>
  <si>
    <r>
      <rPr>
        <sz val="10"/>
        <rFont val="Arial"/>
        <family val="2"/>
        <charset val="238"/>
      </rPr>
      <t xml:space="preserve">Predmet zákazky/zmluvy: </t>
    </r>
    <r>
      <rPr>
        <b/>
        <sz val="10"/>
        <rFont val="Arial"/>
        <family val="2"/>
        <charset val="238"/>
      </rPr>
      <t xml:space="preserve">Spotrebný laboratórny a zdravotnícky materiál - </t>
    </r>
    <r>
      <rPr>
        <b/>
        <sz val="10"/>
        <color rgb="FFFF00FF"/>
        <rFont val="Arial"/>
        <family val="2"/>
        <charset val="238"/>
      </rPr>
      <t>časť A. Zdravotnícky a laboratórny materiál zo skla</t>
    </r>
  </si>
  <si>
    <t>Časť A - Zdravotnícky a laboratórny materiál zo skla</t>
  </si>
  <si>
    <t>dóza  farbiaca nádobka</t>
  </si>
  <si>
    <t>8 ml s uzáverom</t>
  </si>
  <si>
    <t>20 ml s uzáverom</t>
  </si>
  <si>
    <t xml:space="preserve"> 100ks/bal</t>
  </si>
  <si>
    <t>H/100 x I</t>
  </si>
  <si>
    <t>F x H</t>
  </si>
  <si>
    <t>L/100 x I</t>
  </si>
  <si>
    <t>L + M</t>
  </si>
  <si>
    <t>H + J</t>
  </si>
  <si>
    <t xml:space="preserve"> názov / katalóg.číslo / link na web produktu / opis </t>
  </si>
  <si>
    <t>Názov položky</t>
  </si>
  <si>
    <t>Špecifikácia položky</t>
  </si>
  <si>
    <t>celková cena 
za časť A. predmetu zákazky 
v EUR bez DPH</t>
  </si>
  <si>
    <t>celková cena 
za časť A. predmetu zákazky 
v EUR s DPH</t>
  </si>
  <si>
    <t>vrchnáky na duran fľaše GL 45 pre HPLC, 4 porty pre hadičky, kompletné so silikónovými tesneniami, 2 ks/bal</t>
  </si>
  <si>
    <t>2ks/bal</t>
  </si>
  <si>
    <t>uzáver 4-porty, GL 45</t>
  </si>
  <si>
    <r>
      <rPr>
        <b/>
        <i/>
        <sz val="8"/>
        <color theme="5" tint="-0.499984740745262"/>
        <rFont val="Arial"/>
        <family val="2"/>
        <charset val="238"/>
      </rPr>
      <t xml:space="preserve">* </t>
    </r>
    <r>
      <rPr>
        <i/>
        <sz val="8"/>
        <rFont val="Arial"/>
        <family val="2"/>
        <charset val="238"/>
      </rPr>
      <t>Ak uchádzač nie je platcom DPH, uvedie sadzbu DPH v %   0. 
Na skutočnosť, že nie je platcom DPH upozorní.
Ak uchádzač je platcom DPH, uvedie príslušnú sadzbu DPH.</t>
    </r>
  </si>
  <si>
    <t>V ................................     dňa    .......................</t>
  </si>
  <si>
    <t>podpis uchádzača/predávajúceho: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</si>
</sst>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FF"/>
      <name val="Arial"/>
      <family val="2"/>
      <charset val="238"/>
    </font>
    <font>
      <sz val="8"/>
      <color theme="1"/>
      <name val="Calibri"/>
      <family val="2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</font>
    <font>
      <b/>
      <sz val="20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8"/>
      <color theme="0" tint="-0.499984740745262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i/>
      <sz val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rgb="FFFF00FF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6"/>
      <color rgb="FF0070C0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Arial"/>
      <family val="2"/>
      <charset val="238"/>
    </font>
    <font>
      <b/>
      <i/>
      <sz val="8"/>
      <color theme="5" tint="-0.49998474074526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8FFF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E7E7FF"/>
        <bgColor indexed="64"/>
      </patternFill>
    </fill>
    <fill>
      <patternFill patternType="solid">
        <fgColor rgb="FFFBE5D6"/>
        <bgColor indexed="27"/>
      </patternFill>
    </fill>
    <fill>
      <patternFill patternType="solid">
        <fgColor rgb="FFE7E7FF"/>
        <bgColor rgb="FF99CCFF"/>
      </patternFill>
    </fill>
    <fill>
      <patternFill patternType="solid">
        <fgColor rgb="FFE2EFDA"/>
        <bgColor indexed="64"/>
      </patternFill>
    </fill>
  </fills>
  <borders count="76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/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thin">
        <color rgb="FFFF00FF"/>
      </left>
      <right/>
      <top style="thin">
        <color rgb="FFFF00FF"/>
      </top>
      <bottom style="thin">
        <color rgb="FFFF00FF"/>
      </bottom>
      <diagonal/>
    </border>
    <border>
      <left/>
      <right/>
      <top style="thin">
        <color rgb="FFFF00FF"/>
      </top>
      <bottom style="thin">
        <color rgb="FFFF00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FF"/>
      </left>
      <right/>
      <top style="medium">
        <color rgb="FFFF00FF"/>
      </top>
      <bottom style="medium">
        <color rgb="FFFF00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0" fillId="0" borderId="3" xfId="0" applyBorder="1"/>
    <xf numFmtId="0" fontId="0" fillId="0" borderId="0" xfId="0"/>
    <xf numFmtId="0" fontId="0" fillId="0" borderId="0" xfId="0"/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" fontId="12" fillId="0" borderId="0" xfId="0" applyNumberFormat="1" applyFont="1" applyAlignment="1">
      <alignment horizontal="right" vertical="center" wrapText="1"/>
    </xf>
    <xf numFmtId="4" fontId="12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4" fontId="22" fillId="0" borderId="26" xfId="0" applyNumberFormat="1" applyFont="1" applyBorder="1" applyAlignment="1">
      <alignment horizontal="center" vertical="center" wrapText="1"/>
    </xf>
    <xf numFmtId="3" fontId="22" fillId="0" borderId="26" xfId="0" applyNumberFormat="1" applyFont="1" applyBorder="1" applyAlignment="1">
      <alignment horizontal="center" vertical="center" wrapText="1"/>
    </xf>
    <xf numFmtId="4" fontId="15" fillId="4" borderId="2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4" fontId="24" fillId="0" borderId="26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 wrapText="1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4" fontId="22" fillId="0" borderId="28" xfId="0" applyNumberFormat="1" applyFont="1" applyBorder="1" applyAlignment="1">
      <alignment horizontal="center" vertical="center" wrapText="1"/>
    </xf>
    <xf numFmtId="4" fontId="24" fillId="0" borderId="28" xfId="0" applyNumberFormat="1" applyFont="1" applyBorder="1" applyAlignment="1">
      <alignment horizontal="center" vertical="center"/>
    </xf>
    <xf numFmtId="0" fontId="0" fillId="0" borderId="21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4" fontId="22" fillId="0" borderId="3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" fontId="0" fillId="3" borderId="23" xfId="0" applyNumberFormat="1" applyFill="1" applyBorder="1" applyAlignment="1">
      <alignment horizontal="right" vertical="center"/>
    </xf>
    <xf numFmtId="1" fontId="0" fillId="3" borderId="23" xfId="0" applyNumberFormat="1" applyFill="1" applyBorder="1" applyAlignment="1">
      <alignment horizontal="center" vertical="center"/>
    </xf>
    <xf numFmtId="4" fontId="26" fillId="0" borderId="11" xfId="0" applyNumberFormat="1" applyFont="1" applyBorder="1" applyAlignment="1">
      <alignment horizontal="right" vertical="center"/>
    </xf>
    <xf numFmtId="0" fontId="0" fillId="0" borderId="38" xfId="0" applyBorder="1"/>
    <xf numFmtId="0" fontId="0" fillId="0" borderId="39" xfId="0" applyBorder="1" applyAlignment="1">
      <alignment horizontal="left" vertical="center" wrapText="1"/>
    </xf>
    <xf numFmtId="4" fontId="28" fillId="4" borderId="27" xfId="0" applyNumberFormat="1" applyFont="1" applyFill="1" applyBorder="1" applyAlignment="1">
      <alignment horizontal="center" vertical="center" wrapText="1"/>
    </xf>
    <xf numFmtId="3" fontId="28" fillId="4" borderId="27" xfId="0" applyNumberFormat="1" applyFont="1" applyFill="1" applyBorder="1" applyAlignment="1">
      <alignment horizontal="center" vertical="center" wrapText="1"/>
    </xf>
    <xf numFmtId="4" fontId="0" fillId="0" borderId="24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4" fontId="0" fillId="0" borderId="24" xfId="0" applyNumberFormat="1" applyFont="1" applyBorder="1" applyAlignment="1">
      <alignment horizontal="right" vertical="center"/>
    </xf>
    <xf numFmtId="4" fontId="0" fillId="0" borderId="25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/>
    </xf>
    <xf numFmtId="4" fontId="12" fillId="0" borderId="0" xfId="0" applyNumberFormat="1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49" fontId="0" fillId="3" borderId="25" xfId="0" applyNumberFormat="1" applyFill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4" fontId="12" fillId="0" borderId="43" xfId="0" applyNumberFormat="1" applyFont="1" applyBorder="1" applyAlignment="1">
      <alignment horizontal="right" vertical="center" wrapText="1"/>
    </xf>
    <xf numFmtId="0" fontId="22" fillId="0" borderId="43" xfId="0" applyFont="1" applyBorder="1" applyAlignment="1">
      <alignment horizontal="center" vertical="center" wrapText="1"/>
    </xf>
    <xf numFmtId="4" fontId="22" fillId="0" borderId="41" xfId="0" applyNumberFormat="1" applyFont="1" applyBorder="1" applyAlignment="1">
      <alignment horizontal="center" vertical="center" wrapText="1"/>
    </xf>
    <xf numFmtId="4" fontId="22" fillId="0" borderId="42" xfId="0" applyNumberFormat="1" applyFont="1" applyBorder="1" applyAlignment="1">
      <alignment horizontal="left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" fontId="0" fillId="3" borderId="47" xfId="0" applyNumberFormat="1" applyFill="1" applyBorder="1" applyAlignment="1">
      <alignment horizontal="right" vertical="center"/>
    </xf>
    <xf numFmtId="1" fontId="0" fillId="3" borderId="47" xfId="0" applyNumberFormat="1" applyFill="1" applyBorder="1" applyAlignment="1">
      <alignment horizontal="center" vertical="center"/>
    </xf>
    <xf numFmtId="4" fontId="0" fillId="0" borderId="48" xfId="0" applyNumberFormat="1" applyBorder="1" applyAlignment="1">
      <alignment horizontal="right" vertical="center"/>
    </xf>
    <xf numFmtId="4" fontId="0" fillId="0" borderId="49" xfId="0" applyNumberFormat="1" applyBorder="1" applyAlignment="1">
      <alignment horizontal="right" vertical="center"/>
    </xf>
    <xf numFmtId="49" fontId="0" fillId="3" borderId="49" xfId="0" applyNumberFormat="1" applyFill="1" applyBorder="1" applyAlignment="1">
      <alignment horizontal="left" vertical="center"/>
    </xf>
    <xf numFmtId="0" fontId="4" fillId="6" borderId="50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4" fontId="0" fillId="3" borderId="53" xfId="0" applyNumberFormat="1" applyFill="1" applyBorder="1" applyAlignment="1">
      <alignment horizontal="right" vertical="center"/>
    </xf>
    <xf numFmtId="1" fontId="0" fillId="3" borderId="53" xfId="0" applyNumberFormat="1" applyFill="1" applyBorder="1" applyAlignment="1">
      <alignment horizontal="center" vertical="center"/>
    </xf>
    <xf numFmtId="4" fontId="0" fillId="0" borderId="54" xfId="0" applyNumberFormat="1" applyFont="1" applyBorder="1" applyAlignment="1">
      <alignment horizontal="right" vertical="center"/>
    </xf>
    <xf numFmtId="4" fontId="0" fillId="0" borderId="55" xfId="0" applyNumberFormat="1" applyFont="1" applyBorder="1" applyAlignment="1">
      <alignment horizontal="right" vertical="center"/>
    </xf>
    <xf numFmtId="49" fontId="0" fillId="3" borderId="55" xfId="0" applyNumberFormat="1" applyFill="1" applyBorder="1" applyAlignment="1">
      <alignment horizontal="left" vertical="center"/>
    </xf>
    <xf numFmtId="0" fontId="4" fillId="6" borderId="56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" fontId="0" fillId="0" borderId="48" xfId="0" applyNumberFormat="1" applyFont="1" applyBorder="1" applyAlignment="1">
      <alignment horizontal="right" vertical="center"/>
    </xf>
    <xf numFmtId="4" fontId="0" fillId="0" borderId="49" xfId="0" applyNumberFormat="1" applyFont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 wrapText="1"/>
    </xf>
    <xf numFmtId="0" fontId="0" fillId="10" borderId="0" xfId="0" applyFill="1" applyBorder="1"/>
    <xf numFmtId="0" fontId="6" fillId="7" borderId="5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 wrapText="1"/>
    </xf>
    <xf numFmtId="0" fontId="4" fillId="6" borderId="62" xfId="0" applyFont="1" applyFill="1" applyBorder="1" applyAlignment="1">
      <alignment horizontal="center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6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left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/>
    </xf>
    <xf numFmtId="0" fontId="3" fillId="12" borderId="65" xfId="0" applyFont="1" applyFill="1" applyBorder="1" applyAlignment="1">
      <alignment vertical="center" wrapText="1"/>
    </xf>
    <xf numFmtId="0" fontId="3" fillId="12" borderId="69" xfId="0" applyFont="1" applyFill="1" applyBorder="1" applyAlignment="1">
      <alignment vertical="center" wrapText="1"/>
    </xf>
    <xf numFmtId="0" fontId="3" fillId="12" borderId="7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/>
    <xf numFmtId="0" fontId="30" fillId="0" borderId="3" xfId="0" applyFont="1" applyFill="1" applyBorder="1" applyAlignment="1">
      <alignment horizontal="center" vertical="center"/>
    </xf>
    <xf numFmtId="0" fontId="17" fillId="0" borderId="73" xfId="0" applyFont="1" applyFill="1" applyBorder="1" applyAlignment="1">
      <alignment horizontal="left" vertical="center" wrapText="1"/>
    </xf>
    <xf numFmtId="0" fontId="17" fillId="0" borderId="7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4" fontId="0" fillId="3" borderId="0" xfId="0" applyNumberFormat="1" applyFill="1" applyBorder="1" applyAlignment="1">
      <alignment horizontal="right" vertical="center"/>
    </xf>
    <xf numFmtId="1" fontId="0" fillId="3" borderId="0" xfId="0" applyNumberForma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right" vertical="center"/>
    </xf>
    <xf numFmtId="49" fontId="0" fillId="3" borderId="0" xfId="0" applyNumberForma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center" vertical="center"/>
    </xf>
    <xf numFmtId="4" fontId="34" fillId="0" borderId="0" xfId="0" applyNumberFormat="1" applyFont="1" applyAlignment="1">
      <alignment horizontal="left" vertical="center" wrapText="1"/>
    </xf>
    <xf numFmtId="0" fontId="36" fillId="13" borderId="44" xfId="0" applyFont="1" applyFill="1" applyBorder="1" applyAlignment="1">
      <alignment horizontal="left"/>
    </xf>
    <xf numFmtId="0" fontId="36" fillId="13" borderId="45" xfId="0" applyFont="1" applyFill="1" applyBorder="1" applyAlignment="1">
      <alignment horizontal="left"/>
    </xf>
    <xf numFmtId="0" fontId="36" fillId="13" borderId="45" xfId="0" applyFont="1" applyFill="1" applyBorder="1" applyAlignment="1">
      <alignment horizontal="left" vertical="center"/>
    </xf>
    <xf numFmtId="0" fontId="36" fillId="13" borderId="46" xfId="0" applyFont="1" applyFill="1" applyBorder="1" applyAlignment="1">
      <alignment horizontal="left" vertical="center"/>
    </xf>
    <xf numFmtId="0" fontId="3" fillId="12" borderId="70" xfId="0" applyFont="1" applyFill="1" applyBorder="1" applyAlignment="1">
      <alignment horizontal="center" vertical="center" wrapText="1"/>
    </xf>
    <xf numFmtId="0" fontId="3" fillId="12" borderId="69" xfId="0" applyFont="1" applyFill="1" applyBorder="1" applyAlignment="1">
      <alignment horizontal="center" vertical="center" wrapText="1"/>
    </xf>
    <xf numFmtId="0" fontId="3" fillId="12" borderId="65" xfId="0" applyFont="1" applyFill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4" fontId="29" fillId="8" borderId="72" xfId="0" applyNumberFormat="1" applyFont="1" applyFill="1" applyBorder="1" applyAlignment="1">
      <alignment horizontal="right" vertical="center"/>
    </xf>
    <xf numFmtId="4" fontId="29" fillId="8" borderId="35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4" fontId="14" fillId="4" borderId="31" xfId="0" applyNumberFormat="1" applyFont="1" applyFill="1" applyBorder="1" applyAlignment="1">
      <alignment horizontal="center" vertical="center" wrapText="1"/>
    </xf>
    <xf numFmtId="4" fontId="14" fillId="4" borderId="32" xfId="0" applyNumberFormat="1" applyFont="1" applyFill="1" applyBorder="1" applyAlignment="1">
      <alignment horizontal="center" vertical="center" wrapText="1"/>
    </xf>
    <xf numFmtId="4" fontId="14" fillId="4" borderId="3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4" fontId="13" fillId="0" borderId="41" xfId="0" applyNumberFormat="1" applyFont="1" applyBorder="1" applyAlignment="1">
      <alignment horizontal="left" vertical="center" wrapText="1"/>
    </xf>
    <xf numFmtId="4" fontId="13" fillId="0" borderId="42" xfId="0" applyNumberFormat="1" applyFont="1" applyBorder="1" applyAlignment="1">
      <alignment horizontal="left" vertical="center" wrapText="1"/>
    </xf>
    <xf numFmtId="0" fontId="1" fillId="9" borderId="58" xfId="0" applyFont="1" applyFill="1" applyBorder="1" applyAlignment="1">
      <alignment horizontal="center" vertical="center" wrapText="1"/>
    </xf>
    <xf numFmtId="0" fontId="1" fillId="9" borderId="60" xfId="0" applyFont="1" applyFill="1" applyBorder="1" applyAlignment="1">
      <alignment horizontal="center" vertical="center" wrapText="1"/>
    </xf>
    <xf numFmtId="0" fontId="1" fillId="9" borderId="61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BE5D6"/>
      <color rgb="FFE7E7FF"/>
      <color rgb="FFCCCCFF"/>
      <color rgb="FFFF00FF"/>
      <color rgb="FFFF8FFF"/>
      <color rgb="FFFFBDD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9"/>
  <sheetViews>
    <sheetView tabSelected="1" topLeftCell="A8" zoomScale="55" zoomScaleNormal="55" workbookViewId="0">
      <selection activeCell="T45" sqref="T45"/>
    </sheetView>
  </sheetViews>
  <sheetFormatPr defaultRowHeight="15" x14ac:dyDescent="0.25"/>
  <cols>
    <col min="2" max="2" width="12.7109375" style="79" customWidth="1"/>
    <col min="3" max="3" width="37.7109375" style="79" customWidth="1"/>
    <col min="4" max="5" width="9.140625" style="48"/>
    <col min="6" max="6" width="12.28515625" style="48" customWidth="1"/>
    <col min="7" max="7" width="2.5703125" customWidth="1"/>
    <col min="8" max="8" width="9.140625" style="49"/>
    <col min="9" max="9" width="9.140625" style="48"/>
    <col min="10" max="10" width="9.140625" style="49"/>
    <col min="11" max="11" width="11.7109375" style="49" customWidth="1"/>
    <col min="12" max="12" width="14" style="49" customWidth="1"/>
    <col min="13" max="13" width="9.140625" style="49"/>
    <col min="14" max="14" width="17.42578125" style="49" customWidth="1"/>
    <col min="15" max="15" width="3.7109375" customWidth="1"/>
    <col min="16" max="16" width="52.5703125" style="79" customWidth="1"/>
  </cols>
  <sheetData>
    <row r="1" spans="1:17" s="36" customFormat="1" x14ac:dyDescent="0.25">
      <c r="A1" s="40" t="s">
        <v>554</v>
      </c>
      <c r="B1" s="41"/>
      <c r="C1" s="41"/>
      <c r="D1" s="46"/>
      <c r="E1" s="50"/>
      <c r="F1" s="50"/>
      <c r="H1" s="43"/>
      <c r="I1" s="147"/>
      <c r="J1" s="43"/>
      <c r="K1" s="43"/>
      <c r="L1" s="43"/>
      <c r="M1" s="43"/>
      <c r="N1" s="179"/>
      <c r="O1" s="44"/>
      <c r="P1" s="181"/>
      <c r="Q1" s="44"/>
    </row>
    <row r="2" spans="1:17" s="36" customFormat="1" x14ac:dyDescent="0.25">
      <c r="A2" s="272" t="s">
        <v>560</v>
      </c>
      <c r="B2" s="272"/>
      <c r="C2" s="272"/>
      <c r="D2" s="272"/>
      <c r="E2" s="272"/>
      <c r="F2" s="272"/>
      <c r="G2" s="272"/>
      <c r="H2" s="272"/>
      <c r="I2" s="272"/>
      <c r="J2" s="272"/>
      <c r="K2" s="43"/>
      <c r="L2" s="43"/>
      <c r="M2" s="43"/>
      <c r="N2" s="179"/>
      <c r="O2" s="44"/>
      <c r="P2" s="181"/>
      <c r="Q2" s="44"/>
    </row>
    <row r="3" spans="1:17" s="36" customFormat="1" ht="18" customHeight="1" x14ac:dyDescent="0.25">
      <c r="A3" s="166" t="s">
        <v>529</v>
      </c>
      <c r="B3" s="166"/>
      <c r="C3" s="282"/>
      <c r="D3" s="283"/>
      <c r="E3" s="283"/>
      <c r="F3" s="283"/>
      <c r="G3" s="283"/>
      <c r="H3" s="283"/>
      <c r="I3" s="283"/>
      <c r="J3" s="283"/>
      <c r="K3" s="284"/>
      <c r="L3" s="43"/>
      <c r="M3" s="43"/>
      <c r="N3" s="179"/>
      <c r="O3" s="44"/>
      <c r="P3" s="181"/>
      <c r="Q3" s="44"/>
    </row>
    <row r="4" spans="1:17" s="36" customFormat="1" ht="7.5" customHeight="1" x14ac:dyDescent="0.25">
      <c r="A4" s="42"/>
      <c r="B4" s="45"/>
      <c r="C4" s="45"/>
      <c r="D4" s="47"/>
      <c r="E4" s="47"/>
      <c r="F4" s="47"/>
      <c r="H4" s="43"/>
      <c r="I4" s="147"/>
      <c r="J4" s="43"/>
      <c r="K4" s="43"/>
      <c r="L4" s="43"/>
      <c r="M4" s="43"/>
      <c r="N4" s="179"/>
      <c r="O4" s="44"/>
      <c r="P4" s="181"/>
      <c r="Q4" s="44"/>
    </row>
    <row r="5" spans="1:17" s="36" customFormat="1" ht="18.75" customHeight="1" x14ac:dyDescent="0.25">
      <c r="A5" s="40" t="s">
        <v>555</v>
      </c>
      <c r="B5" s="45"/>
      <c r="C5" s="45"/>
      <c r="D5" s="47"/>
      <c r="E5" s="47"/>
      <c r="F5" s="47"/>
      <c r="H5" s="43"/>
      <c r="I5" s="147"/>
      <c r="J5" s="43"/>
      <c r="K5" s="260" t="s">
        <v>579</v>
      </c>
      <c r="L5" s="260"/>
      <c r="M5" s="260"/>
      <c r="N5" s="260"/>
      <c r="O5" s="44"/>
      <c r="P5" s="181"/>
      <c r="Q5" s="44"/>
    </row>
    <row r="6" spans="1:17" s="36" customFormat="1" ht="21.75" customHeight="1" x14ac:dyDescent="0.25">
      <c r="A6" s="40" t="s">
        <v>556</v>
      </c>
      <c r="B6" s="45"/>
      <c r="C6" s="45"/>
      <c r="D6" s="46"/>
      <c r="E6" s="47"/>
      <c r="F6" s="47"/>
      <c r="H6" s="43"/>
      <c r="I6" s="147"/>
      <c r="J6" s="43"/>
      <c r="K6" s="260"/>
      <c r="L6" s="260"/>
      <c r="M6" s="260"/>
      <c r="N6" s="260"/>
      <c r="O6" s="44"/>
      <c r="P6" s="181"/>
      <c r="Q6" s="44"/>
    </row>
    <row r="7" spans="1:17" s="36" customFormat="1" ht="13.15" customHeight="1" x14ac:dyDescent="0.25">
      <c r="A7" s="276"/>
      <c r="B7" s="276"/>
      <c r="C7" s="276"/>
      <c r="D7" s="276"/>
      <c r="E7" s="276"/>
      <c r="F7" s="51"/>
      <c r="G7" s="186"/>
      <c r="H7" s="277" t="s">
        <v>557</v>
      </c>
      <c r="I7" s="278"/>
      <c r="J7" s="278"/>
      <c r="K7" s="278"/>
      <c r="L7" s="278"/>
      <c r="M7" s="278"/>
      <c r="N7" s="185"/>
      <c r="O7" s="187"/>
      <c r="P7" s="188"/>
      <c r="Q7" s="44"/>
    </row>
    <row r="8" spans="1:17" s="149" customFormat="1" ht="12.75" x14ac:dyDescent="0.2">
      <c r="A8" s="223" t="s">
        <v>530</v>
      </c>
      <c r="B8" s="223" t="s">
        <v>531</v>
      </c>
      <c r="C8" s="224" t="s">
        <v>532</v>
      </c>
      <c r="D8" s="223" t="s">
        <v>533</v>
      </c>
      <c r="E8" s="224" t="s">
        <v>534</v>
      </c>
      <c r="F8" s="224" t="s">
        <v>535</v>
      </c>
      <c r="G8" s="184" t="s">
        <v>536</v>
      </c>
      <c r="H8" s="161" t="s">
        <v>537</v>
      </c>
      <c r="I8" s="151" t="s">
        <v>538</v>
      </c>
      <c r="J8" s="150" t="s">
        <v>539</v>
      </c>
      <c r="K8" s="150" t="s">
        <v>540</v>
      </c>
      <c r="L8" s="150" t="s">
        <v>541</v>
      </c>
      <c r="M8" s="150" t="s">
        <v>542</v>
      </c>
      <c r="N8" s="165" t="s">
        <v>543</v>
      </c>
      <c r="O8" s="161" t="s">
        <v>544</v>
      </c>
      <c r="P8" s="150" t="s">
        <v>545</v>
      </c>
      <c r="Q8" s="178"/>
    </row>
    <row r="9" spans="1:17" ht="54.75" customHeight="1" x14ac:dyDescent="0.25">
      <c r="A9" s="279" t="s">
        <v>561</v>
      </c>
      <c r="B9" s="280"/>
      <c r="C9" s="280"/>
      <c r="D9" s="280"/>
      <c r="E9" s="280"/>
      <c r="F9" s="281"/>
      <c r="H9" s="273" t="s">
        <v>546</v>
      </c>
      <c r="I9" s="274"/>
      <c r="J9" s="274"/>
      <c r="K9" s="275"/>
      <c r="L9" s="273" t="s">
        <v>547</v>
      </c>
      <c r="M9" s="274"/>
      <c r="N9" s="275"/>
      <c r="P9" s="148" t="s">
        <v>553</v>
      </c>
      <c r="Q9" s="44"/>
    </row>
    <row r="10" spans="1:17" ht="54.75" customHeight="1" x14ac:dyDescent="0.25">
      <c r="A10" s="218" t="s">
        <v>0</v>
      </c>
      <c r="B10" s="219" t="s">
        <v>572</v>
      </c>
      <c r="C10" s="219" t="s">
        <v>573</v>
      </c>
      <c r="D10" s="220" t="s">
        <v>1</v>
      </c>
      <c r="E10" s="221" t="s">
        <v>2</v>
      </c>
      <c r="F10" s="222" t="s">
        <v>552</v>
      </c>
      <c r="H10" s="172" t="s">
        <v>548</v>
      </c>
      <c r="I10" s="173" t="s">
        <v>549</v>
      </c>
      <c r="J10" s="152" t="s">
        <v>550</v>
      </c>
      <c r="K10" s="152" t="s">
        <v>551</v>
      </c>
      <c r="L10" s="152" t="s">
        <v>548</v>
      </c>
      <c r="M10" s="152" t="s">
        <v>550</v>
      </c>
      <c r="N10" s="152" t="s">
        <v>551</v>
      </c>
      <c r="P10" s="189" t="s">
        <v>571</v>
      </c>
    </row>
    <row r="11" spans="1:17" s="159" customFormat="1" ht="11.25" x14ac:dyDescent="0.25">
      <c r="A11" s="155" t="s">
        <v>530</v>
      </c>
      <c r="B11" s="156" t="s">
        <v>531</v>
      </c>
      <c r="C11" s="157" t="s">
        <v>532</v>
      </c>
      <c r="D11" s="156" t="s">
        <v>533</v>
      </c>
      <c r="E11" s="157" t="s">
        <v>534</v>
      </c>
      <c r="F11" s="157" t="s">
        <v>535</v>
      </c>
      <c r="G11" s="160" t="s">
        <v>536</v>
      </c>
      <c r="H11" s="162" t="s">
        <v>537</v>
      </c>
      <c r="I11" s="158" t="s">
        <v>538</v>
      </c>
      <c r="J11" s="158" t="s">
        <v>566</v>
      </c>
      <c r="K11" s="158" t="s">
        <v>570</v>
      </c>
      <c r="L11" s="158" t="s">
        <v>567</v>
      </c>
      <c r="M11" s="158" t="s">
        <v>568</v>
      </c>
      <c r="N11" s="158" t="s">
        <v>569</v>
      </c>
    </row>
    <row r="12" spans="1:17" s="52" customFormat="1" ht="9" customHeight="1" x14ac:dyDescent="0.25">
      <c r="A12" s="153"/>
      <c r="B12" s="154"/>
      <c r="C12" s="154"/>
      <c r="D12" s="153"/>
      <c r="E12" s="153"/>
      <c r="F12" s="153"/>
      <c r="H12" s="163"/>
      <c r="I12" s="164"/>
      <c r="J12" s="180"/>
      <c r="K12" s="180"/>
      <c r="L12" s="180"/>
      <c r="M12" s="180"/>
      <c r="N12" s="180"/>
      <c r="P12" s="182"/>
    </row>
    <row r="13" spans="1:17" s="212" customFormat="1" x14ac:dyDescent="0.25">
      <c r="A13" s="265" t="s">
        <v>3</v>
      </c>
      <c r="B13" s="266"/>
      <c r="C13" s="266"/>
      <c r="D13" s="266"/>
      <c r="E13" s="236"/>
      <c r="F13" s="237"/>
      <c r="G13" s="226"/>
      <c r="H13" s="226"/>
      <c r="I13" s="226"/>
    </row>
    <row r="14" spans="1:17" x14ac:dyDescent="0.25">
      <c r="A14" s="143">
        <v>1</v>
      </c>
      <c r="B14" s="9" t="s">
        <v>4</v>
      </c>
      <c r="C14" s="9" t="s">
        <v>347</v>
      </c>
      <c r="D14" s="2" t="s">
        <v>5</v>
      </c>
      <c r="E14" s="24" t="s">
        <v>5</v>
      </c>
      <c r="F14" s="190">
        <v>2</v>
      </c>
      <c r="H14" s="191"/>
      <c r="I14" s="192"/>
      <c r="J14" s="193">
        <f>H14/100*I14</f>
        <v>0</v>
      </c>
      <c r="K14" s="194">
        <f>H14+J14</f>
        <v>0</v>
      </c>
      <c r="L14" s="194">
        <f>F14*H14</f>
        <v>0</v>
      </c>
      <c r="M14" s="194">
        <f>L14/100*I14</f>
        <v>0</v>
      </c>
      <c r="N14" s="194">
        <f>L14+M14</f>
        <v>0</v>
      </c>
      <c r="P14" s="195"/>
    </row>
    <row r="15" spans="1:17" x14ac:dyDescent="0.25">
      <c r="A15" s="144">
        <v>2</v>
      </c>
      <c r="B15" s="5" t="s">
        <v>4</v>
      </c>
      <c r="C15" s="5" t="s">
        <v>348</v>
      </c>
      <c r="D15" s="3" t="s">
        <v>5</v>
      </c>
      <c r="E15" s="25" t="s">
        <v>5</v>
      </c>
      <c r="F15" s="53">
        <v>2</v>
      </c>
      <c r="H15" s="167"/>
      <c r="I15" s="168"/>
      <c r="J15" s="174">
        <f t="shared" ref="J15:J74" si="0">H15/100*I15</f>
        <v>0</v>
      </c>
      <c r="K15" s="175">
        <f t="shared" ref="K15:K74" si="1">H15+J15</f>
        <v>0</v>
      </c>
      <c r="L15" s="175">
        <f t="shared" ref="L15:L74" si="2">F15*H15</f>
        <v>0</v>
      </c>
      <c r="M15" s="175">
        <f t="shared" ref="M15:M74" si="3">L15/100*I15</f>
        <v>0</v>
      </c>
      <c r="N15" s="175">
        <f t="shared" ref="N15:N74" si="4">L15+M15</f>
        <v>0</v>
      </c>
      <c r="P15" s="183"/>
    </row>
    <row r="16" spans="1:17" x14ac:dyDescent="0.25">
      <c r="A16" s="144">
        <v>3</v>
      </c>
      <c r="B16" s="5" t="s">
        <v>4</v>
      </c>
      <c r="C16" s="5" t="s">
        <v>349</v>
      </c>
      <c r="D16" s="3" t="s">
        <v>5</v>
      </c>
      <c r="E16" s="25" t="s">
        <v>5</v>
      </c>
      <c r="F16" s="57">
        <v>1</v>
      </c>
      <c r="H16" s="167"/>
      <c r="I16" s="168"/>
      <c r="J16" s="174">
        <f t="shared" si="0"/>
        <v>0</v>
      </c>
      <c r="K16" s="175">
        <f t="shared" si="1"/>
        <v>0</v>
      </c>
      <c r="L16" s="175">
        <f t="shared" si="2"/>
        <v>0</v>
      </c>
      <c r="M16" s="175">
        <f t="shared" si="3"/>
        <v>0</v>
      </c>
      <c r="N16" s="175">
        <f t="shared" si="4"/>
        <v>0</v>
      </c>
      <c r="P16" s="183"/>
    </row>
    <row r="17" spans="1:18" x14ac:dyDescent="0.25">
      <c r="A17" s="144">
        <v>4</v>
      </c>
      <c r="B17" s="5" t="s">
        <v>6</v>
      </c>
      <c r="C17" s="5" t="s">
        <v>7</v>
      </c>
      <c r="D17" s="6" t="s">
        <v>5</v>
      </c>
      <c r="E17" s="25" t="s">
        <v>5</v>
      </c>
      <c r="F17" s="57">
        <v>2</v>
      </c>
      <c r="H17" s="167"/>
      <c r="I17" s="168"/>
      <c r="J17" s="174">
        <f t="shared" si="0"/>
        <v>0</v>
      </c>
      <c r="K17" s="175">
        <f t="shared" si="1"/>
        <v>0</v>
      </c>
      <c r="L17" s="175">
        <f t="shared" si="2"/>
        <v>0</v>
      </c>
      <c r="M17" s="175">
        <f t="shared" si="3"/>
        <v>0</v>
      </c>
      <c r="N17" s="175">
        <f t="shared" si="4"/>
        <v>0</v>
      </c>
      <c r="P17" s="183"/>
    </row>
    <row r="18" spans="1:18" x14ac:dyDescent="0.25">
      <c r="A18" s="143">
        <v>5</v>
      </c>
      <c r="B18" s="5" t="s">
        <v>4</v>
      </c>
      <c r="C18" s="5" t="s">
        <v>8</v>
      </c>
      <c r="D18" s="3" t="s">
        <v>5</v>
      </c>
      <c r="E18" s="25" t="s">
        <v>5</v>
      </c>
      <c r="F18" s="57">
        <v>15</v>
      </c>
      <c r="H18" s="167"/>
      <c r="I18" s="168"/>
      <c r="J18" s="174">
        <f t="shared" si="0"/>
        <v>0</v>
      </c>
      <c r="K18" s="175">
        <f t="shared" si="1"/>
        <v>0</v>
      </c>
      <c r="L18" s="175">
        <f t="shared" si="2"/>
        <v>0</v>
      </c>
      <c r="M18" s="175">
        <f t="shared" si="3"/>
        <v>0</v>
      </c>
      <c r="N18" s="175">
        <f t="shared" si="4"/>
        <v>0</v>
      </c>
      <c r="P18" s="183"/>
    </row>
    <row r="19" spans="1:18" x14ac:dyDescent="0.25">
      <c r="A19" s="144">
        <v>6</v>
      </c>
      <c r="B19" s="5" t="s">
        <v>4</v>
      </c>
      <c r="C19" s="5" t="s">
        <v>9</v>
      </c>
      <c r="D19" s="3" t="s">
        <v>5</v>
      </c>
      <c r="E19" s="25" t="s">
        <v>5</v>
      </c>
      <c r="F19" s="57">
        <v>20</v>
      </c>
      <c r="H19" s="167"/>
      <c r="I19" s="168"/>
      <c r="J19" s="174">
        <f t="shared" si="0"/>
        <v>0</v>
      </c>
      <c r="K19" s="175">
        <f t="shared" si="1"/>
        <v>0</v>
      </c>
      <c r="L19" s="175">
        <f t="shared" si="2"/>
        <v>0</v>
      </c>
      <c r="M19" s="175">
        <f t="shared" si="3"/>
        <v>0</v>
      </c>
      <c r="N19" s="175">
        <f t="shared" si="4"/>
        <v>0</v>
      </c>
      <c r="P19" s="183"/>
    </row>
    <row r="20" spans="1:18" x14ac:dyDescent="0.25">
      <c r="A20" s="144">
        <v>7</v>
      </c>
      <c r="B20" s="5" t="s">
        <v>6</v>
      </c>
      <c r="C20" s="5" t="s">
        <v>10</v>
      </c>
      <c r="D20" s="6" t="s">
        <v>5</v>
      </c>
      <c r="E20" s="25" t="s">
        <v>5</v>
      </c>
      <c r="F20" s="57">
        <v>17</v>
      </c>
      <c r="H20" s="167"/>
      <c r="I20" s="168"/>
      <c r="J20" s="174">
        <f t="shared" si="0"/>
        <v>0</v>
      </c>
      <c r="K20" s="175">
        <f t="shared" si="1"/>
        <v>0</v>
      </c>
      <c r="L20" s="175">
        <f t="shared" si="2"/>
        <v>0</v>
      </c>
      <c r="M20" s="175">
        <f t="shared" si="3"/>
        <v>0</v>
      </c>
      <c r="N20" s="175">
        <f t="shared" si="4"/>
        <v>0</v>
      </c>
      <c r="P20" s="183"/>
    </row>
    <row r="21" spans="1:18" x14ac:dyDescent="0.25">
      <c r="A21" s="144">
        <v>8</v>
      </c>
      <c r="B21" s="5" t="s">
        <v>4</v>
      </c>
      <c r="C21" s="5" t="s">
        <v>11</v>
      </c>
      <c r="D21" s="6" t="s">
        <v>5</v>
      </c>
      <c r="E21" s="25" t="s">
        <v>5</v>
      </c>
      <c r="F21" s="57">
        <v>12</v>
      </c>
      <c r="H21" s="167"/>
      <c r="I21" s="168"/>
      <c r="J21" s="174">
        <f t="shared" si="0"/>
        <v>0</v>
      </c>
      <c r="K21" s="175">
        <f t="shared" si="1"/>
        <v>0</v>
      </c>
      <c r="L21" s="175">
        <f t="shared" si="2"/>
        <v>0</v>
      </c>
      <c r="M21" s="175">
        <f t="shared" si="3"/>
        <v>0</v>
      </c>
      <c r="N21" s="175">
        <f t="shared" si="4"/>
        <v>0</v>
      </c>
      <c r="P21" s="183"/>
    </row>
    <row r="22" spans="1:18" x14ac:dyDescent="0.25">
      <c r="A22" s="143">
        <v>9</v>
      </c>
      <c r="B22" s="5" t="s">
        <v>4</v>
      </c>
      <c r="C22" s="5" t="s">
        <v>12</v>
      </c>
      <c r="D22" s="3" t="s">
        <v>5</v>
      </c>
      <c r="E22" s="25" t="s">
        <v>5</v>
      </c>
      <c r="F22" s="57">
        <v>1</v>
      </c>
      <c r="H22" s="167"/>
      <c r="I22" s="168"/>
      <c r="J22" s="174">
        <f t="shared" si="0"/>
        <v>0</v>
      </c>
      <c r="K22" s="175">
        <f t="shared" si="1"/>
        <v>0</v>
      </c>
      <c r="L22" s="175">
        <f t="shared" si="2"/>
        <v>0</v>
      </c>
      <c r="M22" s="175">
        <f t="shared" si="3"/>
        <v>0</v>
      </c>
      <c r="N22" s="175">
        <f t="shared" si="4"/>
        <v>0</v>
      </c>
      <c r="P22" s="183"/>
    </row>
    <row r="23" spans="1:18" x14ac:dyDescent="0.25">
      <c r="A23" s="144">
        <v>10</v>
      </c>
      <c r="B23" s="5" t="s">
        <v>4</v>
      </c>
      <c r="C23" s="5" t="s">
        <v>13</v>
      </c>
      <c r="D23" s="3" t="s">
        <v>5</v>
      </c>
      <c r="E23" s="25" t="s">
        <v>5</v>
      </c>
      <c r="F23" s="57">
        <v>1</v>
      </c>
      <c r="H23" s="167"/>
      <c r="I23" s="168"/>
      <c r="J23" s="174">
        <f t="shared" si="0"/>
        <v>0</v>
      </c>
      <c r="K23" s="175">
        <f t="shared" si="1"/>
        <v>0</v>
      </c>
      <c r="L23" s="175">
        <f t="shared" si="2"/>
        <v>0</v>
      </c>
      <c r="M23" s="175">
        <f t="shared" si="3"/>
        <v>0</v>
      </c>
      <c r="N23" s="175">
        <f t="shared" si="4"/>
        <v>0</v>
      </c>
      <c r="P23" s="183"/>
      <c r="R23" s="225"/>
    </row>
    <row r="24" spans="1:18" x14ac:dyDescent="0.25">
      <c r="A24" s="144">
        <v>11</v>
      </c>
      <c r="B24" s="5" t="s">
        <v>4</v>
      </c>
      <c r="C24" s="5" t="s">
        <v>14</v>
      </c>
      <c r="D24" s="3" t="s">
        <v>5</v>
      </c>
      <c r="E24" s="25" t="s">
        <v>5</v>
      </c>
      <c r="F24" s="57">
        <v>1</v>
      </c>
      <c r="H24" s="167"/>
      <c r="I24" s="168"/>
      <c r="J24" s="174">
        <f t="shared" si="0"/>
        <v>0</v>
      </c>
      <c r="K24" s="175">
        <f t="shared" si="1"/>
        <v>0</v>
      </c>
      <c r="L24" s="175">
        <f t="shared" si="2"/>
        <v>0</v>
      </c>
      <c r="M24" s="175">
        <f t="shared" si="3"/>
        <v>0</v>
      </c>
      <c r="N24" s="175">
        <f t="shared" si="4"/>
        <v>0</v>
      </c>
      <c r="P24" s="183"/>
      <c r="R24" s="225"/>
    </row>
    <row r="25" spans="1:18" x14ac:dyDescent="0.25">
      <c r="A25" s="144">
        <v>12</v>
      </c>
      <c r="B25" s="5" t="s">
        <v>4</v>
      </c>
      <c r="C25" s="5" t="s">
        <v>15</v>
      </c>
      <c r="D25" s="6" t="s">
        <v>5</v>
      </c>
      <c r="E25" s="25" t="s">
        <v>5</v>
      </c>
      <c r="F25" s="57">
        <v>10</v>
      </c>
      <c r="H25" s="167"/>
      <c r="I25" s="168"/>
      <c r="J25" s="174">
        <f t="shared" si="0"/>
        <v>0</v>
      </c>
      <c r="K25" s="175">
        <f t="shared" si="1"/>
        <v>0</v>
      </c>
      <c r="L25" s="175">
        <f t="shared" si="2"/>
        <v>0</v>
      </c>
      <c r="M25" s="175">
        <f t="shared" si="3"/>
        <v>0</v>
      </c>
      <c r="N25" s="175">
        <f t="shared" si="4"/>
        <v>0</v>
      </c>
      <c r="P25" s="183"/>
    </row>
    <row r="26" spans="1:18" x14ac:dyDescent="0.25">
      <c r="A26" s="143">
        <v>13</v>
      </c>
      <c r="B26" s="5" t="s">
        <v>4</v>
      </c>
      <c r="C26" s="5" t="s">
        <v>16</v>
      </c>
      <c r="D26" s="6" t="s">
        <v>5</v>
      </c>
      <c r="E26" s="25" t="s">
        <v>5</v>
      </c>
      <c r="F26" s="57">
        <v>25</v>
      </c>
      <c r="H26" s="167"/>
      <c r="I26" s="168"/>
      <c r="J26" s="174">
        <f t="shared" si="0"/>
        <v>0</v>
      </c>
      <c r="K26" s="175">
        <f t="shared" si="1"/>
        <v>0</v>
      </c>
      <c r="L26" s="175">
        <f t="shared" si="2"/>
        <v>0</v>
      </c>
      <c r="M26" s="175">
        <f t="shared" si="3"/>
        <v>0</v>
      </c>
      <c r="N26" s="175">
        <f t="shared" si="4"/>
        <v>0</v>
      </c>
      <c r="P26" s="183"/>
    </row>
    <row r="27" spans="1:18" ht="22.5" x14ac:dyDescent="0.25">
      <c r="A27" s="144">
        <v>14</v>
      </c>
      <c r="B27" s="5" t="s">
        <v>6</v>
      </c>
      <c r="C27" s="5" t="s">
        <v>350</v>
      </c>
      <c r="D27" s="3" t="s">
        <v>5</v>
      </c>
      <c r="E27" s="25" t="s">
        <v>5</v>
      </c>
      <c r="F27" s="57">
        <v>1</v>
      </c>
      <c r="H27" s="167"/>
      <c r="I27" s="168"/>
      <c r="J27" s="174">
        <f t="shared" si="0"/>
        <v>0</v>
      </c>
      <c r="K27" s="175">
        <f t="shared" si="1"/>
        <v>0</v>
      </c>
      <c r="L27" s="175">
        <f t="shared" si="2"/>
        <v>0</v>
      </c>
      <c r="M27" s="175">
        <f t="shared" si="3"/>
        <v>0</v>
      </c>
      <c r="N27" s="175">
        <f t="shared" si="4"/>
        <v>0</v>
      </c>
      <c r="P27" s="183"/>
    </row>
    <row r="28" spans="1:18" ht="22.5" x14ac:dyDescent="0.25">
      <c r="A28" s="144">
        <v>15</v>
      </c>
      <c r="B28" s="5" t="s">
        <v>6</v>
      </c>
      <c r="C28" s="5" t="s">
        <v>351</v>
      </c>
      <c r="D28" s="3" t="s">
        <v>5</v>
      </c>
      <c r="E28" s="25" t="s">
        <v>5</v>
      </c>
      <c r="F28" s="53">
        <v>1</v>
      </c>
      <c r="H28" s="167"/>
      <c r="I28" s="168"/>
      <c r="J28" s="174">
        <f t="shared" si="0"/>
        <v>0</v>
      </c>
      <c r="K28" s="175">
        <f t="shared" si="1"/>
        <v>0</v>
      </c>
      <c r="L28" s="175">
        <f t="shared" si="2"/>
        <v>0</v>
      </c>
      <c r="M28" s="175">
        <f t="shared" si="3"/>
        <v>0</v>
      </c>
      <c r="N28" s="175">
        <f t="shared" si="4"/>
        <v>0</v>
      </c>
      <c r="P28" s="183"/>
    </row>
    <row r="29" spans="1:18" x14ac:dyDescent="0.25">
      <c r="A29" s="144">
        <v>16</v>
      </c>
      <c r="B29" s="5" t="s">
        <v>6</v>
      </c>
      <c r="C29" s="5" t="s">
        <v>17</v>
      </c>
      <c r="D29" s="6" t="s">
        <v>5</v>
      </c>
      <c r="E29" s="25" t="s">
        <v>5</v>
      </c>
      <c r="F29" s="53">
        <v>20</v>
      </c>
      <c r="H29" s="167"/>
      <c r="I29" s="168"/>
      <c r="J29" s="174">
        <f t="shared" si="0"/>
        <v>0</v>
      </c>
      <c r="K29" s="175">
        <f t="shared" si="1"/>
        <v>0</v>
      </c>
      <c r="L29" s="175">
        <f t="shared" si="2"/>
        <v>0</v>
      </c>
      <c r="M29" s="175">
        <f t="shared" si="3"/>
        <v>0</v>
      </c>
      <c r="N29" s="175">
        <f t="shared" si="4"/>
        <v>0</v>
      </c>
      <c r="P29" s="183"/>
    </row>
    <row r="30" spans="1:18" x14ac:dyDescent="0.25">
      <c r="A30" s="143">
        <v>17</v>
      </c>
      <c r="B30" s="5" t="s">
        <v>6</v>
      </c>
      <c r="C30" s="5" t="s">
        <v>18</v>
      </c>
      <c r="D30" s="6" t="s">
        <v>5</v>
      </c>
      <c r="E30" s="25" t="s">
        <v>5</v>
      </c>
      <c r="F30" s="53">
        <v>50</v>
      </c>
      <c r="H30" s="167"/>
      <c r="I30" s="168"/>
      <c r="J30" s="174">
        <f t="shared" si="0"/>
        <v>0</v>
      </c>
      <c r="K30" s="175">
        <f t="shared" si="1"/>
        <v>0</v>
      </c>
      <c r="L30" s="175">
        <f t="shared" si="2"/>
        <v>0</v>
      </c>
      <c r="M30" s="175">
        <f t="shared" si="3"/>
        <v>0</v>
      </c>
      <c r="N30" s="175">
        <f t="shared" si="4"/>
        <v>0</v>
      </c>
      <c r="P30" s="183"/>
    </row>
    <row r="31" spans="1:18" x14ac:dyDescent="0.25">
      <c r="A31" s="144">
        <v>18</v>
      </c>
      <c r="B31" s="5" t="s">
        <v>6</v>
      </c>
      <c r="C31" s="5" t="s">
        <v>19</v>
      </c>
      <c r="D31" s="6" t="s">
        <v>5</v>
      </c>
      <c r="E31" s="25" t="s">
        <v>5</v>
      </c>
      <c r="F31" s="53">
        <v>25</v>
      </c>
      <c r="H31" s="167"/>
      <c r="I31" s="168"/>
      <c r="J31" s="174">
        <f t="shared" si="0"/>
        <v>0</v>
      </c>
      <c r="K31" s="175">
        <f t="shared" si="1"/>
        <v>0</v>
      </c>
      <c r="L31" s="175">
        <f t="shared" si="2"/>
        <v>0</v>
      </c>
      <c r="M31" s="175">
        <f t="shared" si="3"/>
        <v>0</v>
      </c>
      <c r="N31" s="175">
        <f t="shared" si="4"/>
        <v>0</v>
      </c>
      <c r="P31" s="183"/>
    </row>
    <row r="32" spans="1:18" x14ac:dyDescent="0.25">
      <c r="A32" s="144">
        <v>19</v>
      </c>
      <c r="B32" s="5" t="s">
        <v>6</v>
      </c>
      <c r="C32" s="5" t="s">
        <v>20</v>
      </c>
      <c r="D32" s="6" t="s">
        <v>5</v>
      </c>
      <c r="E32" s="25" t="s">
        <v>5</v>
      </c>
      <c r="F32" s="53">
        <v>20</v>
      </c>
      <c r="H32" s="167"/>
      <c r="I32" s="168"/>
      <c r="J32" s="174">
        <f t="shared" si="0"/>
        <v>0</v>
      </c>
      <c r="K32" s="175">
        <f t="shared" si="1"/>
        <v>0</v>
      </c>
      <c r="L32" s="175">
        <f t="shared" si="2"/>
        <v>0</v>
      </c>
      <c r="M32" s="175">
        <f t="shared" si="3"/>
        <v>0</v>
      </c>
      <c r="N32" s="175">
        <f t="shared" si="4"/>
        <v>0</v>
      </c>
      <c r="P32" s="183"/>
    </row>
    <row r="33" spans="1:16" x14ac:dyDescent="0.25">
      <c r="A33" s="144">
        <v>20</v>
      </c>
      <c r="B33" s="5" t="s">
        <v>6</v>
      </c>
      <c r="C33" s="5" t="s">
        <v>21</v>
      </c>
      <c r="D33" s="6" t="s">
        <v>5</v>
      </c>
      <c r="E33" s="25" t="s">
        <v>5</v>
      </c>
      <c r="F33" s="53">
        <v>20</v>
      </c>
      <c r="H33" s="167"/>
      <c r="I33" s="168"/>
      <c r="J33" s="174">
        <f t="shared" si="0"/>
        <v>0</v>
      </c>
      <c r="K33" s="175">
        <f t="shared" si="1"/>
        <v>0</v>
      </c>
      <c r="L33" s="175">
        <f t="shared" si="2"/>
        <v>0</v>
      </c>
      <c r="M33" s="175">
        <f t="shared" si="3"/>
        <v>0</v>
      </c>
      <c r="N33" s="175">
        <f t="shared" si="4"/>
        <v>0</v>
      </c>
      <c r="P33" s="183"/>
    </row>
    <row r="34" spans="1:16" x14ac:dyDescent="0.25">
      <c r="A34" s="143">
        <v>21</v>
      </c>
      <c r="B34" s="5" t="s">
        <v>6</v>
      </c>
      <c r="C34" s="5" t="s">
        <v>22</v>
      </c>
      <c r="D34" s="6" t="s">
        <v>5</v>
      </c>
      <c r="E34" s="25" t="s">
        <v>5</v>
      </c>
      <c r="F34" s="53">
        <v>20</v>
      </c>
      <c r="H34" s="167"/>
      <c r="I34" s="168"/>
      <c r="J34" s="174">
        <f t="shared" si="0"/>
        <v>0</v>
      </c>
      <c r="K34" s="175">
        <f t="shared" si="1"/>
        <v>0</v>
      </c>
      <c r="L34" s="175">
        <f t="shared" si="2"/>
        <v>0</v>
      </c>
      <c r="M34" s="175">
        <f t="shared" si="3"/>
        <v>0</v>
      </c>
      <c r="N34" s="175">
        <f t="shared" si="4"/>
        <v>0</v>
      </c>
      <c r="P34" s="183"/>
    </row>
    <row r="35" spans="1:16" x14ac:dyDescent="0.25">
      <c r="A35" s="144">
        <v>22</v>
      </c>
      <c r="B35" s="5" t="s">
        <v>6</v>
      </c>
      <c r="C35" s="5" t="s">
        <v>23</v>
      </c>
      <c r="D35" s="6" t="s">
        <v>5</v>
      </c>
      <c r="E35" s="25" t="s">
        <v>5</v>
      </c>
      <c r="F35" s="53">
        <v>20</v>
      </c>
      <c r="H35" s="167"/>
      <c r="I35" s="168"/>
      <c r="J35" s="174">
        <f>H35/100*I35</f>
        <v>0</v>
      </c>
      <c r="K35" s="175">
        <f t="shared" si="1"/>
        <v>0</v>
      </c>
      <c r="L35" s="175">
        <f t="shared" si="2"/>
        <v>0</v>
      </c>
      <c r="M35" s="175">
        <f t="shared" si="3"/>
        <v>0</v>
      </c>
      <c r="N35" s="175">
        <f t="shared" si="4"/>
        <v>0</v>
      </c>
      <c r="P35" s="183"/>
    </row>
    <row r="36" spans="1:16" x14ac:dyDescent="0.25">
      <c r="A36" s="144">
        <v>23</v>
      </c>
      <c r="B36" s="5" t="s">
        <v>6</v>
      </c>
      <c r="C36" s="5" t="s">
        <v>24</v>
      </c>
      <c r="D36" s="6" t="s">
        <v>5</v>
      </c>
      <c r="E36" s="25" t="s">
        <v>5</v>
      </c>
      <c r="F36" s="53">
        <v>20</v>
      </c>
      <c r="H36" s="167"/>
      <c r="I36" s="168"/>
      <c r="J36" s="174">
        <f t="shared" si="0"/>
        <v>0</v>
      </c>
      <c r="K36" s="175">
        <f t="shared" si="1"/>
        <v>0</v>
      </c>
      <c r="L36" s="175">
        <f t="shared" si="2"/>
        <v>0</v>
      </c>
      <c r="M36" s="175">
        <f t="shared" si="3"/>
        <v>0</v>
      </c>
      <c r="N36" s="175">
        <f t="shared" si="4"/>
        <v>0</v>
      </c>
      <c r="P36" s="183"/>
    </row>
    <row r="37" spans="1:16" x14ac:dyDescent="0.25">
      <c r="A37" s="144">
        <v>24</v>
      </c>
      <c r="B37" s="5" t="s">
        <v>6</v>
      </c>
      <c r="C37" s="5" t="s">
        <v>25</v>
      </c>
      <c r="D37" s="6" t="s">
        <v>5</v>
      </c>
      <c r="E37" s="25" t="s">
        <v>5</v>
      </c>
      <c r="F37" s="53">
        <v>40</v>
      </c>
      <c r="H37" s="167"/>
      <c r="I37" s="168"/>
      <c r="J37" s="174">
        <f t="shared" si="0"/>
        <v>0</v>
      </c>
      <c r="K37" s="175">
        <f t="shared" si="1"/>
        <v>0</v>
      </c>
      <c r="L37" s="175">
        <f t="shared" si="2"/>
        <v>0</v>
      </c>
      <c r="M37" s="175">
        <f t="shared" si="3"/>
        <v>0</v>
      </c>
      <c r="N37" s="175">
        <f t="shared" si="4"/>
        <v>0</v>
      </c>
      <c r="P37" s="183"/>
    </row>
    <row r="38" spans="1:16" x14ac:dyDescent="0.25">
      <c r="A38" s="143">
        <v>25</v>
      </c>
      <c r="B38" s="5" t="s">
        <v>6</v>
      </c>
      <c r="C38" s="5" t="s">
        <v>26</v>
      </c>
      <c r="D38" s="6" t="s">
        <v>5</v>
      </c>
      <c r="E38" s="25" t="s">
        <v>5</v>
      </c>
      <c r="F38" s="53">
        <v>20</v>
      </c>
      <c r="H38" s="167"/>
      <c r="I38" s="168"/>
      <c r="J38" s="174">
        <f t="shared" si="0"/>
        <v>0</v>
      </c>
      <c r="K38" s="175">
        <f t="shared" si="1"/>
        <v>0</v>
      </c>
      <c r="L38" s="175">
        <f t="shared" si="2"/>
        <v>0</v>
      </c>
      <c r="M38" s="175">
        <f t="shared" si="3"/>
        <v>0</v>
      </c>
      <c r="N38" s="175">
        <f t="shared" si="4"/>
        <v>0</v>
      </c>
      <c r="P38" s="183"/>
    </row>
    <row r="39" spans="1:16" x14ac:dyDescent="0.25">
      <c r="A39" s="144">
        <v>26</v>
      </c>
      <c r="B39" s="5" t="s">
        <v>6</v>
      </c>
      <c r="C39" s="5" t="s">
        <v>27</v>
      </c>
      <c r="D39" s="6" t="s">
        <v>5</v>
      </c>
      <c r="E39" s="25" t="s">
        <v>5</v>
      </c>
      <c r="F39" s="53">
        <v>5</v>
      </c>
      <c r="H39" s="167"/>
      <c r="I39" s="168"/>
      <c r="J39" s="174">
        <f t="shared" si="0"/>
        <v>0</v>
      </c>
      <c r="K39" s="175">
        <f t="shared" si="1"/>
        <v>0</v>
      </c>
      <c r="L39" s="175">
        <f t="shared" si="2"/>
        <v>0</v>
      </c>
      <c r="M39" s="175">
        <f t="shared" si="3"/>
        <v>0</v>
      </c>
      <c r="N39" s="175">
        <f t="shared" si="4"/>
        <v>0</v>
      </c>
      <c r="P39" s="183"/>
    </row>
    <row r="40" spans="1:16" x14ac:dyDescent="0.25">
      <c r="A40" s="144">
        <v>27</v>
      </c>
      <c r="B40" s="5" t="s">
        <v>6</v>
      </c>
      <c r="C40" s="5" t="s">
        <v>28</v>
      </c>
      <c r="D40" s="6" t="s">
        <v>5</v>
      </c>
      <c r="E40" s="25" t="s">
        <v>5</v>
      </c>
      <c r="F40" s="53">
        <v>5</v>
      </c>
      <c r="H40" s="167"/>
      <c r="I40" s="168"/>
      <c r="J40" s="174">
        <f t="shared" si="0"/>
        <v>0</v>
      </c>
      <c r="K40" s="175">
        <f t="shared" si="1"/>
        <v>0</v>
      </c>
      <c r="L40" s="175">
        <f t="shared" si="2"/>
        <v>0</v>
      </c>
      <c r="M40" s="175">
        <f t="shared" si="3"/>
        <v>0</v>
      </c>
      <c r="N40" s="175">
        <f t="shared" si="4"/>
        <v>0</v>
      </c>
      <c r="P40" s="183"/>
    </row>
    <row r="41" spans="1:16" x14ac:dyDescent="0.25">
      <c r="A41" s="144">
        <v>28</v>
      </c>
      <c r="B41" s="5" t="s">
        <v>6</v>
      </c>
      <c r="C41" s="5" t="s">
        <v>29</v>
      </c>
      <c r="D41" s="6" t="s">
        <v>5</v>
      </c>
      <c r="E41" s="25" t="s">
        <v>5</v>
      </c>
      <c r="F41" s="53">
        <v>1</v>
      </c>
      <c r="H41" s="167"/>
      <c r="I41" s="168"/>
      <c r="J41" s="174">
        <f t="shared" si="0"/>
        <v>0</v>
      </c>
      <c r="K41" s="175">
        <f t="shared" si="1"/>
        <v>0</v>
      </c>
      <c r="L41" s="175">
        <f t="shared" si="2"/>
        <v>0</v>
      </c>
      <c r="M41" s="175">
        <f t="shared" si="3"/>
        <v>0</v>
      </c>
      <c r="N41" s="175">
        <f t="shared" si="4"/>
        <v>0</v>
      </c>
      <c r="P41" s="183"/>
    </row>
    <row r="42" spans="1:16" x14ac:dyDescent="0.25">
      <c r="A42" s="143">
        <v>29</v>
      </c>
      <c r="B42" s="5" t="s">
        <v>6</v>
      </c>
      <c r="C42" s="5" t="s">
        <v>30</v>
      </c>
      <c r="D42" s="6" t="s">
        <v>5</v>
      </c>
      <c r="E42" s="25" t="s">
        <v>5</v>
      </c>
      <c r="F42" s="53">
        <v>5</v>
      </c>
      <c r="H42" s="167"/>
      <c r="I42" s="168"/>
      <c r="J42" s="174">
        <f t="shared" si="0"/>
        <v>0</v>
      </c>
      <c r="K42" s="175">
        <f t="shared" si="1"/>
        <v>0</v>
      </c>
      <c r="L42" s="175">
        <f t="shared" si="2"/>
        <v>0</v>
      </c>
      <c r="M42" s="175">
        <f t="shared" si="3"/>
        <v>0</v>
      </c>
      <c r="N42" s="175">
        <f t="shared" si="4"/>
        <v>0</v>
      </c>
      <c r="P42" s="183"/>
    </row>
    <row r="43" spans="1:16" x14ac:dyDescent="0.25">
      <c r="A43" s="144">
        <v>30</v>
      </c>
      <c r="B43" s="5" t="s">
        <v>6</v>
      </c>
      <c r="C43" s="5" t="s">
        <v>31</v>
      </c>
      <c r="D43" s="6" t="s">
        <v>5</v>
      </c>
      <c r="E43" s="25" t="s">
        <v>5</v>
      </c>
      <c r="F43" s="53">
        <v>5</v>
      </c>
      <c r="H43" s="167"/>
      <c r="I43" s="168"/>
      <c r="J43" s="174">
        <f t="shared" si="0"/>
        <v>0</v>
      </c>
      <c r="K43" s="175">
        <f t="shared" si="1"/>
        <v>0</v>
      </c>
      <c r="L43" s="175">
        <f t="shared" si="2"/>
        <v>0</v>
      </c>
      <c r="M43" s="175">
        <f t="shared" si="3"/>
        <v>0</v>
      </c>
      <c r="N43" s="175">
        <f t="shared" si="4"/>
        <v>0</v>
      </c>
      <c r="P43" s="183"/>
    </row>
    <row r="44" spans="1:16" x14ac:dyDescent="0.25">
      <c r="A44" s="144">
        <v>31</v>
      </c>
      <c r="B44" s="5" t="s">
        <v>6</v>
      </c>
      <c r="C44" s="5" t="s">
        <v>32</v>
      </c>
      <c r="D44" s="6" t="s">
        <v>5</v>
      </c>
      <c r="E44" s="25" t="s">
        <v>5</v>
      </c>
      <c r="F44" s="53">
        <v>5</v>
      </c>
      <c r="H44" s="167"/>
      <c r="I44" s="168"/>
      <c r="J44" s="174">
        <f t="shared" si="0"/>
        <v>0</v>
      </c>
      <c r="K44" s="175">
        <f t="shared" si="1"/>
        <v>0</v>
      </c>
      <c r="L44" s="175">
        <f t="shared" si="2"/>
        <v>0</v>
      </c>
      <c r="M44" s="175">
        <f t="shared" si="3"/>
        <v>0</v>
      </c>
      <c r="N44" s="175">
        <f t="shared" si="4"/>
        <v>0</v>
      </c>
      <c r="P44" s="183"/>
    </row>
    <row r="45" spans="1:16" x14ac:dyDescent="0.25">
      <c r="A45" s="144">
        <v>32</v>
      </c>
      <c r="B45" s="5" t="s">
        <v>6</v>
      </c>
      <c r="C45" s="5" t="s">
        <v>33</v>
      </c>
      <c r="D45" s="6" t="s">
        <v>5</v>
      </c>
      <c r="E45" s="25" t="s">
        <v>5</v>
      </c>
      <c r="F45" s="53">
        <v>10</v>
      </c>
      <c r="H45" s="167"/>
      <c r="I45" s="168"/>
      <c r="J45" s="174">
        <f t="shared" si="0"/>
        <v>0</v>
      </c>
      <c r="K45" s="175">
        <f t="shared" si="1"/>
        <v>0</v>
      </c>
      <c r="L45" s="175">
        <f t="shared" si="2"/>
        <v>0</v>
      </c>
      <c r="M45" s="175">
        <f t="shared" si="3"/>
        <v>0</v>
      </c>
      <c r="N45" s="175">
        <f t="shared" si="4"/>
        <v>0</v>
      </c>
      <c r="P45" s="183"/>
    </row>
    <row r="46" spans="1:16" x14ac:dyDescent="0.25">
      <c r="A46" s="143">
        <v>33</v>
      </c>
      <c r="B46" s="5" t="s">
        <v>6</v>
      </c>
      <c r="C46" s="5" t="s">
        <v>34</v>
      </c>
      <c r="D46" s="6" t="s">
        <v>5</v>
      </c>
      <c r="E46" s="25" t="s">
        <v>5</v>
      </c>
      <c r="F46" s="53">
        <v>10</v>
      </c>
      <c r="H46" s="167"/>
      <c r="I46" s="168"/>
      <c r="J46" s="174">
        <f t="shared" si="0"/>
        <v>0</v>
      </c>
      <c r="K46" s="175">
        <f t="shared" si="1"/>
        <v>0</v>
      </c>
      <c r="L46" s="175">
        <f t="shared" si="2"/>
        <v>0</v>
      </c>
      <c r="M46" s="175">
        <f t="shared" si="3"/>
        <v>0</v>
      </c>
      <c r="N46" s="175">
        <f t="shared" si="4"/>
        <v>0</v>
      </c>
      <c r="P46" s="183"/>
    </row>
    <row r="47" spans="1:16" x14ac:dyDescent="0.25">
      <c r="A47" s="143">
        <v>34</v>
      </c>
      <c r="B47" s="5" t="s">
        <v>6</v>
      </c>
      <c r="C47" s="5" t="s">
        <v>35</v>
      </c>
      <c r="D47" s="6" t="s">
        <v>5</v>
      </c>
      <c r="E47" s="25" t="s">
        <v>5</v>
      </c>
      <c r="F47" s="53">
        <v>10</v>
      </c>
      <c r="H47" s="167"/>
      <c r="I47" s="168"/>
      <c r="J47" s="174">
        <f t="shared" si="0"/>
        <v>0</v>
      </c>
      <c r="K47" s="175">
        <f t="shared" si="1"/>
        <v>0</v>
      </c>
      <c r="L47" s="175">
        <f t="shared" si="2"/>
        <v>0</v>
      </c>
      <c r="M47" s="175">
        <f t="shared" si="3"/>
        <v>0</v>
      </c>
      <c r="N47" s="175">
        <f t="shared" si="4"/>
        <v>0</v>
      </c>
      <c r="P47" s="183"/>
    </row>
    <row r="48" spans="1:16" x14ac:dyDescent="0.25">
      <c r="A48" s="144">
        <v>35</v>
      </c>
      <c r="B48" s="5" t="s">
        <v>6</v>
      </c>
      <c r="C48" s="5" t="s">
        <v>36</v>
      </c>
      <c r="D48" s="6" t="s">
        <v>5</v>
      </c>
      <c r="E48" s="25" t="s">
        <v>5</v>
      </c>
      <c r="F48" s="53">
        <v>15</v>
      </c>
      <c r="H48" s="167"/>
      <c r="I48" s="168"/>
      <c r="J48" s="174">
        <f t="shared" si="0"/>
        <v>0</v>
      </c>
      <c r="K48" s="175">
        <f t="shared" si="1"/>
        <v>0</v>
      </c>
      <c r="L48" s="175">
        <f t="shared" si="2"/>
        <v>0</v>
      </c>
      <c r="M48" s="175">
        <f t="shared" si="3"/>
        <v>0</v>
      </c>
      <c r="N48" s="175">
        <f t="shared" si="4"/>
        <v>0</v>
      </c>
      <c r="P48" s="183"/>
    </row>
    <row r="49" spans="1:16" x14ac:dyDescent="0.25">
      <c r="A49" s="144">
        <v>36</v>
      </c>
      <c r="B49" s="5" t="s">
        <v>6</v>
      </c>
      <c r="C49" s="5" t="s">
        <v>37</v>
      </c>
      <c r="D49" s="6" t="s">
        <v>5</v>
      </c>
      <c r="E49" s="25" t="s">
        <v>5</v>
      </c>
      <c r="F49" s="53">
        <v>20</v>
      </c>
      <c r="H49" s="167"/>
      <c r="I49" s="168"/>
      <c r="J49" s="174">
        <f t="shared" si="0"/>
        <v>0</v>
      </c>
      <c r="K49" s="175">
        <f t="shared" si="1"/>
        <v>0</v>
      </c>
      <c r="L49" s="175">
        <f t="shared" si="2"/>
        <v>0</v>
      </c>
      <c r="M49" s="175">
        <f t="shared" si="3"/>
        <v>0</v>
      </c>
      <c r="N49" s="175">
        <f t="shared" si="4"/>
        <v>0</v>
      </c>
      <c r="P49" s="183"/>
    </row>
    <row r="50" spans="1:16" x14ac:dyDescent="0.25">
      <c r="A50" s="144">
        <v>37</v>
      </c>
      <c r="B50" s="5" t="s">
        <v>6</v>
      </c>
      <c r="C50" s="5" t="s">
        <v>38</v>
      </c>
      <c r="D50" s="6" t="s">
        <v>5</v>
      </c>
      <c r="E50" s="25" t="s">
        <v>5</v>
      </c>
      <c r="F50" s="53">
        <v>20</v>
      </c>
      <c r="H50" s="167"/>
      <c r="I50" s="168"/>
      <c r="J50" s="174">
        <f t="shared" si="0"/>
        <v>0</v>
      </c>
      <c r="K50" s="175">
        <f t="shared" si="1"/>
        <v>0</v>
      </c>
      <c r="L50" s="175">
        <f t="shared" si="2"/>
        <v>0</v>
      </c>
      <c r="M50" s="175">
        <f t="shared" si="3"/>
        <v>0</v>
      </c>
      <c r="N50" s="175">
        <f t="shared" si="4"/>
        <v>0</v>
      </c>
      <c r="P50" s="183"/>
    </row>
    <row r="51" spans="1:16" x14ac:dyDescent="0.25">
      <c r="A51" s="143">
        <v>38</v>
      </c>
      <c r="B51" s="5" t="s">
        <v>6</v>
      </c>
      <c r="C51" s="5" t="s">
        <v>39</v>
      </c>
      <c r="D51" s="6" t="s">
        <v>5</v>
      </c>
      <c r="E51" s="25" t="s">
        <v>5</v>
      </c>
      <c r="F51" s="53">
        <v>15</v>
      </c>
      <c r="H51" s="167"/>
      <c r="I51" s="168"/>
      <c r="J51" s="174">
        <f>H51/100*I51</f>
        <v>0</v>
      </c>
      <c r="K51" s="175">
        <f t="shared" si="1"/>
        <v>0</v>
      </c>
      <c r="L51" s="175">
        <f t="shared" si="2"/>
        <v>0</v>
      </c>
      <c r="M51" s="175">
        <f t="shared" si="3"/>
        <v>0</v>
      </c>
      <c r="N51" s="175">
        <f t="shared" si="4"/>
        <v>0</v>
      </c>
      <c r="P51" s="183"/>
    </row>
    <row r="52" spans="1:16" x14ac:dyDescent="0.25">
      <c r="A52" s="144">
        <v>39</v>
      </c>
      <c r="B52" s="5" t="s">
        <v>6</v>
      </c>
      <c r="C52" s="5" t="s">
        <v>40</v>
      </c>
      <c r="D52" s="6" t="s">
        <v>5</v>
      </c>
      <c r="E52" s="25" t="s">
        <v>5</v>
      </c>
      <c r="F52" s="53">
        <v>5</v>
      </c>
      <c r="H52" s="167"/>
      <c r="I52" s="168"/>
      <c r="J52" s="174">
        <f t="shared" si="0"/>
        <v>0</v>
      </c>
      <c r="K52" s="175">
        <f t="shared" si="1"/>
        <v>0</v>
      </c>
      <c r="L52" s="175">
        <f t="shared" si="2"/>
        <v>0</v>
      </c>
      <c r="M52" s="175">
        <f t="shared" si="3"/>
        <v>0</v>
      </c>
      <c r="N52" s="175">
        <f t="shared" si="4"/>
        <v>0</v>
      </c>
      <c r="P52" s="183"/>
    </row>
    <row r="53" spans="1:16" x14ac:dyDescent="0.25">
      <c r="A53" s="144">
        <v>40</v>
      </c>
      <c r="B53" s="5" t="s">
        <v>4</v>
      </c>
      <c r="C53" s="5" t="s">
        <v>41</v>
      </c>
      <c r="D53" s="3" t="s">
        <v>5</v>
      </c>
      <c r="E53" s="25" t="s">
        <v>5</v>
      </c>
      <c r="F53" s="53">
        <v>60</v>
      </c>
      <c r="H53" s="167"/>
      <c r="I53" s="168"/>
      <c r="J53" s="174">
        <f t="shared" si="0"/>
        <v>0</v>
      </c>
      <c r="K53" s="175">
        <f t="shared" si="1"/>
        <v>0</v>
      </c>
      <c r="L53" s="175">
        <f t="shared" si="2"/>
        <v>0</v>
      </c>
      <c r="M53" s="175">
        <f t="shared" si="3"/>
        <v>0</v>
      </c>
      <c r="N53" s="175">
        <f t="shared" si="4"/>
        <v>0</v>
      </c>
      <c r="P53" s="183"/>
    </row>
    <row r="54" spans="1:16" x14ac:dyDescent="0.25">
      <c r="A54" s="144">
        <v>41</v>
      </c>
      <c r="B54" s="5" t="s">
        <v>4</v>
      </c>
      <c r="C54" s="5" t="s">
        <v>352</v>
      </c>
      <c r="D54" s="3" t="s">
        <v>5</v>
      </c>
      <c r="E54" s="25" t="s">
        <v>5</v>
      </c>
      <c r="F54" s="53">
        <v>1</v>
      </c>
      <c r="H54" s="167"/>
      <c r="I54" s="168"/>
      <c r="J54" s="174">
        <f t="shared" si="0"/>
        <v>0</v>
      </c>
      <c r="K54" s="175">
        <f t="shared" si="1"/>
        <v>0</v>
      </c>
      <c r="L54" s="175">
        <f t="shared" si="2"/>
        <v>0</v>
      </c>
      <c r="M54" s="175">
        <f t="shared" si="3"/>
        <v>0</v>
      </c>
      <c r="N54" s="175">
        <f t="shared" si="4"/>
        <v>0</v>
      </c>
      <c r="P54" s="183"/>
    </row>
    <row r="55" spans="1:16" ht="22.5" x14ac:dyDescent="0.25">
      <c r="A55" s="143">
        <v>42</v>
      </c>
      <c r="B55" s="5" t="s">
        <v>6</v>
      </c>
      <c r="C55" s="5" t="s">
        <v>42</v>
      </c>
      <c r="D55" s="6" t="s">
        <v>5</v>
      </c>
      <c r="E55" s="25" t="s">
        <v>5</v>
      </c>
      <c r="F55" s="53">
        <v>15</v>
      </c>
      <c r="H55" s="167"/>
      <c r="I55" s="168"/>
      <c r="J55" s="174">
        <f t="shared" si="0"/>
        <v>0</v>
      </c>
      <c r="K55" s="175">
        <f t="shared" si="1"/>
        <v>0</v>
      </c>
      <c r="L55" s="175">
        <f t="shared" si="2"/>
        <v>0</v>
      </c>
      <c r="M55" s="175">
        <f t="shared" si="3"/>
        <v>0</v>
      </c>
      <c r="N55" s="175">
        <f t="shared" si="4"/>
        <v>0</v>
      </c>
      <c r="P55" s="183"/>
    </row>
    <row r="56" spans="1:16" ht="22.5" x14ac:dyDescent="0.25">
      <c r="A56" s="144">
        <v>43</v>
      </c>
      <c r="B56" s="5" t="s">
        <v>6</v>
      </c>
      <c r="C56" s="5" t="s">
        <v>43</v>
      </c>
      <c r="D56" s="6" t="s">
        <v>5</v>
      </c>
      <c r="E56" s="25" t="s">
        <v>5</v>
      </c>
      <c r="F56" s="53">
        <v>15</v>
      </c>
      <c r="H56" s="167"/>
      <c r="I56" s="168"/>
      <c r="J56" s="174">
        <f t="shared" si="0"/>
        <v>0</v>
      </c>
      <c r="K56" s="175">
        <f t="shared" si="1"/>
        <v>0</v>
      </c>
      <c r="L56" s="175">
        <f t="shared" si="2"/>
        <v>0</v>
      </c>
      <c r="M56" s="175">
        <f t="shared" si="3"/>
        <v>0</v>
      </c>
      <c r="N56" s="175">
        <f t="shared" si="4"/>
        <v>0</v>
      </c>
      <c r="P56" s="183"/>
    </row>
    <row r="57" spans="1:16" ht="22.5" x14ac:dyDescent="0.25">
      <c r="A57" s="144">
        <v>44</v>
      </c>
      <c r="B57" s="5" t="s">
        <v>6</v>
      </c>
      <c r="C57" s="5" t="s">
        <v>44</v>
      </c>
      <c r="D57" s="6" t="s">
        <v>5</v>
      </c>
      <c r="E57" s="25" t="s">
        <v>5</v>
      </c>
      <c r="F57" s="53">
        <v>5</v>
      </c>
      <c r="H57" s="167"/>
      <c r="I57" s="168"/>
      <c r="J57" s="174">
        <f t="shared" si="0"/>
        <v>0</v>
      </c>
      <c r="K57" s="175">
        <f t="shared" si="1"/>
        <v>0</v>
      </c>
      <c r="L57" s="175">
        <f t="shared" si="2"/>
        <v>0</v>
      </c>
      <c r="M57" s="175">
        <f t="shared" si="3"/>
        <v>0</v>
      </c>
      <c r="N57" s="175">
        <f t="shared" si="4"/>
        <v>0</v>
      </c>
      <c r="P57" s="183"/>
    </row>
    <row r="58" spans="1:16" ht="22.5" x14ac:dyDescent="0.25">
      <c r="A58" s="144">
        <v>45</v>
      </c>
      <c r="B58" s="5" t="s">
        <v>6</v>
      </c>
      <c r="C58" s="5" t="s">
        <v>45</v>
      </c>
      <c r="D58" s="6" t="s">
        <v>5</v>
      </c>
      <c r="E58" s="25" t="s">
        <v>5</v>
      </c>
      <c r="F58" s="53">
        <v>2</v>
      </c>
      <c r="H58" s="167"/>
      <c r="I58" s="168"/>
      <c r="J58" s="174">
        <f t="shared" si="0"/>
        <v>0</v>
      </c>
      <c r="K58" s="175">
        <f t="shared" si="1"/>
        <v>0</v>
      </c>
      <c r="L58" s="175">
        <f t="shared" si="2"/>
        <v>0</v>
      </c>
      <c r="M58" s="175">
        <f t="shared" si="3"/>
        <v>0</v>
      </c>
      <c r="N58" s="175">
        <f t="shared" si="4"/>
        <v>0</v>
      </c>
      <c r="P58" s="183"/>
    </row>
    <row r="59" spans="1:16" x14ac:dyDescent="0.25">
      <c r="A59" s="143">
        <v>46</v>
      </c>
      <c r="B59" s="5" t="s">
        <v>6</v>
      </c>
      <c r="C59" s="5" t="s">
        <v>10</v>
      </c>
      <c r="D59" s="6" t="s">
        <v>5</v>
      </c>
      <c r="E59" s="25" t="s">
        <v>5</v>
      </c>
      <c r="F59" s="53">
        <v>2</v>
      </c>
      <c r="H59" s="167"/>
      <c r="I59" s="168"/>
      <c r="J59" s="174">
        <f t="shared" si="0"/>
        <v>0</v>
      </c>
      <c r="K59" s="175">
        <f t="shared" si="1"/>
        <v>0</v>
      </c>
      <c r="L59" s="175">
        <f t="shared" si="2"/>
        <v>0</v>
      </c>
      <c r="M59" s="175">
        <f t="shared" si="3"/>
        <v>0</v>
      </c>
      <c r="N59" s="175">
        <f t="shared" si="4"/>
        <v>0</v>
      </c>
      <c r="P59" s="183"/>
    </row>
    <row r="60" spans="1:16" x14ac:dyDescent="0.25">
      <c r="A60" s="144">
        <v>47</v>
      </c>
      <c r="B60" s="5" t="s">
        <v>6</v>
      </c>
      <c r="C60" s="5" t="s">
        <v>353</v>
      </c>
      <c r="D60" s="6" t="s">
        <v>5</v>
      </c>
      <c r="E60" s="25" t="s">
        <v>5</v>
      </c>
      <c r="F60" s="53">
        <v>20</v>
      </c>
      <c r="H60" s="167"/>
      <c r="I60" s="168"/>
      <c r="J60" s="174">
        <f t="shared" si="0"/>
        <v>0</v>
      </c>
      <c r="K60" s="175">
        <f t="shared" si="1"/>
        <v>0</v>
      </c>
      <c r="L60" s="175">
        <f t="shared" si="2"/>
        <v>0</v>
      </c>
      <c r="M60" s="175">
        <f t="shared" si="3"/>
        <v>0</v>
      </c>
      <c r="N60" s="175">
        <f t="shared" si="4"/>
        <v>0</v>
      </c>
      <c r="P60" s="183"/>
    </row>
    <row r="61" spans="1:16" x14ac:dyDescent="0.25">
      <c r="A61" s="144">
        <v>48</v>
      </c>
      <c r="B61" s="5" t="s">
        <v>6</v>
      </c>
      <c r="C61" s="5" t="s">
        <v>46</v>
      </c>
      <c r="D61" s="6" t="s">
        <v>5</v>
      </c>
      <c r="E61" s="25" t="s">
        <v>5</v>
      </c>
      <c r="F61" s="53">
        <v>25</v>
      </c>
      <c r="H61" s="167"/>
      <c r="I61" s="168"/>
      <c r="J61" s="174">
        <f t="shared" si="0"/>
        <v>0</v>
      </c>
      <c r="K61" s="175">
        <f t="shared" si="1"/>
        <v>0</v>
      </c>
      <c r="L61" s="175">
        <f t="shared" si="2"/>
        <v>0</v>
      </c>
      <c r="M61" s="175">
        <f t="shared" si="3"/>
        <v>0</v>
      </c>
      <c r="N61" s="175">
        <f t="shared" si="4"/>
        <v>0</v>
      </c>
      <c r="P61" s="183"/>
    </row>
    <row r="62" spans="1:16" ht="22.5" x14ac:dyDescent="0.25">
      <c r="A62" s="144">
        <v>49</v>
      </c>
      <c r="B62" s="37" t="s">
        <v>6</v>
      </c>
      <c r="C62" s="37" t="s">
        <v>47</v>
      </c>
      <c r="D62" s="6" t="s">
        <v>5</v>
      </c>
      <c r="E62" s="26" t="s">
        <v>5</v>
      </c>
      <c r="F62" s="53">
        <v>25</v>
      </c>
      <c r="H62" s="167"/>
      <c r="I62" s="168"/>
      <c r="J62" s="174">
        <f>H62/100*I62</f>
        <v>0</v>
      </c>
      <c r="K62" s="175">
        <f t="shared" si="1"/>
        <v>0</v>
      </c>
      <c r="L62" s="175">
        <f t="shared" si="2"/>
        <v>0</v>
      </c>
      <c r="M62" s="175">
        <f t="shared" si="3"/>
        <v>0</v>
      </c>
      <c r="N62" s="175">
        <f t="shared" si="4"/>
        <v>0</v>
      </c>
      <c r="P62" s="183"/>
    </row>
    <row r="63" spans="1:16" x14ac:dyDescent="0.25">
      <c r="A63" s="143">
        <v>50</v>
      </c>
      <c r="B63" s="80" t="s">
        <v>6</v>
      </c>
      <c r="C63" s="80" t="s">
        <v>408</v>
      </c>
      <c r="D63" s="77" t="s">
        <v>5</v>
      </c>
      <c r="E63" s="81" t="s">
        <v>5</v>
      </c>
      <c r="F63" s="53">
        <v>20</v>
      </c>
      <c r="H63" s="167"/>
      <c r="I63" s="168"/>
      <c r="J63" s="174">
        <f t="shared" si="0"/>
        <v>0</v>
      </c>
      <c r="K63" s="175">
        <f t="shared" si="1"/>
        <v>0</v>
      </c>
      <c r="L63" s="175">
        <f t="shared" si="2"/>
        <v>0</v>
      </c>
      <c r="M63" s="175">
        <f t="shared" si="3"/>
        <v>0</v>
      </c>
      <c r="N63" s="175">
        <f t="shared" si="4"/>
        <v>0</v>
      </c>
      <c r="P63" s="183"/>
    </row>
    <row r="64" spans="1:16" x14ac:dyDescent="0.25">
      <c r="A64" s="144">
        <v>51</v>
      </c>
      <c r="B64" s="80" t="s">
        <v>6</v>
      </c>
      <c r="C64" s="80" t="s">
        <v>409</v>
      </c>
      <c r="D64" s="77" t="s">
        <v>5</v>
      </c>
      <c r="E64" s="81" t="s">
        <v>5</v>
      </c>
      <c r="F64" s="53">
        <v>20</v>
      </c>
      <c r="H64" s="167"/>
      <c r="I64" s="168"/>
      <c r="J64" s="174">
        <f t="shared" si="0"/>
        <v>0</v>
      </c>
      <c r="K64" s="175">
        <f t="shared" si="1"/>
        <v>0</v>
      </c>
      <c r="L64" s="175">
        <f t="shared" si="2"/>
        <v>0</v>
      </c>
      <c r="M64" s="175">
        <f t="shared" si="3"/>
        <v>0</v>
      </c>
      <c r="N64" s="175">
        <f t="shared" si="4"/>
        <v>0</v>
      </c>
      <c r="P64" s="183"/>
    </row>
    <row r="65" spans="1:28" x14ac:dyDescent="0.25">
      <c r="A65" s="144">
        <v>52</v>
      </c>
      <c r="B65" s="80" t="s">
        <v>6</v>
      </c>
      <c r="C65" s="80" t="s">
        <v>410</v>
      </c>
      <c r="D65" s="82" t="s">
        <v>5</v>
      </c>
      <c r="E65" s="81" t="s">
        <v>5</v>
      </c>
      <c r="F65" s="53">
        <v>2</v>
      </c>
      <c r="H65" s="167"/>
      <c r="I65" s="168"/>
      <c r="J65" s="174">
        <f t="shared" si="0"/>
        <v>0</v>
      </c>
      <c r="K65" s="175">
        <f t="shared" si="1"/>
        <v>0</v>
      </c>
      <c r="L65" s="175">
        <f t="shared" si="2"/>
        <v>0</v>
      </c>
      <c r="M65" s="175">
        <f t="shared" si="3"/>
        <v>0</v>
      </c>
      <c r="N65" s="175">
        <f t="shared" si="4"/>
        <v>0</v>
      </c>
      <c r="P65" s="183"/>
    </row>
    <row r="66" spans="1:28" ht="22.5" x14ac:dyDescent="0.25">
      <c r="A66" s="144">
        <v>53</v>
      </c>
      <c r="B66" s="80" t="s">
        <v>6</v>
      </c>
      <c r="C66" s="83" t="s">
        <v>411</v>
      </c>
      <c r="D66" s="84" t="s">
        <v>5</v>
      </c>
      <c r="E66" s="85" t="s">
        <v>5</v>
      </c>
      <c r="F66" s="53">
        <v>20</v>
      </c>
      <c r="H66" s="167"/>
      <c r="I66" s="168"/>
      <c r="J66" s="174">
        <f t="shared" si="0"/>
        <v>0</v>
      </c>
      <c r="K66" s="175">
        <f t="shared" si="1"/>
        <v>0</v>
      </c>
      <c r="L66" s="175">
        <f t="shared" si="2"/>
        <v>0</v>
      </c>
      <c r="M66" s="175">
        <f t="shared" si="3"/>
        <v>0</v>
      </c>
      <c r="N66" s="175">
        <f t="shared" si="4"/>
        <v>0</v>
      </c>
      <c r="P66" s="183"/>
    </row>
    <row r="67" spans="1:28" ht="22.5" x14ac:dyDescent="0.25">
      <c r="A67" s="143">
        <v>54</v>
      </c>
      <c r="B67" s="80" t="s">
        <v>6</v>
      </c>
      <c r="C67" s="83" t="s">
        <v>412</v>
      </c>
      <c r="D67" s="84" t="s">
        <v>5</v>
      </c>
      <c r="E67" s="85" t="s">
        <v>5</v>
      </c>
      <c r="F67" s="53">
        <v>20</v>
      </c>
      <c r="H67" s="167"/>
      <c r="I67" s="168"/>
      <c r="J67" s="174">
        <f t="shared" si="0"/>
        <v>0</v>
      </c>
      <c r="K67" s="175">
        <f t="shared" si="1"/>
        <v>0</v>
      </c>
      <c r="L67" s="175">
        <f t="shared" si="2"/>
        <v>0</v>
      </c>
      <c r="M67" s="175">
        <f t="shared" si="3"/>
        <v>0</v>
      </c>
      <c r="N67" s="175">
        <f t="shared" si="4"/>
        <v>0</v>
      </c>
      <c r="P67" s="183"/>
    </row>
    <row r="68" spans="1:28" ht="22.5" x14ac:dyDescent="0.25">
      <c r="A68" s="143">
        <v>55</v>
      </c>
      <c r="B68" s="80" t="s">
        <v>6</v>
      </c>
      <c r="C68" s="83" t="s">
        <v>413</v>
      </c>
      <c r="D68" s="84" t="s">
        <v>5</v>
      </c>
      <c r="E68" s="85" t="s">
        <v>5</v>
      </c>
      <c r="F68" s="53">
        <v>30</v>
      </c>
      <c r="H68" s="167"/>
      <c r="I68" s="168"/>
      <c r="J68" s="174">
        <f t="shared" si="0"/>
        <v>0</v>
      </c>
      <c r="K68" s="175">
        <f t="shared" si="1"/>
        <v>0</v>
      </c>
      <c r="L68" s="175">
        <f t="shared" si="2"/>
        <v>0</v>
      </c>
      <c r="M68" s="175">
        <f t="shared" si="3"/>
        <v>0</v>
      </c>
      <c r="N68" s="175">
        <f t="shared" si="4"/>
        <v>0</v>
      </c>
      <c r="P68" s="183"/>
    </row>
    <row r="69" spans="1:28" ht="22.5" x14ac:dyDescent="0.25">
      <c r="A69" s="144">
        <v>56</v>
      </c>
      <c r="B69" s="80" t="s">
        <v>6</v>
      </c>
      <c r="C69" s="83" t="s">
        <v>414</v>
      </c>
      <c r="D69" s="84" t="s">
        <v>5</v>
      </c>
      <c r="E69" s="85" t="s">
        <v>5</v>
      </c>
      <c r="F69" s="53">
        <v>30</v>
      </c>
      <c r="H69" s="167"/>
      <c r="I69" s="168"/>
      <c r="J69" s="174">
        <f t="shared" si="0"/>
        <v>0</v>
      </c>
      <c r="K69" s="175">
        <f t="shared" si="1"/>
        <v>0</v>
      </c>
      <c r="L69" s="175">
        <f t="shared" si="2"/>
        <v>0</v>
      </c>
      <c r="M69" s="175">
        <f t="shared" si="3"/>
        <v>0</v>
      </c>
      <c r="N69" s="175">
        <f t="shared" si="4"/>
        <v>0</v>
      </c>
      <c r="P69" s="183"/>
    </row>
    <row r="70" spans="1:28" x14ac:dyDescent="0.25">
      <c r="A70" s="144">
        <v>57</v>
      </c>
      <c r="B70" s="80" t="s">
        <v>6</v>
      </c>
      <c r="C70" s="83" t="s">
        <v>415</v>
      </c>
      <c r="D70" s="84" t="s">
        <v>5</v>
      </c>
      <c r="E70" s="85" t="s">
        <v>5</v>
      </c>
      <c r="F70" s="53">
        <v>30</v>
      </c>
      <c r="H70" s="167"/>
      <c r="I70" s="168"/>
      <c r="J70" s="174">
        <f t="shared" si="0"/>
        <v>0</v>
      </c>
      <c r="K70" s="175">
        <f t="shared" si="1"/>
        <v>0</v>
      </c>
      <c r="L70" s="175">
        <f t="shared" si="2"/>
        <v>0</v>
      </c>
      <c r="M70" s="175">
        <f t="shared" si="3"/>
        <v>0</v>
      </c>
      <c r="N70" s="175">
        <f t="shared" si="4"/>
        <v>0</v>
      </c>
      <c r="P70" s="183"/>
    </row>
    <row r="71" spans="1:28" ht="22.5" x14ac:dyDescent="0.25">
      <c r="A71" s="144">
        <v>58</v>
      </c>
      <c r="B71" s="80" t="s">
        <v>6</v>
      </c>
      <c r="C71" s="83" t="s">
        <v>416</v>
      </c>
      <c r="D71" s="84" t="s">
        <v>5</v>
      </c>
      <c r="E71" s="85" t="s">
        <v>5</v>
      </c>
      <c r="F71" s="53">
        <v>20</v>
      </c>
      <c r="H71" s="167"/>
      <c r="I71" s="168"/>
      <c r="J71" s="174">
        <f t="shared" si="0"/>
        <v>0</v>
      </c>
      <c r="K71" s="175">
        <f t="shared" si="1"/>
        <v>0</v>
      </c>
      <c r="L71" s="175">
        <f t="shared" si="2"/>
        <v>0</v>
      </c>
      <c r="M71" s="175">
        <f t="shared" si="3"/>
        <v>0</v>
      </c>
      <c r="N71" s="175">
        <f t="shared" si="4"/>
        <v>0</v>
      </c>
      <c r="P71" s="183"/>
    </row>
    <row r="72" spans="1:28" ht="22.5" x14ac:dyDescent="0.25">
      <c r="A72" s="143">
        <v>59</v>
      </c>
      <c r="B72" s="80" t="s">
        <v>6</v>
      </c>
      <c r="C72" s="83" t="s">
        <v>417</v>
      </c>
      <c r="D72" s="84" t="s">
        <v>5</v>
      </c>
      <c r="E72" s="85" t="s">
        <v>5</v>
      </c>
      <c r="F72" s="53">
        <v>10</v>
      </c>
      <c r="H72" s="167"/>
      <c r="I72" s="168"/>
      <c r="J72" s="174">
        <f t="shared" si="0"/>
        <v>0</v>
      </c>
      <c r="K72" s="175">
        <f t="shared" si="1"/>
        <v>0</v>
      </c>
      <c r="L72" s="175">
        <f t="shared" si="2"/>
        <v>0</v>
      </c>
      <c r="M72" s="175">
        <f t="shared" si="3"/>
        <v>0</v>
      </c>
      <c r="N72" s="175">
        <f t="shared" si="4"/>
        <v>0</v>
      </c>
      <c r="P72" s="183"/>
    </row>
    <row r="73" spans="1:28" ht="22.5" x14ac:dyDescent="0.25">
      <c r="A73" s="144">
        <v>60</v>
      </c>
      <c r="B73" s="80" t="s">
        <v>6</v>
      </c>
      <c r="C73" s="86" t="s">
        <v>418</v>
      </c>
      <c r="D73" s="87" t="s">
        <v>5</v>
      </c>
      <c r="E73" s="88" t="s">
        <v>5</v>
      </c>
      <c r="F73" s="54">
        <v>10</v>
      </c>
      <c r="G73" s="36"/>
      <c r="H73" s="167"/>
      <c r="I73" s="168"/>
      <c r="J73" s="174">
        <f>H73/100*I73</f>
        <v>0</v>
      </c>
      <c r="K73" s="175">
        <f t="shared" si="1"/>
        <v>0</v>
      </c>
      <c r="L73" s="175">
        <f t="shared" si="2"/>
        <v>0</v>
      </c>
      <c r="M73" s="175">
        <f t="shared" si="3"/>
        <v>0</v>
      </c>
      <c r="N73" s="175">
        <f t="shared" si="4"/>
        <v>0</v>
      </c>
      <c r="O73" s="36"/>
      <c r="P73" s="18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</row>
    <row r="74" spans="1:28" s="34" customFormat="1" ht="22.5" x14ac:dyDescent="0.25">
      <c r="A74" s="231">
        <v>61</v>
      </c>
      <c r="B74" s="232" t="s">
        <v>6</v>
      </c>
      <c r="C74" s="232" t="s">
        <v>508</v>
      </c>
      <c r="D74" s="233" t="s">
        <v>88</v>
      </c>
      <c r="E74" s="234" t="s">
        <v>89</v>
      </c>
      <c r="F74" s="259">
        <v>3</v>
      </c>
      <c r="G74" s="36"/>
      <c r="H74" s="167"/>
      <c r="I74" s="168"/>
      <c r="J74" s="174">
        <f t="shared" si="0"/>
        <v>0</v>
      </c>
      <c r="K74" s="175">
        <f t="shared" si="1"/>
        <v>0</v>
      </c>
      <c r="L74" s="175">
        <f t="shared" si="2"/>
        <v>0</v>
      </c>
      <c r="M74" s="175">
        <f t="shared" si="3"/>
        <v>0</v>
      </c>
      <c r="N74" s="175">
        <f t="shared" si="4"/>
        <v>0</v>
      </c>
      <c r="O74" s="36"/>
      <c r="P74" s="183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spans="1:28" s="212" customFormat="1" x14ac:dyDescent="0.25">
      <c r="A75" s="267" t="s">
        <v>48</v>
      </c>
      <c r="B75" s="267"/>
      <c r="C75" s="267"/>
      <c r="D75" s="267"/>
      <c r="E75" s="235"/>
      <c r="F75" s="235"/>
      <c r="G75" s="226"/>
      <c r="H75" s="226"/>
      <c r="I75" s="226"/>
    </row>
    <row r="76" spans="1:28" ht="22.5" x14ac:dyDescent="0.25">
      <c r="A76" s="227">
        <v>62</v>
      </c>
      <c r="B76" s="228" t="s">
        <v>49</v>
      </c>
      <c r="C76" s="228" t="s">
        <v>50</v>
      </c>
      <c r="D76" s="229" t="s">
        <v>5</v>
      </c>
      <c r="E76" s="230" t="s">
        <v>5</v>
      </c>
      <c r="F76" s="53">
        <v>20</v>
      </c>
      <c r="H76" s="167"/>
      <c r="I76" s="168"/>
      <c r="J76" s="174">
        <f>H76/100*I76</f>
        <v>0</v>
      </c>
      <c r="K76" s="175">
        <f t="shared" ref="K76" si="5">H76+J76</f>
        <v>0</v>
      </c>
      <c r="L76" s="175">
        <f t="shared" ref="L76" si="6">F76*H76</f>
        <v>0</v>
      </c>
      <c r="M76" s="175">
        <f t="shared" ref="M76" si="7">L76/100*I76</f>
        <v>0</v>
      </c>
      <c r="N76" s="175">
        <f t="shared" ref="N76" si="8">L76+M76</f>
        <v>0</v>
      </c>
      <c r="P76" s="183"/>
    </row>
    <row r="77" spans="1:28" ht="22.5" x14ac:dyDescent="0.25">
      <c r="A77" s="143">
        <v>63</v>
      </c>
      <c r="B77" s="37" t="s">
        <v>51</v>
      </c>
      <c r="C77" s="11" t="s">
        <v>52</v>
      </c>
      <c r="D77" s="12" t="s">
        <v>5</v>
      </c>
      <c r="E77" s="26" t="s">
        <v>5</v>
      </c>
      <c r="F77" s="53">
        <v>1</v>
      </c>
      <c r="H77" s="167"/>
      <c r="I77" s="168"/>
      <c r="J77" s="174">
        <f t="shared" ref="J77:J78" si="9">H77/100*I77</f>
        <v>0</v>
      </c>
      <c r="K77" s="175">
        <f t="shared" ref="K77:K78" si="10">H77+J77</f>
        <v>0</v>
      </c>
      <c r="L77" s="175">
        <f t="shared" ref="L77:L78" si="11">F77*H77</f>
        <v>0</v>
      </c>
      <c r="M77" s="175">
        <f t="shared" ref="M77:M78" si="12">L77/100*I77</f>
        <v>0</v>
      </c>
      <c r="N77" s="175">
        <f t="shared" ref="N77:N78" si="13">L77+M77</f>
        <v>0</v>
      </c>
      <c r="P77" s="183"/>
    </row>
    <row r="78" spans="1:28" ht="22.5" x14ac:dyDescent="0.25">
      <c r="A78" s="143">
        <v>64</v>
      </c>
      <c r="B78" s="89" t="s">
        <v>49</v>
      </c>
      <c r="C78" s="90" t="s">
        <v>419</v>
      </c>
      <c r="D78" s="91" t="s">
        <v>5</v>
      </c>
      <c r="E78" s="81" t="s">
        <v>5</v>
      </c>
      <c r="F78" s="55">
        <v>5</v>
      </c>
      <c r="H78" s="167"/>
      <c r="I78" s="168"/>
      <c r="J78" s="174">
        <f t="shared" si="9"/>
        <v>0</v>
      </c>
      <c r="K78" s="175">
        <f t="shared" si="10"/>
        <v>0</v>
      </c>
      <c r="L78" s="175">
        <f t="shared" si="11"/>
        <v>0</v>
      </c>
      <c r="M78" s="175">
        <f t="shared" si="12"/>
        <v>0</v>
      </c>
      <c r="N78" s="175">
        <f t="shared" si="13"/>
        <v>0</v>
      </c>
      <c r="P78" s="183"/>
    </row>
    <row r="79" spans="1:28" s="212" customFormat="1" x14ac:dyDescent="0.25">
      <c r="A79" s="267" t="s">
        <v>505</v>
      </c>
      <c r="B79" s="267"/>
      <c r="C79" s="267"/>
      <c r="D79" s="267"/>
      <c r="E79" s="235"/>
      <c r="F79" s="235"/>
      <c r="G79" s="226"/>
      <c r="H79" s="226"/>
      <c r="I79" s="226"/>
    </row>
    <row r="80" spans="1:28" ht="56.25" x14ac:dyDescent="0.25">
      <c r="A80" s="145">
        <v>65</v>
      </c>
      <c r="B80" s="20" t="s">
        <v>407</v>
      </c>
      <c r="C80" s="21" t="s">
        <v>406</v>
      </c>
      <c r="D80" s="22" t="s">
        <v>302</v>
      </c>
      <c r="E80" s="27" t="s">
        <v>89</v>
      </c>
      <c r="F80" s="57">
        <v>1</v>
      </c>
      <c r="H80" s="167"/>
      <c r="I80" s="168"/>
      <c r="J80" s="174">
        <f t="shared" ref="J80" si="14">H80/100*I80</f>
        <v>0</v>
      </c>
      <c r="K80" s="175">
        <f t="shared" ref="K80" si="15">H80+J80</f>
        <v>0</v>
      </c>
      <c r="L80" s="175">
        <f t="shared" ref="L80" si="16">F80*H80</f>
        <v>0</v>
      </c>
      <c r="M80" s="175">
        <f t="shared" ref="M80" si="17">L80/100*I80</f>
        <v>0</v>
      </c>
      <c r="N80" s="175">
        <f t="shared" ref="N80" si="18">L80+M80</f>
        <v>0</v>
      </c>
      <c r="P80" s="183"/>
    </row>
    <row r="81" spans="1:16" s="212" customFormat="1" x14ac:dyDescent="0.25">
      <c r="A81" s="267" t="s">
        <v>53</v>
      </c>
      <c r="B81" s="267"/>
      <c r="C81" s="267"/>
      <c r="D81" s="267"/>
      <c r="E81" s="235"/>
      <c r="F81" s="235"/>
      <c r="G81" s="226"/>
      <c r="H81" s="226"/>
      <c r="I81" s="226"/>
    </row>
    <row r="82" spans="1:16" ht="22.5" x14ac:dyDescent="0.25">
      <c r="A82" s="145">
        <v>66</v>
      </c>
      <c r="B82" s="92" t="s">
        <v>562</v>
      </c>
      <c r="C82" s="9" t="s">
        <v>54</v>
      </c>
      <c r="D82" s="13" t="s">
        <v>5</v>
      </c>
      <c r="E82" s="28" t="s">
        <v>5</v>
      </c>
      <c r="F82" s="57">
        <v>1</v>
      </c>
      <c r="H82" s="167"/>
      <c r="I82" s="168"/>
      <c r="J82" s="174">
        <f>H82/100*I82</f>
        <v>0</v>
      </c>
      <c r="K82" s="175">
        <f>H82+J82</f>
        <v>0</v>
      </c>
      <c r="L82" s="175">
        <f>F82*H82</f>
        <v>0</v>
      </c>
      <c r="M82" s="175">
        <f>L82/100*I82</f>
        <v>0</v>
      </c>
      <c r="N82" s="175">
        <f t="shared" ref="N82" si="19">L82+M82</f>
        <v>0</v>
      </c>
      <c r="P82" s="183"/>
    </row>
    <row r="83" spans="1:16" ht="22.5" x14ac:dyDescent="0.25">
      <c r="A83" s="143">
        <v>67</v>
      </c>
      <c r="B83" s="5" t="s">
        <v>55</v>
      </c>
      <c r="C83" s="5" t="s">
        <v>56</v>
      </c>
      <c r="D83" s="13" t="s">
        <v>5</v>
      </c>
      <c r="E83" s="29" t="s">
        <v>5</v>
      </c>
      <c r="F83" s="57">
        <v>11</v>
      </c>
      <c r="H83" s="167"/>
      <c r="I83" s="168"/>
      <c r="J83" s="174">
        <f t="shared" ref="J83:J120" si="20">H83/100*I83</f>
        <v>0</v>
      </c>
      <c r="K83" s="175">
        <f t="shared" ref="K83:K120" si="21">H83+J83</f>
        <v>0</v>
      </c>
      <c r="L83" s="175">
        <f t="shared" ref="L83:L120" si="22">F83*H83</f>
        <v>0</v>
      </c>
      <c r="M83" s="175">
        <f t="shared" ref="M83:M120" si="23">L83/100*I83</f>
        <v>0</v>
      </c>
      <c r="N83" s="175">
        <f t="shared" ref="N83:N120" si="24">L83+M83</f>
        <v>0</v>
      </c>
      <c r="P83" s="183"/>
    </row>
    <row r="84" spans="1:16" ht="22.5" x14ac:dyDescent="0.25">
      <c r="A84" s="145">
        <v>68</v>
      </c>
      <c r="B84" s="5" t="s">
        <v>57</v>
      </c>
      <c r="C84" s="5" t="s">
        <v>58</v>
      </c>
      <c r="D84" s="4" t="s">
        <v>5</v>
      </c>
      <c r="E84" s="29" t="s">
        <v>5</v>
      </c>
      <c r="F84" s="57">
        <v>1</v>
      </c>
      <c r="H84" s="167"/>
      <c r="I84" s="168"/>
      <c r="J84" s="174">
        <f t="shared" si="20"/>
        <v>0</v>
      </c>
      <c r="K84" s="175">
        <f t="shared" si="21"/>
        <v>0</v>
      </c>
      <c r="L84" s="175">
        <f t="shared" si="22"/>
        <v>0</v>
      </c>
      <c r="M84" s="175">
        <f t="shared" si="23"/>
        <v>0</v>
      </c>
      <c r="N84" s="175">
        <f t="shared" si="24"/>
        <v>0</v>
      </c>
      <c r="P84" s="183"/>
    </row>
    <row r="85" spans="1:16" x14ac:dyDescent="0.25">
      <c r="A85" s="143">
        <v>69</v>
      </c>
      <c r="B85" s="5" t="s">
        <v>59</v>
      </c>
      <c r="C85" s="5" t="s">
        <v>60</v>
      </c>
      <c r="D85" s="4" t="s">
        <v>5</v>
      </c>
      <c r="E85" s="29" t="s">
        <v>5</v>
      </c>
      <c r="F85" s="53">
        <v>5</v>
      </c>
      <c r="H85" s="167"/>
      <c r="I85" s="168"/>
      <c r="J85" s="174">
        <f t="shared" si="20"/>
        <v>0</v>
      </c>
      <c r="K85" s="175">
        <f t="shared" si="21"/>
        <v>0</v>
      </c>
      <c r="L85" s="175">
        <f t="shared" si="22"/>
        <v>0</v>
      </c>
      <c r="M85" s="175">
        <f t="shared" si="23"/>
        <v>0</v>
      </c>
      <c r="N85" s="175">
        <f t="shared" si="24"/>
        <v>0</v>
      </c>
      <c r="P85" s="183"/>
    </row>
    <row r="86" spans="1:16" x14ac:dyDescent="0.25">
      <c r="A86" s="145">
        <v>70</v>
      </c>
      <c r="B86" s="5" t="s">
        <v>59</v>
      </c>
      <c r="C86" s="5" t="s">
        <v>61</v>
      </c>
      <c r="D86" s="4" t="s">
        <v>5</v>
      </c>
      <c r="E86" s="29" t="s">
        <v>5</v>
      </c>
      <c r="F86" s="53">
        <v>1</v>
      </c>
      <c r="H86" s="167"/>
      <c r="I86" s="168"/>
      <c r="J86" s="174">
        <f t="shared" si="20"/>
        <v>0</v>
      </c>
      <c r="K86" s="175">
        <f t="shared" si="21"/>
        <v>0</v>
      </c>
      <c r="L86" s="175">
        <f t="shared" si="22"/>
        <v>0</v>
      </c>
      <c r="M86" s="175">
        <f t="shared" si="23"/>
        <v>0</v>
      </c>
      <c r="N86" s="175">
        <f t="shared" si="24"/>
        <v>0</v>
      </c>
      <c r="P86" s="183"/>
    </row>
    <row r="87" spans="1:16" x14ac:dyDescent="0.25">
      <c r="A87" s="143">
        <v>71</v>
      </c>
      <c r="B87" s="5" t="s">
        <v>59</v>
      </c>
      <c r="C87" s="5" t="s">
        <v>62</v>
      </c>
      <c r="D87" s="4" t="s">
        <v>5</v>
      </c>
      <c r="E87" s="29" t="s">
        <v>5</v>
      </c>
      <c r="F87" s="53">
        <v>10</v>
      </c>
      <c r="H87" s="167"/>
      <c r="I87" s="168"/>
      <c r="J87" s="174">
        <f t="shared" si="20"/>
        <v>0</v>
      </c>
      <c r="K87" s="175">
        <f t="shared" si="21"/>
        <v>0</v>
      </c>
      <c r="L87" s="175">
        <f t="shared" si="22"/>
        <v>0</v>
      </c>
      <c r="M87" s="175">
        <f t="shared" si="23"/>
        <v>0</v>
      </c>
      <c r="N87" s="175">
        <f t="shared" si="24"/>
        <v>0</v>
      </c>
      <c r="P87" s="183"/>
    </row>
    <row r="88" spans="1:16" ht="22.5" x14ac:dyDescent="0.25">
      <c r="A88" s="145">
        <v>72</v>
      </c>
      <c r="B88" s="5" t="s">
        <v>59</v>
      </c>
      <c r="C88" s="5" t="s">
        <v>63</v>
      </c>
      <c r="D88" s="4" t="s">
        <v>5</v>
      </c>
      <c r="E88" s="29" t="s">
        <v>5</v>
      </c>
      <c r="F88" s="53">
        <v>1</v>
      </c>
      <c r="H88" s="167"/>
      <c r="I88" s="168"/>
      <c r="J88" s="174">
        <f t="shared" si="20"/>
        <v>0</v>
      </c>
      <c r="K88" s="175">
        <f t="shared" si="21"/>
        <v>0</v>
      </c>
      <c r="L88" s="175">
        <f t="shared" si="22"/>
        <v>0</v>
      </c>
      <c r="M88" s="175">
        <f t="shared" si="23"/>
        <v>0</v>
      </c>
      <c r="N88" s="175">
        <f t="shared" si="24"/>
        <v>0</v>
      </c>
      <c r="P88" s="183"/>
    </row>
    <row r="89" spans="1:16" x14ac:dyDescent="0.25">
      <c r="A89" s="143">
        <v>73</v>
      </c>
      <c r="B89" s="5" t="s">
        <v>59</v>
      </c>
      <c r="C89" s="5" t="s">
        <v>64</v>
      </c>
      <c r="D89" s="13" t="s">
        <v>5</v>
      </c>
      <c r="E89" s="29" t="s">
        <v>5</v>
      </c>
      <c r="F89" s="53">
        <v>1</v>
      </c>
      <c r="H89" s="167"/>
      <c r="I89" s="168"/>
      <c r="J89" s="174">
        <f t="shared" si="20"/>
        <v>0</v>
      </c>
      <c r="K89" s="175">
        <f t="shared" si="21"/>
        <v>0</v>
      </c>
      <c r="L89" s="175">
        <f t="shared" si="22"/>
        <v>0</v>
      </c>
      <c r="M89" s="175">
        <f t="shared" si="23"/>
        <v>0</v>
      </c>
      <c r="N89" s="175">
        <f t="shared" si="24"/>
        <v>0</v>
      </c>
      <c r="P89" s="183"/>
    </row>
    <row r="90" spans="1:16" x14ac:dyDescent="0.25">
      <c r="A90" s="145">
        <v>74</v>
      </c>
      <c r="B90" s="5" t="s">
        <v>59</v>
      </c>
      <c r="C90" s="5" t="s">
        <v>65</v>
      </c>
      <c r="D90" s="13" t="s">
        <v>5</v>
      </c>
      <c r="E90" s="29" t="s">
        <v>5</v>
      </c>
      <c r="F90" s="53">
        <v>1</v>
      </c>
      <c r="H90" s="167"/>
      <c r="I90" s="168"/>
      <c r="J90" s="174">
        <f t="shared" si="20"/>
        <v>0</v>
      </c>
      <c r="K90" s="175">
        <f t="shared" si="21"/>
        <v>0</v>
      </c>
      <c r="L90" s="175">
        <f t="shared" si="22"/>
        <v>0</v>
      </c>
      <c r="M90" s="175">
        <f t="shared" si="23"/>
        <v>0</v>
      </c>
      <c r="N90" s="175">
        <f t="shared" si="24"/>
        <v>0</v>
      </c>
      <c r="P90" s="183"/>
    </row>
    <row r="91" spans="1:16" ht="22.5" x14ac:dyDescent="0.25">
      <c r="A91" s="143">
        <v>75</v>
      </c>
      <c r="B91" s="5" t="s">
        <v>59</v>
      </c>
      <c r="C91" s="5" t="s">
        <v>66</v>
      </c>
      <c r="D91" s="13" t="s">
        <v>5</v>
      </c>
      <c r="E91" s="29" t="s">
        <v>5</v>
      </c>
      <c r="F91" s="53">
        <v>1</v>
      </c>
      <c r="H91" s="167"/>
      <c r="I91" s="168"/>
      <c r="J91" s="174">
        <f t="shared" si="20"/>
        <v>0</v>
      </c>
      <c r="K91" s="175">
        <f t="shared" si="21"/>
        <v>0</v>
      </c>
      <c r="L91" s="175">
        <f t="shared" si="22"/>
        <v>0</v>
      </c>
      <c r="M91" s="175">
        <f t="shared" si="23"/>
        <v>0</v>
      </c>
      <c r="N91" s="175">
        <f t="shared" si="24"/>
        <v>0</v>
      </c>
      <c r="P91" s="183"/>
    </row>
    <row r="92" spans="1:16" x14ac:dyDescent="0.25">
      <c r="A92" s="145">
        <v>76</v>
      </c>
      <c r="B92" s="5" t="s">
        <v>67</v>
      </c>
      <c r="C92" s="5" t="s">
        <v>68</v>
      </c>
      <c r="D92" s="13" t="s">
        <v>5</v>
      </c>
      <c r="E92" s="29" t="s">
        <v>5</v>
      </c>
      <c r="F92" s="53">
        <v>1</v>
      </c>
      <c r="H92" s="167"/>
      <c r="I92" s="168"/>
      <c r="J92" s="174">
        <f t="shared" si="20"/>
        <v>0</v>
      </c>
      <c r="K92" s="175">
        <f t="shared" si="21"/>
        <v>0</v>
      </c>
      <c r="L92" s="175">
        <f t="shared" si="22"/>
        <v>0</v>
      </c>
      <c r="M92" s="175">
        <f t="shared" si="23"/>
        <v>0</v>
      </c>
      <c r="N92" s="175">
        <f t="shared" si="24"/>
        <v>0</v>
      </c>
      <c r="P92" s="183"/>
    </row>
    <row r="93" spans="1:16" x14ac:dyDescent="0.25">
      <c r="A93" s="143">
        <v>77</v>
      </c>
      <c r="B93" s="5" t="s">
        <v>67</v>
      </c>
      <c r="C93" s="5" t="s">
        <v>69</v>
      </c>
      <c r="D93" s="13" t="s">
        <v>5</v>
      </c>
      <c r="E93" s="29" t="s">
        <v>5</v>
      </c>
      <c r="F93" s="53">
        <v>17</v>
      </c>
      <c r="H93" s="167"/>
      <c r="I93" s="168"/>
      <c r="J93" s="174">
        <f t="shared" si="20"/>
        <v>0</v>
      </c>
      <c r="K93" s="175">
        <f t="shared" si="21"/>
        <v>0</v>
      </c>
      <c r="L93" s="175">
        <f t="shared" si="22"/>
        <v>0</v>
      </c>
      <c r="M93" s="175">
        <f t="shared" si="23"/>
        <v>0</v>
      </c>
      <c r="N93" s="175">
        <f t="shared" si="24"/>
        <v>0</v>
      </c>
      <c r="P93" s="183"/>
    </row>
    <row r="94" spans="1:16" x14ac:dyDescent="0.25">
      <c r="A94" s="145">
        <v>78</v>
      </c>
      <c r="B94" s="5" t="s">
        <v>67</v>
      </c>
      <c r="C94" s="5" t="s">
        <v>70</v>
      </c>
      <c r="D94" s="13" t="s">
        <v>5</v>
      </c>
      <c r="E94" s="29" t="s">
        <v>5</v>
      </c>
      <c r="F94" s="53">
        <v>2</v>
      </c>
      <c r="H94" s="167"/>
      <c r="I94" s="168"/>
      <c r="J94" s="174">
        <f t="shared" si="20"/>
        <v>0</v>
      </c>
      <c r="K94" s="175">
        <f t="shared" si="21"/>
        <v>0</v>
      </c>
      <c r="L94" s="175">
        <f t="shared" si="22"/>
        <v>0</v>
      </c>
      <c r="M94" s="175">
        <f t="shared" si="23"/>
        <v>0</v>
      </c>
      <c r="N94" s="175">
        <f t="shared" si="24"/>
        <v>0</v>
      </c>
      <c r="P94" s="183"/>
    </row>
    <row r="95" spans="1:16" ht="22.5" x14ac:dyDescent="0.25">
      <c r="A95" s="143">
        <v>79</v>
      </c>
      <c r="B95" s="5" t="s">
        <v>59</v>
      </c>
      <c r="C95" s="5" t="s">
        <v>71</v>
      </c>
      <c r="D95" s="13" t="s">
        <v>5</v>
      </c>
      <c r="E95" s="29" t="s">
        <v>5</v>
      </c>
      <c r="F95" s="53">
        <v>0</v>
      </c>
      <c r="H95" s="167"/>
      <c r="I95" s="168"/>
      <c r="J95" s="174">
        <f t="shared" si="20"/>
        <v>0</v>
      </c>
      <c r="K95" s="175">
        <f t="shared" si="21"/>
        <v>0</v>
      </c>
      <c r="L95" s="175">
        <f t="shared" si="22"/>
        <v>0</v>
      </c>
      <c r="M95" s="175">
        <f t="shared" si="23"/>
        <v>0</v>
      </c>
      <c r="N95" s="175">
        <f t="shared" si="24"/>
        <v>0</v>
      </c>
      <c r="P95" s="183"/>
    </row>
    <row r="96" spans="1:16" ht="22.5" x14ac:dyDescent="0.25">
      <c r="A96" s="145">
        <v>80</v>
      </c>
      <c r="B96" s="5" t="s">
        <v>72</v>
      </c>
      <c r="C96" s="5" t="s">
        <v>73</v>
      </c>
      <c r="D96" s="4" t="s">
        <v>5</v>
      </c>
      <c r="E96" s="30" t="s">
        <v>5</v>
      </c>
      <c r="F96" s="53">
        <v>25</v>
      </c>
      <c r="H96" s="167"/>
      <c r="I96" s="168"/>
      <c r="J96" s="174">
        <f t="shared" si="20"/>
        <v>0</v>
      </c>
      <c r="K96" s="175">
        <f t="shared" si="21"/>
        <v>0</v>
      </c>
      <c r="L96" s="175">
        <f t="shared" si="22"/>
        <v>0</v>
      </c>
      <c r="M96" s="175">
        <f t="shared" si="23"/>
        <v>0</v>
      </c>
      <c r="N96" s="175">
        <f t="shared" si="24"/>
        <v>0</v>
      </c>
      <c r="P96" s="183"/>
    </row>
    <row r="97" spans="1:16" ht="22.5" x14ac:dyDescent="0.25">
      <c r="A97" s="143">
        <v>81</v>
      </c>
      <c r="B97" s="5" t="s">
        <v>72</v>
      </c>
      <c r="C97" s="5" t="s">
        <v>74</v>
      </c>
      <c r="D97" s="4" t="s">
        <v>5</v>
      </c>
      <c r="E97" s="30" t="s">
        <v>5</v>
      </c>
      <c r="F97" s="53">
        <v>40</v>
      </c>
      <c r="H97" s="167"/>
      <c r="I97" s="168"/>
      <c r="J97" s="174">
        <f t="shared" si="20"/>
        <v>0</v>
      </c>
      <c r="K97" s="175">
        <f t="shared" si="21"/>
        <v>0</v>
      </c>
      <c r="L97" s="175">
        <f t="shared" si="22"/>
        <v>0</v>
      </c>
      <c r="M97" s="175">
        <f t="shared" si="23"/>
        <v>0</v>
      </c>
      <c r="N97" s="175">
        <f t="shared" si="24"/>
        <v>0</v>
      </c>
      <c r="P97" s="183"/>
    </row>
    <row r="98" spans="1:16" ht="22.5" x14ac:dyDescent="0.25">
      <c r="A98" s="145">
        <v>82</v>
      </c>
      <c r="B98" s="5" t="s">
        <v>72</v>
      </c>
      <c r="C98" s="5" t="s">
        <v>75</v>
      </c>
      <c r="D98" s="4" t="s">
        <v>5</v>
      </c>
      <c r="E98" s="30" t="s">
        <v>5</v>
      </c>
      <c r="F98" s="57">
        <v>30</v>
      </c>
      <c r="H98" s="167"/>
      <c r="I98" s="168"/>
      <c r="J98" s="174">
        <f t="shared" si="20"/>
        <v>0</v>
      </c>
      <c r="K98" s="175">
        <f t="shared" si="21"/>
        <v>0</v>
      </c>
      <c r="L98" s="175">
        <f t="shared" si="22"/>
        <v>0</v>
      </c>
      <c r="M98" s="175">
        <f t="shared" si="23"/>
        <v>0</v>
      </c>
      <c r="N98" s="175">
        <f t="shared" si="24"/>
        <v>0</v>
      </c>
      <c r="P98" s="183"/>
    </row>
    <row r="99" spans="1:16" ht="22.5" x14ac:dyDescent="0.25">
      <c r="A99" s="145">
        <v>83</v>
      </c>
      <c r="B99" s="5" t="s">
        <v>72</v>
      </c>
      <c r="C99" s="5" t="s">
        <v>76</v>
      </c>
      <c r="D99" s="4" t="s">
        <v>5</v>
      </c>
      <c r="E99" s="30" t="s">
        <v>5</v>
      </c>
      <c r="F99" s="57">
        <v>28</v>
      </c>
      <c r="H99" s="167"/>
      <c r="I99" s="168"/>
      <c r="J99" s="174">
        <f t="shared" si="20"/>
        <v>0</v>
      </c>
      <c r="K99" s="175">
        <f t="shared" si="21"/>
        <v>0</v>
      </c>
      <c r="L99" s="175">
        <f t="shared" si="22"/>
        <v>0</v>
      </c>
      <c r="M99" s="175">
        <f t="shared" si="23"/>
        <v>0</v>
      </c>
      <c r="N99" s="175">
        <f t="shared" si="24"/>
        <v>0</v>
      </c>
      <c r="P99" s="183"/>
    </row>
    <row r="100" spans="1:16" ht="22.5" x14ac:dyDescent="0.25">
      <c r="A100" s="143">
        <v>84</v>
      </c>
      <c r="B100" s="5" t="s">
        <v>77</v>
      </c>
      <c r="C100" s="16" t="s">
        <v>78</v>
      </c>
      <c r="D100" s="4" t="s">
        <v>5</v>
      </c>
      <c r="E100" s="29" t="s">
        <v>5</v>
      </c>
      <c r="F100" s="57">
        <v>67</v>
      </c>
      <c r="H100" s="167"/>
      <c r="I100" s="168"/>
      <c r="J100" s="174">
        <f t="shared" si="20"/>
        <v>0</v>
      </c>
      <c r="K100" s="175">
        <f t="shared" si="21"/>
        <v>0</v>
      </c>
      <c r="L100" s="175">
        <f t="shared" si="22"/>
        <v>0</v>
      </c>
      <c r="M100" s="175">
        <f t="shared" si="23"/>
        <v>0</v>
      </c>
      <c r="N100" s="175">
        <f t="shared" si="24"/>
        <v>0</v>
      </c>
      <c r="P100" s="183"/>
    </row>
    <row r="101" spans="1:16" ht="22.5" x14ac:dyDescent="0.25">
      <c r="A101" s="145">
        <v>85</v>
      </c>
      <c r="B101" s="5" t="s">
        <v>77</v>
      </c>
      <c r="C101" s="16" t="s">
        <v>79</v>
      </c>
      <c r="D101" s="4" t="s">
        <v>5</v>
      </c>
      <c r="E101" s="29" t="s">
        <v>5</v>
      </c>
      <c r="F101" s="57">
        <v>75</v>
      </c>
      <c r="H101" s="167"/>
      <c r="I101" s="168"/>
      <c r="J101" s="174">
        <f t="shared" si="20"/>
        <v>0</v>
      </c>
      <c r="K101" s="175">
        <f t="shared" si="21"/>
        <v>0</v>
      </c>
      <c r="L101" s="175">
        <f t="shared" si="22"/>
        <v>0</v>
      </c>
      <c r="M101" s="175">
        <f t="shared" si="23"/>
        <v>0</v>
      </c>
      <c r="N101" s="175">
        <f t="shared" si="24"/>
        <v>0</v>
      </c>
      <c r="P101" s="183"/>
    </row>
    <row r="102" spans="1:16" ht="22.5" x14ac:dyDescent="0.25">
      <c r="A102" s="143">
        <v>86</v>
      </c>
      <c r="B102" s="5" t="s">
        <v>77</v>
      </c>
      <c r="C102" s="16" t="s">
        <v>80</v>
      </c>
      <c r="D102" s="4" t="s">
        <v>5</v>
      </c>
      <c r="E102" s="29" t="s">
        <v>5</v>
      </c>
      <c r="F102" s="57">
        <v>62</v>
      </c>
      <c r="H102" s="167"/>
      <c r="I102" s="168"/>
      <c r="J102" s="174">
        <f t="shared" si="20"/>
        <v>0</v>
      </c>
      <c r="K102" s="175">
        <f t="shared" si="21"/>
        <v>0</v>
      </c>
      <c r="L102" s="175">
        <f t="shared" si="22"/>
        <v>0</v>
      </c>
      <c r="M102" s="175">
        <f t="shared" si="23"/>
        <v>0</v>
      </c>
      <c r="N102" s="175">
        <f t="shared" si="24"/>
        <v>0</v>
      </c>
      <c r="P102" s="183"/>
    </row>
    <row r="103" spans="1:16" ht="22.5" x14ac:dyDescent="0.25">
      <c r="A103" s="145">
        <v>87</v>
      </c>
      <c r="B103" s="5" t="s">
        <v>77</v>
      </c>
      <c r="C103" s="16" t="s">
        <v>81</v>
      </c>
      <c r="D103" s="4" t="s">
        <v>5</v>
      </c>
      <c r="E103" s="29" t="s">
        <v>5</v>
      </c>
      <c r="F103" s="57">
        <v>57</v>
      </c>
      <c r="H103" s="167"/>
      <c r="I103" s="168"/>
      <c r="J103" s="174">
        <f t="shared" si="20"/>
        <v>0</v>
      </c>
      <c r="K103" s="175">
        <f t="shared" si="21"/>
        <v>0</v>
      </c>
      <c r="L103" s="175">
        <f t="shared" si="22"/>
        <v>0</v>
      </c>
      <c r="M103" s="175">
        <f t="shared" si="23"/>
        <v>0</v>
      </c>
      <c r="N103" s="175">
        <f t="shared" si="24"/>
        <v>0</v>
      </c>
      <c r="P103" s="183"/>
    </row>
    <row r="104" spans="1:16" ht="22.5" x14ac:dyDescent="0.25">
      <c r="A104" s="143">
        <v>88</v>
      </c>
      <c r="B104" s="5" t="s">
        <v>77</v>
      </c>
      <c r="C104" s="16" t="s">
        <v>82</v>
      </c>
      <c r="D104" s="4" t="s">
        <v>5</v>
      </c>
      <c r="E104" s="29" t="s">
        <v>5</v>
      </c>
      <c r="F104" s="57">
        <v>27</v>
      </c>
      <c r="H104" s="167"/>
      <c r="I104" s="168"/>
      <c r="J104" s="174">
        <f t="shared" si="20"/>
        <v>0</v>
      </c>
      <c r="K104" s="175">
        <f t="shared" si="21"/>
        <v>0</v>
      </c>
      <c r="L104" s="175">
        <f t="shared" si="22"/>
        <v>0</v>
      </c>
      <c r="M104" s="175">
        <f t="shared" si="23"/>
        <v>0</v>
      </c>
      <c r="N104" s="175">
        <f t="shared" si="24"/>
        <v>0</v>
      </c>
      <c r="P104" s="183"/>
    </row>
    <row r="105" spans="1:16" x14ac:dyDescent="0.25">
      <c r="A105" s="145">
        <v>89</v>
      </c>
      <c r="B105" s="5" t="s">
        <v>83</v>
      </c>
      <c r="C105" s="5" t="s">
        <v>84</v>
      </c>
      <c r="D105" s="13" t="s">
        <v>5</v>
      </c>
      <c r="E105" s="29" t="s">
        <v>5</v>
      </c>
      <c r="F105" s="57">
        <v>10</v>
      </c>
      <c r="H105" s="167"/>
      <c r="I105" s="168"/>
      <c r="J105" s="174">
        <f t="shared" si="20"/>
        <v>0</v>
      </c>
      <c r="K105" s="175">
        <f t="shared" si="21"/>
        <v>0</v>
      </c>
      <c r="L105" s="175">
        <f t="shared" si="22"/>
        <v>0</v>
      </c>
      <c r="M105" s="175">
        <f t="shared" si="23"/>
        <v>0</v>
      </c>
      <c r="N105" s="175">
        <f t="shared" si="24"/>
        <v>0</v>
      </c>
      <c r="P105" s="183"/>
    </row>
    <row r="106" spans="1:16" x14ac:dyDescent="0.25">
      <c r="A106" s="143">
        <v>90</v>
      </c>
      <c r="B106" s="5" t="s">
        <v>83</v>
      </c>
      <c r="C106" s="5" t="s">
        <v>85</v>
      </c>
      <c r="D106" s="4" t="s">
        <v>5</v>
      </c>
      <c r="E106" s="29" t="s">
        <v>5</v>
      </c>
      <c r="F106" s="57">
        <v>11</v>
      </c>
      <c r="H106" s="167"/>
      <c r="I106" s="168"/>
      <c r="J106" s="174">
        <f t="shared" si="20"/>
        <v>0</v>
      </c>
      <c r="K106" s="175">
        <f t="shared" si="21"/>
        <v>0</v>
      </c>
      <c r="L106" s="175">
        <f t="shared" si="22"/>
        <v>0</v>
      </c>
      <c r="M106" s="175">
        <f t="shared" si="23"/>
        <v>0</v>
      </c>
      <c r="N106" s="175">
        <f t="shared" si="24"/>
        <v>0</v>
      </c>
      <c r="P106" s="183"/>
    </row>
    <row r="107" spans="1:16" x14ac:dyDescent="0.25">
      <c r="A107" s="145">
        <v>91</v>
      </c>
      <c r="B107" s="5" t="s">
        <v>72</v>
      </c>
      <c r="C107" s="5" t="s">
        <v>354</v>
      </c>
      <c r="D107" s="4" t="s">
        <v>5</v>
      </c>
      <c r="E107" s="29" t="s">
        <v>5</v>
      </c>
      <c r="F107" s="57">
        <v>6</v>
      </c>
      <c r="H107" s="167"/>
      <c r="I107" s="168"/>
      <c r="J107" s="174">
        <f t="shared" si="20"/>
        <v>0</v>
      </c>
      <c r="K107" s="175">
        <f t="shared" si="21"/>
        <v>0</v>
      </c>
      <c r="L107" s="175">
        <f t="shared" si="22"/>
        <v>0</v>
      </c>
      <c r="M107" s="175">
        <f t="shared" si="23"/>
        <v>0</v>
      </c>
      <c r="N107" s="175">
        <f t="shared" si="24"/>
        <v>0</v>
      </c>
      <c r="P107" s="183"/>
    </row>
    <row r="108" spans="1:16" x14ac:dyDescent="0.25">
      <c r="A108" s="143">
        <v>92</v>
      </c>
      <c r="B108" s="5" t="s">
        <v>72</v>
      </c>
      <c r="C108" s="5" t="s">
        <v>355</v>
      </c>
      <c r="D108" s="4" t="s">
        <v>5</v>
      </c>
      <c r="E108" s="29" t="s">
        <v>5</v>
      </c>
      <c r="F108" s="57">
        <v>6</v>
      </c>
      <c r="H108" s="167"/>
      <c r="I108" s="168"/>
      <c r="J108" s="174">
        <f t="shared" si="20"/>
        <v>0</v>
      </c>
      <c r="K108" s="175">
        <f t="shared" si="21"/>
        <v>0</v>
      </c>
      <c r="L108" s="175">
        <f t="shared" si="22"/>
        <v>0</v>
      </c>
      <c r="M108" s="175">
        <f t="shared" si="23"/>
        <v>0</v>
      </c>
      <c r="N108" s="175">
        <f t="shared" si="24"/>
        <v>0</v>
      </c>
      <c r="P108" s="183"/>
    </row>
    <row r="109" spans="1:16" x14ac:dyDescent="0.25">
      <c r="A109" s="145">
        <v>93</v>
      </c>
      <c r="B109" s="5" t="s">
        <v>72</v>
      </c>
      <c r="C109" s="5" t="s">
        <v>356</v>
      </c>
      <c r="D109" s="4" t="s">
        <v>5</v>
      </c>
      <c r="E109" s="29" t="s">
        <v>5</v>
      </c>
      <c r="F109" s="57">
        <v>5</v>
      </c>
      <c r="H109" s="167"/>
      <c r="I109" s="168"/>
      <c r="J109" s="174">
        <f t="shared" si="20"/>
        <v>0</v>
      </c>
      <c r="K109" s="175">
        <f t="shared" si="21"/>
        <v>0</v>
      </c>
      <c r="L109" s="175">
        <f t="shared" si="22"/>
        <v>0</v>
      </c>
      <c r="M109" s="175">
        <f t="shared" si="23"/>
        <v>0</v>
      </c>
      <c r="N109" s="175">
        <f t="shared" si="24"/>
        <v>0</v>
      </c>
      <c r="P109" s="183"/>
    </row>
    <row r="110" spans="1:16" ht="22.5" x14ac:dyDescent="0.25">
      <c r="A110" s="143">
        <v>94</v>
      </c>
      <c r="B110" s="5" t="s">
        <v>86</v>
      </c>
      <c r="C110" s="5" t="s">
        <v>87</v>
      </c>
      <c r="D110" s="4" t="s">
        <v>88</v>
      </c>
      <c r="E110" s="29" t="s">
        <v>89</v>
      </c>
      <c r="F110" s="57">
        <v>7</v>
      </c>
      <c r="H110" s="167"/>
      <c r="I110" s="168"/>
      <c r="J110" s="174">
        <f t="shared" si="20"/>
        <v>0</v>
      </c>
      <c r="K110" s="175">
        <f t="shared" si="21"/>
        <v>0</v>
      </c>
      <c r="L110" s="175">
        <f t="shared" si="22"/>
        <v>0</v>
      </c>
      <c r="M110" s="175">
        <f t="shared" si="23"/>
        <v>0</v>
      </c>
      <c r="N110" s="175">
        <f t="shared" si="24"/>
        <v>0</v>
      </c>
      <c r="P110" s="183"/>
    </row>
    <row r="111" spans="1:16" ht="22.5" x14ac:dyDescent="0.25">
      <c r="A111" s="145">
        <v>95</v>
      </c>
      <c r="B111" s="5" t="s">
        <v>86</v>
      </c>
      <c r="C111" s="5" t="s">
        <v>90</v>
      </c>
      <c r="D111" s="4" t="s">
        <v>88</v>
      </c>
      <c r="E111" s="29" t="s">
        <v>89</v>
      </c>
      <c r="F111" s="57">
        <v>7</v>
      </c>
      <c r="H111" s="167"/>
      <c r="I111" s="168"/>
      <c r="J111" s="174">
        <f t="shared" si="20"/>
        <v>0</v>
      </c>
      <c r="K111" s="175">
        <f t="shared" si="21"/>
        <v>0</v>
      </c>
      <c r="L111" s="175">
        <f t="shared" si="22"/>
        <v>0</v>
      </c>
      <c r="M111" s="175">
        <f t="shared" si="23"/>
        <v>0</v>
      </c>
      <c r="N111" s="175">
        <f t="shared" si="24"/>
        <v>0</v>
      </c>
      <c r="P111" s="183"/>
    </row>
    <row r="112" spans="1:16" ht="22.5" x14ac:dyDescent="0.25">
      <c r="A112" s="143">
        <v>96</v>
      </c>
      <c r="B112" s="5" t="s">
        <v>91</v>
      </c>
      <c r="C112" s="5" t="s">
        <v>357</v>
      </c>
      <c r="D112" s="4" t="s">
        <v>88</v>
      </c>
      <c r="E112" s="29" t="s">
        <v>89</v>
      </c>
      <c r="F112" s="57">
        <v>8</v>
      </c>
      <c r="H112" s="167"/>
      <c r="I112" s="168"/>
      <c r="J112" s="174">
        <f t="shared" si="20"/>
        <v>0</v>
      </c>
      <c r="K112" s="175">
        <f t="shared" si="21"/>
        <v>0</v>
      </c>
      <c r="L112" s="175">
        <f t="shared" si="22"/>
        <v>0</v>
      </c>
      <c r="M112" s="175">
        <f t="shared" si="23"/>
        <v>0</v>
      </c>
      <c r="N112" s="175">
        <f t="shared" si="24"/>
        <v>0</v>
      </c>
      <c r="P112" s="183"/>
    </row>
    <row r="113" spans="1:16" ht="22.5" x14ac:dyDescent="0.25">
      <c r="A113" s="145">
        <v>97</v>
      </c>
      <c r="B113" s="5" t="s">
        <v>91</v>
      </c>
      <c r="C113" s="5" t="s">
        <v>358</v>
      </c>
      <c r="D113" s="4" t="s">
        <v>88</v>
      </c>
      <c r="E113" s="29" t="s">
        <v>89</v>
      </c>
      <c r="F113" s="57">
        <v>6</v>
      </c>
      <c r="H113" s="167"/>
      <c r="I113" s="168"/>
      <c r="J113" s="174">
        <f t="shared" si="20"/>
        <v>0</v>
      </c>
      <c r="K113" s="175">
        <f t="shared" si="21"/>
        <v>0</v>
      </c>
      <c r="L113" s="175">
        <f t="shared" si="22"/>
        <v>0</v>
      </c>
      <c r="M113" s="175">
        <f t="shared" si="23"/>
        <v>0</v>
      </c>
      <c r="N113" s="175">
        <f t="shared" si="24"/>
        <v>0</v>
      </c>
      <c r="P113" s="183"/>
    </row>
    <row r="114" spans="1:16" ht="22.5" x14ac:dyDescent="0.25">
      <c r="A114" s="143">
        <v>98</v>
      </c>
      <c r="B114" s="5" t="s">
        <v>91</v>
      </c>
      <c r="C114" s="5" t="s">
        <v>359</v>
      </c>
      <c r="D114" s="4" t="s">
        <v>92</v>
      </c>
      <c r="E114" s="29" t="s">
        <v>89</v>
      </c>
      <c r="F114" s="57">
        <v>6</v>
      </c>
      <c r="H114" s="167"/>
      <c r="I114" s="168"/>
      <c r="J114" s="174">
        <f t="shared" si="20"/>
        <v>0</v>
      </c>
      <c r="K114" s="175">
        <f t="shared" si="21"/>
        <v>0</v>
      </c>
      <c r="L114" s="175">
        <f t="shared" si="22"/>
        <v>0</v>
      </c>
      <c r="M114" s="175">
        <f t="shared" si="23"/>
        <v>0</v>
      </c>
      <c r="N114" s="175">
        <f t="shared" si="24"/>
        <v>0</v>
      </c>
      <c r="P114" s="183"/>
    </row>
    <row r="115" spans="1:16" ht="22.5" x14ac:dyDescent="0.25">
      <c r="A115" s="145">
        <v>99</v>
      </c>
      <c r="B115" s="5" t="s">
        <v>91</v>
      </c>
      <c r="C115" s="5" t="s">
        <v>360</v>
      </c>
      <c r="D115" s="4" t="s">
        <v>88</v>
      </c>
      <c r="E115" s="29" t="s">
        <v>89</v>
      </c>
      <c r="F115" s="57">
        <v>5</v>
      </c>
      <c r="H115" s="167"/>
      <c r="I115" s="168"/>
      <c r="J115" s="174">
        <f t="shared" si="20"/>
        <v>0</v>
      </c>
      <c r="K115" s="175">
        <f t="shared" si="21"/>
        <v>0</v>
      </c>
      <c r="L115" s="175">
        <f t="shared" si="22"/>
        <v>0</v>
      </c>
      <c r="M115" s="175">
        <f t="shared" si="23"/>
        <v>0</v>
      </c>
      <c r="N115" s="175">
        <f t="shared" si="24"/>
        <v>0</v>
      </c>
      <c r="P115" s="183"/>
    </row>
    <row r="116" spans="1:16" ht="22.5" x14ac:dyDescent="0.25">
      <c r="A116" s="143">
        <v>100</v>
      </c>
      <c r="B116" s="5" t="s">
        <v>93</v>
      </c>
      <c r="C116" s="5" t="s">
        <v>94</v>
      </c>
      <c r="D116" s="4" t="s">
        <v>95</v>
      </c>
      <c r="E116" s="29" t="s">
        <v>89</v>
      </c>
      <c r="F116" s="53">
        <v>1</v>
      </c>
      <c r="H116" s="167"/>
      <c r="I116" s="168"/>
      <c r="J116" s="174">
        <f t="shared" si="20"/>
        <v>0</v>
      </c>
      <c r="K116" s="175">
        <f t="shared" si="21"/>
        <v>0</v>
      </c>
      <c r="L116" s="175">
        <f t="shared" si="22"/>
        <v>0</v>
      </c>
      <c r="M116" s="175">
        <f t="shared" si="23"/>
        <v>0</v>
      </c>
      <c r="N116" s="175">
        <f t="shared" si="24"/>
        <v>0</v>
      </c>
      <c r="P116" s="183"/>
    </row>
    <row r="117" spans="1:16" ht="22.5" x14ac:dyDescent="0.25">
      <c r="A117" s="145">
        <v>101</v>
      </c>
      <c r="B117" s="37" t="s">
        <v>96</v>
      </c>
      <c r="C117" s="37" t="s">
        <v>97</v>
      </c>
      <c r="D117" s="8" t="s">
        <v>5</v>
      </c>
      <c r="E117" s="15" t="s">
        <v>5</v>
      </c>
      <c r="F117" s="53">
        <v>1</v>
      </c>
      <c r="H117" s="167"/>
      <c r="I117" s="168"/>
      <c r="J117" s="174">
        <f t="shared" si="20"/>
        <v>0</v>
      </c>
      <c r="K117" s="175">
        <f t="shared" si="21"/>
        <v>0</v>
      </c>
      <c r="L117" s="175">
        <f t="shared" si="22"/>
        <v>0</v>
      </c>
      <c r="M117" s="175">
        <f t="shared" si="23"/>
        <v>0</v>
      </c>
      <c r="N117" s="175">
        <f t="shared" si="24"/>
        <v>0</v>
      </c>
      <c r="P117" s="183"/>
    </row>
    <row r="118" spans="1:16" ht="22.5" x14ac:dyDescent="0.25">
      <c r="A118" s="143">
        <v>102</v>
      </c>
      <c r="B118" s="80" t="s">
        <v>59</v>
      </c>
      <c r="C118" s="83" t="s">
        <v>420</v>
      </c>
      <c r="D118" s="93" t="s">
        <v>5</v>
      </c>
      <c r="E118" s="81" t="s">
        <v>5</v>
      </c>
      <c r="F118" s="53">
        <v>10</v>
      </c>
      <c r="H118" s="167"/>
      <c r="I118" s="168"/>
      <c r="J118" s="174">
        <f t="shared" si="20"/>
        <v>0</v>
      </c>
      <c r="K118" s="175">
        <f t="shared" si="21"/>
        <v>0</v>
      </c>
      <c r="L118" s="175">
        <f t="shared" si="22"/>
        <v>0</v>
      </c>
      <c r="M118" s="175">
        <f t="shared" si="23"/>
        <v>0</v>
      </c>
      <c r="N118" s="175">
        <f t="shared" si="24"/>
        <v>0</v>
      </c>
      <c r="P118" s="183"/>
    </row>
    <row r="119" spans="1:16" ht="22.5" x14ac:dyDescent="0.25">
      <c r="A119" s="145">
        <v>103</v>
      </c>
      <c r="B119" s="80" t="s">
        <v>91</v>
      </c>
      <c r="C119" s="80" t="s">
        <v>421</v>
      </c>
      <c r="D119" s="93" t="s">
        <v>5</v>
      </c>
      <c r="E119" s="81" t="s">
        <v>5</v>
      </c>
      <c r="F119" s="53">
        <v>20</v>
      </c>
      <c r="H119" s="167"/>
      <c r="I119" s="168"/>
      <c r="J119" s="174">
        <f t="shared" si="20"/>
        <v>0</v>
      </c>
      <c r="K119" s="175">
        <f t="shared" si="21"/>
        <v>0</v>
      </c>
      <c r="L119" s="175">
        <f t="shared" si="22"/>
        <v>0</v>
      </c>
      <c r="M119" s="175">
        <f t="shared" si="23"/>
        <v>0</v>
      </c>
      <c r="N119" s="175">
        <f t="shared" si="24"/>
        <v>0</v>
      </c>
      <c r="P119" s="183"/>
    </row>
    <row r="120" spans="1:16" ht="22.5" x14ac:dyDescent="0.25">
      <c r="A120" s="143">
        <v>104</v>
      </c>
      <c r="B120" s="83" t="s">
        <v>422</v>
      </c>
      <c r="C120" s="83" t="s">
        <v>423</v>
      </c>
      <c r="D120" s="53" t="s">
        <v>5</v>
      </c>
      <c r="E120" s="85" t="s">
        <v>5</v>
      </c>
      <c r="F120" s="55">
        <v>10</v>
      </c>
      <c r="H120" s="167"/>
      <c r="I120" s="168"/>
      <c r="J120" s="174">
        <f t="shared" si="20"/>
        <v>0</v>
      </c>
      <c r="K120" s="175">
        <f t="shared" si="21"/>
        <v>0</v>
      </c>
      <c r="L120" s="175">
        <f t="shared" si="22"/>
        <v>0</v>
      </c>
      <c r="M120" s="175">
        <f t="shared" si="23"/>
        <v>0</v>
      </c>
      <c r="N120" s="175">
        <f t="shared" si="24"/>
        <v>0</v>
      </c>
      <c r="P120" s="183"/>
    </row>
    <row r="121" spans="1:16" s="212" customFormat="1" x14ac:dyDescent="0.25">
      <c r="A121" s="267" t="s">
        <v>98</v>
      </c>
      <c r="B121" s="267"/>
      <c r="C121" s="267"/>
      <c r="D121" s="267"/>
      <c r="E121" s="235"/>
      <c r="F121" s="235"/>
      <c r="G121" s="226"/>
      <c r="H121" s="226"/>
      <c r="I121" s="226"/>
    </row>
    <row r="122" spans="1:16" ht="22.5" x14ac:dyDescent="0.25">
      <c r="A122" s="143">
        <v>105</v>
      </c>
      <c r="B122" s="9" t="s">
        <v>99</v>
      </c>
      <c r="C122" s="9" t="s">
        <v>100</v>
      </c>
      <c r="D122" s="10" t="s">
        <v>5</v>
      </c>
      <c r="E122" s="24" t="s">
        <v>5</v>
      </c>
      <c r="F122" s="53">
        <v>1</v>
      </c>
      <c r="H122" s="167"/>
      <c r="I122" s="168"/>
      <c r="J122" s="174">
        <f t="shared" ref="J122" si="25">H122/100*I122</f>
        <v>0</v>
      </c>
      <c r="K122" s="175">
        <f t="shared" ref="K122" si="26">H122+J122</f>
        <v>0</v>
      </c>
      <c r="L122" s="175">
        <f t="shared" ref="L122" si="27">F122*H122</f>
        <v>0</v>
      </c>
      <c r="M122" s="175">
        <f t="shared" ref="M122" si="28">L122/100*I122</f>
        <v>0</v>
      </c>
      <c r="N122" s="175">
        <f t="shared" ref="N122" si="29">L122+M122</f>
        <v>0</v>
      </c>
      <c r="P122" s="183"/>
    </row>
    <row r="123" spans="1:16" ht="22.5" x14ac:dyDescent="0.25">
      <c r="A123" s="143">
        <v>106</v>
      </c>
      <c r="B123" s="5" t="s">
        <v>99</v>
      </c>
      <c r="C123" s="5" t="s">
        <v>101</v>
      </c>
      <c r="D123" s="6" t="s">
        <v>5</v>
      </c>
      <c r="E123" s="25" t="s">
        <v>5</v>
      </c>
      <c r="F123" s="53">
        <v>15</v>
      </c>
      <c r="H123" s="167"/>
      <c r="I123" s="168"/>
      <c r="J123" s="174">
        <f t="shared" ref="J123:J131" si="30">H123/100*I123</f>
        <v>0</v>
      </c>
      <c r="K123" s="175">
        <f t="shared" ref="K123:K131" si="31">H123+J123</f>
        <v>0</v>
      </c>
      <c r="L123" s="175">
        <f t="shared" ref="L123:L131" si="32">F123*H123</f>
        <v>0</v>
      </c>
      <c r="M123" s="175">
        <f t="shared" ref="M123:M131" si="33">L123/100*I123</f>
        <v>0</v>
      </c>
      <c r="N123" s="175">
        <f t="shared" ref="N123:N131" si="34">L123+M123</f>
        <v>0</v>
      </c>
      <c r="P123" s="183"/>
    </row>
    <row r="124" spans="1:16" ht="22.5" x14ac:dyDescent="0.25">
      <c r="A124" s="143">
        <v>107</v>
      </c>
      <c r="B124" s="5" t="s">
        <v>102</v>
      </c>
      <c r="C124" s="5" t="s">
        <v>103</v>
      </c>
      <c r="D124" s="6" t="s">
        <v>5</v>
      </c>
      <c r="E124" s="25" t="s">
        <v>5</v>
      </c>
      <c r="F124" s="53">
        <v>20</v>
      </c>
      <c r="H124" s="167"/>
      <c r="I124" s="168"/>
      <c r="J124" s="174">
        <f t="shared" si="30"/>
        <v>0</v>
      </c>
      <c r="K124" s="175">
        <f t="shared" si="31"/>
        <v>0</v>
      </c>
      <c r="L124" s="175">
        <f t="shared" si="32"/>
        <v>0</v>
      </c>
      <c r="M124" s="175">
        <f t="shared" si="33"/>
        <v>0</v>
      </c>
      <c r="N124" s="175">
        <f t="shared" si="34"/>
        <v>0</v>
      </c>
      <c r="P124" s="183"/>
    </row>
    <row r="125" spans="1:16" x14ac:dyDescent="0.25">
      <c r="A125" s="143">
        <v>108</v>
      </c>
      <c r="B125" s="5" t="s">
        <v>102</v>
      </c>
      <c r="C125" s="5" t="s">
        <v>104</v>
      </c>
      <c r="D125" s="6" t="s">
        <v>5</v>
      </c>
      <c r="E125" s="25" t="s">
        <v>5</v>
      </c>
      <c r="F125" s="53">
        <v>1</v>
      </c>
      <c r="H125" s="167"/>
      <c r="I125" s="168"/>
      <c r="J125" s="174">
        <f t="shared" si="30"/>
        <v>0</v>
      </c>
      <c r="K125" s="175">
        <f t="shared" si="31"/>
        <v>0</v>
      </c>
      <c r="L125" s="175">
        <f t="shared" si="32"/>
        <v>0</v>
      </c>
      <c r="M125" s="175">
        <f t="shared" si="33"/>
        <v>0</v>
      </c>
      <c r="N125" s="175">
        <f t="shared" si="34"/>
        <v>0</v>
      </c>
      <c r="P125" s="183"/>
    </row>
    <row r="126" spans="1:16" x14ac:dyDescent="0.25">
      <c r="A126" s="143">
        <v>109</v>
      </c>
      <c r="B126" s="5" t="s">
        <v>102</v>
      </c>
      <c r="C126" s="5" t="s">
        <v>105</v>
      </c>
      <c r="D126" s="6" t="s">
        <v>5</v>
      </c>
      <c r="E126" s="25" t="s">
        <v>5</v>
      </c>
      <c r="F126" s="53">
        <v>1</v>
      </c>
      <c r="H126" s="167"/>
      <c r="I126" s="168"/>
      <c r="J126" s="174">
        <f t="shared" si="30"/>
        <v>0</v>
      </c>
      <c r="K126" s="175">
        <f t="shared" si="31"/>
        <v>0</v>
      </c>
      <c r="L126" s="175">
        <f t="shared" si="32"/>
        <v>0</v>
      </c>
      <c r="M126" s="175">
        <f t="shared" si="33"/>
        <v>0</v>
      </c>
      <c r="N126" s="175">
        <f t="shared" si="34"/>
        <v>0</v>
      </c>
      <c r="P126" s="183"/>
    </row>
    <row r="127" spans="1:16" ht="22.5" x14ac:dyDescent="0.25">
      <c r="A127" s="143">
        <v>110</v>
      </c>
      <c r="B127" s="5" t="s">
        <v>102</v>
      </c>
      <c r="C127" s="5" t="s">
        <v>106</v>
      </c>
      <c r="D127" s="6" t="s">
        <v>5</v>
      </c>
      <c r="E127" s="25" t="s">
        <v>5</v>
      </c>
      <c r="F127" s="53">
        <v>5</v>
      </c>
      <c r="H127" s="167"/>
      <c r="I127" s="168"/>
      <c r="J127" s="174">
        <f t="shared" si="30"/>
        <v>0</v>
      </c>
      <c r="K127" s="175">
        <f t="shared" si="31"/>
        <v>0</v>
      </c>
      <c r="L127" s="175">
        <f t="shared" si="32"/>
        <v>0</v>
      </c>
      <c r="M127" s="175">
        <f t="shared" si="33"/>
        <v>0</v>
      </c>
      <c r="N127" s="175">
        <f t="shared" si="34"/>
        <v>0</v>
      </c>
      <c r="P127" s="183"/>
    </row>
    <row r="128" spans="1:16" x14ac:dyDescent="0.25">
      <c r="A128" s="143">
        <v>111</v>
      </c>
      <c r="B128" s="5" t="s">
        <v>102</v>
      </c>
      <c r="C128" s="5" t="s">
        <v>107</v>
      </c>
      <c r="D128" s="6" t="s">
        <v>5</v>
      </c>
      <c r="E128" s="25" t="s">
        <v>5</v>
      </c>
      <c r="F128" s="53">
        <v>1</v>
      </c>
      <c r="H128" s="167"/>
      <c r="I128" s="168"/>
      <c r="J128" s="174">
        <f t="shared" si="30"/>
        <v>0</v>
      </c>
      <c r="K128" s="175">
        <f t="shared" si="31"/>
        <v>0</v>
      </c>
      <c r="L128" s="175">
        <f t="shared" si="32"/>
        <v>0</v>
      </c>
      <c r="M128" s="175">
        <f t="shared" si="33"/>
        <v>0</v>
      </c>
      <c r="N128" s="175">
        <f t="shared" si="34"/>
        <v>0</v>
      </c>
      <c r="P128" s="183"/>
    </row>
    <row r="129" spans="1:16" x14ac:dyDescent="0.25">
      <c r="A129" s="143">
        <v>112</v>
      </c>
      <c r="B129" s="5" t="s">
        <v>99</v>
      </c>
      <c r="C129" s="5" t="s">
        <v>108</v>
      </c>
      <c r="D129" s="6" t="s">
        <v>5</v>
      </c>
      <c r="E129" s="25" t="s">
        <v>5</v>
      </c>
      <c r="F129" s="53">
        <v>1</v>
      </c>
      <c r="H129" s="167"/>
      <c r="I129" s="168"/>
      <c r="J129" s="174">
        <f t="shared" si="30"/>
        <v>0</v>
      </c>
      <c r="K129" s="175">
        <f t="shared" si="31"/>
        <v>0</v>
      </c>
      <c r="L129" s="175">
        <f t="shared" si="32"/>
        <v>0</v>
      </c>
      <c r="M129" s="175">
        <f t="shared" si="33"/>
        <v>0</v>
      </c>
      <c r="N129" s="175">
        <f t="shared" si="34"/>
        <v>0</v>
      </c>
      <c r="P129" s="183"/>
    </row>
    <row r="130" spans="1:16" x14ac:dyDescent="0.25">
      <c r="A130" s="143">
        <v>113</v>
      </c>
      <c r="B130" s="5" t="s">
        <v>102</v>
      </c>
      <c r="C130" s="5" t="s">
        <v>109</v>
      </c>
      <c r="D130" s="6" t="s">
        <v>5</v>
      </c>
      <c r="E130" s="25" t="s">
        <v>5</v>
      </c>
      <c r="F130" s="53">
        <v>1</v>
      </c>
      <c r="H130" s="167"/>
      <c r="I130" s="168"/>
      <c r="J130" s="174">
        <f t="shared" si="30"/>
        <v>0</v>
      </c>
      <c r="K130" s="175">
        <f t="shared" si="31"/>
        <v>0</v>
      </c>
      <c r="L130" s="175">
        <f t="shared" si="32"/>
        <v>0</v>
      </c>
      <c r="M130" s="175">
        <f t="shared" si="33"/>
        <v>0</v>
      </c>
      <c r="N130" s="175">
        <f t="shared" si="34"/>
        <v>0</v>
      </c>
      <c r="P130" s="183"/>
    </row>
    <row r="131" spans="1:16" x14ac:dyDescent="0.25">
      <c r="A131" s="143">
        <v>114</v>
      </c>
      <c r="B131" s="37" t="s">
        <v>99</v>
      </c>
      <c r="C131" s="37" t="s">
        <v>361</v>
      </c>
      <c r="D131" s="12" t="s">
        <v>5</v>
      </c>
      <c r="E131" s="26" t="s">
        <v>5</v>
      </c>
      <c r="F131" s="53">
        <v>20</v>
      </c>
      <c r="H131" s="167"/>
      <c r="I131" s="168"/>
      <c r="J131" s="174">
        <f t="shared" si="30"/>
        <v>0</v>
      </c>
      <c r="K131" s="175">
        <f t="shared" si="31"/>
        <v>0</v>
      </c>
      <c r="L131" s="175">
        <f t="shared" si="32"/>
        <v>0</v>
      </c>
      <c r="M131" s="175">
        <f t="shared" si="33"/>
        <v>0</v>
      </c>
      <c r="N131" s="175">
        <f t="shared" si="34"/>
        <v>0</v>
      </c>
      <c r="P131" s="183"/>
    </row>
    <row r="132" spans="1:16" s="212" customFormat="1" x14ac:dyDescent="0.25">
      <c r="A132" s="267" t="s">
        <v>110</v>
      </c>
      <c r="B132" s="267"/>
      <c r="C132" s="267"/>
      <c r="D132" s="267"/>
      <c r="E132" s="235"/>
      <c r="F132" s="235"/>
      <c r="G132" s="226"/>
      <c r="H132" s="226"/>
      <c r="I132" s="226"/>
    </row>
    <row r="133" spans="1:16" x14ac:dyDescent="0.25">
      <c r="A133" s="143">
        <v>115</v>
      </c>
      <c r="B133" s="9" t="s">
        <v>111</v>
      </c>
      <c r="C133" s="9" t="s">
        <v>112</v>
      </c>
      <c r="D133" s="10" t="s">
        <v>5</v>
      </c>
      <c r="E133" s="24" t="s">
        <v>5</v>
      </c>
      <c r="F133" s="53">
        <v>25</v>
      </c>
      <c r="H133" s="167"/>
      <c r="I133" s="168"/>
      <c r="J133" s="174">
        <f t="shared" ref="J133" si="35">H133/100*I133</f>
        <v>0</v>
      </c>
      <c r="K133" s="175">
        <f t="shared" ref="K133" si="36">H133+J133</f>
        <v>0</v>
      </c>
      <c r="L133" s="175">
        <f t="shared" ref="L133" si="37">F133*H133</f>
        <v>0</v>
      </c>
      <c r="M133" s="175">
        <f t="shared" ref="M133" si="38">L133/100*I133</f>
        <v>0</v>
      </c>
      <c r="N133" s="175">
        <f t="shared" ref="N133" si="39">L133+M133</f>
        <v>0</v>
      </c>
      <c r="P133" s="183"/>
    </row>
    <row r="134" spans="1:16" x14ac:dyDescent="0.25">
      <c r="A134" s="144">
        <v>116</v>
      </c>
      <c r="B134" s="5" t="s">
        <v>111</v>
      </c>
      <c r="C134" s="5" t="s">
        <v>113</v>
      </c>
      <c r="D134" s="6" t="s">
        <v>5</v>
      </c>
      <c r="E134" s="25" t="s">
        <v>5</v>
      </c>
      <c r="F134" s="57">
        <v>28</v>
      </c>
      <c r="H134" s="167"/>
      <c r="I134" s="168"/>
      <c r="J134" s="174">
        <f t="shared" ref="J134:J156" si="40">H134/100*I134</f>
        <v>0</v>
      </c>
      <c r="K134" s="175">
        <f t="shared" ref="K134:K156" si="41">H134+J134</f>
        <v>0</v>
      </c>
      <c r="L134" s="175">
        <f t="shared" ref="L134:L156" si="42">F134*H134</f>
        <v>0</v>
      </c>
      <c r="M134" s="175">
        <f t="shared" ref="M134:M156" si="43">L134/100*I134</f>
        <v>0</v>
      </c>
      <c r="N134" s="175">
        <f t="shared" ref="N134:N156" si="44">L134+M134</f>
        <v>0</v>
      </c>
      <c r="P134" s="183"/>
    </row>
    <row r="135" spans="1:16" x14ac:dyDescent="0.25">
      <c r="A135" s="143">
        <v>117</v>
      </c>
      <c r="B135" s="5" t="s">
        <v>111</v>
      </c>
      <c r="C135" s="5" t="s">
        <v>114</v>
      </c>
      <c r="D135" s="6" t="s">
        <v>5</v>
      </c>
      <c r="E135" s="25" t="s">
        <v>5</v>
      </c>
      <c r="F135" s="57">
        <v>35</v>
      </c>
      <c r="H135" s="167"/>
      <c r="I135" s="168"/>
      <c r="J135" s="174">
        <f t="shared" si="40"/>
        <v>0</v>
      </c>
      <c r="K135" s="175">
        <f t="shared" si="41"/>
        <v>0</v>
      </c>
      <c r="L135" s="175">
        <f t="shared" si="42"/>
        <v>0</v>
      </c>
      <c r="M135" s="175">
        <f t="shared" si="43"/>
        <v>0</v>
      </c>
      <c r="N135" s="175">
        <f t="shared" si="44"/>
        <v>0</v>
      </c>
      <c r="P135" s="183"/>
    </row>
    <row r="136" spans="1:16" x14ac:dyDescent="0.25">
      <c r="A136" s="144">
        <v>118</v>
      </c>
      <c r="B136" s="5" t="s">
        <v>111</v>
      </c>
      <c r="C136" s="5" t="s">
        <v>115</v>
      </c>
      <c r="D136" s="6" t="s">
        <v>5</v>
      </c>
      <c r="E136" s="25" t="s">
        <v>5</v>
      </c>
      <c r="F136" s="57">
        <v>65</v>
      </c>
      <c r="H136" s="167"/>
      <c r="I136" s="168"/>
      <c r="J136" s="174">
        <f t="shared" si="40"/>
        <v>0</v>
      </c>
      <c r="K136" s="175">
        <f t="shared" si="41"/>
        <v>0</v>
      </c>
      <c r="L136" s="175">
        <f t="shared" si="42"/>
        <v>0</v>
      </c>
      <c r="M136" s="175">
        <f t="shared" si="43"/>
        <v>0</v>
      </c>
      <c r="N136" s="175">
        <f t="shared" si="44"/>
        <v>0</v>
      </c>
      <c r="P136" s="183"/>
    </row>
    <row r="137" spans="1:16" x14ac:dyDescent="0.25">
      <c r="A137" s="143">
        <v>119</v>
      </c>
      <c r="B137" s="5" t="s">
        <v>111</v>
      </c>
      <c r="C137" s="5" t="s">
        <v>116</v>
      </c>
      <c r="D137" s="6" t="s">
        <v>5</v>
      </c>
      <c r="E137" s="25" t="s">
        <v>5</v>
      </c>
      <c r="F137" s="57">
        <v>70</v>
      </c>
      <c r="H137" s="167"/>
      <c r="I137" s="168"/>
      <c r="J137" s="174">
        <f t="shared" si="40"/>
        <v>0</v>
      </c>
      <c r="K137" s="175">
        <f t="shared" si="41"/>
        <v>0</v>
      </c>
      <c r="L137" s="175">
        <f t="shared" si="42"/>
        <v>0</v>
      </c>
      <c r="M137" s="175">
        <f t="shared" si="43"/>
        <v>0</v>
      </c>
      <c r="N137" s="175">
        <f t="shared" si="44"/>
        <v>0</v>
      </c>
      <c r="P137" s="183"/>
    </row>
    <row r="138" spans="1:16" x14ac:dyDescent="0.25">
      <c r="A138" s="144">
        <v>120</v>
      </c>
      <c r="B138" s="5" t="s">
        <v>111</v>
      </c>
      <c r="C138" s="5" t="s">
        <v>117</v>
      </c>
      <c r="D138" s="6" t="s">
        <v>5</v>
      </c>
      <c r="E138" s="25" t="s">
        <v>5</v>
      </c>
      <c r="F138" s="57">
        <v>110</v>
      </c>
      <c r="H138" s="167"/>
      <c r="I138" s="168"/>
      <c r="J138" s="174">
        <f t="shared" si="40"/>
        <v>0</v>
      </c>
      <c r="K138" s="175">
        <f t="shared" si="41"/>
        <v>0</v>
      </c>
      <c r="L138" s="175">
        <f t="shared" si="42"/>
        <v>0</v>
      </c>
      <c r="M138" s="175">
        <f t="shared" si="43"/>
        <v>0</v>
      </c>
      <c r="N138" s="175">
        <f t="shared" si="44"/>
        <v>0</v>
      </c>
      <c r="P138" s="183"/>
    </row>
    <row r="139" spans="1:16" x14ac:dyDescent="0.25">
      <c r="A139" s="143">
        <v>121</v>
      </c>
      <c r="B139" s="5" t="s">
        <v>111</v>
      </c>
      <c r="C139" s="5" t="s">
        <v>118</v>
      </c>
      <c r="D139" s="6" t="s">
        <v>5</v>
      </c>
      <c r="E139" s="25" t="s">
        <v>5</v>
      </c>
      <c r="F139" s="57">
        <v>110</v>
      </c>
      <c r="H139" s="167"/>
      <c r="I139" s="168"/>
      <c r="J139" s="174">
        <f t="shared" si="40"/>
        <v>0</v>
      </c>
      <c r="K139" s="175">
        <f t="shared" si="41"/>
        <v>0</v>
      </c>
      <c r="L139" s="175">
        <f t="shared" si="42"/>
        <v>0</v>
      </c>
      <c r="M139" s="175">
        <f t="shared" si="43"/>
        <v>0</v>
      </c>
      <c r="N139" s="175">
        <f t="shared" si="44"/>
        <v>0</v>
      </c>
      <c r="P139" s="183"/>
    </row>
    <row r="140" spans="1:16" x14ac:dyDescent="0.25">
      <c r="A140" s="144">
        <v>122</v>
      </c>
      <c r="B140" s="5" t="s">
        <v>111</v>
      </c>
      <c r="C140" s="5" t="s">
        <v>119</v>
      </c>
      <c r="D140" s="6" t="s">
        <v>5</v>
      </c>
      <c r="E140" s="25" t="s">
        <v>5</v>
      </c>
      <c r="F140" s="57">
        <v>115</v>
      </c>
      <c r="H140" s="167"/>
      <c r="I140" s="168"/>
      <c r="J140" s="174">
        <f t="shared" si="40"/>
        <v>0</v>
      </c>
      <c r="K140" s="175">
        <f t="shared" si="41"/>
        <v>0</v>
      </c>
      <c r="L140" s="175">
        <f t="shared" si="42"/>
        <v>0</v>
      </c>
      <c r="M140" s="175">
        <f t="shared" si="43"/>
        <v>0</v>
      </c>
      <c r="N140" s="175">
        <f t="shared" si="44"/>
        <v>0</v>
      </c>
      <c r="P140" s="183"/>
    </row>
    <row r="141" spans="1:16" x14ac:dyDescent="0.25">
      <c r="A141" s="143">
        <v>123</v>
      </c>
      <c r="B141" s="5" t="s">
        <v>111</v>
      </c>
      <c r="C141" s="5" t="s">
        <v>120</v>
      </c>
      <c r="D141" s="6" t="s">
        <v>5</v>
      </c>
      <c r="E141" s="25" t="s">
        <v>5</v>
      </c>
      <c r="F141" s="57">
        <v>125</v>
      </c>
      <c r="H141" s="167"/>
      <c r="I141" s="168"/>
      <c r="J141" s="174">
        <f t="shared" si="40"/>
        <v>0</v>
      </c>
      <c r="K141" s="175">
        <f t="shared" si="41"/>
        <v>0</v>
      </c>
      <c r="L141" s="175">
        <f t="shared" si="42"/>
        <v>0</v>
      </c>
      <c r="M141" s="175">
        <f t="shared" si="43"/>
        <v>0</v>
      </c>
      <c r="N141" s="175">
        <f t="shared" si="44"/>
        <v>0</v>
      </c>
      <c r="P141" s="183"/>
    </row>
    <row r="142" spans="1:16" x14ac:dyDescent="0.25">
      <c r="A142" s="144">
        <v>124</v>
      </c>
      <c r="B142" s="5" t="s">
        <v>111</v>
      </c>
      <c r="C142" s="5" t="s">
        <v>121</v>
      </c>
      <c r="D142" s="6" t="s">
        <v>5</v>
      </c>
      <c r="E142" s="25" t="s">
        <v>5</v>
      </c>
      <c r="F142" s="57">
        <v>91</v>
      </c>
      <c r="H142" s="167"/>
      <c r="I142" s="168"/>
      <c r="J142" s="174">
        <f t="shared" si="40"/>
        <v>0</v>
      </c>
      <c r="K142" s="175">
        <f t="shared" si="41"/>
        <v>0</v>
      </c>
      <c r="L142" s="175">
        <f t="shared" si="42"/>
        <v>0</v>
      </c>
      <c r="M142" s="175">
        <f t="shared" si="43"/>
        <v>0</v>
      </c>
      <c r="N142" s="175">
        <f t="shared" si="44"/>
        <v>0</v>
      </c>
      <c r="P142" s="183"/>
    </row>
    <row r="143" spans="1:16" x14ac:dyDescent="0.25">
      <c r="A143" s="143">
        <v>125</v>
      </c>
      <c r="B143" s="5" t="s">
        <v>111</v>
      </c>
      <c r="C143" s="5" t="s">
        <v>122</v>
      </c>
      <c r="D143" s="6" t="s">
        <v>5</v>
      </c>
      <c r="E143" s="25" t="s">
        <v>5</v>
      </c>
      <c r="F143" s="57">
        <v>80</v>
      </c>
      <c r="H143" s="167"/>
      <c r="I143" s="168"/>
      <c r="J143" s="174">
        <f t="shared" si="40"/>
        <v>0</v>
      </c>
      <c r="K143" s="175">
        <f t="shared" si="41"/>
        <v>0</v>
      </c>
      <c r="L143" s="175">
        <f t="shared" si="42"/>
        <v>0</v>
      </c>
      <c r="M143" s="175">
        <f t="shared" si="43"/>
        <v>0</v>
      </c>
      <c r="N143" s="175">
        <f t="shared" si="44"/>
        <v>0</v>
      </c>
      <c r="P143" s="183"/>
    </row>
    <row r="144" spans="1:16" x14ac:dyDescent="0.25">
      <c r="A144" s="144">
        <v>126</v>
      </c>
      <c r="B144" s="5" t="s">
        <v>111</v>
      </c>
      <c r="C144" s="5" t="s">
        <v>123</v>
      </c>
      <c r="D144" s="6" t="s">
        <v>5</v>
      </c>
      <c r="E144" s="25" t="s">
        <v>5</v>
      </c>
      <c r="F144" s="57">
        <v>79</v>
      </c>
      <c r="H144" s="167"/>
      <c r="I144" s="168"/>
      <c r="J144" s="174">
        <f t="shared" si="40"/>
        <v>0</v>
      </c>
      <c r="K144" s="175">
        <f t="shared" si="41"/>
        <v>0</v>
      </c>
      <c r="L144" s="175">
        <f t="shared" si="42"/>
        <v>0</v>
      </c>
      <c r="M144" s="175">
        <f t="shared" si="43"/>
        <v>0</v>
      </c>
      <c r="N144" s="175">
        <f t="shared" si="44"/>
        <v>0</v>
      </c>
      <c r="P144" s="183"/>
    </row>
    <row r="145" spans="1:16" x14ac:dyDescent="0.25">
      <c r="A145" s="143">
        <v>127</v>
      </c>
      <c r="B145" s="5" t="s">
        <v>111</v>
      </c>
      <c r="C145" s="5" t="s">
        <v>124</v>
      </c>
      <c r="D145" s="6" t="s">
        <v>5</v>
      </c>
      <c r="E145" s="25" t="s">
        <v>5</v>
      </c>
      <c r="F145" s="57">
        <v>92</v>
      </c>
      <c r="H145" s="167"/>
      <c r="I145" s="168"/>
      <c r="J145" s="174">
        <f t="shared" si="40"/>
        <v>0</v>
      </c>
      <c r="K145" s="175">
        <f t="shared" si="41"/>
        <v>0</v>
      </c>
      <c r="L145" s="175">
        <f t="shared" si="42"/>
        <v>0</v>
      </c>
      <c r="M145" s="175">
        <f t="shared" si="43"/>
        <v>0</v>
      </c>
      <c r="N145" s="175">
        <f t="shared" si="44"/>
        <v>0</v>
      </c>
      <c r="P145" s="183"/>
    </row>
    <row r="146" spans="1:16" x14ac:dyDescent="0.25">
      <c r="A146" s="144">
        <v>128</v>
      </c>
      <c r="B146" s="5" t="s">
        <v>111</v>
      </c>
      <c r="C146" s="5" t="s">
        <v>125</v>
      </c>
      <c r="D146" s="3" t="s">
        <v>5</v>
      </c>
      <c r="E146" s="25" t="s">
        <v>5</v>
      </c>
      <c r="F146" s="57">
        <v>37</v>
      </c>
      <c r="H146" s="167"/>
      <c r="I146" s="168"/>
      <c r="J146" s="174">
        <f t="shared" si="40"/>
        <v>0</v>
      </c>
      <c r="K146" s="175">
        <f t="shared" si="41"/>
        <v>0</v>
      </c>
      <c r="L146" s="175">
        <f t="shared" si="42"/>
        <v>0</v>
      </c>
      <c r="M146" s="175">
        <f t="shared" si="43"/>
        <v>0</v>
      </c>
      <c r="N146" s="175">
        <f t="shared" si="44"/>
        <v>0</v>
      </c>
      <c r="P146" s="183"/>
    </row>
    <row r="147" spans="1:16" x14ac:dyDescent="0.25">
      <c r="A147" s="143">
        <v>129</v>
      </c>
      <c r="B147" s="5" t="s">
        <v>111</v>
      </c>
      <c r="C147" s="5" t="s">
        <v>126</v>
      </c>
      <c r="D147" s="3" t="s">
        <v>5</v>
      </c>
      <c r="E147" s="25" t="s">
        <v>5</v>
      </c>
      <c r="F147" s="57">
        <v>8</v>
      </c>
      <c r="H147" s="167"/>
      <c r="I147" s="168"/>
      <c r="J147" s="174">
        <f t="shared" si="40"/>
        <v>0</v>
      </c>
      <c r="K147" s="175">
        <f t="shared" si="41"/>
        <v>0</v>
      </c>
      <c r="L147" s="175">
        <f t="shared" si="42"/>
        <v>0</v>
      </c>
      <c r="M147" s="175">
        <f t="shared" si="43"/>
        <v>0</v>
      </c>
      <c r="N147" s="175">
        <f t="shared" si="44"/>
        <v>0</v>
      </c>
      <c r="P147" s="183"/>
    </row>
    <row r="148" spans="1:16" x14ac:dyDescent="0.25">
      <c r="A148" s="144">
        <v>130</v>
      </c>
      <c r="B148" s="5" t="s">
        <v>111</v>
      </c>
      <c r="C148" s="5" t="s">
        <v>127</v>
      </c>
      <c r="D148" s="3" t="s">
        <v>5</v>
      </c>
      <c r="E148" s="25" t="s">
        <v>5</v>
      </c>
      <c r="F148" s="57">
        <v>8</v>
      </c>
      <c r="H148" s="167"/>
      <c r="I148" s="168"/>
      <c r="J148" s="174">
        <f t="shared" si="40"/>
        <v>0</v>
      </c>
      <c r="K148" s="175">
        <f t="shared" si="41"/>
        <v>0</v>
      </c>
      <c r="L148" s="175">
        <f t="shared" si="42"/>
        <v>0</v>
      </c>
      <c r="M148" s="175">
        <f t="shared" si="43"/>
        <v>0</v>
      </c>
      <c r="N148" s="175">
        <f t="shared" si="44"/>
        <v>0</v>
      </c>
      <c r="P148" s="183"/>
    </row>
    <row r="149" spans="1:16" x14ac:dyDescent="0.25">
      <c r="A149" s="143">
        <v>131</v>
      </c>
      <c r="B149" s="5" t="s">
        <v>111</v>
      </c>
      <c r="C149" s="5" t="s">
        <v>128</v>
      </c>
      <c r="D149" s="6" t="s">
        <v>5</v>
      </c>
      <c r="E149" s="25" t="s">
        <v>5</v>
      </c>
      <c r="F149" s="57">
        <v>85</v>
      </c>
      <c r="H149" s="167"/>
      <c r="I149" s="168"/>
      <c r="J149" s="174">
        <f t="shared" si="40"/>
        <v>0</v>
      </c>
      <c r="K149" s="175">
        <f t="shared" si="41"/>
        <v>0</v>
      </c>
      <c r="L149" s="175">
        <f t="shared" si="42"/>
        <v>0</v>
      </c>
      <c r="M149" s="175">
        <f t="shared" si="43"/>
        <v>0</v>
      </c>
      <c r="N149" s="175">
        <f t="shared" si="44"/>
        <v>0</v>
      </c>
      <c r="P149" s="183"/>
    </row>
    <row r="150" spans="1:16" x14ac:dyDescent="0.25">
      <c r="A150" s="144">
        <v>132</v>
      </c>
      <c r="B150" s="5" t="s">
        <v>111</v>
      </c>
      <c r="C150" s="5" t="s">
        <v>129</v>
      </c>
      <c r="D150" s="6" t="s">
        <v>5</v>
      </c>
      <c r="E150" s="25" t="s">
        <v>5</v>
      </c>
      <c r="F150" s="57">
        <v>89</v>
      </c>
      <c r="H150" s="167"/>
      <c r="I150" s="168"/>
      <c r="J150" s="174">
        <f t="shared" si="40"/>
        <v>0</v>
      </c>
      <c r="K150" s="175">
        <f t="shared" si="41"/>
        <v>0</v>
      </c>
      <c r="L150" s="175">
        <f t="shared" si="42"/>
        <v>0</v>
      </c>
      <c r="M150" s="175">
        <f t="shared" si="43"/>
        <v>0</v>
      </c>
      <c r="N150" s="175">
        <f t="shared" si="44"/>
        <v>0</v>
      </c>
      <c r="P150" s="183"/>
    </row>
    <row r="151" spans="1:16" x14ac:dyDescent="0.25">
      <c r="A151" s="143">
        <v>133</v>
      </c>
      <c r="B151" s="5" t="s">
        <v>111</v>
      </c>
      <c r="C151" s="5" t="s">
        <v>130</v>
      </c>
      <c r="D151" s="6" t="s">
        <v>5</v>
      </c>
      <c r="E151" s="25" t="s">
        <v>5</v>
      </c>
      <c r="F151" s="57">
        <v>109</v>
      </c>
      <c r="H151" s="167"/>
      <c r="I151" s="168"/>
      <c r="J151" s="174">
        <f t="shared" si="40"/>
        <v>0</v>
      </c>
      <c r="K151" s="175">
        <f t="shared" si="41"/>
        <v>0</v>
      </c>
      <c r="L151" s="175">
        <f t="shared" si="42"/>
        <v>0</v>
      </c>
      <c r="M151" s="175">
        <f t="shared" si="43"/>
        <v>0</v>
      </c>
      <c r="N151" s="175">
        <f t="shared" si="44"/>
        <v>0</v>
      </c>
      <c r="P151" s="183"/>
    </row>
    <row r="152" spans="1:16" x14ac:dyDescent="0.25">
      <c r="A152" s="144">
        <v>134</v>
      </c>
      <c r="B152" s="5" t="s">
        <v>111</v>
      </c>
      <c r="C152" s="5" t="s">
        <v>131</v>
      </c>
      <c r="D152" s="6" t="s">
        <v>5</v>
      </c>
      <c r="E152" s="25" t="s">
        <v>5</v>
      </c>
      <c r="F152" s="57">
        <v>84</v>
      </c>
      <c r="H152" s="167"/>
      <c r="I152" s="168"/>
      <c r="J152" s="174">
        <f t="shared" si="40"/>
        <v>0</v>
      </c>
      <c r="K152" s="175">
        <f t="shared" si="41"/>
        <v>0</v>
      </c>
      <c r="L152" s="175">
        <f t="shared" si="42"/>
        <v>0</v>
      </c>
      <c r="M152" s="175">
        <f t="shared" si="43"/>
        <v>0</v>
      </c>
      <c r="N152" s="175">
        <f t="shared" si="44"/>
        <v>0</v>
      </c>
      <c r="P152" s="183"/>
    </row>
    <row r="153" spans="1:16" x14ac:dyDescent="0.25">
      <c r="A153" s="143">
        <v>135</v>
      </c>
      <c r="B153" s="5" t="s">
        <v>111</v>
      </c>
      <c r="C153" s="5" t="s">
        <v>132</v>
      </c>
      <c r="D153" s="6" t="s">
        <v>5</v>
      </c>
      <c r="E153" s="25" t="s">
        <v>5</v>
      </c>
      <c r="F153" s="57">
        <v>74</v>
      </c>
      <c r="H153" s="167"/>
      <c r="I153" s="168"/>
      <c r="J153" s="174">
        <f t="shared" si="40"/>
        <v>0</v>
      </c>
      <c r="K153" s="175">
        <f t="shared" si="41"/>
        <v>0</v>
      </c>
      <c r="L153" s="175">
        <f t="shared" si="42"/>
        <v>0</v>
      </c>
      <c r="M153" s="175">
        <f t="shared" si="43"/>
        <v>0</v>
      </c>
      <c r="N153" s="175">
        <f t="shared" si="44"/>
        <v>0</v>
      </c>
      <c r="P153" s="183"/>
    </row>
    <row r="154" spans="1:16" x14ac:dyDescent="0.25">
      <c r="A154" s="144">
        <v>136</v>
      </c>
      <c r="B154" s="5" t="s">
        <v>111</v>
      </c>
      <c r="C154" s="5" t="s">
        <v>133</v>
      </c>
      <c r="D154" s="6" t="s">
        <v>5</v>
      </c>
      <c r="E154" s="25" t="s">
        <v>5</v>
      </c>
      <c r="F154" s="57">
        <v>69</v>
      </c>
      <c r="H154" s="167"/>
      <c r="I154" s="168"/>
      <c r="J154" s="174">
        <f t="shared" si="40"/>
        <v>0</v>
      </c>
      <c r="K154" s="175">
        <f t="shared" si="41"/>
        <v>0</v>
      </c>
      <c r="L154" s="175">
        <f t="shared" si="42"/>
        <v>0</v>
      </c>
      <c r="M154" s="175">
        <f t="shared" si="43"/>
        <v>0</v>
      </c>
      <c r="N154" s="175">
        <f t="shared" si="44"/>
        <v>0</v>
      </c>
      <c r="P154" s="183"/>
    </row>
    <row r="155" spans="1:16" x14ac:dyDescent="0.25">
      <c r="A155" s="143">
        <v>137</v>
      </c>
      <c r="B155" s="5" t="s">
        <v>111</v>
      </c>
      <c r="C155" s="5" t="s">
        <v>134</v>
      </c>
      <c r="D155" s="6" t="s">
        <v>5</v>
      </c>
      <c r="E155" s="25" t="s">
        <v>5</v>
      </c>
      <c r="F155" s="57">
        <v>66</v>
      </c>
      <c r="H155" s="167"/>
      <c r="I155" s="168"/>
      <c r="J155" s="174">
        <f t="shared" si="40"/>
        <v>0</v>
      </c>
      <c r="K155" s="175">
        <f t="shared" si="41"/>
        <v>0</v>
      </c>
      <c r="L155" s="175">
        <f t="shared" si="42"/>
        <v>0</v>
      </c>
      <c r="M155" s="175">
        <f t="shared" si="43"/>
        <v>0</v>
      </c>
      <c r="N155" s="175">
        <f t="shared" si="44"/>
        <v>0</v>
      </c>
      <c r="P155" s="183"/>
    </row>
    <row r="156" spans="1:16" x14ac:dyDescent="0.25">
      <c r="A156" s="144">
        <v>138</v>
      </c>
      <c r="B156" s="32" t="s">
        <v>111</v>
      </c>
      <c r="C156" s="94" t="s">
        <v>424</v>
      </c>
      <c r="D156" s="95" t="s">
        <v>5</v>
      </c>
      <c r="E156" s="96" t="s">
        <v>5</v>
      </c>
      <c r="F156" s="55">
        <v>2</v>
      </c>
      <c r="H156" s="167"/>
      <c r="I156" s="168"/>
      <c r="J156" s="174">
        <f t="shared" si="40"/>
        <v>0</v>
      </c>
      <c r="K156" s="175">
        <f t="shared" si="41"/>
        <v>0</v>
      </c>
      <c r="L156" s="175">
        <f t="shared" si="42"/>
        <v>0</v>
      </c>
      <c r="M156" s="175">
        <f t="shared" si="43"/>
        <v>0</v>
      </c>
      <c r="N156" s="175">
        <f t="shared" si="44"/>
        <v>0</v>
      </c>
      <c r="P156" s="183"/>
    </row>
    <row r="157" spans="1:16" s="212" customFormat="1" x14ac:dyDescent="0.25">
      <c r="A157" s="267" t="s">
        <v>135</v>
      </c>
      <c r="B157" s="267"/>
      <c r="C157" s="267"/>
      <c r="D157" s="267"/>
      <c r="E157" s="235"/>
      <c r="F157" s="235"/>
      <c r="G157" s="226"/>
      <c r="H157" s="226"/>
      <c r="I157" s="226"/>
    </row>
    <row r="158" spans="1:16" ht="22.5" x14ac:dyDescent="0.25">
      <c r="A158" s="143">
        <v>139</v>
      </c>
      <c r="B158" s="9" t="s">
        <v>136</v>
      </c>
      <c r="C158" s="9" t="s">
        <v>137</v>
      </c>
      <c r="D158" s="2" t="s">
        <v>5</v>
      </c>
      <c r="E158" s="24" t="s">
        <v>5</v>
      </c>
      <c r="F158" s="53">
        <v>1</v>
      </c>
      <c r="H158" s="167"/>
      <c r="I158" s="168"/>
      <c r="J158" s="176">
        <f t="shared" ref="J158" si="45">H158/100*I158</f>
        <v>0</v>
      </c>
      <c r="K158" s="177">
        <f t="shared" ref="K158" si="46">H158+J158</f>
        <v>0</v>
      </c>
      <c r="L158" s="177">
        <f t="shared" ref="L158" si="47">F158*H158</f>
        <v>0</v>
      </c>
      <c r="M158" s="177">
        <f t="shared" ref="M158" si="48">L158/100*I158</f>
        <v>0</v>
      </c>
      <c r="N158" s="177">
        <f t="shared" ref="N158" si="49">L158+M158</f>
        <v>0</v>
      </c>
      <c r="P158" s="183"/>
    </row>
    <row r="159" spans="1:16" ht="33.75" x14ac:dyDescent="0.25">
      <c r="A159" s="144">
        <v>140</v>
      </c>
      <c r="B159" s="5" t="s">
        <v>138</v>
      </c>
      <c r="C159" s="5" t="s">
        <v>425</v>
      </c>
      <c r="D159" s="6" t="s">
        <v>5</v>
      </c>
      <c r="E159" s="25" t="s">
        <v>5</v>
      </c>
      <c r="F159" s="57">
        <v>1</v>
      </c>
      <c r="H159" s="167"/>
      <c r="I159" s="168"/>
      <c r="J159" s="176">
        <f t="shared" ref="J159:J170" si="50">H159/100*I159</f>
        <v>0</v>
      </c>
      <c r="K159" s="177">
        <f t="shared" ref="K159:K170" si="51">H159+J159</f>
        <v>0</v>
      </c>
      <c r="L159" s="177">
        <f t="shared" ref="L159:L170" si="52">F159*H159</f>
        <v>0</v>
      </c>
      <c r="M159" s="177">
        <f t="shared" ref="M159:M170" si="53">L159/100*I159</f>
        <v>0</v>
      </c>
      <c r="N159" s="177">
        <f t="shared" ref="N159:N170" si="54">L159+M159</f>
        <v>0</v>
      </c>
      <c r="P159" s="183"/>
    </row>
    <row r="160" spans="1:16" ht="56.25" x14ac:dyDescent="0.25">
      <c r="A160" s="143">
        <v>141</v>
      </c>
      <c r="B160" s="5" t="s">
        <v>138</v>
      </c>
      <c r="C160" s="5" t="s">
        <v>139</v>
      </c>
      <c r="D160" s="4" t="s">
        <v>5</v>
      </c>
      <c r="E160" s="25" t="s">
        <v>5</v>
      </c>
      <c r="F160" s="57">
        <v>2</v>
      </c>
      <c r="H160" s="167"/>
      <c r="I160" s="168"/>
      <c r="J160" s="176">
        <f t="shared" si="50"/>
        <v>0</v>
      </c>
      <c r="K160" s="177">
        <f t="shared" si="51"/>
        <v>0</v>
      </c>
      <c r="L160" s="177">
        <f t="shared" si="52"/>
        <v>0</v>
      </c>
      <c r="M160" s="177">
        <f t="shared" si="53"/>
        <v>0</v>
      </c>
      <c r="N160" s="177">
        <f t="shared" si="54"/>
        <v>0</v>
      </c>
      <c r="P160" s="183"/>
    </row>
    <row r="161" spans="1:16" ht="56.25" x14ac:dyDescent="0.25">
      <c r="A161" s="144">
        <v>142</v>
      </c>
      <c r="B161" s="5" t="s">
        <v>140</v>
      </c>
      <c r="C161" s="16" t="s">
        <v>141</v>
      </c>
      <c r="D161" s="4" t="s">
        <v>142</v>
      </c>
      <c r="E161" s="29" t="s">
        <v>89</v>
      </c>
      <c r="F161" s="57">
        <v>2</v>
      </c>
      <c r="H161" s="167"/>
      <c r="I161" s="168"/>
      <c r="J161" s="176">
        <f t="shared" si="50"/>
        <v>0</v>
      </c>
      <c r="K161" s="177">
        <f t="shared" si="51"/>
        <v>0</v>
      </c>
      <c r="L161" s="177">
        <f t="shared" si="52"/>
        <v>0</v>
      </c>
      <c r="M161" s="177">
        <f t="shared" si="53"/>
        <v>0</v>
      </c>
      <c r="N161" s="177">
        <f t="shared" si="54"/>
        <v>0</v>
      </c>
      <c r="P161" s="183"/>
    </row>
    <row r="162" spans="1:16" ht="56.25" x14ac:dyDescent="0.25">
      <c r="A162" s="143">
        <v>143</v>
      </c>
      <c r="B162" s="5" t="s">
        <v>140</v>
      </c>
      <c r="C162" s="16" t="s">
        <v>143</v>
      </c>
      <c r="D162" s="4" t="s">
        <v>142</v>
      </c>
      <c r="E162" s="29" t="s">
        <v>89</v>
      </c>
      <c r="F162" s="57">
        <v>2</v>
      </c>
      <c r="H162" s="167"/>
      <c r="I162" s="168"/>
      <c r="J162" s="176">
        <f t="shared" si="50"/>
        <v>0</v>
      </c>
      <c r="K162" s="177">
        <f t="shared" si="51"/>
        <v>0</v>
      </c>
      <c r="L162" s="177">
        <f t="shared" si="52"/>
        <v>0</v>
      </c>
      <c r="M162" s="177">
        <f t="shared" si="53"/>
        <v>0</v>
      </c>
      <c r="N162" s="177">
        <f t="shared" si="54"/>
        <v>0</v>
      </c>
      <c r="P162" s="183"/>
    </row>
    <row r="163" spans="1:16" ht="45" x14ac:dyDescent="0.25">
      <c r="A163" s="144">
        <v>144</v>
      </c>
      <c r="B163" s="5" t="s">
        <v>140</v>
      </c>
      <c r="C163" s="16" t="s">
        <v>144</v>
      </c>
      <c r="D163" s="4" t="s">
        <v>142</v>
      </c>
      <c r="E163" s="29" t="s">
        <v>89</v>
      </c>
      <c r="F163" s="57">
        <v>2</v>
      </c>
      <c r="H163" s="167"/>
      <c r="I163" s="168"/>
      <c r="J163" s="176">
        <f t="shared" si="50"/>
        <v>0</v>
      </c>
      <c r="K163" s="177">
        <f t="shared" si="51"/>
        <v>0</v>
      </c>
      <c r="L163" s="177">
        <f t="shared" si="52"/>
        <v>0</v>
      </c>
      <c r="M163" s="177">
        <f t="shared" si="53"/>
        <v>0</v>
      </c>
      <c r="N163" s="177">
        <f t="shared" si="54"/>
        <v>0</v>
      </c>
      <c r="P163" s="183"/>
    </row>
    <row r="164" spans="1:16" ht="33.75" x14ac:dyDescent="0.25">
      <c r="A164" s="143">
        <v>145</v>
      </c>
      <c r="B164" s="97" t="s">
        <v>426</v>
      </c>
      <c r="C164" s="97" t="s">
        <v>427</v>
      </c>
      <c r="D164" s="98" t="s">
        <v>5</v>
      </c>
      <c r="E164" s="99" t="s">
        <v>5</v>
      </c>
      <c r="F164" s="55">
        <v>5</v>
      </c>
      <c r="H164" s="167"/>
      <c r="I164" s="168"/>
      <c r="J164" s="176">
        <f t="shared" si="50"/>
        <v>0</v>
      </c>
      <c r="K164" s="177">
        <f t="shared" si="51"/>
        <v>0</v>
      </c>
      <c r="L164" s="177">
        <f t="shared" si="52"/>
        <v>0</v>
      </c>
      <c r="M164" s="177">
        <f t="shared" si="53"/>
        <v>0</v>
      </c>
      <c r="N164" s="177">
        <f t="shared" si="54"/>
        <v>0</v>
      </c>
      <c r="P164" s="183"/>
    </row>
    <row r="165" spans="1:16" ht="22.5" x14ac:dyDescent="0.25">
      <c r="A165" s="144">
        <v>146</v>
      </c>
      <c r="B165" s="97" t="s">
        <v>428</v>
      </c>
      <c r="C165" s="97" t="s">
        <v>429</v>
      </c>
      <c r="D165" s="98" t="s">
        <v>5</v>
      </c>
      <c r="E165" s="99" t="s">
        <v>5</v>
      </c>
      <c r="F165" s="55">
        <v>5</v>
      </c>
      <c r="H165" s="167"/>
      <c r="I165" s="168"/>
      <c r="J165" s="176">
        <f t="shared" si="50"/>
        <v>0</v>
      </c>
      <c r="K165" s="177">
        <f t="shared" si="51"/>
        <v>0</v>
      </c>
      <c r="L165" s="177">
        <f t="shared" si="52"/>
        <v>0</v>
      </c>
      <c r="M165" s="177">
        <f t="shared" si="53"/>
        <v>0</v>
      </c>
      <c r="N165" s="177">
        <f t="shared" si="54"/>
        <v>0</v>
      </c>
      <c r="P165" s="183"/>
    </row>
    <row r="166" spans="1:16" ht="22.5" x14ac:dyDescent="0.25">
      <c r="A166" s="143">
        <v>147</v>
      </c>
      <c r="B166" s="97" t="s">
        <v>428</v>
      </c>
      <c r="C166" s="97" t="s">
        <v>430</v>
      </c>
      <c r="D166" s="98" t="s">
        <v>5</v>
      </c>
      <c r="E166" s="99" t="s">
        <v>5</v>
      </c>
      <c r="F166" s="55">
        <v>5</v>
      </c>
      <c r="H166" s="167"/>
      <c r="I166" s="168"/>
      <c r="J166" s="176">
        <f t="shared" si="50"/>
        <v>0</v>
      </c>
      <c r="K166" s="177">
        <f t="shared" si="51"/>
        <v>0</v>
      </c>
      <c r="L166" s="177">
        <f t="shared" si="52"/>
        <v>0</v>
      </c>
      <c r="M166" s="177">
        <f t="shared" si="53"/>
        <v>0</v>
      </c>
      <c r="N166" s="177">
        <f t="shared" si="54"/>
        <v>0</v>
      </c>
      <c r="P166" s="183"/>
    </row>
    <row r="167" spans="1:16" ht="22.5" x14ac:dyDescent="0.25">
      <c r="A167" s="144">
        <v>148</v>
      </c>
      <c r="B167" s="100" t="s">
        <v>431</v>
      </c>
      <c r="C167" s="100" t="s">
        <v>432</v>
      </c>
      <c r="D167" s="101" t="s">
        <v>5</v>
      </c>
      <c r="E167" s="102" t="s">
        <v>5</v>
      </c>
      <c r="F167" s="55">
        <v>5</v>
      </c>
      <c r="H167" s="167"/>
      <c r="I167" s="168"/>
      <c r="J167" s="176">
        <f t="shared" si="50"/>
        <v>0</v>
      </c>
      <c r="K167" s="177">
        <f t="shared" si="51"/>
        <v>0</v>
      </c>
      <c r="L167" s="177">
        <f t="shared" si="52"/>
        <v>0</v>
      </c>
      <c r="M167" s="177">
        <f t="shared" si="53"/>
        <v>0</v>
      </c>
      <c r="N167" s="177">
        <f t="shared" si="54"/>
        <v>0</v>
      </c>
      <c r="P167" s="183"/>
    </row>
    <row r="168" spans="1:16" ht="45" x14ac:dyDescent="0.25">
      <c r="A168" s="143">
        <v>149</v>
      </c>
      <c r="B168" s="83" t="s">
        <v>140</v>
      </c>
      <c r="C168" s="83" t="s">
        <v>433</v>
      </c>
      <c r="D168" s="53" t="s">
        <v>5</v>
      </c>
      <c r="E168" s="85" t="s">
        <v>5</v>
      </c>
      <c r="F168" s="55">
        <v>4</v>
      </c>
      <c r="H168" s="167"/>
      <c r="I168" s="168"/>
      <c r="J168" s="176">
        <f t="shared" si="50"/>
        <v>0</v>
      </c>
      <c r="K168" s="177">
        <f t="shared" si="51"/>
        <v>0</v>
      </c>
      <c r="L168" s="177">
        <f t="shared" si="52"/>
        <v>0</v>
      </c>
      <c r="M168" s="177">
        <f t="shared" si="53"/>
        <v>0</v>
      </c>
      <c r="N168" s="177">
        <f t="shared" si="54"/>
        <v>0</v>
      </c>
      <c r="P168" s="183"/>
    </row>
    <row r="169" spans="1:16" ht="45" x14ac:dyDescent="0.25">
      <c r="A169" s="144">
        <v>150</v>
      </c>
      <c r="B169" s="83" t="s">
        <v>434</v>
      </c>
      <c r="C169" s="83" t="s">
        <v>435</v>
      </c>
      <c r="D169" s="53" t="s">
        <v>5</v>
      </c>
      <c r="E169" s="85" t="s">
        <v>5</v>
      </c>
      <c r="F169" s="55">
        <v>4</v>
      </c>
      <c r="H169" s="167"/>
      <c r="I169" s="168"/>
      <c r="J169" s="176">
        <f t="shared" si="50"/>
        <v>0</v>
      </c>
      <c r="K169" s="177">
        <f t="shared" si="51"/>
        <v>0</v>
      </c>
      <c r="L169" s="177">
        <f t="shared" si="52"/>
        <v>0</v>
      </c>
      <c r="M169" s="177">
        <f t="shared" si="53"/>
        <v>0</v>
      </c>
      <c r="N169" s="177">
        <f t="shared" si="54"/>
        <v>0</v>
      </c>
      <c r="P169" s="183"/>
    </row>
    <row r="170" spans="1:16" ht="45" x14ac:dyDescent="0.25">
      <c r="A170" s="143">
        <v>151</v>
      </c>
      <c r="B170" s="83" t="s">
        <v>436</v>
      </c>
      <c r="C170" s="83" t="s">
        <v>437</v>
      </c>
      <c r="D170" s="53" t="s">
        <v>5</v>
      </c>
      <c r="E170" s="85" t="s">
        <v>5</v>
      </c>
      <c r="F170" s="55">
        <v>4</v>
      </c>
      <c r="H170" s="167"/>
      <c r="I170" s="168"/>
      <c r="J170" s="176">
        <f t="shared" si="50"/>
        <v>0</v>
      </c>
      <c r="K170" s="177">
        <f t="shared" si="51"/>
        <v>0</v>
      </c>
      <c r="L170" s="177">
        <f t="shared" si="52"/>
        <v>0</v>
      </c>
      <c r="M170" s="177">
        <f t="shared" si="53"/>
        <v>0</v>
      </c>
      <c r="N170" s="177">
        <f t="shared" si="54"/>
        <v>0</v>
      </c>
      <c r="P170" s="183"/>
    </row>
    <row r="171" spans="1:16" s="212" customFormat="1" x14ac:dyDescent="0.25">
      <c r="A171" s="267" t="s">
        <v>145</v>
      </c>
      <c r="B171" s="267"/>
      <c r="C171" s="267"/>
      <c r="D171" s="267"/>
      <c r="E171" s="235"/>
      <c r="F171" s="235"/>
      <c r="G171" s="226"/>
      <c r="H171" s="226"/>
      <c r="I171" s="226"/>
    </row>
    <row r="172" spans="1:16" x14ac:dyDescent="0.25">
      <c r="A172" s="143">
        <v>152</v>
      </c>
      <c r="B172" s="9" t="s">
        <v>146</v>
      </c>
      <c r="C172" s="9" t="s">
        <v>147</v>
      </c>
      <c r="D172" s="10" t="s">
        <v>5</v>
      </c>
      <c r="E172" s="24" t="s">
        <v>5</v>
      </c>
      <c r="F172" s="53">
        <v>13</v>
      </c>
      <c r="H172" s="167"/>
      <c r="I172" s="168"/>
      <c r="J172" s="176">
        <f t="shared" ref="J172" si="55">H172/100*I172</f>
        <v>0</v>
      </c>
      <c r="K172" s="177">
        <f t="shared" ref="K172" si="56">H172+J172</f>
        <v>0</v>
      </c>
      <c r="L172" s="177">
        <f t="shared" ref="L172" si="57">F172*H172</f>
        <v>0</v>
      </c>
      <c r="M172" s="177">
        <f t="shared" ref="M172" si="58">L172/100*I172</f>
        <v>0</v>
      </c>
      <c r="N172" s="177">
        <f t="shared" ref="N172" si="59">L172+M172</f>
        <v>0</v>
      </c>
      <c r="P172" s="183"/>
    </row>
    <row r="173" spans="1:16" x14ac:dyDescent="0.25">
      <c r="A173" s="144">
        <v>153</v>
      </c>
      <c r="B173" s="5" t="s">
        <v>146</v>
      </c>
      <c r="C173" s="5" t="s">
        <v>148</v>
      </c>
      <c r="D173" s="6" t="s">
        <v>5</v>
      </c>
      <c r="E173" s="25" t="s">
        <v>5</v>
      </c>
      <c r="F173" s="53">
        <v>2</v>
      </c>
      <c r="H173" s="167"/>
      <c r="I173" s="168"/>
      <c r="J173" s="176">
        <f t="shared" ref="J173:J188" si="60">H173/100*I173</f>
        <v>0</v>
      </c>
      <c r="K173" s="177">
        <f t="shared" ref="K173:K188" si="61">H173+J173</f>
        <v>0</v>
      </c>
      <c r="L173" s="177">
        <f t="shared" ref="L173:L188" si="62">F173*H173</f>
        <v>0</v>
      </c>
      <c r="M173" s="177">
        <f t="shared" ref="M173:M188" si="63">L173/100*I173</f>
        <v>0</v>
      </c>
      <c r="N173" s="177">
        <f t="shared" ref="N173:N188" si="64">L173+M173</f>
        <v>0</v>
      </c>
      <c r="P173" s="183"/>
    </row>
    <row r="174" spans="1:16" x14ac:dyDescent="0.25">
      <c r="A174" s="143">
        <v>154</v>
      </c>
      <c r="B174" s="5" t="s">
        <v>146</v>
      </c>
      <c r="C174" s="5" t="s">
        <v>149</v>
      </c>
      <c r="D174" s="4" t="s">
        <v>150</v>
      </c>
      <c r="E174" s="29" t="s">
        <v>89</v>
      </c>
      <c r="F174" s="53">
        <v>3</v>
      </c>
      <c r="H174" s="167"/>
      <c r="I174" s="168"/>
      <c r="J174" s="176">
        <f t="shared" si="60"/>
        <v>0</v>
      </c>
      <c r="K174" s="177">
        <f t="shared" si="61"/>
        <v>0</v>
      </c>
      <c r="L174" s="177">
        <f t="shared" si="62"/>
        <v>0</v>
      </c>
      <c r="M174" s="177">
        <f t="shared" si="63"/>
        <v>0</v>
      </c>
      <c r="N174" s="177">
        <f t="shared" si="64"/>
        <v>0</v>
      </c>
      <c r="P174" s="183"/>
    </row>
    <row r="175" spans="1:16" x14ac:dyDescent="0.25">
      <c r="A175" s="144">
        <v>155</v>
      </c>
      <c r="B175" s="5" t="s">
        <v>146</v>
      </c>
      <c r="C175" s="5" t="s">
        <v>151</v>
      </c>
      <c r="D175" s="6" t="s">
        <v>5</v>
      </c>
      <c r="E175" s="25" t="s">
        <v>5</v>
      </c>
      <c r="F175" s="53">
        <v>2</v>
      </c>
      <c r="H175" s="167"/>
      <c r="I175" s="168"/>
      <c r="J175" s="176">
        <f t="shared" si="60"/>
        <v>0</v>
      </c>
      <c r="K175" s="177">
        <f t="shared" si="61"/>
        <v>0</v>
      </c>
      <c r="L175" s="177">
        <f t="shared" si="62"/>
        <v>0</v>
      </c>
      <c r="M175" s="177">
        <f t="shared" si="63"/>
        <v>0</v>
      </c>
      <c r="N175" s="177">
        <f t="shared" si="64"/>
        <v>0</v>
      </c>
      <c r="P175" s="183"/>
    </row>
    <row r="176" spans="1:16" ht="33.75" x14ac:dyDescent="0.25">
      <c r="A176" s="143">
        <v>156</v>
      </c>
      <c r="B176" s="5" t="s">
        <v>146</v>
      </c>
      <c r="C176" s="5" t="s">
        <v>152</v>
      </c>
      <c r="D176" s="6" t="s">
        <v>5</v>
      </c>
      <c r="E176" s="25" t="s">
        <v>5</v>
      </c>
      <c r="F176" s="53">
        <v>5</v>
      </c>
      <c r="H176" s="167"/>
      <c r="I176" s="168"/>
      <c r="J176" s="176">
        <f t="shared" si="60"/>
        <v>0</v>
      </c>
      <c r="K176" s="177">
        <f t="shared" si="61"/>
        <v>0</v>
      </c>
      <c r="L176" s="177">
        <f t="shared" si="62"/>
        <v>0</v>
      </c>
      <c r="M176" s="177">
        <f t="shared" si="63"/>
        <v>0</v>
      </c>
      <c r="N176" s="177">
        <f t="shared" si="64"/>
        <v>0</v>
      </c>
      <c r="P176" s="183"/>
    </row>
    <row r="177" spans="1:16" ht="33.75" x14ac:dyDescent="0.25">
      <c r="A177" s="144">
        <v>157</v>
      </c>
      <c r="B177" s="5" t="s">
        <v>146</v>
      </c>
      <c r="C177" s="5" t="s">
        <v>153</v>
      </c>
      <c r="D177" s="6" t="s">
        <v>5</v>
      </c>
      <c r="E177" s="25" t="s">
        <v>5</v>
      </c>
      <c r="F177" s="53">
        <v>5</v>
      </c>
      <c r="H177" s="167"/>
      <c r="I177" s="168"/>
      <c r="J177" s="176">
        <f t="shared" si="60"/>
        <v>0</v>
      </c>
      <c r="K177" s="177">
        <f t="shared" si="61"/>
        <v>0</v>
      </c>
      <c r="L177" s="177">
        <f t="shared" si="62"/>
        <v>0</v>
      </c>
      <c r="M177" s="177">
        <f t="shared" si="63"/>
        <v>0</v>
      </c>
      <c r="N177" s="177">
        <f t="shared" si="64"/>
        <v>0</v>
      </c>
      <c r="P177" s="183"/>
    </row>
    <row r="178" spans="1:16" ht="33.75" x14ac:dyDescent="0.25">
      <c r="A178" s="143">
        <v>158</v>
      </c>
      <c r="B178" s="5" t="s">
        <v>146</v>
      </c>
      <c r="C178" s="5" t="s">
        <v>154</v>
      </c>
      <c r="D178" s="6" t="s">
        <v>5</v>
      </c>
      <c r="E178" s="25" t="s">
        <v>5</v>
      </c>
      <c r="F178" s="53">
        <v>15</v>
      </c>
      <c r="H178" s="167"/>
      <c r="I178" s="168"/>
      <c r="J178" s="176">
        <f t="shared" si="60"/>
        <v>0</v>
      </c>
      <c r="K178" s="177">
        <f t="shared" si="61"/>
        <v>0</v>
      </c>
      <c r="L178" s="177">
        <f t="shared" si="62"/>
        <v>0</v>
      </c>
      <c r="M178" s="177">
        <f t="shared" si="63"/>
        <v>0</v>
      </c>
      <c r="N178" s="177">
        <f t="shared" si="64"/>
        <v>0</v>
      </c>
      <c r="P178" s="183"/>
    </row>
    <row r="179" spans="1:16" ht="33.75" x14ac:dyDescent="0.25">
      <c r="A179" s="144">
        <v>159</v>
      </c>
      <c r="B179" s="5" t="s">
        <v>146</v>
      </c>
      <c r="C179" s="5" t="s">
        <v>155</v>
      </c>
      <c r="D179" s="6" t="s">
        <v>5</v>
      </c>
      <c r="E179" s="25" t="s">
        <v>5</v>
      </c>
      <c r="F179" s="53">
        <v>5</v>
      </c>
      <c r="H179" s="167"/>
      <c r="I179" s="168"/>
      <c r="J179" s="176">
        <f t="shared" si="60"/>
        <v>0</v>
      </c>
      <c r="K179" s="177">
        <f t="shared" si="61"/>
        <v>0</v>
      </c>
      <c r="L179" s="177">
        <f t="shared" si="62"/>
        <v>0</v>
      </c>
      <c r="M179" s="177">
        <f t="shared" si="63"/>
        <v>0</v>
      </c>
      <c r="N179" s="177">
        <f t="shared" si="64"/>
        <v>0</v>
      </c>
      <c r="P179" s="183"/>
    </row>
    <row r="180" spans="1:16" ht="33.75" x14ac:dyDescent="0.25">
      <c r="A180" s="143">
        <v>160</v>
      </c>
      <c r="B180" s="5" t="s">
        <v>146</v>
      </c>
      <c r="C180" s="5" t="s">
        <v>156</v>
      </c>
      <c r="D180" s="6" t="s">
        <v>5</v>
      </c>
      <c r="E180" s="25" t="s">
        <v>5</v>
      </c>
      <c r="F180" s="53">
        <v>5</v>
      </c>
      <c r="H180" s="167"/>
      <c r="I180" s="168"/>
      <c r="J180" s="176">
        <f t="shared" si="60"/>
        <v>0</v>
      </c>
      <c r="K180" s="177">
        <f t="shared" si="61"/>
        <v>0</v>
      </c>
      <c r="L180" s="177">
        <f t="shared" si="62"/>
        <v>0</v>
      </c>
      <c r="M180" s="177">
        <f t="shared" si="63"/>
        <v>0</v>
      </c>
      <c r="N180" s="177">
        <f t="shared" si="64"/>
        <v>0</v>
      </c>
      <c r="P180" s="183"/>
    </row>
    <row r="181" spans="1:16" ht="33.75" x14ac:dyDescent="0.25">
      <c r="A181" s="144">
        <v>161</v>
      </c>
      <c r="B181" s="5" t="s">
        <v>146</v>
      </c>
      <c r="C181" s="5" t="s">
        <v>157</v>
      </c>
      <c r="D181" s="6" t="s">
        <v>5</v>
      </c>
      <c r="E181" s="25" t="s">
        <v>5</v>
      </c>
      <c r="F181" s="53">
        <v>2</v>
      </c>
      <c r="H181" s="167"/>
      <c r="I181" s="168"/>
      <c r="J181" s="176">
        <f t="shared" si="60"/>
        <v>0</v>
      </c>
      <c r="K181" s="177">
        <f t="shared" si="61"/>
        <v>0</v>
      </c>
      <c r="L181" s="177">
        <f t="shared" si="62"/>
        <v>0</v>
      </c>
      <c r="M181" s="177">
        <f t="shared" si="63"/>
        <v>0</v>
      </c>
      <c r="N181" s="177">
        <f t="shared" si="64"/>
        <v>0</v>
      </c>
      <c r="P181" s="183"/>
    </row>
    <row r="182" spans="1:16" ht="22.5" x14ac:dyDescent="0.25">
      <c r="A182" s="143">
        <v>162</v>
      </c>
      <c r="B182" s="5" t="s">
        <v>146</v>
      </c>
      <c r="C182" s="5" t="s">
        <v>362</v>
      </c>
      <c r="D182" s="6" t="s">
        <v>5</v>
      </c>
      <c r="E182" s="25" t="s">
        <v>5</v>
      </c>
      <c r="F182" s="53">
        <v>1</v>
      </c>
      <c r="H182" s="167"/>
      <c r="I182" s="168"/>
      <c r="J182" s="176">
        <f t="shared" si="60"/>
        <v>0</v>
      </c>
      <c r="K182" s="177">
        <f t="shared" si="61"/>
        <v>0</v>
      </c>
      <c r="L182" s="177">
        <f t="shared" si="62"/>
        <v>0</v>
      </c>
      <c r="M182" s="177">
        <f t="shared" si="63"/>
        <v>0</v>
      </c>
      <c r="N182" s="177">
        <f t="shared" si="64"/>
        <v>0</v>
      </c>
      <c r="P182" s="183"/>
    </row>
    <row r="183" spans="1:16" ht="22.5" x14ac:dyDescent="0.25">
      <c r="A183" s="144">
        <v>163</v>
      </c>
      <c r="B183" s="5" t="s">
        <v>146</v>
      </c>
      <c r="C183" s="5" t="s">
        <v>363</v>
      </c>
      <c r="D183" s="6" t="s">
        <v>5</v>
      </c>
      <c r="E183" s="25" t="s">
        <v>5</v>
      </c>
      <c r="F183" s="53">
        <v>1</v>
      </c>
      <c r="H183" s="167"/>
      <c r="I183" s="168"/>
      <c r="J183" s="176">
        <f t="shared" si="60"/>
        <v>0</v>
      </c>
      <c r="K183" s="177">
        <f t="shared" si="61"/>
        <v>0</v>
      </c>
      <c r="L183" s="177">
        <f t="shared" si="62"/>
        <v>0</v>
      </c>
      <c r="M183" s="177">
        <f t="shared" si="63"/>
        <v>0</v>
      </c>
      <c r="N183" s="177">
        <f t="shared" si="64"/>
        <v>0</v>
      </c>
      <c r="P183" s="183"/>
    </row>
    <row r="184" spans="1:16" ht="22.5" x14ac:dyDescent="0.25">
      <c r="A184" s="143">
        <v>164</v>
      </c>
      <c r="B184" s="5" t="s">
        <v>146</v>
      </c>
      <c r="C184" s="5" t="s">
        <v>364</v>
      </c>
      <c r="D184" s="6" t="s">
        <v>5</v>
      </c>
      <c r="E184" s="25" t="s">
        <v>5</v>
      </c>
      <c r="F184" s="57">
        <v>1</v>
      </c>
      <c r="H184" s="167"/>
      <c r="I184" s="168"/>
      <c r="J184" s="176">
        <f t="shared" si="60"/>
        <v>0</v>
      </c>
      <c r="K184" s="177">
        <f t="shared" si="61"/>
        <v>0</v>
      </c>
      <c r="L184" s="177">
        <f t="shared" si="62"/>
        <v>0</v>
      </c>
      <c r="M184" s="177">
        <f t="shared" si="63"/>
        <v>0</v>
      </c>
      <c r="N184" s="177">
        <f t="shared" si="64"/>
        <v>0</v>
      </c>
      <c r="P184" s="183"/>
    </row>
    <row r="185" spans="1:16" x14ac:dyDescent="0.25">
      <c r="A185" s="144">
        <v>165</v>
      </c>
      <c r="B185" s="5" t="s">
        <v>146</v>
      </c>
      <c r="C185" s="5" t="s">
        <v>158</v>
      </c>
      <c r="D185" s="6" t="s">
        <v>5</v>
      </c>
      <c r="E185" s="25" t="s">
        <v>5</v>
      </c>
      <c r="F185" s="57">
        <v>1</v>
      </c>
      <c r="H185" s="167"/>
      <c r="I185" s="168"/>
      <c r="J185" s="176">
        <f t="shared" si="60"/>
        <v>0</v>
      </c>
      <c r="K185" s="177">
        <f t="shared" si="61"/>
        <v>0</v>
      </c>
      <c r="L185" s="177">
        <f t="shared" si="62"/>
        <v>0</v>
      </c>
      <c r="M185" s="177">
        <f t="shared" si="63"/>
        <v>0</v>
      </c>
      <c r="N185" s="177">
        <f t="shared" si="64"/>
        <v>0</v>
      </c>
      <c r="P185" s="183"/>
    </row>
    <row r="186" spans="1:16" x14ac:dyDescent="0.25">
      <c r="A186" s="143">
        <v>166</v>
      </c>
      <c r="B186" s="5" t="s">
        <v>146</v>
      </c>
      <c r="C186" s="5" t="s">
        <v>159</v>
      </c>
      <c r="D186" s="6" t="s">
        <v>5</v>
      </c>
      <c r="E186" s="25" t="s">
        <v>5</v>
      </c>
      <c r="F186" s="57">
        <v>9</v>
      </c>
      <c r="H186" s="167"/>
      <c r="I186" s="168"/>
      <c r="J186" s="176">
        <f t="shared" si="60"/>
        <v>0</v>
      </c>
      <c r="K186" s="177">
        <f t="shared" si="61"/>
        <v>0</v>
      </c>
      <c r="L186" s="177">
        <f t="shared" si="62"/>
        <v>0</v>
      </c>
      <c r="M186" s="177">
        <f t="shared" si="63"/>
        <v>0</v>
      </c>
      <c r="N186" s="177">
        <f t="shared" si="64"/>
        <v>0</v>
      </c>
      <c r="P186" s="183"/>
    </row>
    <row r="187" spans="1:16" x14ac:dyDescent="0.25">
      <c r="A187" s="144">
        <v>167</v>
      </c>
      <c r="B187" s="5" t="s">
        <v>146</v>
      </c>
      <c r="C187" s="5" t="s">
        <v>160</v>
      </c>
      <c r="D187" s="6" t="s">
        <v>5</v>
      </c>
      <c r="E187" s="25" t="s">
        <v>5</v>
      </c>
      <c r="F187" s="57">
        <v>13</v>
      </c>
      <c r="H187" s="167"/>
      <c r="I187" s="168"/>
      <c r="J187" s="176">
        <f t="shared" si="60"/>
        <v>0</v>
      </c>
      <c r="K187" s="177">
        <f t="shared" si="61"/>
        <v>0</v>
      </c>
      <c r="L187" s="177">
        <f t="shared" si="62"/>
        <v>0</v>
      </c>
      <c r="M187" s="177">
        <f t="shared" si="63"/>
        <v>0</v>
      </c>
      <c r="N187" s="177">
        <f t="shared" si="64"/>
        <v>0</v>
      </c>
      <c r="P187" s="183"/>
    </row>
    <row r="188" spans="1:16" x14ac:dyDescent="0.25">
      <c r="A188" s="143">
        <v>168</v>
      </c>
      <c r="B188" s="5" t="s">
        <v>146</v>
      </c>
      <c r="C188" s="5" t="s">
        <v>161</v>
      </c>
      <c r="D188" s="6" t="s">
        <v>5</v>
      </c>
      <c r="E188" s="25" t="s">
        <v>5</v>
      </c>
      <c r="F188" s="57">
        <v>40</v>
      </c>
      <c r="H188" s="167"/>
      <c r="I188" s="168"/>
      <c r="J188" s="176">
        <f t="shared" si="60"/>
        <v>0</v>
      </c>
      <c r="K188" s="177">
        <f t="shared" si="61"/>
        <v>0</v>
      </c>
      <c r="L188" s="177">
        <f t="shared" si="62"/>
        <v>0</v>
      </c>
      <c r="M188" s="177">
        <f t="shared" si="63"/>
        <v>0</v>
      </c>
      <c r="N188" s="177">
        <f t="shared" si="64"/>
        <v>0</v>
      </c>
      <c r="P188" s="183"/>
    </row>
    <row r="189" spans="1:16" x14ac:dyDescent="0.25">
      <c r="A189" s="144">
        <v>169</v>
      </c>
      <c r="B189" s="5" t="s">
        <v>146</v>
      </c>
      <c r="C189" s="5" t="s">
        <v>162</v>
      </c>
      <c r="D189" s="6" t="s">
        <v>5</v>
      </c>
      <c r="E189" s="25" t="s">
        <v>5</v>
      </c>
      <c r="F189" s="57">
        <v>40</v>
      </c>
      <c r="H189" s="167"/>
      <c r="I189" s="168"/>
      <c r="J189" s="176">
        <f t="shared" ref="J189:J219" si="65">H189/100*I189</f>
        <v>0</v>
      </c>
      <c r="K189" s="177">
        <f t="shared" ref="K189:K219" si="66">H189+J189</f>
        <v>0</v>
      </c>
      <c r="L189" s="177">
        <f t="shared" ref="L189:L219" si="67">F189*H189</f>
        <v>0</v>
      </c>
      <c r="M189" s="177">
        <f t="shared" ref="M189:M219" si="68">L189/100*I189</f>
        <v>0</v>
      </c>
      <c r="N189" s="177">
        <f t="shared" ref="N189:N219" si="69">L189+M189</f>
        <v>0</v>
      </c>
      <c r="P189" s="183"/>
    </row>
    <row r="190" spans="1:16" x14ac:dyDescent="0.25">
      <c r="A190" s="143">
        <v>170</v>
      </c>
      <c r="B190" s="5" t="s">
        <v>146</v>
      </c>
      <c r="C190" s="5" t="s">
        <v>163</v>
      </c>
      <c r="D190" s="6" t="s">
        <v>5</v>
      </c>
      <c r="E190" s="25" t="s">
        <v>5</v>
      </c>
      <c r="F190" s="57">
        <v>51</v>
      </c>
      <c r="H190" s="167"/>
      <c r="I190" s="168"/>
      <c r="J190" s="176">
        <f t="shared" si="65"/>
        <v>0</v>
      </c>
      <c r="K190" s="177">
        <f t="shared" si="66"/>
        <v>0</v>
      </c>
      <c r="L190" s="177">
        <f t="shared" si="67"/>
        <v>0</v>
      </c>
      <c r="M190" s="177">
        <f t="shared" si="68"/>
        <v>0</v>
      </c>
      <c r="N190" s="177">
        <f t="shared" si="69"/>
        <v>0</v>
      </c>
      <c r="P190" s="183"/>
    </row>
    <row r="191" spans="1:16" x14ac:dyDescent="0.25">
      <c r="A191" s="144">
        <v>171</v>
      </c>
      <c r="B191" s="5" t="s">
        <v>146</v>
      </c>
      <c r="C191" s="5" t="s">
        <v>164</v>
      </c>
      <c r="D191" s="13" t="s">
        <v>5</v>
      </c>
      <c r="E191" s="29" t="s">
        <v>5</v>
      </c>
      <c r="F191" s="57">
        <v>35</v>
      </c>
      <c r="H191" s="167"/>
      <c r="I191" s="168"/>
      <c r="J191" s="176">
        <f t="shared" si="65"/>
        <v>0</v>
      </c>
      <c r="K191" s="177">
        <f t="shared" si="66"/>
        <v>0</v>
      </c>
      <c r="L191" s="177">
        <f t="shared" si="67"/>
        <v>0</v>
      </c>
      <c r="M191" s="177">
        <f t="shared" si="68"/>
        <v>0</v>
      </c>
      <c r="N191" s="177">
        <f t="shared" si="69"/>
        <v>0</v>
      </c>
      <c r="P191" s="183"/>
    </row>
    <row r="192" spans="1:16" x14ac:dyDescent="0.25">
      <c r="A192" s="143">
        <v>172</v>
      </c>
      <c r="B192" s="5" t="s">
        <v>146</v>
      </c>
      <c r="C192" s="5" t="s">
        <v>165</v>
      </c>
      <c r="D192" s="13" t="s">
        <v>5</v>
      </c>
      <c r="E192" s="29" t="s">
        <v>5</v>
      </c>
      <c r="F192" s="57">
        <v>47</v>
      </c>
      <c r="H192" s="167"/>
      <c r="I192" s="168"/>
      <c r="J192" s="176">
        <f t="shared" si="65"/>
        <v>0</v>
      </c>
      <c r="K192" s="177">
        <f t="shared" si="66"/>
        <v>0</v>
      </c>
      <c r="L192" s="177">
        <f t="shared" si="67"/>
        <v>0</v>
      </c>
      <c r="M192" s="177">
        <f t="shared" si="68"/>
        <v>0</v>
      </c>
      <c r="N192" s="177">
        <f t="shared" si="69"/>
        <v>0</v>
      </c>
      <c r="P192" s="183"/>
    </row>
    <row r="193" spans="1:16" ht="22.5" x14ac:dyDescent="0.25">
      <c r="A193" s="144">
        <v>173</v>
      </c>
      <c r="B193" s="5" t="s">
        <v>166</v>
      </c>
      <c r="C193" s="5" t="s">
        <v>167</v>
      </c>
      <c r="D193" s="13" t="s">
        <v>5</v>
      </c>
      <c r="E193" s="29" t="s">
        <v>5</v>
      </c>
      <c r="F193" s="57">
        <v>10</v>
      </c>
      <c r="H193" s="167"/>
      <c r="I193" s="168"/>
      <c r="J193" s="176">
        <f t="shared" si="65"/>
        <v>0</v>
      </c>
      <c r="K193" s="177">
        <f t="shared" si="66"/>
        <v>0</v>
      </c>
      <c r="L193" s="177">
        <f t="shared" si="67"/>
        <v>0</v>
      </c>
      <c r="M193" s="177">
        <f t="shared" si="68"/>
        <v>0</v>
      </c>
      <c r="N193" s="177">
        <f t="shared" si="69"/>
        <v>0</v>
      </c>
      <c r="P193" s="183"/>
    </row>
    <row r="194" spans="1:16" x14ac:dyDescent="0.25">
      <c r="A194" s="143">
        <v>174</v>
      </c>
      <c r="B194" s="5" t="s">
        <v>166</v>
      </c>
      <c r="C194" s="5" t="s">
        <v>168</v>
      </c>
      <c r="D194" s="6" t="s">
        <v>5</v>
      </c>
      <c r="E194" s="25" t="s">
        <v>5</v>
      </c>
      <c r="F194" s="57">
        <v>12</v>
      </c>
      <c r="H194" s="167"/>
      <c r="I194" s="168"/>
      <c r="J194" s="176">
        <f t="shared" si="65"/>
        <v>0</v>
      </c>
      <c r="K194" s="177">
        <f t="shared" si="66"/>
        <v>0</v>
      </c>
      <c r="L194" s="177">
        <f t="shared" si="67"/>
        <v>0</v>
      </c>
      <c r="M194" s="177">
        <f t="shared" si="68"/>
        <v>0</v>
      </c>
      <c r="N194" s="177">
        <f t="shared" si="69"/>
        <v>0</v>
      </c>
      <c r="P194" s="183"/>
    </row>
    <row r="195" spans="1:16" ht="22.5" x14ac:dyDescent="0.25">
      <c r="A195" s="144">
        <v>175</v>
      </c>
      <c r="B195" s="5" t="s">
        <v>166</v>
      </c>
      <c r="C195" s="5" t="s">
        <v>365</v>
      </c>
      <c r="D195" s="6" t="s">
        <v>5</v>
      </c>
      <c r="E195" s="25" t="s">
        <v>5</v>
      </c>
      <c r="F195" s="57">
        <v>37</v>
      </c>
      <c r="H195" s="167"/>
      <c r="I195" s="168"/>
      <c r="J195" s="176">
        <f t="shared" si="65"/>
        <v>0</v>
      </c>
      <c r="K195" s="177">
        <f t="shared" si="66"/>
        <v>0</v>
      </c>
      <c r="L195" s="177">
        <f t="shared" si="67"/>
        <v>0</v>
      </c>
      <c r="M195" s="177">
        <f t="shared" si="68"/>
        <v>0</v>
      </c>
      <c r="N195" s="177">
        <f t="shared" si="69"/>
        <v>0</v>
      </c>
      <c r="P195" s="183"/>
    </row>
    <row r="196" spans="1:16" ht="22.5" x14ac:dyDescent="0.25">
      <c r="A196" s="143">
        <v>176</v>
      </c>
      <c r="B196" s="5" t="s">
        <v>166</v>
      </c>
      <c r="C196" s="5" t="s">
        <v>366</v>
      </c>
      <c r="D196" s="6" t="s">
        <v>5</v>
      </c>
      <c r="E196" s="25" t="s">
        <v>5</v>
      </c>
      <c r="F196" s="53">
        <v>7</v>
      </c>
      <c r="H196" s="167"/>
      <c r="I196" s="168"/>
      <c r="J196" s="176">
        <f t="shared" si="65"/>
        <v>0</v>
      </c>
      <c r="K196" s="177">
        <f t="shared" si="66"/>
        <v>0</v>
      </c>
      <c r="L196" s="177">
        <f t="shared" si="67"/>
        <v>0</v>
      </c>
      <c r="M196" s="177">
        <f t="shared" si="68"/>
        <v>0</v>
      </c>
      <c r="N196" s="177">
        <f t="shared" si="69"/>
        <v>0</v>
      </c>
      <c r="P196" s="183"/>
    </row>
    <row r="197" spans="1:16" x14ac:dyDescent="0.25">
      <c r="A197" s="144">
        <v>177</v>
      </c>
      <c r="B197" s="5" t="s">
        <v>166</v>
      </c>
      <c r="C197" s="5" t="s">
        <v>169</v>
      </c>
      <c r="D197" s="6" t="s">
        <v>5</v>
      </c>
      <c r="E197" s="25" t="s">
        <v>5</v>
      </c>
      <c r="F197" s="53">
        <v>7</v>
      </c>
      <c r="H197" s="167"/>
      <c r="I197" s="168"/>
      <c r="J197" s="176">
        <f t="shared" si="65"/>
        <v>0</v>
      </c>
      <c r="K197" s="177">
        <f t="shared" si="66"/>
        <v>0</v>
      </c>
      <c r="L197" s="177">
        <f t="shared" si="67"/>
        <v>0</v>
      </c>
      <c r="M197" s="177">
        <f t="shared" si="68"/>
        <v>0</v>
      </c>
      <c r="N197" s="177">
        <f t="shared" si="69"/>
        <v>0</v>
      </c>
      <c r="P197" s="183"/>
    </row>
    <row r="198" spans="1:16" x14ac:dyDescent="0.25">
      <c r="A198" s="143">
        <v>178</v>
      </c>
      <c r="B198" s="5" t="s">
        <v>166</v>
      </c>
      <c r="C198" s="5" t="s">
        <v>170</v>
      </c>
      <c r="D198" s="6" t="s">
        <v>5</v>
      </c>
      <c r="E198" s="25" t="s">
        <v>5</v>
      </c>
      <c r="F198" s="53">
        <v>7</v>
      </c>
      <c r="H198" s="167"/>
      <c r="I198" s="168"/>
      <c r="J198" s="176">
        <f t="shared" si="65"/>
        <v>0</v>
      </c>
      <c r="K198" s="177">
        <f t="shared" si="66"/>
        <v>0</v>
      </c>
      <c r="L198" s="177">
        <f t="shared" si="67"/>
        <v>0</v>
      </c>
      <c r="M198" s="177">
        <f t="shared" si="68"/>
        <v>0</v>
      </c>
      <c r="N198" s="177">
        <f t="shared" si="69"/>
        <v>0</v>
      </c>
      <c r="P198" s="183"/>
    </row>
    <row r="199" spans="1:16" x14ac:dyDescent="0.25">
      <c r="A199" s="144">
        <v>179</v>
      </c>
      <c r="B199" s="5" t="s">
        <v>166</v>
      </c>
      <c r="C199" s="5" t="s">
        <v>171</v>
      </c>
      <c r="D199" s="6" t="s">
        <v>5</v>
      </c>
      <c r="E199" s="25" t="s">
        <v>5</v>
      </c>
      <c r="F199" s="53">
        <v>7</v>
      </c>
      <c r="H199" s="167"/>
      <c r="I199" s="168"/>
      <c r="J199" s="176">
        <f t="shared" si="65"/>
        <v>0</v>
      </c>
      <c r="K199" s="177">
        <f t="shared" si="66"/>
        <v>0</v>
      </c>
      <c r="L199" s="177">
        <f t="shared" si="67"/>
        <v>0</v>
      </c>
      <c r="M199" s="177">
        <f t="shared" si="68"/>
        <v>0</v>
      </c>
      <c r="N199" s="177">
        <f t="shared" si="69"/>
        <v>0</v>
      </c>
      <c r="P199" s="183"/>
    </row>
    <row r="200" spans="1:16" x14ac:dyDescent="0.25">
      <c r="A200" s="143">
        <v>180</v>
      </c>
      <c r="B200" s="37" t="s">
        <v>166</v>
      </c>
      <c r="C200" s="37" t="s">
        <v>172</v>
      </c>
      <c r="D200" s="12" t="s">
        <v>5</v>
      </c>
      <c r="E200" s="26" t="s">
        <v>5</v>
      </c>
      <c r="F200" s="53">
        <v>18</v>
      </c>
      <c r="H200" s="167"/>
      <c r="I200" s="168"/>
      <c r="J200" s="176">
        <f t="shared" si="65"/>
        <v>0</v>
      </c>
      <c r="K200" s="177">
        <f t="shared" si="66"/>
        <v>0</v>
      </c>
      <c r="L200" s="177">
        <f t="shared" si="67"/>
        <v>0</v>
      </c>
      <c r="M200" s="177">
        <f t="shared" si="68"/>
        <v>0</v>
      </c>
      <c r="N200" s="177">
        <f t="shared" si="69"/>
        <v>0</v>
      </c>
      <c r="P200" s="183"/>
    </row>
    <row r="201" spans="1:16" x14ac:dyDescent="0.25">
      <c r="A201" s="144">
        <v>181</v>
      </c>
      <c r="B201" s="5" t="s">
        <v>173</v>
      </c>
      <c r="C201" s="5" t="s">
        <v>174</v>
      </c>
      <c r="D201" s="3" t="s">
        <v>5</v>
      </c>
      <c r="E201" s="25" t="s">
        <v>5</v>
      </c>
      <c r="F201" s="53">
        <v>7</v>
      </c>
      <c r="H201" s="167"/>
      <c r="I201" s="168"/>
      <c r="J201" s="176">
        <f t="shared" si="65"/>
        <v>0</v>
      </c>
      <c r="K201" s="177">
        <f t="shared" si="66"/>
        <v>0</v>
      </c>
      <c r="L201" s="177">
        <f t="shared" si="67"/>
        <v>0</v>
      </c>
      <c r="M201" s="177">
        <f t="shared" si="68"/>
        <v>0</v>
      </c>
      <c r="N201" s="177">
        <f t="shared" si="69"/>
        <v>0</v>
      </c>
      <c r="P201" s="183"/>
    </row>
    <row r="202" spans="1:16" x14ac:dyDescent="0.25">
      <c r="A202" s="143">
        <v>182</v>
      </c>
      <c r="B202" s="5" t="s">
        <v>173</v>
      </c>
      <c r="C202" s="5" t="s">
        <v>175</v>
      </c>
      <c r="D202" s="3" t="s">
        <v>5</v>
      </c>
      <c r="E202" s="25" t="s">
        <v>5</v>
      </c>
      <c r="F202" s="53">
        <v>7</v>
      </c>
      <c r="H202" s="167"/>
      <c r="I202" s="168"/>
      <c r="J202" s="176">
        <f t="shared" si="65"/>
        <v>0</v>
      </c>
      <c r="K202" s="177">
        <f t="shared" si="66"/>
        <v>0</v>
      </c>
      <c r="L202" s="177">
        <f t="shared" si="67"/>
        <v>0</v>
      </c>
      <c r="M202" s="177">
        <f t="shared" si="68"/>
        <v>0</v>
      </c>
      <c r="N202" s="177">
        <f t="shared" si="69"/>
        <v>0</v>
      </c>
      <c r="P202" s="183"/>
    </row>
    <row r="203" spans="1:16" x14ac:dyDescent="0.25">
      <c r="A203" s="144">
        <v>183</v>
      </c>
      <c r="B203" s="5" t="s">
        <v>173</v>
      </c>
      <c r="C203" s="5" t="s">
        <v>176</v>
      </c>
      <c r="D203" s="3" t="s">
        <v>5</v>
      </c>
      <c r="E203" s="25" t="s">
        <v>5</v>
      </c>
      <c r="F203" s="53">
        <v>7</v>
      </c>
      <c r="H203" s="167"/>
      <c r="I203" s="168"/>
      <c r="J203" s="176">
        <f t="shared" si="65"/>
        <v>0</v>
      </c>
      <c r="K203" s="177">
        <f t="shared" si="66"/>
        <v>0</v>
      </c>
      <c r="L203" s="177">
        <f t="shared" si="67"/>
        <v>0</v>
      </c>
      <c r="M203" s="177">
        <f t="shared" si="68"/>
        <v>0</v>
      </c>
      <c r="N203" s="177">
        <f t="shared" si="69"/>
        <v>0</v>
      </c>
      <c r="P203" s="183"/>
    </row>
    <row r="204" spans="1:16" x14ac:dyDescent="0.25">
      <c r="A204" s="143">
        <v>184</v>
      </c>
      <c r="B204" s="5" t="s">
        <v>173</v>
      </c>
      <c r="C204" s="5" t="s">
        <v>177</v>
      </c>
      <c r="D204" s="3" t="s">
        <v>5</v>
      </c>
      <c r="E204" s="25" t="s">
        <v>5</v>
      </c>
      <c r="F204" s="53">
        <v>5</v>
      </c>
      <c r="H204" s="167"/>
      <c r="I204" s="168"/>
      <c r="J204" s="176">
        <f t="shared" si="65"/>
        <v>0</v>
      </c>
      <c r="K204" s="177">
        <f t="shared" si="66"/>
        <v>0</v>
      </c>
      <c r="L204" s="177">
        <f t="shared" si="67"/>
        <v>0</v>
      </c>
      <c r="M204" s="177">
        <f t="shared" si="68"/>
        <v>0</v>
      </c>
      <c r="N204" s="177">
        <f t="shared" si="69"/>
        <v>0</v>
      </c>
      <c r="P204" s="183"/>
    </row>
    <row r="205" spans="1:16" x14ac:dyDescent="0.25">
      <c r="A205" s="144">
        <v>185</v>
      </c>
      <c r="B205" s="5" t="s">
        <v>173</v>
      </c>
      <c r="C205" s="5" t="s">
        <v>178</v>
      </c>
      <c r="D205" s="6" t="s">
        <v>5</v>
      </c>
      <c r="E205" s="25" t="s">
        <v>5</v>
      </c>
      <c r="F205" s="53">
        <v>6</v>
      </c>
      <c r="H205" s="167"/>
      <c r="I205" s="168"/>
      <c r="J205" s="176">
        <f t="shared" si="65"/>
        <v>0</v>
      </c>
      <c r="K205" s="177">
        <f t="shared" si="66"/>
        <v>0</v>
      </c>
      <c r="L205" s="177">
        <f t="shared" si="67"/>
        <v>0</v>
      </c>
      <c r="M205" s="177">
        <f t="shared" si="68"/>
        <v>0</v>
      </c>
      <c r="N205" s="177">
        <f t="shared" si="69"/>
        <v>0</v>
      </c>
      <c r="P205" s="183"/>
    </row>
    <row r="206" spans="1:16" x14ac:dyDescent="0.25">
      <c r="A206" s="143">
        <v>186</v>
      </c>
      <c r="B206" s="5" t="s">
        <v>173</v>
      </c>
      <c r="C206" s="5" t="s">
        <v>179</v>
      </c>
      <c r="D206" s="6" t="s">
        <v>5</v>
      </c>
      <c r="E206" s="25" t="s">
        <v>5</v>
      </c>
      <c r="F206" s="53">
        <v>6</v>
      </c>
      <c r="H206" s="167"/>
      <c r="I206" s="168"/>
      <c r="J206" s="176">
        <f t="shared" si="65"/>
        <v>0</v>
      </c>
      <c r="K206" s="177">
        <f t="shared" si="66"/>
        <v>0</v>
      </c>
      <c r="L206" s="177">
        <f t="shared" si="67"/>
        <v>0</v>
      </c>
      <c r="M206" s="177">
        <f t="shared" si="68"/>
        <v>0</v>
      </c>
      <c r="N206" s="177">
        <f t="shared" si="69"/>
        <v>0</v>
      </c>
      <c r="P206" s="183"/>
    </row>
    <row r="207" spans="1:16" x14ac:dyDescent="0.25">
      <c r="A207" s="144">
        <v>187</v>
      </c>
      <c r="B207" s="32" t="s">
        <v>500</v>
      </c>
      <c r="C207" s="32" t="s">
        <v>438</v>
      </c>
      <c r="D207" s="6" t="s">
        <v>5</v>
      </c>
      <c r="E207" s="25" t="s">
        <v>5</v>
      </c>
      <c r="F207" s="53">
        <v>7</v>
      </c>
      <c r="H207" s="167"/>
      <c r="I207" s="168"/>
      <c r="J207" s="176">
        <f t="shared" si="65"/>
        <v>0</v>
      </c>
      <c r="K207" s="177">
        <f t="shared" si="66"/>
        <v>0</v>
      </c>
      <c r="L207" s="177">
        <f t="shared" si="67"/>
        <v>0</v>
      </c>
      <c r="M207" s="177">
        <f t="shared" si="68"/>
        <v>0</v>
      </c>
      <c r="N207" s="177">
        <f t="shared" si="69"/>
        <v>0</v>
      </c>
      <c r="P207" s="183"/>
    </row>
    <row r="208" spans="1:16" x14ac:dyDescent="0.25">
      <c r="A208" s="143">
        <v>188</v>
      </c>
      <c r="B208" s="32" t="s">
        <v>500</v>
      </c>
      <c r="C208" s="32" t="s">
        <v>439</v>
      </c>
      <c r="D208" s="6" t="s">
        <v>5</v>
      </c>
      <c r="E208" s="25" t="s">
        <v>5</v>
      </c>
      <c r="F208" s="53">
        <v>7</v>
      </c>
      <c r="H208" s="167"/>
      <c r="I208" s="168"/>
      <c r="J208" s="176">
        <f t="shared" si="65"/>
        <v>0</v>
      </c>
      <c r="K208" s="177">
        <f t="shared" si="66"/>
        <v>0</v>
      </c>
      <c r="L208" s="177">
        <f t="shared" si="67"/>
        <v>0</v>
      </c>
      <c r="M208" s="177">
        <f t="shared" si="68"/>
        <v>0</v>
      </c>
      <c r="N208" s="177">
        <f t="shared" si="69"/>
        <v>0</v>
      </c>
      <c r="P208" s="183"/>
    </row>
    <row r="209" spans="1:16" x14ac:dyDescent="0.25">
      <c r="A209" s="144">
        <v>189</v>
      </c>
      <c r="B209" s="32" t="s">
        <v>500</v>
      </c>
      <c r="C209" s="32" t="s">
        <v>180</v>
      </c>
      <c r="D209" s="6" t="s">
        <v>5</v>
      </c>
      <c r="E209" s="25" t="s">
        <v>5</v>
      </c>
      <c r="F209" s="53">
        <v>1</v>
      </c>
      <c r="H209" s="167"/>
      <c r="I209" s="168"/>
      <c r="J209" s="176">
        <f t="shared" si="65"/>
        <v>0</v>
      </c>
      <c r="K209" s="177">
        <f t="shared" si="66"/>
        <v>0</v>
      </c>
      <c r="L209" s="177">
        <f t="shared" si="67"/>
        <v>0</v>
      </c>
      <c r="M209" s="177">
        <f t="shared" si="68"/>
        <v>0</v>
      </c>
      <c r="N209" s="177">
        <f t="shared" si="69"/>
        <v>0</v>
      </c>
      <c r="P209" s="183"/>
    </row>
    <row r="210" spans="1:16" x14ac:dyDescent="0.25">
      <c r="A210" s="143">
        <v>190</v>
      </c>
      <c r="B210" s="32" t="s">
        <v>500</v>
      </c>
      <c r="C210" s="32" t="s">
        <v>181</v>
      </c>
      <c r="D210" s="6" t="s">
        <v>5</v>
      </c>
      <c r="E210" s="25" t="s">
        <v>5</v>
      </c>
      <c r="F210" s="53">
        <v>1</v>
      </c>
      <c r="H210" s="167"/>
      <c r="I210" s="168"/>
      <c r="J210" s="176">
        <f t="shared" si="65"/>
        <v>0</v>
      </c>
      <c r="K210" s="177">
        <f t="shared" si="66"/>
        <v>0</v>
      </c>
      <c r="L210" s="177">
        <f t="shared" si="67"/>
        <v>0</v>
      </c>
      <c r="M210" s="177">
        <f t="shared" si="68"/>
        <v>0</v>
      </c>
      <c r="N210" s="177">
        <f t="shared" si="69"/>
        <v>0</v>
      </c>
      <c r="P210" s="183"/>
    </row>
    <row r="211" spans="1:16" ht="22.5" x14ac:dyDescent="0.25">
      <c r="A211" s="144">
        <v>191</v>
      </c>
      <c r="B211" s="32" t="s">
        <v>500</v>
      </c>
      <c r="C211" s="32" t="s">
        <v>502</v>
      </c>
      <c r="D211" s="6" t="s">
        <v>5</v>
      </c>
      <c r="E211" s="25" t="s">
        <v>5</v>
      </c>
      <c r="F211" s="53">
        <v>18</v>
      </c>
      <c r="H211" s="167"/>
      <c r="I211" s="168"/>
      <c r="J211" s="176">
        <f t="shared" si="65"/>
        <v>0</v>
      </c>
      <c r="K211" s="177">
        <f t="shared" si="66"/>
        <v>0</v>
      </c>
      <c r="L211" s="177">
        <f t="shared" si="67"/>
        <v>0</v>
      </c>
      <c r="M211" s="177">
        <f t="shared" si="68"/>
        <v>0</v>
      </c>
      <c r="N211" s="177">
        <f t="shared" si="69"/>
        <v>0</v>
      </c>
      <c r="P211" s="183"/>
    </row>
    <row r="212" spans="1:16" ht="22.5" x14ac:dyDescent="0.25">
      <c r="A212" s="143">
        <v>192</v>
      </c>
      <c r="B212" s="32" t="s">
        <v>500</v>
      </c>
      <c r="C212" s="32" t="s">
        <v>501</v>
      </c>
      <c r="D212" s="6" t="s">
        <v>5</v>
      </c>
      <c r="E212" s="25" t="s">
        <v>5</v>
      </c>
      <c r="F212" s="53">
        <v>7</v>
      </c>
      <c r="H212" s="167"/>
      <c r="I212" s="168"/>
      <c r="J212" s="176">
        <f t="shared" si="65"/>
        <v>0</v>
      </c>
      <c r="K212" s="177">
        <f t="shared" si="66"/>
        <v>0</v>
      </c>
      <c r="L212" s="177">
        <f t="shared" si="67"/>
        <v>0</v>
      </c>
      <c r="M212" s="177">
        <f t="shared" si="68"/>
        <v>0</v>
      </c>
      <c r="N212" s="177">
        <f t="shared" si="69"/>
        <v>0</v>
      </c>
      <c r="P212" s="183"/>
    </row>
    <row r="213" spans="1:16" x14ac:dyDescent="0.25">
      <c r="A213" s="144">
        <v>193</v>
      </c>
      <c r="B213" s="5" t="s">
        <v>500</v>
      </c>
      <c r="C213" s="5" t="s">
        <v>182</v>
      </c>
      <c r="D213" s="6" t="s">
        <v>5</v>
      </c>
      <c r="E213" s="25" t="s">
        <v>5</v>
      </c>
      <c r="F213" s="53">
        <v>1</v>
      </c>
      <c r="H213" s="167"/>
      <c r="I213" s="168"/>
      <c r="J213" s="176">
        <f t="shared" si="65"/>
        <v>0</v>
      </c>
      <c r="K213" s="177">
        <f t="shared" si="66"/>
        <v>0</v>
      </c>
      <c r="L213" s="177">
        <f t="shared" si="67"/>
        <v>0</v>
      </c>
      <c r="M213" s="177">
        <f t="shared" si="68"/>
        <v>0</v>
      </c>
      <c r="N213" s="177">
        <f t="shared" si="69"/>
        <v>0</v>
      </c>
      <c r="P213" s="183"/>
    </row>
    <row r="214" spans="1:16" x14ac:dyDescent="0.25">
      <c r="A214" s="143">
        <v>194</v>
      </c>
      <c r="B214" s="5" t="s">
        <v>500</v>
      </c>
      <c r="C214" s="5" t="s">
        <v>183</v>
      </c>
      <c r="D214" s="6" t="s">
        <v>5</v>
      </c>
      <c r="E214" s="25" t="s">
        <v>5</v>
      </c>
      <c r="F214" s="53">
        <v>1</v>
      </c>
      <c r="H214" s="167"/>
      <c r="I214" s="168"/>
      <c r="J214" s="176">
        <f t="shared" si="65"/>
        <v>0</v>
      </c>
      <c r="K214" s="177">
        <f t="shared" si="66"/>
        <v>0</v>
      </c>
      <c r="L214" s="177">
        <f t="shared" si="67"/>
        <v>0</v>
      </c>
      <c r="M214" s="177">
        <f t="shared" si="68"/>
        <v>0</v>
      </c>
      <c r="N214" s="177">
        <f t="shared" si="69"/>
        <v>0</v>
      </c>
      <c r="P214" s="183"/>
    </row>
    <row r="215" spans="1:16" x14ac:dyDescent="0.25">
      <c r="A215" s="144">
        <v>195</v>
      </c>
      <c r="B215" s="5" t="s">
        <v>500</v>
      </c>
      <c r="C215" s="5" t="s">
        <v>184</v>
      </c>
      <c r="D215" s="6" t="s">
        <v>5</v>
      </c>
      <c r="E215" s="25" t="s">
        <v>5</v>
      </c>
      <c r="F215" s="53">
        <v>6</v>
      </c>
      <c r="H215" s="167"/>
      <c r="I215" s="168"/>
      <c r="J215" s="176">
        <f t="shared" si="65"/>
        <v>0</v>
      </c>
      <c r="K215" s="177">
        <f t="shared" si="66"/>
        <v>0</v>
      </c>
      <c r="L215" s="177">
        <f t="shared" si="67"/>
        <v>0</v>
      </c>
      <c r="M215" s="177">
        <f t="shared" si="68"/>
        <v>0</v>
      </c>
      <c r="N215" s="177">
        <f t="shared" si="69"/>
        <v>0</v>
      </c>
      <c r="P215" s="183"/>
    </row>
    <row r="216" spans="1:16" x14ac:dyDescent="0.25">
      <c r="A216" s="143">
        <v>196</v>
      </c>
      <c r="B216" s="5" t="s">
        <v>500</v>
      </c>
      <c r="C216" s="5" t="s">
        <v>185</v>
      </c>
      <c r="D216" s="6" t="s">
        <v>5</v>
      </c>
      <c r="E216" s="25" t="s">
        <v>5</v>
      </c>
      <c r="F216" s="53">
        <v>5</v>
      </c>
      <c r="H216" s="167"/>
      <c r="I216" s="168"/>
      <c r="J216" s="176">
        <f t="shared" si="65"/>
        <v>0</v>
      </c>
      <c r="K216" s="177">
        <f t="shared" si="66"/>
        <v>0</v>
      </c>
      <c r="L216" s="177">
        <f t="shared" si="67"/>
        <v>0</v>
      </c>
      <c r="M216" s="177">
        <f t="shared" si="68"/>
        <v>0</v>
      </c>
      <c r="N216" s="177">
        <f t="shared" si="69"/>
        <v>0</v>
      </c>
      <c r="P216" s="183"/>
    </row>
    <row r="217" spans="1:16" x14ac:dyDescent="0.25">
      <c r="A217" s="144">
        <v>197</v>
      </c>
      <c r="B217" s="37" t="s">
        <v>500</v>
      </c>
      <c r="C217" s="37" t="s">
        <v>186</v>
      </c>
      <c r="D217" s="12" t="s">
        <v>5</v>
      </c>
      <c r="E217" s="26" t="s">
        <v>5</v>
      </c>
      <c r="F217" s="53">
        <v>5</v>
      </c>
      <c r="H217" s="167"/>
      <c r="I217" s="168"/>
      <c r="J217" s="176">
        <f t="shared" si="65"/>
        <v>0</v>
      </c>
      <c r="K217" s="177">
        <f t="shared" si="66"/>
        <v>0</v>
      </c>
      <c r="L217" s="177">
        <f t="shared" si="67"/>
        <v>0</v>
      </c>
      <c r="M217" s="177">
        <f t="shared" si="68"/>
        <v>0</v>
      </c>
      <c r="N217" s="177">
        <f t="shared" si="69"/>
        <v>0</v>
      </c>
      <c r="P217" s="183"/>
    </row>
    <row r="218" spans="1:16" ht="33.75" x14ac:dyDescent="0.25">
      <c r="A218" s="143">
        <v>198</v>
      </c>
      <c r="B218" s="80" t="s">
        <v>146</v>
      </c>
      <c r="C218" s="32" t="s">
        <v>440</v>
      </c>
      <c r="D218" s="82" t="s">
        <v>5</v>
      </c>
      <c r="E218" s="81" t="s">
        <v>5</v>
      </c>
      <c r="F218" s="53">
        <v>15</v>
      </c>
      <c r="H218" s="167"/>
      <c r="I218" s="168"/>
      <c r="J218" s="176">
        <f t="shared" si="65"/>
        <v>0</v>
      </c>
      <c r="K218" s="177">
        <f t="shared" si="66"/>
        <v>0</v>
      </c>
      <c r="L218" s="177">
        <f t="shared" si="67"/>
        <v>0</v>
      </c>
      <c r="M218" s="177">
        <f t="shared" si="68"/>
        <v>0</v>
      </c>
      <c r="N218" s="177">
        <f t="shared" si="69"/>
        <v>0</v>
      </c>
      <c r="P218" s="183"/>
    </row>
    <row r="219" spans="1:16" ht="33.75" x14ac:dyDescent="0.25">
      <c r="A219" s="144">
        <v>199</v>
      </c>
      <c r="B219" s="80" t="s">
        <v>146</v>
      </c>
      <c r="C219" s="32" t="s">
        <v>441</v>
      </c>
      <c r="D219" s="82" t="s">
        <v>5</v>
      </c>
      <c r="E219" s="81" t="s">
        <v>5</v>
      </c>
      <c r="F219" s="53">
        <v>15</v>
      </c>
      <c r="H219" s="167"/>
      <c r="I219" s="168"/>
      <c r="J219" s="176">
        <f t="shared" si="65"/>
        <v>0</v>
      </c>
      <c r="K219" s="177">
        <f t="shared" si="66"/>
        <v>0</v>
      </c>
      <c r="L219" s="177">
        <f t="shared" si="67"/>
        <v>0</v>
      </c>
      <c r="M219" s="177">
        <f t="shared" si="68"/>
        <v>0</v>
      </c>
      <c r="N219" s="177">
        <f t="shared" si="69"/>
        <v>0</v>
      </c>
      <c r="P219" s="183"/>
    </row>
    <row r="220" spans="1:16" s="212" customFormat="1" x14ac:dyDescent="0.25">
      <c r="A220" s="267" t="s">
        <v>520</v>
      </c>
      <c r="B220" s="267"/>
      <c r="C220" s="267"/>
      <c r="D220" s="267"/>
      <c r="E220" s="235"/>
      <c r="F220" s="235"/>
      <c r="G220" s="226"/>
      <c r="H220" s="226"/>
      <c r="I220" s="226"/>
    </row>
    <row r="221" spans="1:16" ht="22.5" x14ac:dyDescent="0.25">
      <c r="A221" s="143">
        <v>200</v>
      </c>
      <c r="B221" s="9" t="s">
        <v>187</v>
      </c>
      <c r="C221" s="9" t="s">
        <v>188</v>
      </c>
      <c r="D221" s="14" t="s">
        <v>5</v>
      </c>
      <c r="E221" s="28" t="s">
        <v>5</v>
      </c>
      <c r="F221" s="53">
        <v>26</v>
      </c>
      <c r="H221" s="167"/>
      <c r="I221" s="168"/>
      <c r="J221" s="176">
        <f t="shared" ref="J221:J223" si="70">H221/100*I221</f>
        <v>0</v>
      </c>
      <c r="K221" s="177">
        <f t="shared" ref="K221:K223" si="71">H221+J221</f>
        <v>0</v>
      </c>
      <c r="L221" s="177">
        <f t="shared" ref="L221:L223" si="72">F221*H221</f>
        <v>0</v>
      </c>
      <c r="M221" s="177">
        <f t="shared" ref="M221:M223" si="73">L221/100*I221</f>
        <v>0</v>
      </c>
      <c r="N221" s="177">
        <f t="shared" ref="N221:N223" si="74">L221+M221</f>
        <v>0</v>
      </c>
      <c r="P221" s="183"/>
    </row>
    <row r="222" spans="1:16" ht="22.5" x14ac:dyDescent="0.25">
      <c r="A222" s="144">
        <v>201</v>
      </c>
      <c r="B222" s="5" t="s">
        <v>187</v>
      </c>
      <c r="C222" s="5" t="s">
        <v>189</v>
      </c>
      <c r="D222" s="13" t="s">
        <v>5</v>
      </c>
      <c r="E222" s="29" t="s">
        <v>5</v>
      </c>
      <c r="F222" s="53">
        <v>26</v>
      </c>
      <c r="H222" s="167"/>
      <c r="I222" s="168"/>
      <c r="J222" s="176">
        <f t="shared" si="70"/>
        <v>0</v>
      </c>
      <c r="K222" s="177">
        <f t="shared" si="71"/>
        <v>0</v>
      </c>
      <c r="L222" s="177">
        <f t="shared" si="72"/>
        <v>0</v>
      </c>
      <c r="M222" s="177">
        <f t="shared" si="73"/>
        <v>0</v>
      </c>
      <c r="N222" s="177">
        <f t="shared" si="74"/>
        <v>0</v>
      </c>
      <c r="P222" s="183"/>
    </row>
    <row r="223" spans="1:16" ht="22.5" x14ac:dyDescent="0.25">
      <c r="A223" s="144">
        <v>202</v>
      </c>
      <c r="B223" s="5" t="s">
        <v>187</v>
      </c>
      <c r="C223" s="5" t="s">
        <v>190</v>
      </c>
      <c r="D223" s="13" t="s">
        <v>5</v>
      </c>
      <c r="E223" s="29" t="s">
        <v>5</v>
      </c>
      <c r="F223" s="53">
        <v>31</v>
      </c>
      <c r="H223" s="167"/>
      <c r="I223" s="168"/>
      <c r="J223" s="176">
        <f t="shared" si="70"/>
        <v>0</v>
      </c>
      <c r="K223" s="177">
        <f t="shared" si="71"/>
        <v>0</v>
      </c>
      <c r="L223" s="177">
        <f t="shared" si="72"/>
        <v>0</v>
      </c>
      <c r="M223" s="177">
        <f t="shared" si="73"/>
        <v>0</v>
      </c>
      <c r="N223" s="177">
        <f t="shared" si="74"/>
        <v>0</v>
      </c>
      <c r="P223" s="183"/>
    </row>
    <row r="224" spans="1:16" s="212" customFormat="1" x14ac:dyDescent="0.25">
      <c r="A224" s="267" t="s">
        <v>194</v>
      </c>
      <c r="B224" s="267"/>
      <c r="C224" s="267"/>
      <c r="D224" s="267"/>
      <c r="E224" s="235"/>
      <c r="F224" s="235"/>
      <c r="G224" s="226"/>
      <c r="H224" s="226"/>
      <c r="I224" s="226"/>
    </row>
    <row r="225" spans="1:16" ht="45" x14ac:dyDescent="0.25">
      <c r="A225" s="144">
        <v>203</v>
      </c>
      <c r="B225" s="5" t="s">
        <v>195</v>
      </c>
      <c r="C225" s="5" t="s">
        <v>368</v>
      </c>
      <c r="D225" s="3" t="s">
        <v>196</v>
      </c>
      <c r="E225" s="25" t="s">
        <v>5</v>
      </c>
      <c r="F225" s="53">
        <v>5</v>
      </c>
      <c r="H225" s="167"/>
      <c r="I225" s="168"/>
      <c r="J225" s="176">
        <f t="shared" ref="J225" si="75">H225/100*I225</f>
        <v>0</v>
      </c>
      <c r="K225" s="177">
        <f t="shared" ref="K225" si="76">H225+J225</f>
        <v>0</v>
      </c>
      <c r="L225" s="177">
        <f t="shared" ref="L225" si="77">F225*H225</f>
        <v>0</v>
      </c>
      <c r="M225" s="177">
        <f t="shared" ref="M225" si="78">L225/100*I225</f>
        <v>0</v>
      </c>
      <c r="N225" s="177">
        <f t="shared" ref="N225" si="79">L225+M225</f>
        <v>0</v>
      </c>
      <c r="P225" s="183"/>
    </row>
    <row r="226" spans="1:16" ht="45" x14ac:dyDescent="0.25">
      <c r="A226" s="144">
        <v>204</v>
      </c>
      <c r="B226" s="5" t="s">
        <v>197</v>
      </c>
      <c r="C226" s="5" t="s">
        <v>369</v>
      </c>
      <c r="D226" s="3" t="s">
        <v>196</v>
      </c>
      <c r="E226" s="25" t="s">
        <v>5</v>
      </c>
      <c r="F226" s="53">
        <v>5</v>
      </c>
      <c r="H226" s="167"/>
      <c r="I226" s="168"/>
      <c r="J226" s="176">
        <f t="shared" ref="J226:J255" si="80">H226/100*I226</f>
        <v>0</v>
      </c>
      <c r="K226" s="177">
        <f t="shared" ref="K226:K255" si="81">H226+J226</f>
        <v>0</v>
      </c>
      <c r="L226" s="177">
        <f t="shared" ref="L226:L255" si="82">F226*H226</f>
        <v>0</v>
      </c>
      <c r="M226" s="177">
        <f t="shared" ref="M226:M255" si="83">L226/100*I226</f>
        <v>0</v>
      </c>
      <c r="N226" s="177">
        <f t="shared" ref="N226:N255" si="84">L226+M226</f>
        <v>0</v>
      </c>
      <c r="P226" s="183"/>
    </row>
    <row r="227" spans="1:16" ht="45" x14ac:dyDescent="0.25">
      <c r="A227" s="144">
        <v>205</v>
      </c>
      <c r="B227" s="5" t="s">
        <v>197</v>
      </c>
      <c r="C227" s="5" t="s">
        <v>370</v>
      </c>
      <c r="D227" s="3" t="s">
        <v>5</v>
      </c>
      <c r="E227" s="25" t="s">
        <v>5</v>
      </c>
      <c r="F227" s="53">
        <v>8</v>
      </c>
      <c r="H227" s="167"/>
      <c r="I227" s="168"/>
      <c r="J227" s="176">
        <f t="shared" si="80"/>
        <v>0</v>
      </c>
      <c r="K227" s="177">
        <f t="shared" si="81"/>
        <v>0</v>
      </c>
      <c r="L227" s="177">
        <f t="shared" si="82"/>
        <v>0</v>
      </c>
      <c r="M227" s="177">
        <f t="shared" si="83"/>
        <v>0</v>
      </c>
      <c r="N227" s="177">
        <f t="shared" si="84"/>
        <v>0</v>
      </c>
      <c r="P227" s="183"/>
    </row>
    <row r="228" spans="1:16" ht="45" x14ac:dyDescent="0.25">
      <c r="A228" s="144">
        <v>206</v>
      </c>
      <c r="B228" s="5" t="s">
        <v>197</v>
      </c>
      <c r="C228" s="5" t="s">
        <v>371</v>
      </c>
      <c r="D228" s="3" t="s">
        <v>5</v>
      </c>
      <c r="E228" s="25" t="s">
        <v>5</v>
      </c>
      <c r="F228" s="57">
        <v>8</v>
      </c>
      <c r="H228" s="167"/>
      <c r="I228" s="168"/>
      <c r="J228" s="176">
        <f t="shared" si="80"/>
        <v>0</v>
      </c>
      <c r="K228" s="177">
        <f t="shared" si="81"/>
        <v>0</v>
      </c>
      <c r="L228" s="177">
        <f t="shared" si="82"/>
        <v>0</v>
      </c>
      <c r="M228" s="177">
        <f t="shared" si="83"/>
        <v>0</v>
      </c>
      <c r="N228" s="177">
        <f t="shared" si="84"/>
        <v>0</v>
      </c>
      <c r="P228" s="183"/>
    </row>
    <row r="229" spans="1:16" ht="45" x14ac:dyDescent="0.25">
      <c r="A229" s="144">
        <v>207</v>
      </c>
      <c r="B229" s="5" t="s">
        <v>197</v>
      </c>
      <c r="C229" s="5" t="s">
        <v>372</v>
      </c>
      <c r="D229" s="3" t="s">
        <v>5</v>
      </c>
      <c r="E229" s="25" t="s">
        <v>5</v>
      </c>
      <c r="F229" s="57">
        <v>9</v>
      </c>
      <c r="H229" s="167"/>
      <c r="I229" s="168"/>
      <c r="J229" s="176">
        <f t="shared" si="80"/>
        <v>0</v>
      </c>
      <c r="K229" s="177">
        <f t="shared" si="81"/>
        <v>0</v>
      </c>
      <c r="L229" s="177">
        <f t="shared" si="82"/>
        <v>0</v>
      </c>
      <c r="M229" s="177">
        <f t="shared" si="83"/>
        <v>0</v>
      </c>
      <c r="N229" s="177">
        <f t="shared" si="84"/>
        <v>0</v>
      </c>
      <c r="P229" s="183"/>
    </row>
    <row r="230" spans="1:16" ht="45" x14ac:dyDescent="0.25">
      <c r="A230" s="144">
        <v>208</v>
      </c>
      <c r="B230" s="5" t="s">
        <v>197</v>
      </c>
      <c r="C230" s="5" t="s">
        <v>373</v>
      </c>
      <c r="D230" s="3" t="s">
        <v>5</v>
      </c>
      <c r="E230" s="25" t="s">
        <v>5</v>
      </c>
      <c r="F230" s="53">
        <v>8</v>
      </c>
      <c r="H230" s="167"/>
      <c r="I230" s="168"/>
      <c r="J230" s="176">
        <f t="shared" si="80"/>
        <v>0</v>
      </c>
      <c r="K230" s="177">
        <f t="shared" si="81"/>
        <v>0</v>
      </c>
      <c r="L230" s="177">
        <f t="shared" si="82"/>
        <v>0</v>
      </c>
      <c r="M230" s="177">
        <f t="shared" si="83"/>
        <v>0</v>
      </c>
      <c r="N230" s="177">
        <f t="shared" si="84"/>
        <v>0</v>
      </c>
      <c r="P230" s="183"/>
    </row>
    <row r="231" spans="1:16" ht="33.75" x14ac:dyDescent="0.25">
      <c r="A231" s="144">
        <v>209</v>
      </c>
      <c r="B231" s="5" t="s">
        <v>198</v>
      </c>
      <c r="C231" s="5" t="s">
        <v>374</v>
      </c>
      <c r="D231" s="3" t="s">
        <v>5</v>
      </c>
      <c r="E231" s="26" t="s">
        <v>199</v>
      </c>
      <c r="F231" s="53">
        <v>5</v>
      </c>
      <c r="H231" s="167"/>
      <c r="I231" s="168"/>
      <c r="J231" s="176">
        <f t="shared" si="80"/>
        <v>0</v>
      </c>
      <c r="K231" s="177">
        <f t="shared" si="81"/>
        <v>0</v>
      </c>
      <c r="L231" s="177">
        <f t="shared" si="82"/>
        <v>0</v>
      </c>
      <c r="M231" s="177">
        <f t="shared" si="83"/>
        <v>0</v>
      </c>
      <c r="N231" s="177">
        <f t="shared" si="84"/>
        <v>0</v>
      </c>
      <c r="P231" s="183"/>
    </row>
    <row r="232" spans="1:16" ht="33.75" x14ac:dyDescent="0.25">
      <c r="A232" s="144">
        <v>210</v>
      </c>
      <c r="B232" s="89" t="s">
        <v>442</v>
      </c>
      <c r="C232" s="97" t="s">
        <v>443</v>
      </c>
      <c r="D232" s="91" t="s">
        <v>5</v>
      </c>
      <c r="E232" s="103" t="s">
        <v>5</v>
      </c>
      <c r="F232" s="55">
        <v>5</v>
      </c>
      <c r="H232" s="167"/>
      <c r="I232" s="168"/>
      <c r="J232" s="176">
        <f t="shared" si="80"/>
        <v>0</v>
      </c>
      <c r="K232" s="177">
        <f t="shared" si="81"/>
        <v>0</v>
      </c>
      <c r="L232" s="177">
        <f t="shared" si="82"/>
        <v>0</v>
      </c>
      <c r="M232" s="177">
        <f t="shared" si="83"/>
        <v>0</v>
      </c>
      <c r="N232" s="177">
        <f t="shared" si="84"/>
        <v>0</v>
      </c>
      <c r="P232" s="183"/>
    </row>
    <row r="233" spans="1:16" ht="33.75" x14ac:dyDescent="0.25">
      <c r="A233" s="144">
        <v>211</v>
      </c>
      <c r="B233" s="89" t="s">
        <v>442</v>
      </c>
      <c r="C233" s="97" t="s">
        <v>444</v>
      </c>
      <c r="D233" s="91" t="s">
        <v>5</v>
      </c>
      <c r="E233" s="103" t="s">
        <v>5</v>
      </c>
      <c r="F233" s="55">
        <v>5</v>
      </c>
      <c r="H233" s="167"/>
      <c r="I233" s="168"/>
      <c r="J233" s="176">
        <f t="shared" si="80"/>
        <v>0</v>
      </c>
      <c r="K233" s="177">
        <f t="shared" si="81"/>
        <v>0</v>
      </c>
      <c r="L233" s="177">
        <f t="shared" si="82"/>
        <v>0</v>
      </c>
      <c r="M233" s="177">
        <f t="shared" si="83"/>
        <v>0</v>
      </c>
      <c r="N233" s="177">
        <f t="shared" si="84"/>
        <v>0</v>
      </c>
      <c r="P233" s="183"/>
    </row>
    <row r="234" spans="1:16" ht="33.75" x14ac:dyDescent="0.25">
      <c r="A234" s="144">
        <v>212</v>
      </c>
      <c r="B234" s="89" t="s">
        <v>442</v>
      </c>
      <c r="C234" s="97" t="s">
        <v>445</v>
      </c>
      <c r="D234" s="91" t="s">
        <v>5</v>
      </c>
      <c r="E234" s="103" t="s">
        <v>5</v>
      </c>
      <c r="F234" s="55">
        <v>5</v>
      </c>
      <c r="H234" s="167"/>
      <c r="I234" s="168"/>
      <c r="J234" s="176">
        <f t="shared" si="80"/>
        <v>0</v>
      </c>
      <c r="K234" s="177">
        <f t="shared" si="81"/>
        <v>0</v>
      </c>
      <c r="L234" s="177">
        <f t="shared" si="82"/>
        <v>0</v>
      </c>
      <c r="M234" s="177">
        <f t="shared" si="83"/>
        <v>0</v>
      </c>
      <c r="N234" s="177">
        <f t="shared" si="84"/>
        <v>0</v>
      </c>
      <c r="P234" s="183"/>
    </row>
    <row r="235" spans="1:16" ht="33.75" x14ac:dyDescent="0.25">
      <c r="A235" s="144">
        <v>213</v>
      </c>
      <c r="B235" s="89" t="s">
        <v>442</v>
      </c>
      <c r="C235" s="97" t="s">
        <v>446</v>
      </c>
      <c r="D235" s="91" t="s">
        <v>5</v>
      </c>
      <c r="E235" s="103" t="s">
        <v>5</v>
      </c>
      <c r="F235" s="55">
        <v>5</v>
      </c>
      <c r="H235" s="167"/>
      <c r="I235" s="168"/>
      <c r="J235" s="176">
        <f t="shared" si="80"/>
        <v>0</v>
      </c>
      <c r="K235" s="177">
        <f t="shared" si="81"/>
        <v>0</v>
      </c>
      <c r="L235" s="177">
        <f t="shared" si="82"/>
        <v>0</v>
      </c>
      <c r="M235" s="177">
        <f t="shared" si="83"/>
        <v>0</v>
      </c>
      <c r="N235" s="177">
        <f t="shared" si="84"/>
        <v>0</v>
      </c>
      <c r="P235" s="183"/>
    </row>
    <row r="236" spans="1:16" ht="33.75" x14ac:dyDescent="0.25">
      <c r="A236" s="144">
        <v>214</v>
      </c>
      <c r="B236" s="89" t="s">
        <v>442</v>
      </c>
      <c r="C236" s="97" t="s">
        <v>447</v>
      </c>
      <c r="D236" s="91" t="s">
        <v>5</v>
      </c>
      <c r="E236" s="103" t="s">
        <v>5</v>
      </c>
      <c r="F236" s="55">
        <v>5</v>
      </c>
      <c r="H236" s="167"/>
      <c r="I236" s="168"/>
      <c r="J236" s="176">
        <f t="shared" si="80"/>
        <v>0</v>
      </c>
      <c r="K236" s="177">
        <f t="shared" si="81"/>
        <v>0</v>
      </c>
      <c r="L236" s="177">
        <f t="shared" si="82"/>
        <v>0</v>
      </c>
      <c r="M236" s="177">
        <f t="shared" si="83"/>
        <v>0</v>
      </c>
      <c r="N236" s="177">
        <f t="shared" si="84"/>
        <v>0</v>
      </c>
      <c r="P236" s="183"/>
    </row>
    <row r="237" spans="1:16" ht="33.75" x14ac:dyDescent="0.25">
      <c r="A237" s="144">
        <v>215</v>
      </c>
      <c r="B237" s="89" t="s">
        <v>442</v>
      </c>
      <c r="C237" s="97" t="s">
        <v>448</v>
      </c>
      <c r="D237" s="91" t="s">
        <v>5</v>
      </c>
      <c r="E237" s="103" t="s">
        <v>5</v>
      </c>
      <c r="F237" s="55">
        <v>5</v>
      </c>
      <c r="H237" s="167"/>
      <c r="I237" s="168"/>
      <c r="J237" s="176">
        <f t="shared" si="80"/>
        <v>0</v>
      </c>
      <c r="K237" s="177">
        <f t="shared" si="81"/>
        <v>0</v>
      </c>
      <c r="L237" s="177">
        <f t="shared" si="82"/>
        <v>0</v>
      </c>
      <c r="M237" s="177">
        <f t="shared" si="83"/>
        <v>0</v>
      </c>
      <c r="N237" s="177">
        <f t="shared" si="84"/>
        <v>0</v>
      </c>
      <c r="P237" s="183"/>
    </row>
    <row r="238" spans="1:16" ht="33.75" x14ac:dyDescent="0.25">
      <c r="A238" s="144">
        <v>216</v>
      </c>
      <c r="B238" s="89" t="s">
        <v>442</v>
      </c>
      <c r="C238" s="97" t="s">
        <v>449</v>
      </c>
      <c r="D238" s="91" t="s">
        <v>5</v>
      </c>
      <c r="E238" s="103" t="s">
        <v>5</v>
      </c>
      <c r="F238" s="55">
        <v>5</v>
      </c>
      <c r="H238" s="167"/>
      <c r="I238" s="168"/>
      <c r="J238" s="176">
        <f t="shared" si="80"/>
        <v>0</v>
      </c>
      <c r="K238" s="177">
        <f t="shared" si="81"/>
        <v>0</v>
      </c>
      <c r="L238" s="177">
        <f t="shared" si="82"/>
        <v>0</v>
      </c>
      <c r="M238" s="177">
        <f t="shared" si="83"/>
        <v>0</v>
      </c>
      <c r="N238" s="177">
        <f t="shared" si="84"/>
        <v>0</v>
      </c>
      <c r="P238" s="183"/>
    </row>
    <row r="239" spans="1:16" ht="33.75" x14ac:dyDescent="0.25">
      <c r="A239" s="144">
        <v>217</v>
      </c>
      <c r="B239" s="89" t="s">
        <v>442</v>
      </c>
      <c r="C239" s="97" t="s">
        <v>450</v>
      </c>
      <c r="D239" s="91" t="s">
        <v>5</v>
      </c>
      <c r="E239" s="103" t="s">
        <v>5</v>
      </c>
      <c r="F239" s="55">
        <v>5</v>
      </c>
      <c r="H239" s="167"/>
      <c r="I239" s="168"/>
      <c r="J239" s="176">
        <f t="shared" si="80"/>
        <v>0</v>
      </c>
      <c r="K239" s="177">
        <f t="shared" si="81"/>
        <v>0</v>
      </c>
      <c r="L239" s="177">
        <f t="shared" si="82"/>
        <v>0</v>
      </c>
      <c r="M239" s="177">
        <f t="shared" si="83"/>
        <v>0</v>
      </c>
      <c r="N239" s="177">
        <f t="shared" si="84"/>
        <v>0</v>
      </c>
      <c r="P239" s="183"/>
    </row>
    <row r="240" spans="1:16" ht="33.75" x14ac:dyDescent="0.25">
      <c r="A240" s="144">
        <v>218</v>
      </c>
      <c r="B240" s="89" t="s">
        <v>442</v>
      </c>
      <c r="C240" s="97" t="s">
        <v>451</v>
      </c>
      <c r="D240" s="91" t="s">
        <v>5</v>
      </c>
      <c r="E240" s="103" t="s">
        <v>5</v>
      </c>
      <c r="F240" s="55">
        <v>5</v>
      </c>
      <c r="H240" s="167"/>
      <c r="I240" s="168"/>
      <c r="J240" s="176">
        <f t="shared" si="80"/>
        <v>0</v>
      </c>
      <c r="K240" s="177">
        <f t="shared" si="81"/>
        <v>0</v>
      </c>
      <c r="L240" s="177">
        <f t="shared" si="82"/>
        <v>0</v>
      </c>
      <c r="M240" s="177">
        <f t="shared" si="83"/>
        <v>0</v>
      </c>
      <c r="N240" s="177">
        <f t="shared" si="84"/>
        <v>0</v>
      </c>
      <c r="P240" s="183"/>
    </row>
    <row r="241" spans="1:16" ht="33.75" x14ac:dyDescent="0.25">
      <c r="A241" s="144">
        <v>219</v>
      </c>
      <c r="B241" s="89" t="s">
        <v>442</v>
      </c>
      <c r="C241" s="97" t="s">
        <v>452</v>
      </c>
      <c r="D241" s="91" t="s">
        <v>5</v>
      </c>
      <c r="E241" s="103" t="s">
        <v>5</v>
      </c>
      <c r="F241" s="55">
        <v>5</v>
      </c>
      <c r="H241" s="167"/>
      <c r="I241" s="168"/>
      <c r="J241" s="176">
        <f t="shared" si="80"/>
        <v>0</v>
      </c>
      <c r="K241" s="177">
        <f t="shared" si="81"/>
        <v>0</v>
      </c>
      <c r="L241" s="177">
        <f t="shared" si="82"/>
        <v>0</v>
      </c>
      <c r="M241" s="177">
        <f t="shared" si="83"/>
        <v>0</v>
      </c>
      <c r="N241" s="177">
        <f t="shared" si="84"/>
        <v>0</v>
      </c>
      <c r="P241" s="183"/>
    </row>
    <row r="242" spans="1:16" ht="33.75" x14ac:dyDescent="0.25">
      <c r="A242" s="144">
        <v>220</v>
      </c>
      <c r="B242" s="89" t="s">
        <v>442</v>
      </c>
      <c r="C242" s="97" t="s">
        <v>453</v>
      </c>
      <c r="D242" s="91" t="s">
        <v>5</v>
      </c>
      <c r="E242" s="103" t="s">
        <v>5</v>
      </c>
      <c r="F242" s="55">
        <v>5</v>
      </c>
      <c r="H242" s="167"/>
      <c r="I242" s="168"/>
      <c r="J242" s="176">
        <f t="shared" si="80"/>
        <v>0</v>
      </c>
      <c r="K242" s="177">
        <f t="shared" si="81"/>
        <v>0</v>
      </c>
      <c r="L242" s="177">
        <f t="shared" si="82"/>
        <v>0</v>
      </c>
      <c r="M242" s="177">
        <f t="shared" si="83"/>
        <v>0</v>
      </c>
      <c r="N242" s="177">
        <f t="shared" si="84"/>
        <v>0</v>
      </c>
      <c r="P242" s="183"/>
    </row>
    <row r="243" spans="1:16" ht="33.75" x14ac:dyDescent="0.25">
      <c r="A243" s="144">
        <v>221</v>
      </c>
      <c r="B243" s="89" t="s">
        <v>442</v>
      </c>
      <c r="C243" s="97" t="s">
        <v>454</v>
      </c>
      <c r="D243" s="91" t="s">
        <v>5</v>
      </c>
      <c r="E243" s="103" t="s">
        <v>5</v>
      </c>
      <c r="F243" s="55">
        <v>5</v>
      </c>
      <c r="H243" s="167"/>
      <c r="I243" s="168"/>
      <c r="J243" s="176">
        <f t="shared" si="80"/>
        <v>0</v>
      </c>
      <c r="K243" s="177">
        <f t="shared" si="81"/>
        <v>0</v>
      </c>
      <c r="L243" s="177">
        <f t="shared" si="82"/>
        <v>0</v>
      </c>
      <c r="M243" s="177">
        <f t="shared" si="83"/>
        <v>0</v>
      </c>
      <c r="N243" s="177">
        <f t="shared" si="84"/>
        <v>0</v>
      </c>
      <c r="P243" s="183"/>
    </row>
    <row r="244" spans="1:16" ht="33.75" x14ac:dyDescent="0.25">
      <c r="A244" s="144">
        <v>222</v>
      </c>
      <c r="B244" s="89" t="s">
        <v>442</v>
      </c>
      <c r="C244" s="97" t="s">
        <v>455</v>
      </c>
      <c r="D244" s="91" t="s">
        <v>5</v>
      </c>
      <c r="E244" s="103" t="s">
        <v>5</v>
      </c>
      <c r="F244" s="55">
        <v>5</v>
      </c>
      <c r="H244" s="167"/>
      <c r="I244" s="168"/>
      <c r="J244" s="176">
        <f t="shared" si="80"/>
        <v>0</v>
      </c>
      <c r="K244" s="177">
        <f t="shared" si="81"/>
        <v>0</v>
      </c>
      <c r="L244" s="177">
        <f t="shared" si="82"/>
        <v>0</v>
      </c>
      <c r="M244" s="177">
        <f t="shared" si="83"/>
        <v>0</v>
      </c>
      <c r="N244" s="177">
        <f t="shared" si="84"/>
        <v>0</v>
      </c>
      <c r="P244" s="183"/>
    </row>
    <row r="245" spans="1:16" ht="33.75" x14ac:dyDescent="0.25">
      <c r="A245" s="144">
        <v>223</v>
      </c>
      <c r="B245" s="89" t="s">
        <v>442</v>
      </c>
      <c r="C245" s="97" t="s">
        <v>456</v>
      </c>
      <c r="D245" s="91" t="s">
        <v>5</v>
      </c>
      <c r="E245" s="103" t="s">
        <v>5</v>
      </c>
      <c r="F245" s="55">
        <v>5</v>
      </c>
      <c r="H245" s="167"/>
      <c r="I245" s="168"/>
      <c r="J245" s="176">
        <f t="shared" si="80"/>
        <v>0</v>
      </c>
      <c r="K245" s="177">
        <f t="shared" si="81"/>
        <v>0</v>
      </c>
      <c r="L245" s="177">
        <f t="shared" si="82"/>
        <v>0</v>
      </c>
      <c r="M245" s="177">
        <f t="shared" si="83"/>
        <v>0</v>
      </c>
      <c r="N245" s="177">
        <f t="shared" si="84"/>
        <v>0</v>
      </c>
      <c r="P245" s="183"/>
    </row>
    <row r="246" spans="1:16" ht="33.75" x14ac:dyDescent="0.25">
      <c r="A246" s="144">
        <v>224</v>
      </c>
      <c r="B246" s="89" t="s">
        <v>442</v>
      </c>
      <c r="C246" s="97" t="s">
        <v>457</v>
      </c>
      <c r="D246" s="91" t="s">
        <v>5</v>
      </c>
      <c r="E246" s="103" t="s">
        <v>5</v>
      </c>
      <c r="F246" s="55">
        <v>5</v>
      </c>
      <c r="H246" s="167"/>
      <c r="I246" s="168"/>
      <c r="J246" s="176">
        <f t="shared" si="80"/>
        <v>0</v>
      </c>
      <c r="K246" s="177">
        <f t="shared" si="81"/>
        <v>0</v>
      </c>
      <c r="L246" s="177">
        <f t="shared" si="82"/>
        <v>0</v>
      </c>
      <c r="M246" s="177">
        <f t="shared" si="83"/>
        <v>0</v>
      </c>
      <c r="N246" s="177">
        <f t="shared" si="84"/>
        <v>0</v>
      </c>
      <c r="P246" s="183"/>
    </row>
    <row r="247" spans="1:16" ht="33.75" x14ac:dyDescent="0.25">
      <c r="A247" s="144">
        <v>225</v>
      </c>
      <c r="B247" s="104" t="s">
        <v>442</v>
      </c>
      <c r="C247" s="100" t="s">
        <v>458</v>
      </c>
      <c r="D247" s="105" t="s">
        <v>5</v>
      </c>
      <c r="E247" s="106" t="s">
        <v>5</v>
      </c>
      <c r="F247" s="55">
        <v>5</v>
      </c>
      <c r="H247" s="167"/>
      <c r="I247" s="168"/>
      <c r="J247" s="176">
        <f t="shared" si="80"/>
        <v>0</v>
      </c>
      <c r="K247" s="177">
        <f t="shared" si="81"/>
        <v>0</v>
      </c>
      <c r="L247" s="177">
        <f t="shared" si="82"/>
        <v>0</v>
      </c>
      <c r="M247" s="177">
        <f t="shared" si="83"/>
        <v>0</v>
      </c>
      <c r="N247" s="177">
        <f t="shared" si="84"/>
        <v>0</v>
      </c>
      <c r="P247" s="183"/>
    </row>
    <row r="248" spans="1:16" ht="56.25" x14ac:dyDescent="0.25">
      <c r="A248" s="144">
        <v>226</v>
      </c>
      <c r="B248" s="83" t="s">
        <v>195</v>
      </c>
      <c r="C248" s="83" t="s">
        <v>459</v>
      </c>
      <c r="D248" s="53" t="s">
        <v>5</v>
      </c>
      <c r="E248" s="85" t="s">
        <v>5</v>
      </c>
      <c r="F248" s="53">
        <v>2</v>
      </c>
      <c r="H248" s="167"/>
      <c r="I248" s="168"/>
      <c r="J248" s="176">
        <f t="shared" si="80"/>
        <v>0</v>
      </c>
      <c r="K248" s="177">
        <f t="shared" si="81"/>
        <v>0</v>
      </c>
      <c r="L248" s="177">
        <f t="shared" si="82"/>
        <v>0</v>
      </c>
      <c r="M248" s="177">
        <f t="shared" si="83"/>
        <v>0</v>
      </c>
      <c r="N248" s="177">
        <f t="shared" si="84"/>
        <v>0</v>
      </c>
      <c r="P248" s="183"/>
    </row>
    <row r="249" spans="1:16" ht="56.25" x14ac:dyDescent="0.25">
      <c r="A249" s="144">
        <v>227</v>
      </c>
      <c r="B249" s="83" t="s">
        <v>197</v>
      </c>
      <c r="C249" s="83" t="s">
        <v>460</v>
      </c>
      <c r="D249" s="53" t="s">
        <v>5</v>
      </c>
      <c r="E249" s="85" t="s">
        <v>5</v>
      </c>
      <c r="F249" s="53">
        <v>2</v>
      </c>
      <c r="H249" s="167"/>
      <c r="I249" s="168"/>
      <c r="J249" s="176">
        <f t="shared" si="80"/>
        <v>0</v>
      </c>
      <c r="K249" s="177">
        <f t="shared" si="81"/>
        <v>0</v>
      </c>
      <c r="L249" s="177">
        <f t="shared" si="82"/>
        <v>0</v>
      </c>
      <c r="M249" s="177">
        <f t="shared" si="83"/>
        <v>0</v>
      </c>
      <c r="N249" s="177">
        <f t="shared" si="84"/>
        <v>0</v>
      </c>
      <c r="P249" s="183"/>
    </row>
    <row r="250" spans="1:16" ht="56.25" x14ac:dyDescent="0.25">
      <c r="A250" s="144">
        <v>228</v>
      </c>
      <c r="B250" s="83" t="s">
        <v>197</v>
      </c>
      <c r="C250" s="83" t="s">
        <v>461</v>
      </c>
      <c r="D250" s="53" t="s">
        <v>5</v>
      </c>
      <c r="E250" s="85" t="s">
        <v>5</v>
      </c>
      <c r="F250" s="53">
        <v>2</v>
      </c>
      <c r="H250" s="167"/>
      <c r="I250" s="168"/>
      <c r="J250" s="176">
        <f t="shared" si="80"/>
        <v>0</v>
      </c>
      <c r="K250" s="177">
        <f t="shared" si="81"/>
        <v>0</v>
      </c>
      <c r="L250" s="177">
        <f t="shared" si="82"/>
        <v>0</v>
      </c>
      <c r="M250" s="177">
        <f t="shared" si="83"/>
        <v>0</v>
      </c>
      <c r="N250" s="177">
        <f t="shared" si="84"/>
        <v>0</v>
      </c>
      <c r="P250" s="183"/>
    </row>
    <row r="251" spans="1:16" ht="56.25" x14ac:dyDescent="0.25">
      <c r="A251" s="144">
        <v>229</v>
      </c>
      <c r="B251" s="83" t="s">
        <v>197</v>
      </c>
      <c r="C251" s="83" t="s">
        <v>462</v>
      </c>
      <c r="D251" s="53" t="s">
        <v>5</v>
      </c>
      <c r="E251" s="85" t="s">
        <v>5</v>
      </c>
      <c r="F251" s="53">
        <v>2</v>
      </c>
      <c r="H251" s="167"/>
      <c r="I251" s="168"/>
      <c r="J251" s="176">
        <f t="shared" si="80"/>
        <v>0</v>
      </c>
      <c r="K251" s="177">
        <f t="shared" si="81"/>
        <v>0</v>
      </c>
      <c r="L251" s="177">
        <f t="shared" si="82"/>
        <v>0</v>
      </c>
      <c r="M251" s="177">
        <f t="shared" si="83"/>
        <v>0</v>
      </c>
      <c r="N251" s="177">
        <f t="shared" si="84"/>
        <v>0</v>
      </c>
      <c r="P251" s="183"/>
    </row>
    <row r="252" spans="1:16" ht="56.25" x14ac:dyDescent="0.25">
      <c r="A252" s="144">
        <v>230</v>
      </c>
      <c r="B252" s="83" t="s">
        <v>197</v>
      </c>
      <c r="C252" s="83" t="s">
        <v>463</v>
      </c>
      <c r="D252" s="53" t="s">
        <v>5</v>
      </c>
      <c r="E252" s="85" t="s">
        <v>5</v>
      </c>
      <c r="F252" s="57">
        <v>2</v>
      </c>
      <c r="H252" s="167"/>
      <c r="I252" s="168"/>
      <c r="J252" s="176">
        <f t="shared" si="80"/>
        <v>0</v>
      </c>
      <c r="K252" s="177">
        <f t="shared" si="81"/>
        <v>0</v>
      </c>
      <c r="L252" s="177">
        <f t="shared" si="82"/>
        <v>0</v>
      </c>
      <c r="M252" s="177">
        <f t="shared" si="83"/>
        <v>0</v>
      </c>
      <c r="N252" s="177">
        <f t="shared" si="84"/>
        <v>0</v>
      </c>
      <c r="P252" s="183"/>
    </row>
    <row r="253" spans="1:16" ht="56.25" x14ac:dyDescent="0.25">
      <c r="A253" s="144">
        <v>231</v>
      </c>
      <c r="B253" s="86" t="s">
        <v>197</v>
      </c>
      <c r="C253" s="86" t="s">
        <v>464</v>
      </c>
      <c r="D253" s="54" t="s">
        <v>5</v>
      </c>
      <c r="E253" s="88" t="s">
        <v>5</v>
      </c>
      <c r="F253" s="58">
        <v>2</v>
      </c>
      <c r="H253" s="167"/>
      <c r="I253" s="168"/>
      <c r="J253" s="176">
        <f t="shared" si="80"/>
        <v>0</v>
      </c>
      <c r="K253" s="177">
        <f t="shared" si="81"/>
        <v>0</v>
      </c>
      <c r="L253" s="177">
        <f t="shared" si="82"/>
        <v>0</v>
      </c>
      <c r="M253" s="177">
        <f t="shared" si="83"/>
        <v>0</v>
      </c>
      <c r="N253" s="177">
        <f t="shared" si="84"/>
        <v>0</v>
      </c>
      <c r="P253" s="183"/>
    </row>
    <row r="254" spans="1:16" s="36" customFormat="1" x14ac:dyDescent="0.25">
      <c r="A254" s="144">
        <v>232</v>
      </c>
      <c r="B254" s="32" t="s">
        <v>514</v>
      </c>
      <c r="C254" s="32" t="s">
        <v>515</v>
      </c>
      <c r="D254" s="77" t="s">
        <v>5</v>
      </c>
      <c r="E254" s="33" t="s">
        <v>5</v>
      </c>
      <c r="F254" s="58">
        <v>3</v>
      </c>
      <c r="H254" s="167"/>
      <c r="I254" s="168"/>
      <c r="J254" s="176">
        <f t="shared" si="80"/>
        <v>0</v>
      </c>
      <c r="K254" s="177">
        <f t="shared" si="81"/>
        <v>0</v>
      </c>
      <c r="L254" s="177">
        <f t="shared" si="82"/>
        <v>0</v>
      </c>
      <c r="M254" s="177">
        <f t="shared" si="83"/>
        <v>0</v>
      </c>
      <c r="N254" s="177">
        <f t="shared" si="84"/>
        <v>0</v>
      </c>
      <c r="P254" s="183"/>
    </row>
    <row r="255" spans="1:16" s="36" customFormat="1" x14ac:dyDescent="0.25">
      <c r="A255" s="144">
        <v>233</v>
      </c>
      <c r="B255" s="32" t="s">
        <v>514</v>
      </c>
      <c r="C255" s="32" t="s">
        <v>516</v>
      </c>
      <c r="D255" s="77" t="s">
        <v>5</v>
      </c>
      <c r="E255" s="33" t="s">
        <v>5</v>
      </c>
      <c r="F255" s="57">
        <v>2</v>
      </c>
      <c r="H255" s="167"/>
      <c r="I255" s="168"/>
      <c r="J255" s="176">
        <f t="shared" si="80"/>
        <v>0</v>
      </c>
      <c r="K255" s="177">
        <f t="shared" si="81"/>
        <v>0</v>
      </c>
      <c r="L255" s="177">
        <f t="shared" si="82"/>
        <v>0</v>
      </c>
      <c r="M255" s="177">
        <f t="shared" si="83"/>
        <v>0</v>
      </c>
      <c r="N255" s="177">
        <f t="shared" si="84"/>
        <v>0</v>
      </c>
      <c r="P255" s="183"/>
    </row>
    <row r="256" spans="1:16" s="212" customFormat="1" x14ac:dyDescent="0.25">
      <c r="A256" s="267" t="s">
        <v>200</v>
      </c>
      <c r="B256" s="267"/>
      <c r="C256" s="267"/>
      <c r="D256" s="267"/>
      <c r="E256" s="235"/>
      <c r="F256" s="235"/>
      <c r="G256" s="226"/>
      <c r="H256" s="226"/>
      <c r="I256" s="226"/>
    </row>
    <row r="257" spans="1:16" x14ac:dyDescent="0.25">
      <c r="A257" s="143">
        <v>234</v>
      </c>
      <c r="B257" s="9" t="s">
        <v>201</v>
      </c>
      <c r="C257" s="9" t="s">
        <v>202</v>
      </c>
      <c r="D257" s="10" t="s">
        <v>5</v>
      </c>
      <c r="E257" s="24" t="s">
        <v>5</v>
      </c>
      <c r="F257" s="53">
        <v>5</v>
      </c>
      <c r="H257" s="167"/>
      <c r="I257" s="168"/>
      <c r="J257" s="176">
        <f t="shared" ref="J257" si="85">H257/100*I257</f>
        <v>0</v>
      </c>
      <c r="K257" s="177">
        <f t="shared" ref="K257" si="86">H257+J257</f>
        <v>0</v>
      </c>
      <c r="L257" s="177">
        <f t="shared" ref="L257" si="87">F257*H257</f>
        <v>0</v>
      </c>
      <c r="M257" s="177">
        <f t="shared" ref="M257" si="88">L257/100*I257</f>
        <v>0</v>
      </c>
      <c r="N257" s="177">
        <f t="shared" ref="N257" si="89">L257+M257</f>
        <v>0</v>
      </c>
      <c r="P257" s="183"/>
    </row>
    <row r="258" spans="1:16" x14ac:dyDescent="0.25">
      <c r="A258" s="144">
        <v>235</v>
      </c>
      <c r="B258" s="5" t="s">
        <v>201</v>
      </c>
      <c r="C258" s="5" t="s">
        <v>203</v>
      </c>
      <c r="D258" s="6" t="s">
        <v>5</v>
      </c>
      <c r="E258" s="25" t="s">
        <v>5</v>
      </c>
      <c r="F258" s="53">
        <v>15</v>
      </c>
      <c r="H258" s="167"/>
      <c r="I258" s="168"/>
      <c r="J258" s="176">
        <f t="shared" ref="J258:J271" si="90">H258/100*I258</f>
        <v>0</v>
      </c>
      <c r="K258" s="177">
        <f t="shared" ref="K258:K271" si="91">H258+J258</f>
        <v>0</v>
      </c>
      <c r="L258" s="177">
        <f t="shared" ref="L258:L271" si="92">F258*H258</f>
        <v>0</v>
      </c>
      <c r="M258" s="177">
        <f t="shared" ref="M258:M271" si="93">L258/100*I258</f>
        <v>0</v>
      </c>
      <c r="N258" s="177">
        <f t="shared" ref="N258:N271" si="94">L258+M258</f>
        <v>0</v>
      </c>
      <c r="P258" s="183"/>
    </row>
    <row r="259" spans="1:16" x14ac:dyDescent="0.25">
      <c r="A259" s="143">
        <v>236</v>
      </c>
      <c r="B259" s="5" t="s">
        <v>201</v>
      </c>
      <c r="C259" s="5" t="s">
        <v>204</v>
      </c>
      <c r="D259" s="13" t="s">
        <v>88</v>
      </c>
      <c r="E259" s="29" t="s">
        <v>5</v>
      </c>
      <c r="F259" s="57">
        <v>11</v>
      </c>
      <c r="H259" s="167"/>
      <c r="I259" s="168"/>
      <c r="J259" s="176">
        <f t="shared" si="90"/>
        <v>0</v>
      </c>
      <c r="K259" s="177">
        <f t="shared" si="91"/>
        <v>0</v>
      </c>
      <c r="L259" s="177">
        <f t="shared" si="92"/>
        <v>0</v>
      </c>
      <c r="M259" s="177">
        <f t="shared" si="93"/>
        <v>0</v>
      </c>
      <c r="N259" s="177">
        <f t="shared" si="94"/>
        <v>0</v>
      </c>
      <c r="P259" s="183"/>
    </row>
    <row r="260" spans="1:16" x14ac:dyDescent="0.25">
      <c r="A260" s="144">
        <v>237</v>
      </c>
      <c r="B260" s="5" t="s">
        <v>201</v>
      </c>
      <c r="C260" s="5" t="s">
        <v>205</v>
      </c>
      <c r="D260" s="13" t="s">
        <v>88</v>
      </c>
      <c r="E260" s="29" t="s">
        <v>5</v>
      </c>
      <c r="F260" s="57">
        <v>22</v>
      </c>
      <c r="H260" s="167"/>
      <c r="I260" s="168"/>
      <c r="J260" s="176">
        <f t="shared" si="90"/>
        <v>0</v>
      </c>
      <c r="K260" s="177">
        <f t="shared" si="91"/>
        <v>0</v>
      </c>
      <c r="L260" s="177">
        <f t="shared" si="92"/>
        <v>0</v>
      </c>
      <c r="M260" s="177">
        <f t="shared" si="93"/>
        <v>0</v>
      </c>
      <c r="N260" s="177">
        <f t="shared" si="94"/>
        <v>0</v>
      </c>
      <c r="P260" s="183"/>
    </row>
    <row r="261" spans="1:16" x14ac:dyDescent="0.25">
      <c r="A261" s="143">
        <v>238</v>
      </c>
      <c r="B261" s="5" t="s">
        <v>201</v>
      </c>
      <c r="C261" s="5" t="s">
        <v>206</v>
      </c>
      <c r="D261" s="13" t="s">
        <v>88</v>
      </c>
      <c r="E261" s="29" t="s">
        <v>5</v>
      </c>
      <c r="F261" s="57">
        <v>12</v>
      </c>
      <c r="H261" s="167"/>
      <c r="I261" s="168"/>
      <c r="J261" s="176">
        <f t="shared" si="90"/>
        <v>0</v>
      </c>
      <c r="K261" s="177">
        <f t="shared" si="91"/>
        <v>0</v>
      </c>
      <c r="L261" s="177">
        <f t="shared" si="92"/>
        <v>0</v>
      </c>
      <c r="M261" s="177">
        <f t="shared" si="93"/>
        <v>0</v>
      </c>
      <c r="N261" s="177">
        <f t="shared" si="94"/>
        <v>0</v>
      </c>
      <c r="P261" s="183"/>
    </row>
    <row r="262" spans="1:16" ht="22.5" x14ac:dyDescent="0.25">
      <c r="A262" s="144">
        <v>239</v>
      </c>
      <c r="B262" s="5" t="s">
        <v>201</v>
      </c>
      <c r="C262" s="5" t="s">
        <v>207</v>
      </c>
      <c r="D262" s="4" t="s">
        <v>5</v>
      </c>
      <c r="E262" s="29" t="s">
        <v>5</v>
      </c>
      <c r="F262" s="57">
        <v>5</v>
      </c>
      <c r="H262" s="167"/>
      <c r="I262" s="168"/>
      <c r="J262" s="176">
        <f t="shared" si="90"/>
        <v>0</v>
      </c>
      <c r="K262" s="177">
        <f t="shared" si="91"/>
        <v>0</v>
      </c>
      <c r="L262" s="177">
        <f t="shared" si="92"/>
        <v>0</v>
      </c>
      <c r="M262" s="177">
        <f t="shared" si="93"/>
        <v>0</v>
      </c>
      <c r="N262" s="177">
        <f t="shared" si="94"/>
        <v>0</v>
      </c>
      <c r="P262" s="183"/>
    </row>
    <row r="263" spans="1:16" ht="22.5" x14ac:dyDescent="0.25">
      <c r="A263" s="143">
        <v>240</v>
      </c>
      <c r="B263" s="5" t="s">
        <v>201</v>
      </c>
      <c r="C263" s="5" t="s">
        <v>208</v>
      </c>
      <c r="D263" s="3" t="s">
        <v>5</v>
      </c>
      <c r="E263" s="25" t="s">
        <v>5</v>
      </c>
      <c r="F263" s="57">
        <v>25</v>
      </c>
      <c r="H263" s="167"/>
      <c r="I263" s="168"/>
      <c r="J263" s="176">
        <f t="shared" si="90"/>
        <v>0</v>
      </c>
      <c r="K263" s="177">
        <f t="shared" si="91"/>
        <v>0</v>
      </c>
      <c r="L263" s="177">
        <f t="shared" si="92"/>
        <v>0</v>
      </c>
      <c r="M263" s="177">
        <f t="shared" si="93"/>
        <v>0</v>
      </c>
      <c r="N263" s="177">
        <f t="shared" si="94"/>
        <v>0</v>
      </c>
      <c r="P263" s="183"/>
    </row>
    <row r="264" spans="1:16" x14ac:dyDescent="0.25">
      <c r="A264" s="144">
        <v>241</v>
      </c>
      <c r="B264" s="5" t="s">
        <v>201</v>
      </c>
      <c r="C264" s="5" t="s">
        <v>209</v>
      </c>
      <c r="D264" s="13" t="s">
        <v>5</v>
      </c>
      <c r="E264" s="29" t="s">
        <v>5</v>
      </c>
      <c r="F264" s="57">
        <v>1</v>
      </c>
      <c r="H264" s="167"/>
      <c r="I264" s="168"/>
      <c r="J264" s="176">
        <f t="shared" si="90"/>
        <v>0</v>
      </c>
      <c r="K264" s="177">
        <f t="shared" si="91"/>
        <v>0</v>
      </c>
      <c r="L264" s="177">
        <f t="shared" si="92"/>
        <v>0</v>
      </c>
      <c r="M264" s="177">
        <f t="shared" si="93"/>
        <v>0</v>
      </c>
      <c r="N264" s="177">
        <f t="shared" si="94"/>
        <v>0</v>
      </c>
      <c r="P264" s="183"/>
    </row>
    <row r="265" spans="1:16" x14ac:dyDescent="0.25">
      <c r="A265" s="143">
        <v>242</v>
      </c>
      <c r="B265" s="5" t="s">
        <v>201</v>
      </c>
      <c r="C265" s="5" t="s">
        <v>210</v>
      </c>
      <c r="D265" s="3" t="s">
        <v>5</v>
      </c>
      <c r="E265" s="25" t="s">
        <v>5</v>
      </c>
      <c r="F265" s="57">
        <v>5</v>
      </c>
      <c r="H265" s="167"/>
      <c r="I265" s="168"/>
      <c r="J265" s="176">
        <f t="shared" si="90"/>
        <v>0</v>
      </c>
      <c r="K265" s="177">
        <f t="shared" si="91"/>
        <v>0</v>
      </c>
      <c r="L265" s="177">
        <f t="shared" si="92"/>
        <v>0</v>
      </c>
      <c r="M265" s="177">
        <f t="shared" si="93"/>
        <v>0</v>
      </c>
      <c r="N265" s="177">
        <f t="shared" si="94"/>
        <v>0</v>
      </c>
      <c r="P265" s="183"/>
    </row>
    <row r="266" spans="1:16" x14ac:dyDescent="0.25">
      <c r="A266" s="144">
        <v>243</v>
      </c>
      <c r="B266" s="5" t="s">
        <v>201</v>
      </c>
      <c r="C266" s="5" t="s">
        <v>211</v>
      </c>
      <c r="D266" s="6" t="s">
        <v>5</v>
      </c>
      <c r="E266" s="25" t="s">
        <v>5</v>
      </c>
      <c r="F266" s="57">
        <v>3</v>
      </c>
      <c r="H266" s="167"/>
      <c r="I266" s="168"/>
      <c r="J266" s="176">
        <f t="shared" si="90"/>
        <v>0</v>
      </c>
      <c r="K266" s="177">
        <f t="shared" si="91"/>
        <v>0</v>
      </c>
      <c r="L266" s="177">
        <f t="shared" si="92"/>
        <v>0</v>
      </c>
      <c r="M266" s="177">
        <f t="shared" si="93"/>
        <v>0</v>
      </c>
      <c r="N266" s="177">
        <f t="shared" si="94"/>
        <v>0</v>
      </c>
      <c r="P266" s="183"/>
    </row>
    <row r="267" spans="1:16" x14ac:dyDescent="0.25">
      <c r="A267" s="143">
        <v>244</v>
      </c>
      <c r="B267" s="37" t="s">
        <v>201</v>
      </c>
      <c r="C267" s="37" t="s">
        <v>212</v>
      </c>
      <c r="D267" s="12" t="s">
        <v>5</v>
      </c>
      <c r="E267" s="26" t="s">
        <v>5</v>
      </c>
      <c r="F267" s="57">
        <v>1</v>
      </c>
      <c r="H267" s="167"/>
      <c r="I267" s="168"/>
      <c r="J267" s="176">
        <f t="shared" si="90"/>
        <v>0</v>
      </c>
      <c r="K267" s="177">
        <f t="shared" si="91"/>
        <v>0</v>
      </c>
      <c r="L267" s="177">
        <f t="shared" si="92"/>
        <v>0</v>
      </c>
      <c r="M267" s="177">
        <f t="shared" si="93"/>
        <v>0</v>
      </c>
      <c r="N267" s="177">
        <f t="shared" si="94"/>
        <v>0</v>
      </c>
      <c r="P267" s="183"/>
    </row>
    <row r="268" spans="1:16" x14ac:dyDescent="0.25">
      <c r="A268" s="144">
        <v>245</v>
      </c>
      <c r="B268" s="32" t="s">
        <v>201</v>
      </c>
      <c r="C268" s="32" t="s">
        <v>465</v>
      </c>
      <c r="D268" s="77" t="s">
        <v>5</v>
      </c>
      <c r="E268" s="107" t="s">
        <v>5</v>
      </c>
      <c r="F268" s="57">
        <v>20</v>
      </c>
      <c r="H268" s="167"/>
      <c r="I268" s="168"/>
      <c r="J268" s="176">
        <f t="shared" si="90"/>
        <v>0</v>
      </c>
      <c r="K268" s="177">
        <f t="shared" si="91"/>
        <v>0</v>
      </c>
      <c r="L268" s="177">
        <f t="shared" si="92"/>
        <v>0</v>
      </c>
      <c r="M268" s="177">
        <f t="shared" si="93"/>
        <v>0</v>
      </c>
      <c r="N268" s="177">
        <f t="shared" si="94"/>
        <v>0</v>
      </c>
      <c r="P268" s="183"/>
    </row>
    <row r="269" spans="1:16" x14ac:dyDescent="0.25">
      <c r="A269" s="143">
        <v>246</v>
      </c>
      <c r="B269" s="32" t="s">
        <v>201</v>
      </c>
      <c r="C269" s="32" t="s">
        <v>466</v>
      </c>
      <c r="D269" s="77" t="s">
        <v>5</v>
      </c>
      <c r="E269" s="107" t="s">
        <v>5</v>
      </c>
      <c r="F269" s="57">
        <v>20</v>
      </c>
      <c r="H269" s="167"/>
      <c r="I269" s="168"/>
      <c r="J269" s="176">
        <f t="shared" si="90"/>
        <v>0</v>
      </c>
      <c r="K269" s="177">
        <f t="shared" si="91"/>
        <v>0</v>
      </c>
      <c r="L269" s="177">
        <f t="shared" si="92"/>
        <v>0</v>
      </c>
      <c r="M269" s="177">
        <f t="shared" si="93"/>
        <v>0</v>
      </c>
      <c r="N269" s="177">
        <f t="shared" si="94"/>
        <v>0</v>
      </c>
      <c r="P269" s="183"/>
    </row>
    <row r="270" spans="1:16" s="1" customFormat="1" ht="22.5" x14ac:dyDescent="0.25">
      <c r="A270" s="144">
        <v>247</v>
      </c>
      <c r="B270" s="108" t="s">
        <v>201</v>
      </c>
      <c r="C270" s="108" t="s">
        <v>506</v>
      </c>
      <c r="D270" s="109" t="s">
        <v>5</v>
      </c>
      <c r="E270" s="71" t="s">
        <v>5</v>
      </c>
      <c r="F270" s="57">
        <v>30</v>
      </c>
      <c r="H270" s="167"/>
      <c r="I270" s="168"/>
      <c r="J270" s="176">
        <f t="shared" si="90"/>
        <v>0</v>
      </c>
      <c r="K270" s="177">
        <f t="shared" si="91"/>
        <v>0</v>
      </c>
      <c r="L270" s="177">
        <f t="shared" si="92"/>
        <v>0</v>
      </c>
      <c r="M270" s="177">
        <f t="shared" si="93"/>
        <v>0</v>
      </c>
      <c r="N270" s="177">
        <f t="shared" si="94"/>
        <v>0</v>
      </c>
      <c r="P270" s="183"/>
    </row>
    <row r="271" spans="1:16" s="1" customFormat="1" ht="22.5" x14ac:dyDescent="0.25">
      <c r="A271" s="143">
        <v>248</v>
      </c>
      <c r="B271" s="108" t="s">
        <v>201</v>
      </c>
      <c r="C271" s="108" t="s">
        <v>507</v>
      </c>
      <c r="D271" s="109" t="s">
        <v>5</v>
      </c>
      <c r="E271" s="71" t="s">
        <v>5</v>
      </c>
      <c r="F271" s="57">
        <v>30</v>
      </c>
      <c r="H271" s="167"/>
      <c r="I271" s="168"/>
      <c r="J271" s="176">
        <f t="shared" si="90"/>
        <v>0</v>
      </c>
      <c r="K271" s="177">
        <f t="shared" si="91"/>
        <v>0</v>
      </c>
      <c r="L271" s="177">
        <f t="shared" si="92"/>
        <v>0</v>
      </c>
      <c r="M271" s="177">
        <f t="shared" si="93"/>
        <v>0</v>
      </c>
      <c r="N271" s="177">
        <f t="shared" si="94"/>
        <v>0</v>
      </c>
      <c r="P271" s="183"/>
    </row>
    <row r="272" spans="1:16" s="212" customFormat="1" x14ac:dyDescent="0.25">
      <c r="A272" s="267" t="s">
        <v>213</v>
      </c>
      <c r="B272" s="267"/>
      <c r="C272" s="267"/>
      <c r="D272" s="267"/>
      <c r="E272" s="235"/>
      <c r="F272" s="235"/>
      <c r="G272" s="226"/>
      <c r="H272" s="226"/>
      <c r="I272" s="226"/>
    </row>
    <row r="273" spans="1:16" ht="22.5" x14ac:dyDescent="0.25">
      <c r="A273" s="143">
        <v>249</v>
      </c>
      <c r="B273" s="9" t="s">
        <v>214</v>
      </c>
      <c r="C273" s="9" t="s">
        <v>375</v>
      </c>
      <c r="D273" s="2" t="s">
        <v>196</v>
      </c>
      <c r="E273" s="24" t="s">
        <v>5</v>
      </c>
      <c r="F273" s="53">
        <v>4</v>
      </c>
      <c r="H273" s="167"/>
      <c r="I273" s="168"/>
      <c r="J273" s="176">
        <f t="shared" ref="J273" si="95">H273/100*I273</f>
        <v>0</v>
      </c>
      <c r="K273" s="177">
        <f t="shared" ref="K273" si="96">H273+J273</f>
        <v>0</v>
      </c>
      <c r="L273" s="177">
        <f t="shared" ref="L273" si="97">F273*H273</f>
        <v>0</v>
      </c>
      <c r="M273" s="177">
        <f t="shared" ref="M273" si="98">L273/100*I273</f>
        <v>0</v>
      </c>
      <c r="N273" s="177">
        <f t="shared" ref="N273" si="99">L273+M273</f>
        <v>0</v>
      </c>
      <c r="P273" s="183"/>
    </row>
    <row r="274" spans="1:16" x14ac:dyDescent="0.25">
      <c r="A274" s="144">
        <v>250</v>
      </c>
      <c r="B274" s="5" t="s">
        <v>214</v>
      </c>
      <c r="C274" s="5" t="s">
        <v>215</v>
      </c>
      <c r="D274" s="6" t="s">
        <v>5</v>
      </c>
      <c r="E274" s="25" t="s">
        <v>5</v>
      </c>
      <c r="F274" s="53">
        <v>10</v>
      </c>
      <c r="H274" s="167"/>
      <c r="I274" s="168"/>
      <c r="J274" s="176">
        <f t="shared" ref="J274:J278" si="100">H274/100*I274</f>
        <v>0</v>
      </c>
      <c r="K274" s="177">
        <f t="shared" ref="K274:K278" si="101">H274+J274</f>
        <v>0</v>
      </c>
      <c r="L274" s="177">
        <f t="shared" ref="L274:L278" si="102">F274*H274</f>
        <v>0</v>
      </c>
      <c r="M274" s="177">
        <f t="shared" ref="M274:M278" si="103">L274/100*I274</f>
        <v>0</v>
      </c>
      <c r="N274" s="177">
        <f t="shared" ref="N274:N278" si="104">L274+M274</f>
        <v>0</v>
      </c>
      <c r="P274" s="183"/>
    </row>
    <row r="275" spans="1:16" x14ac:dyDescent="0.25">
      <c r="A275" s="143">
        <v>251</v>
      </c>
      <c r="B275" s="5" t="s">
        <v>214</v>
      </c>
      <c r="C275" s="5" t="s">
        <v>216</v>
      </c>
      <c r="D275" s="6" t="s">
        <v>5</v>
      </c>
      <c r="E275" s="25" t="s">
        <v>5</v>
      </c>
      <c r="F275" s="53">
        <v>25</v>
      </c>
      <c r="H275" s="167"/>
      <c r="I275" s="168"/>
      <c r="J275" s="176">
        <f t="shared" si="100"/>
        <v>0</v>
      </c>
      <c r="K275" s="177">
        <f t="shared" si="101"/>
        <v>0</v>
      </c>
      <c r="L275" s="177">
        <f t="shared" si="102"/>
        <v>0</v>
      </c>
      <c r="M275" s="177">
        <f t="shared" si="103"/>
        <v>0</v>
      </c>
      <c r="N275" s="177">
        <f t="shared" si="104"/>
        <v>0</v>
      </c>
      <c r="P275" s="183"/>
    </row>
    <row r="276" spans="1:16" x14ac:dyDescent="0.25">
      <c r="A276" s="144">
        <v>252</v>
      </c>
      <c r="B276" s="5" t="s">
        <v>214</v>
      </c>
      <c r="C276" s="5" t="s">
        <v>217</v>
      </c>
      <c r="D276" s="6" t="s">
        <v>5</v>
      </c>
      <c r="E276" s="25" t="s">
        <v>5</v>
      </c>
      <c r="F276" s="53">
        <v>10</v>
      </c>
      <c r="H276" s="167"/>
      <c r="I276" s="168"/>
      <c r="J276" s="176">
        <f t="shared" si="100"/>
        <v>0</v>
      </c>
      <c r="K276" s="177">
        <f t="shared" si="101"/>
        <v>0</v>
      </c>
      <c r="L276" s="177">
        <f t="shared" si="102"/>
        <v>0</v>
      </c>
      <c r="M276" s="177">
        <f t="shared" si="103"/>
        <v>0</v>
      </c>
      <c r="N276" s="177">
        <f t="shared" si="104"/>
        <v>0</v>
      </c>
      <c r="P276" s="183"/>
    </row>
    <row r="277" spans="1:16" x14ac:dyDescent="0.25">
      <c r="A277" s="143">
        <v>253</v>
      </c>
      <c r="B277" s="5" t="s">
        <v>218</v>
      </c>
      <c r="C277" s="5" t="s">
        <v>219</v>
      </c>
      <c r="D277" s="6" t="s">
        <v>5</v>
      </c>
      <c r="E277" s="25" t="s">
        <v>5</v>
      </c>
      <c r="F277" s="53">
        <v>10</v>
      </c>
      <c r="H277" s="167"/>
      <c r="I277" s="168"/>
      <c r="J277" s="176">
        <f t="shared" si="100"/>
        <v>0</v>
      </c>
      <c r="K277" s="177">
        <f t="shared" si="101"/>
        <v>0</v>
      </c>
      <c r="L277" s="177">
        <f t="shared" si="102"/>
        <v>0</v>
      </c>
      <c r="M277" s="177">
        <f t="shared" si="103"/>
        <v>0</v>
      </c>
      <c r="N277" s="177">
        <f t="shared" si="104"/>
        <v>0</v>
      </c>
      <c r="P277" s="183"/>
    </row>
    <row r="278" spans="1:16" x14ac:dyDescent="0.25">
      <c r="A278" s="144">
        <v>254</v>
      </c>
      <c r="B278" s="37" t="s">
        <v>218</v>
      </c>
      <c r="C278" s="37" t="s">
        <v>220</v>
      </c>
      <c r="D278" s="12" t="s">
        <v>5</v>
      </c>
      <c r="E278" s="26" t="s">
        <v>5</v>
      </c>
      <c r="F278" s="53">
        <v>10</v>
      </c>
      <c r="H278" s="167"/>
      <c r="I278" s="168"/>
      <c r="J278" s="176">
        <f t="shared" si="100"/>
        <v>0</v>
      </c>
      <c r="K278" s="177">
        <f t="shared" si="101"/>
        <v>0</v>
      </c>
      <c r="L278" s="177">
        <f t="shared" si="102"/>
        <v>0</v>
      </c>
      <c r="M278" s="177">
        <f t="shared" si="103"/>
        <v>0</v>
      </c>
      <c r="N278" s="177">
        <f t="shared" si="104"/>
        <v>0</v>
      </c>
      <c r="P278" s="183"/>
    </row>
    <row r="279" spans="1:16" s="212" customFormat="1" x14ac:dyDescent="0.25">
      <c r="A279" s="267" t="s">
        <v>221</v>
      </c>
      <c r="B279" s="267"/>
      <c r="C279" s="267"/>
      <c r="D279" s="267"/>
      <c r="E279" s="235"/>
      <c r="F279" s="235"/>
      <c r="G279" s="226"/>
      <c r="H279" s="226"/>
      <c r="I279" s="226"/>
    </row>
    <row r="280" spans="1:16" ht="22.5" x14ac:dyDescent="0.25">
      <c r="A280" s="143">
        <v>255</v>
      </c>
      <c r="B280" s="9" t="s">
        <v>222</v>
      </c>
      <c r="C280" s="9" t="s">
        <v>223</v>
      </c>
      <c r="D280" s="73" t="s">
        <v>5</v>
      </c>
      <c r="E280" s="74" t="s">
        <v>5</v>
      </c>
      <c r="F280" s="57">
        <v>16</v>
      </c>
      <c r="H280" s="167"/>
      <c r="I280" s="168"/>
      <c r="J280" s="176">
        <f t="shared" ref="J280" si="105">H280/100*I280</f>
        <v>0</v>
      </c>
      <c r="K280" s="177">
        <f t="shared" ref="K280" si="106">H280+J280</f>
        <v>0</v>
      </c>
      <c r="L280" s="177">
        <f t="shared" ref="L280" si="107">F280*H280</f>
        <v>0</v>
      </c>
      <c r="M280" s="177">
        <f t="shared" ref="M280" si="108">L280/100*I280</f>
        <v>0</v>
      </c>
      <c r="N280" s="177">
        <f t="shared" ref="N280" si="109">L280+M280</f>
        <v>0</v>
      </c>
      <c r="P280" s="183"/>
    </row>
    <row r="281" spans="1:16" ht="22.5" x14ac:dyDescent="0.25">
      <c r="A281" s="144">
        <v>256</v>
      </c>
      <c r="B281" s="5" t="s">
        <v>222</v>
      </c>
      <c r="C281" s="5" t="s">
        <v>224</v>
      </c>
      <c r="D281" s="68" t="s">
        <v>5</v>
      </c>
      <c r="E281" s="69" t="s">
        <v>5</v>
      </c>
      <c r="F281" s="57">
        <v>24</v>
      </c>
      <c r="H281" s="167"/>
      <c r="I281" s="168"/>
      <c r="J281" s="176">
        <f t="shared" ref="J281:J296" si="110">H281/100*I281</f>
        <v>0</v>
      </c>
      <c r="K281" s="177">
        <f t="shared" ref="K281:K296" si="111">H281+J281</f>
        <v>0</v>
      </c>
      <c r="L281" s="177">
        <f t="shared" ref="L281:L296" si="112">F281*H281</f>
        <v>0</v>
      </c>
      <c r="M281" s="177">
        <f t="shared" ref="M281:M296" si="113">L281/100*I281</f>
        <v>0</v>
      </c>
      <c r="N281" s="177">
        <f t="shared" ref="N281:N296" si="114">L281+M281</f>
        <v>0</v>
      </c>
      <c r="P281" s="183"/>
    </row>
    <row r="282" spans="1:16" ht="22.5" x14ac:dyDescent="0.25">
      <c r="A282" s="143">
        <v>257</v>
      </c>
      <c r="B282" s="5" t="s">
        <v>222</v>
      </c>
      <c r="C282" s="5" t="s">
        <v>225</v>
      </c>
      <c r="D282" s="68" t="s">
        <v>5</v>
      </c>
      <c r="E282" s="69" t="s">
        <v>5</v>
      </c>
      <c r="F282" s="57">
        <v>31</v>
      </c>
      <c r="H282" s="167"/>
      <c r="I282" s="168"/>
      <c r="J282" s="176">
        <f t="shared" si="110"/>
        <v>0</v>
      </c>
      <c r="K282" s="177">
        <f t="shared" si="111"/>
        <v>0</v>
      </c>
      <c r="L282" s="177">
        <f t="shared" si="112"/>
        <v>0</v>
      </c>
      <c r="M282" s="177">
        <f t="shared" si="113"/>
        <v>0</v>
      </c>
      <c r="N282" s="177">
        <f t="shared" si="114"/>
        <v>0</v>
      </c>
      <c r="P282" s="183"/>
    </row>
    <row r="283" spans="1:16" ht="22.5" x14ac:dyDescent="0.25">
      <c r="A283" s="144">
        <v>258</v>
      </c>
      <c r="B283" s="5" t="s">
        <v>226</v>
      </c>
      <c r="C283" s="5" t="s">
        <v>227</v>
      </c>
      <c r="D283" s="70" t="s">
        <v>5</v>
      </c>
      <c r="E283" s="69" t="s">
        <v>5</v>
      </c>
      <c r="F283" s="57">
        <v>72</v>
      </c>
      <c r="H283" s="167"/>
      <c r="I283" s="168"/>
      <c r="J283" s="176">
        <f t="shared" si="110"/>
        <v>0</v>
      </c>
      <c r="K283" s="177">
        <f t="shared" si="111"/>
        <v>0</v>
      </c>
      <c r="L283" s="177">
        <f t="shared" si="112"/>
        <v>0</v>
      </c>
      <c r="M283" s="177">
        <f t="shared" si="113"/>
        <v>0</v>
      </c>
      <c r="N283" s="177">
        <f t="shared" si="114"/>
        <v>0</v>
      </c>
      <c r="P283" s="183"/>
    </row>
    <row r="284" spans="1:16" ht="22.5" x14ac:dyDescent="0.25">
      <c r="A284" s="143">
        <v>259</v>
      </c>
      <c r="B284" s="5" t="s">
        <v>226</v>
      </c>
      <c r="C284" s="5" t="s">
        <v>228</v>
      </c>
      <c r="D284" s="70" t="s">
        <v>5</v>
      </c>
      <c r="E284" s="69" t="s">
        <v>5</v>
      </c>
      <c r="F284" s="57">
        <v>77</v>
      </c>
      <c r="H284" s="167"/>
      <c r="I284" s="168"/>
      <c r="J284" s="176">
        <f t="shared" si="110"/>
        <v>0</v>
      </c>
      <c r="K284" s="177">
        <f t="shared" si="111"/>
        <v>0</v>
      </c>
      <c r="L284" s="177">
        <f t="shared" si="112"/>
        <v>0</v>
      </c>
      <c r="M284" s="177">
        <f t="shared" si="113"/>
        <v>0</v>
      </c>
      <c r="N284" s="177">
        <f t="shared" si="114"/>
        <v>0</v>
      </c>
      <c r="P284" s="183"/>
    </row>
    <row r="285" spans="1:16" ht="22.5" x14ac:dyDescent="0.25">
      <c r="A285" s="144">
        <v>260</v>
      </c>
      <c r="B285" s="5" t="s">
        <v>226</v>
      </c>
      <c r="C285" s="5" t="s">
        <v>229</v>
      </c>
      <c r="D285" s="70" t="s">
        <v>5</v>
      </c>
      <c r="E285" s="69" t="s">
        <v>5</v>
      </c>
      <c r="F285" s="57">
        <v>37</v>
      </c>
      <c r="H285" s="167"/>
      <c r="I285" s="168"/>
      <c r="J285" s="176">
        <f t="shared" si="110"/>
        <v>0</v>
      </c>
      <c r="K285" s="177">
        <f t="shared" si="111"/>
        <v>0</v>
      </c>
      <c r="L285" s="177">
        <f t="shared" si="112"/>
        <v>0</v>
      </c>
      <c r="M285" s="177">
        <f t="shared" si="113"/>
        <v>0</v>
      </c>
      <c r="N285" s="177">
        <f t="shared" si="114"/>
        <v>0</v>
      </c>
      <c r="P285" s="183"/>
    </row>
    <row r="286" spans="1:16" ht="22.5" x14ac:dyDescent="0.25">
      <c r="A286" s="143">
        <v>261</v>
      </c>
      <c r="B286" s="5" t="s">
        <v>226</v>
      </c>
      <c r="C286" s="5" t="s">
        <v>230</v>
      </c>
      <c r="D286" s="70" t="s">
        <v>5</v>
      </c>
      <c r="E286" s="69" t="s">
        <v>5</v>
      </c>
      <c r="F286" s="57">
        <v>16</v>
      </c>
      <c r="H286" s="167"/>
      <c r="I286" s="168"/>
      <c r="J286" s="176">
        <f t="shared" si="110"/>
        <v>0</v>
      </c>
      <c r="K286" s="177">
        <f t="shared" si="111"/>
        <v>0</v>
      </c>
      <c r="L286" s="177">
        <f t="shared" si="112"/>
        <v>0</v>
      </c>
      <c r="M286" s="177">
        <f t="shared" si="113"/>
        <v>0</v>
      </c>
      <c r="N286" s="177">
        <f t="shared" si="114"/>
        <v>0</v>
      </c>
      <c r="P286" s="183"/>
    </row>
    <row r="287" spans="1:16" ht="22.5" x14ac:dyDescent="0.25">
      <c r="A287" s="144">
        <v>262</v>
      </c>
      <c r="B287" s="5" t="s">
        <v>226</v>
      </c>
      <c r="C287" s="5" t="s">
        <v>231</v>
      </c>
      <c r="D287" s="70" t="s">
        <v>5</v>
      </c>
      <c r="E287" s="69" t="s">
        <v>5</v>
      </c>
      <c r="F287" s="57">
        <v>16</v>
      </c>
      <c r="H287" s="167"/>
      <c r="I287" s="168"/>
      <c r="J287" s="176">
        <f t="shared" si="110"/>
        <v>0</v>
      </c>
      <c r="K287" s="177">
        <f t="shared" si="111"/>
        <v>0</v>
      </c>
      <c r="L287" s="177">
        <f t="shared" si="112"/>
        <v>0</v>
      </c>
      <c r="M287" s="177">
        <f t="shared" si="113"/>
        <v>0</v>
      </c>
      <c r="N287" s="177">
        <f t="shared" si="114"/>
        <v>0</v>
      </c>
      <c r="P287" s="183"/>
    </row>
    <row r="288" spans="1:16" ht="22.5" x14ac:dyDescent="0.25">
      <c r="A288" s="143">
        <v>263</v>
      </c>
      <c r="B288" s="5" t="s">
        <v>226</v>
      </c>
      <c r="C288" s="5" t="s">
        <v>232</v>
      </c>
      <c r="D288" s="70" t="s">
        <v>5</v>
      </c>
      <c r="E288" s="69" t="s">
        <v>5</v>
      </c>
      <c r="F288" s="57">
        <v>30</v>
      </c>
      <c r="H288" s="167"/>
      <c r="I288" s="168"/>
      <c r="J288" s="176">
        <f t="shared" si="110"/>
        <v>0</v>
      </c>
      <c r="K288" s="177">
        <f t="shared" si="111"/>
        <v>0</v>
      </c>
      <c r="L288" s="177">
        <f t="shared" si="112"/>
        <v>0</v>
      </c>
      <c r="M288" s="177">
        <f t="shared" si="113"/>
        <v>0</v>
      </c>
      <c r="N288" s="177">
        <f t="shared" si="114"/>
        <v>0</v>
      </c>
      <c r="P288" s="183"/>
    </row>
    <row r="289" spans="1:16" ht="22.5" x14ac:dyDescent="0.25">
      <c r="A289" s="144">
        <v>264</v>
      </c>
      <c r="B289" s="5" t="s">
        <v>226</v>
      </c>
      <c r="C289" s="5" t="s">
        <v>233</v>
      </c>
      <c r="D289" s="70" t="s">
        <v>5</v>
      </c>
      <c r="E289" s="69" t="s">
        <v>5</v>
      </c>
      <c r="F289" s="57">
        <v>31</v>
      </c>
      <c r="H289" s="167"/>
      <c r="I289" s="168"/>
      <c r="J289" s="176">
        <f t="shared" si="110"/>
        <v>0</v>
      </c>
      <c r="K289" s="177">
        <f t="shared" si="111"/>
        <v>0</v>
      </c>
      <c r="L289" s="177">
        <f t="shared" si="112"/>
        <v>0</v>
      </c>
      <c r="M289" s="177">
        <f t="shared" si="113"/>
        <v>0</v>
      </c>
      <c r="N289" s="177">
        <f t="shared" si="114"/>
        <v>0</v>
      </c>
      <c r="P289" s="183"/>
    </row>
    <row r="290" spans="1:16" ht="22.5" x14ac:dyDescent="0.25">
      <c r="A290" s="143">
        <v>265</v>
      </c>
      <c r="B290" s="5" t="s">
        <v>226</v>
      </c>
      <c r="C290" s="5" t="s">
        <v>234</v>
      </c>
      <c r="D290" s="70" t="s">
        <v>5</v>
      </c>
      <c r="E290" s="69" t="s">
        <v>5</v>
      </c>
      <c r="F290" s="57">
        <v>33</v>
      </c>
      <c r="H290" s="167"/>
      <c r="I290" s="168"/>
      <c r="J290" s="176">
        <f t="shared" si="110"/>
        <v>0</v>
      </c>
      <c r="K290" s="177">
        <f t="shared" si="111"/>
        <v>0</v>
      </c>
      <c r="L290" s="177">
        <f t="shared" si="112"/>
        <v>0</v>
      </c>
      <c r="M290" s="177">
        <f t="shared" si="113"/>
        <v>0</v>
      </c>
      <c r="N290" s="177">
        <f t="shared" si="114"/>
        <v>0</v>
      </c>
      <c r="P290" s="183"/>
    </row>
    <row r="291" spans="1:16" ht="22.5" x14ac:dyDescent="0.25">
      <c r="A291" s="144">
        <v>266</v>
      </c>
      <c r="B291" s="5" t="s">
        <v>226</v>
      </c>
      <c r="C291" s="5" t="s">
        <v>235</v>
      </c>
      <c r="D291" s="70" t="s">
        <v>5</v>
      </c>
      <c r="E291" s="69" t="s">
        <v>5</v>
      </c>
      <c r="F291" s="57">
        <v>33</v>
      </c>
      <c r="H291" s="167"/>
      <c r="I291" s="168"/>
      <c r="J291" s="176">
        <f t="shared" si="110"/>
        <v>0</v>
      </c>
      <c r="K291" s="177">
        <f t="shared" si="111"/>
        <v>0</v>
      </c>
      <c r="L291" s="177">
        <f t="shared" si="112"/>
        <v>0</v>
      </c>
      <c r="M291" s="177">
        <f t="shared" si="113"/>
        <v>0</v>
      </c>
      <c r="N291" s="177">
        <f t="shared" si="114"/>
        <v>0</v>
      </c>
      <c r="P291" s="183"/>
    </row>
    <row r="292" spans="1:16" ht="33.75" x14ac:dyDescent="0.25">
      <c r="A292" s="143">
        <v>267</v>
      </c>
      <c r="B292" s="5" t="s">
        <v>226</v>
      </c>
      <c r="C292" s="5" t="s">
        <v>236</v>
      </c>
      <c r="D292" s="62" t="s">
        <v>88</v>
      </c>
      <c r="E292" s="63" t="s">
        <v>89</v>
      </c>
      <c r="F292" s="57">
        <v>1</v>
      </c>
      <c r="H292" s="167"/>
      <c r="I292" s="168"/>
      <c r="J292" s="176">
        <f t="shared" si="110"/>
        <v>0</v>
      </c>
      <c r="K292" s="177">
        <f t="shared" si="111"/>
        <v>0</v>
      </c>
      <c r="L292" s="177">
        <f t="shared" si="112"/>
        <v>0</v>
      </c>
      <c r="M292" s="177">
        <f t="shared" si="113"/>
        <v>0</v>
      </c>
      <c r="N292" s="177">
        <f t="shared" si="114"/>
        <v>0</v>
      </c>
      <c r="P292" s="183"/>
    </row>
    <row r="293" spans="1:16" ht="33.75" x14ac:dyDescent="0.25">
      <c r="A293" s="144">
        <v>268</v>
      </c>
      <c r="B293" s="5" t="s">
        <v>226</v>
      </c>
      <c r="C293" s="5" t="s">
        <v>237</v>
      </c>
      <c r="D293" s="62" t="s">
        <v>88</v>
      </c>
      <c r="E293" s="63" t="s">
        <v>89</v>
      </c>
      <c r="F293" s="57">
        <v>2</v>
      </c>
      <c r="H293" s="167"/>
      <c r="I293" s="168"/>
      <c r="J293" s="176">
        <f t="shared" si="110"/>
        <v>0</v>
      </c>
      <c r="K293" s="177">
        <f t="shared" si="111"/>
        <v>0</v>
      </c>
      <c r="L293" s="177">
        <f t="shared" si="112"/>
        <v>0</v>
      </c>
      <c r="M293" s="177">
        <f t="shared" si="113"/>
        <v>0</v>
      </c>
      <c r="N293" s="177">
        <f t="shared" si="114"/>
        <v>0</v>
      </c>
      <c r="P293" s="183"/>
    </row>
    <row r="294" spans="1:16" ht="33.75" x14ac:dyDescent="0.25">
      <c r="A294" s="143">
        <v>269</v>
      </c>
      <c r="B294" s="5" t="s">
        <v>226</v>
      </c>
      <c r="C294" s="5" t="s">
        <v>238</v>
      </c>
      <c r="D294" s="62" t="s">
        <v>239</v>
      </c>
      <c r="E294" s="63" t="s">
        <v>89</v>
      </c>
      <c r="F294" s="57">
        <v>2</v>
      </c>
      <c r="H294" s="167"/>
      <c r="I294" s="168"/>
      <c r="J294" s="176">
        <f t="shared" si="110"/>
        <v>0</v>
      </c>
      <c r="K294" s="177">
        <f t="shared" si="111"/>
        <v>0</v>
      </c>
      <c r="L294" s="177">
        <f t="shared" si="112"/>
        <v>0</v>
      </c>
      <c r="M294" s="177">
        <f t="shared" si="113"/>
        <v>0</v>
      </c>
      <c r="N294" s="177">
        <f t="shared" si="114"/>
        <v>0</v>
      </c>
      <c r="P294" s="183"/>
    </row>
    <row r="295" spans="1:16" ht="22.5" x14ac:dyDescent="0.25">
      <c r="A295" s="144">
        <v>270</v>
      </c>
      <c r="B295" s="5" t="s">
        <v>226</v>
      </c>
      <c r="C295" s="5" t="s">
        <v>240</v>
      </c>
      <c r="D295" s="64" t="s">
        <v>5</v>
      </c>
      <c r="E295" s="63" t="s">
        <v>5</v>
      </c>
      <c r="F295" s="57">
        <v>60</v>
      </c>
      <c r="H295" s="167"/>
      <c r="I295" s="168"/>
      <c r="J295" s="176">
        <f t="shared" si="110"/>
        <v>0</v>
      </c>
      <c r="K295" s="177">
        <f t="shared" si="111"/>
        <v>0</v>
      </c>
      <c r="L295" s="177">
        <f t="shared" si="112"/>
        <v>0</v>
      </c>
      <c r="M295" s="177">
        <f t="shared" si="113"/>
        <v>0</v>
      </c>
      <c r="N295" s="177">
        <f t="shared" si="114"/>
        <v>0</v>
      </c>
      <c r="P295" s="183"/>
    </row>
    <row r="296" spans="1:16" x14ac:dyDescent="0.25">
      <c r="A296" s="143">
        <v>271</v>
      </c>
      <c r="B296" s="5" t="s">
        <v>226</v>
      </c>
      <c r="C296" s="5" t="s">
        <v>376</v>
      </c>
      <c r="D296" s="70" t="s">
        <v>5</v>
      </c>
      <c r="E296" s="69" t="s">
        <v>5</v>
      </c>
      <c r="F296" s="57">
        <v>30</v>
      </c>
      <c r="H296" s="167"/>
      <c r="I296" s="168"/>
      <c r="J296" s="176">
        <f t="shared" si="110"/>
        <v>0</v>
      </c>
      <c r="K296" s="177">
        <f t="shared" si="111"/>
        <v>0</v>
      </c>
      <c r="L296" s="177">
        <f t="shared" si="112"/>
        <v>0</v>
      </c>
      <c r="M296" s="177">
        <f t="shared" si="113"/>
        <v>0</v>
      </c>
      <c r="N296" s="177">
        <f t="shared" si="114"/>
        <v>0</v>
      </c>
      <c r="P296" s="183"/>
    </row>
    <row r="297" spans="1:16" x14ac:dyDescent="0.25">
      <c r="A297" s="144">
        <v>272</v>
      </c>
      <c r="B297" s="5" t="s">
        <v>241</v>
      </c>
      <c r="C297" s="5" t="s">
        <v>242</v>
      </c>
      <c r="D297" s="70" t="s">
        <v>5</v>
      </c>
      <c r="E297" s="69" t="s">
        <v>5</v>
      </c>
      <c r="F297" s="57">
        <v>1</v>
      </c>
      <c r="H297" s="167"/>
      <c r="I297" s="168"/>
      <c r="J297" s="176">
        <f t="shared" ref="J297:J312" si="115">H297/100*I297</f>
        <v>0</v>
      </c>
      <c r="K297" s="177">
        <f t="shared" ref="K297:K312" si="116">H297+J297</f>
        <v>0</v>
      </c>
      <c r="L297" s="177">
        <f t="shared" ref="L297:L312" si="117">F297*H297</f>
        <v>0</v>
      </c>
      <c r="M297" s="177">
        <f t="shared" ref="M297:M312" si="118">L297/100*I297</f>
        <v>0</v>
      </c>
      <c r="N297" s="177">
        <f t="shared" ref="N297:N312" si="119">L297+M297</f>
        <v>0</v>
      </c>
      <c r="P297" s="183"/>
    </row>
    <row r="298" spans="1:16" x14ac:dyDescent="0.25">
      <c r="A298" s="143">
        <v>273</v>
      </c>
      <c r="B298" s="5" t="s">
        <v>243</v>
      </c>
      <c r="C298" s="5" t="s">
        <v>244</v>
      </c>
      <c r="D298" s="68" t="s">
        <v>5</v>
      </c>
      <c r="E298" s="69" t="s">
        <v>5</v>
      </c>
      <c r="F298" s="242">
        <v>5</v>
      </c>
      <c r="H298" s="167"/>
      <c r="I298" s="168"/>
      <c r="J298" s="176">
        <f t="shared" si="115"/>
        <v>0</v>
      </c>
      <c r="K298" s="177">
        <f t="shared" si="116"/>
        <v>0</v>
      </c>
      <c r="L298" s="177">
        <f t="shared" si="117"/>
        <v>0</v>
      </c>
      <c r="M298" s="177">
        <f t="shared" si="118"/>
        <v>0</v>
      </c>
      <c r="N298" s="177">
        <f t="shared" si="119"/>
        <v>0</v>
      </c>
      <c r="P298" s="183"/>
    </row>
    <row r="299" spans="1:16" x14ac:dyDescent="0.25">
      <c r="A299" s="144">
        <v>274</v>
      </c>
      <c r="B299" s="5" t="s">
        <v>243</v>
      </c>
      <c r="C299" s="5" t="s">
        <v>245</v>
      </c>
      <c r="D299" s="70" t="s">
        <v>5</v>
      </c>
      <c r="E299" s="69" t="s">
        <v>5</v>
      </c>
      <c r="F299" s="242">
        <v>5</v>
      </c>
      <c r="H299" s="167"/>
      <c r="I299" s="168"/>
      <c r="J299" s="176">
        <f t="shared" si="115"/>
        <v>0</v>
      </c>
      <c r="K299" s="177">
        <f t="shared" si="116"/>
        <v>0</v>
      </c>
      <c r="L299" s="177">
        <f t="shared" si="117"/>
        <v>0</v>
      </c>
      <c r="M299" s="177">
        <f t="shared" si="118"/>
        <v>0</v>
      </c>
      <c r="N299" s="177">
        <f t="shared" si="119"/>
        <v>0</v>
      </c>
      <c r="P299" s="183"/>
    </row>
    <row r="300" spans="1:16" ht="22.5" x14ac:dyDescent="0.25">
      <c r="A300" s="143">
        <v>275</v>
      </c>
      <c r="B300" s="5" t="s">
        <v>246</v>
      </c>
      <c r="C300" s="5" t="s">
        <v>247</v>
      </c>
      <c r="D300" s="70" t="s">
        <v>5</v>
      </c>
      <c r="E300" s="69" t="s">
        <v>5</v>
      </c>
      <c r="F300" s="57">
        <v>1</v>
      </c>
      <c r="H300" s="167"/>
      <c r="I300" s="168"/>
      <c r="J300" s="176">
        <f t="shared" si="115"/>
        <v>0</v>
      </c>
      <c r="K300" s="177">
        <f t="shared" si="116"/>
        <v>0</v>
      </c>
      <c r="L300" s="177">
        <f t="shared" si="117"/>
        <v>0</v>
      </c>
      <c r="M300" s="177">
        <f t="shared" si="118"/>
        <v>0</v>
      </c>
      <c r="N300" s="177">
        <f t="shared" si="119"/>
        <v>0</v>
      </c>
      <c r="P300" s="183"/>
    </row>
    <row r="301" spans="1:16" x14ac:dyDescent="0.25">
      <c r="A301" s="144">
        <v>276</v>
      </c>
      <c r="B301" s="5" t="s">
        <v>248</v>
      </c>
      <c r="C301" s="5" t="s">
        <v>377</v>
      </c>
      <c r="D301" s="68" t="s">
        <v>5</v>
      </c>
      <c r="E301" s="69" t="s">
        <v>5</v>
      </c>
      <c r="F301" s="57">
        <v>1</v>
      </c>
      <c r="H301" s="167"/>
      <c r="I301" s="168"/>
      <c r="J301" s="176">
        <f t="shared" si="115"/>
        <v>0</v>
      </c>
      <c r="K301" s="177">
        <f t="shared" si="116"/>
        <v>0</v>
      </c>
      <c r="L301" s="177">
        <f t="shared" si="117"/>
        <v>0</v>
      </c>
      <c r="M301" s="177">
        <f t="shared" si="118"/>
        <v>0</v>
      </c>
      <c r="N301" s="177">
        <f t="shared" si="119"/>
        <v>0</v>
      </c>
      <c r="P301" s="183"/>
    </row>
    <row r="302" spans="1:16" x14ac:dyDescent="0.25">
      <c r="A302" s="143">
        <v>277</v>
      </c>
      <c r="B302" s="5" t="s">
        <v>248</v>
      </c>
      <c r="C302" s="5" t="s">
        <v>378</v>
      </c>
      <c r="D302" s="68" t="s">
        <v>5</v>
      </c>
      <c r="E302" s="69" t="s">
        <v>5</v>
      </c>
      <c r="F302" s="57">
        <v>1</v>
      </c>
      <c r="H302" s="167"/>
      <c r="I302" s="168"/>
      <c r="J302" s="176">
        <f t="shared" si="115"/>
        <v>0</v>
      </c>
      <c r="K302" s="177">
        <f t="shared" si="116"/>
        <v>0</v>
      </c>
      <c r="L302" s="177">
        <f t="shared" si="117"/>
        <v>0</v>
      </c>
      <c r="M302" s="177">
        <f t="shared" si="118"/>
        <v>0</v>
      </c>
      <c r="N302" s="177">
        <f t="shared" si="119"/>
        <v>0</v>
      </c>
      <c r="P302" s="183"/>
    </row>
    <row r="303" spans="1:16" x14ac:dyDescent="0.25">
      <c r="A303" s="144">
        <v>278</v>
      </c>
      <c r="B303" s="5" t="s">
        <v>248</v>
      </c>
      <c r="C303" s="5" t="s">
        <v>379</v>
      </c>
      <c r="D303" s="68" t="s">
        <v>5</v>
      </c>
      <c r="E303" s="69" t="s">
        <v>5</v>
      </c>
      <c r="F303" s="57">
        <v>1</v>
      </c>
      <c r="H303" s="167"/>
      <c r="I303" s="168"/>
      <c r="J303" s="176">
        <f t="shared" si="115"/>
        <v>0</v>
      </c>
      <c r="K303" s="177">
        <f t="shared" si="116"/>
        <v>0</v>
      </c>
      <c r="L303" s="177">
        <f t="shared" si="117"/>
        <v>0</v>
      </c>
      <c r="M303" s="177">
        <f t="shared" si="118"/>
        <v>0</v>
      </c>
      <c r="N303" s="177">
        <f t="shared" si="119"/>
        <v>0</v>
      </c>
      <c r="P303" s="183"/>
    </row>
    <row r="304" spans="1:16" x14ac:dyDescent="0.25">
      <c r="A304" s="143">
        <v>279</v>
      </c>
      <c r="B304" s="5" t="s">
        <v>248</v>
      </c>
      <c r="C304" s="5" t="s">
        <v>380</v>
      </c>
      <c r="D304" s="68" t="s">
        <v>5</v>
      </c>
      <c r="E304" s="69" t="s">
        <v>5</v>
      </c>
      <c r="F304" s="57">
        <v>1</v>
      </c>
      <c r="H304" s="167"/>
      <c r="I304" s="168"/>
      <c r="J304" s="176">
        <f t="shared" si="115"/>
        <v>0</v>
      </c>
      <c r="K304" s="177">
        <f t="shared" si="116"/>
        <v>0</v>
      </c>
      <c r="L304" s="177">
        <f t="shared" si="117"/>
        <v>0</v>
      </c>
      <c r="M304" s="177">
        <f t="shared" si="118"/>
        <v>0</v>
      </c>
      <c r="N304" s="177">
        <f t="shared" si="119"/>
        <v>0</v>
      </c>
      <c r="P304" s="183"/>
    </row>
    <row r="305" spans="1:16" x14ac:dyDescent="0.25">
      <c r="A305" s="144">
        <v>280</v>
      </c>
      <c r="B305" s="5" t="s">
        <v>248</v>
      </c>
      <c r="C305" s="5" t="s">
        <v>381</v>
      </c>
      <c r="D305" s="68" t="s">
        <v>5</v>
      </c>
      <c r="E305" s="69" t="s">
        <v>5</v>
      </c>
      <c r="F305" s="57">
        <v>1</v>
      </c>
      <c r="H305" s="167"/>
      <c r="I305" s="168"/>
      <c r="J305" s="176">
        <f t="shared" si="115"/>
        <v>0</v>
      </c>
      <c r="K305" s="177">
        <f t="shared" si="116"/>
        <v>0</v>
      </c>
      <c r="L305" s="177">
        <f t="shared" si="117"/>
        <v>0</v>
      </c>
      <c r="M305" s="177">
        <f t="shared" si="118"/>
        <v>0</v>
      </c>
      <c r="N305" s="177">
        <f t="shared" si="119"/>
        <v>0</v>
      </c>
      <c r="P305" s="183"/>
    </row>
    <row r="306" spans="1:16" x14ac:dyDescent="0.25">
      <c r="A306" s="143">
        <v>281</v>
      </c>
      <c r="B306" s="5" t="s">
        <v>248</v>
      </c>
      <c r="C306" s="5" t="s">
        <v>382</v>
      </c>
      <c r="D306" s="68" t="s">
        <v>5</v>
      </c>
      <c r="E306" s="69" t="s">
        <v>5</v>
      </c>
      <c r="F306" s="57">
        <v>1</v>
      </c>
      <c r="H306" s="167"/>
      <c r="I306" s="168"/>
      <c r="J306" s="176">
        <f t="shared" si="115"/>
        <v>0</v>
      </c>
      <c r="K306" s="177">
        <f t="shared" si="116"/>
        <v>0</v>
      </c>
      <c r="L306" s="177">
        <f t="shared" si="117"/>
        <v>0</v>
      </c>
      <c r="M306" s="177">
        <f t="shared" si="118"/>
        <v>0</v>
      </c>
      <c r="N306" s="177">
        <f t="shared" si="119"/>
        <v>0</v>
      </c>
      <c r="P306" s="183"/>
    </row>
    <row r="307" spans="1:16" x14ac:dyDescent="0.25">
      <c r="A307" s="144">
        <v>282</v>
      </c>
      <c r="B307" s="5" t="s">
        <v>248</v>
      </c>
      <c r="C307" s="5" t="s">
        <v>383</v>
      </c>
      <c r="D307" s="68" t="s">
        <v>5</v>
      </c>
      <c r="E307" s="69" t="s">
        <v>5</v>
      </c>
      <c r="F307" s="57">
        <v>1</v>
      </c>
      <c r="H307" s="167"/>
      <c r="I307" s="168"/>
      <c r="J307" s="176">
        <f t="shared" si="115"/>
        <v>0</v>
      </c>
      <c r="K307" s="177">
        <f t="shared" si="116"/>
        <v>0</v>
      </c>
      <c r="L307" s="177">
        <f t="shared" si="117"/>
        <v>0</v>
      </c>
      <c r="M307" s="177">
        <f t="shared" si="118"/>
        <v>0</v>
      </c>
      <c r="N307" s="177">
        <f t="shared" si="119"/>
        <v>0</v>
      </c>
      <c r="P307" s="183"/>
    </row>
    <row r="308" spans="1:16" x14ac:dyDescent="0.25">
      <c r="A308" s="143">
        <v>283</v>
      </c>
      <c r="B308" s="5" t="s">
        <v>249</v>
      </c>
      <c r="C308" s="5" t="s">
        <v>250</v>
      </c>
      <c r="D308" s="68" t="s">
        <v>5</v>
      </c>
      <c r="E308" s="69" t="s">
        <v>5</v>
      </c>
      <c r="F308" s="57">
        <v>1</v>
      </c>
      <c r="H308" s="167"/>
      <c r="I308" s="168"/>
      <c r="J308" s="176">
        <f t="shared" si="115"/>
        <v>0</v>
      </c>
      <c r="K308" s="177">
        <f t="shared" si="116"/>
        <v>0</v>
      </c>
      <c r="L308" s="177">
        <f t="shared" si="117"/>
        <v>0</v>
      </c>
      <c r="M308" s="177">
        <f t="shared" si="118"/>
        <v>0</v>
      </c>
      <c r="N308" s="177">
        <f t="shared" si="119"/>
        <v>0</v>
      </c>
      <c r="P308" s="183"/>
    </row>
    <row r="309" spans="1:16" x14ac:dyDescent="0.25">
      <c r="A309" s="144">
        <v>284</v>
      </c>
      <c r="B309" s="5" t="s">
        <v>249</v>
      </c>
      <c r="C309" s="5" t="s">
        <v>251</v>
      </c>
      <c r="D309" s="68" t="s">
        <v>5</v>
      </c>
      <c r="E309" s="69" t="s">
        <v>5</v>
      </c>
      <c r="F309" s="57">
        <v>1</v>
      </c>
      <c r="H309" s="167"/>
      <c r="I309" s="168"/>
      <c r="J309" s="176">
        <f t="shared" si="115"/>
        <v>0</v>
      </c>
      <c r="K309" s="177">
        <f t="shared" si="116"/>
        <v>0</v>
      </c>
      <c r="L309" s="177">
        <f t="shared" si="117"/>
        <v>0</v>
      </c>
      <c r="M309" s="177">
        <f t="shared" si="118"/>
        <v>0</v>
      </c>
      <c r="N309" s="177">
        <f t="shared" si="119"/>
        <v>0</v>
      </c>
      <c r="P309" s="183"/>
    </row>
    <row r="310" spans="1:16" x14ac:dyDescent="0.25">
      <c r="A310" s="143">
        <v>285</v>
      </c>
      <c r="B310" s="37" t="s">
        <v>249</v>
      </c>
      <c r="C310" s="37" t="s">
        <v>252</v>
      </c>
      <c r="D310" s="75" t="s">
        <v>5</v>
      </c>
      <c r="E310" s="76" t="s">
        <v>5</v>
      </c>
      <c r="F310" s="57">
        <v>1</v>
      </c>
      <c r="H310" s="167"/>
      <c r="I310" s="168"/>
      <c r="J310" s="176">
        <f t="shared" si="115"/>
        <v>0</v>
      </c>
      <c r="K310" s="177">
        <f t="shared" si="116"/>
        <v>0</v>
      </c>
      <c r="L310" s="177">
        <f t="shared" si="117"/>
        <v>0</v>
      </c>
      <c r="M310" s="177">
        <f t="shared" si="118"/>
        <v>0</v>
      </c>
      <c r="N310" s="177">
        <f t="shared" si="119"/>
        <v>0</v>
      </c>
      <c r="P310" s="183"/>
    </row>
    <row r="311" spans="1:16" x14ac:dyDescent="0.25">
      <c r="A311" s="144">
        <v>286</v>
      </c>
      <c r="B311" s="80" t="s">
        <v>241</v>
      </c>
      <c r="C311" s="80" t="s">
        <v>467</v>
      </c>
      <c r="D311" s="110" t="s">
        <v>5</v>
      </c>
      <c r="E311" s="111" t="s">
        <v>5</v>
      </c>
      <c r="F311" s="57">
        <v>14</v>
      </c>
      <c r="H311" s="167"/>
      <c r="I311" s="168"/>
      <c r="J311" s="176">
        <f t="shared" si="115"/>
        <v>0</v>
      </c>
      <c r="K311" s="177">
        <f t="shared" si="116"/>
        <v>0</v>
      </c>
      <c r="L311" s="177">
        <f t="shared" si="117"/>
        <v>0</v>
      </c>
      <c r="M311" s="177">
        <f t="shared" si="118"/>
        <v>0</v>
      </c>
      <c r="N311" s="177">
        <f t="shared" si="119"/>
        <v>0</v>
      </c>
      <c r="P311" s="183"/>
    </row>
    <row r="312" spans="1:16" ht="22.5" x14ac:dyDescent="0.25">
      <c r="A312" s="143">
        <v>287</v>
      </c>
      <c r="B312" s="32" t="s">
        <v>226</v>
      </c>
      <c r="C312" s="32" t="s">
        <v>468</v>
      </c>
      <c r="D312" s="109" t="s">
        <v>5</v>
      </c>
      <c r="E312" s="112" t="s">
        <v>5</v>
      </c>
      <c r="F312" s="57">
        <v>20</v>
      </c>
      <c r="H312" s="167"/>
      <c r="I312" s="168"/>
      <c r="J312" s="176">
        <f t="shared" si="115"/>
        <v>0</v>
      </c>
      <c r="K312" s="177">
        <f t="shared" si="116"/>
        <v>0</v>
      </c>
      <c r="L312" s="177">
        <f t="shared" si="117"/>
        <v>0</v>
      </c>
      <c r="M312" s="177">
        <f t="shared" si="118"/>
        <v>0</v>
      </c>
      <c r="N312" s="177">
        <f t="shared" si="119"/>
        <v>0</v>
      </c>
      <c r="P312" s="183"/>
    </row>
    <row r="313" spans="1:16" s="212" customFormat="1" x14ac:dyDescent="0.25">
      <c r="A313" s="267" t="s">
        <v>559</v>
      </c>
      <c r="B313" s="267"/>
      <c r="C313" s="267"/>
      <c r="D313" s="267"/>
      <c r="E313" s="235"/>
      <c r="F313" s="235"/>
      <c r="G313" s="226"/>
      <c r="H313" s="226"/>
      <c r="I313" s="226"/>
    </row>
    <row r="314" spans="1:16" x14ac:dyDescent="0.25">
      <c r="A314" s="144">
        <v>288</v>
      </c>
      <c r="B314" s="16" t="s">
        <v>253</v>
      </c>
      <c r="C314" s="5" t="s">
        <v>254</v>
      </c>
      <c r="D314" s="62" t="s">
        <v>5</v>
      </c>
      <c r="E314" s="63" t="s">
        <v>5</v>
      </c>
      <c r="F314" s="57">
        <v>12</v>
      </c>
      <c r="H314" s="167"/>
      <c r="I314" s="168"/>
      <c r="J314" s="176">
        <f t="shared" ref="J314" si="120">H314/100*I314</f>
        <v>0</v>
      </c>
      <c r="K314" s="177">
        <f t="shared" ref="K314" si="121">H314+J314</f>
        <v>0</v>
      </c>
      <c r="L314" s="177">
        <f t="shared" ref="L314" si="122">F314*H314</f>
        <v>0</v>
      </c>
      <c r="M314" s="177">
        <f t="shared" ref="M314" si="123">L314/100*I314</f>
        <v>0</v>
      </c>
      <c r="N314" s="177">
        <f t="shared" ref="N314" si="124">L314+M314</f>
        <v>0</v>
      </c>
      <c r="P314" s="183"/>
    </row>
    <row r="315" spans="1:16" x14ac:dyDescent="0.25">
      <c r="A315" s="144">
        <v>289</v>
      </c>
      <c r="B315" s="16" t="s">
        <v>255</v>
      </c>
      <c r="C315" s="5" t="s">
        <v>256</v>
      </c>
      <c r="D315" s="62" t="s">
        <v>5</v>
      </c>
      <c r="E315" s="63" t="s">
        <v>5</v>
      </c>
      <c r="F315" s="57">
        <v>1</v>
      </c>
      <c r="H315" s="167"/>
      <c r="I315" s="168"/>
      <c r="J315" s="176">
        <f t="shared" ref="J315:J339" si="125">H315/100*I315</f>
        <v>0</v>
      </c>
      <c r="K315" s="177">
        <f t="shared" ref="K315:K339" si="126">H315+J315</f>
        <v>0</v>
      </c>
      <c r="L315" s="177">
        <f t="shared" ref="L315:L339" si="127">F315*H315</f>
        <v>0</v>
      </c>
      <c r="M315" s="177">
        <f t="shared" ref="M315:M339" si="128">L315/100*I315</f>
        <v>0</v>
      </c>
      <c r="N315" s="177">
        <f t="shared" ref="N315:N339" si="129">L315+M315</f>
        <v>0</v>
      </c>
      <c r="P315" s="183"/>
    </row>
    <row r="316" spans="1:16" x14ac:dyDescent="0.25">
      <c r="A316" s="144">
        <v>290</v>
      </c>
      <c r="B316" s="16" t="s">
        <v>257</v>
      </c>
      <c r="C316" s="5" t="s">
        <v>258</v>
      </c>
      <c r="D316" s="64" t="s">
        <v>5</v>
      </c>
      <c r="E316" s="63" t="s">
        <v>5</v>
      </c>
      <c r="F316" s="242">
        <v>5</v>
      </c>
      <c r="H316" s="167"/>
      <c r="I316" s="168"/>
      <c r="J316" s="176">
        <f t="shared" si="125"/>
        <v>0</v>
      </c>
      <c r="K316" s="177">
        <f t="shared" si="126"/>
        <v>0</v>
      </c>
      <c r="L316" s="177">
        <f t="shared" si="127"/>
        <v>0</v>
      </c>
      <c r="M316" s="177">
        <f t="shared" si="128"/>
        <v>0</v>
      </c>
      <c r="N316" s="177">
        <f t="shared" si="129"/>
        <v>0</v>
      </c>
      <c r="P316" s="183"/>
    </row>
    <row r="317" spans="1:16" x14ac:dyDescent="0.25">
      <c r="A317" s="144">
        <v>291</v>
      </c>
      <c r="B317" s="16" t="s">
        <v>257</v>
      </c>
      <c r="C317" s="5" t="s">
        <v>259</v>
      </c>
      <c r="D317" s="64" t="s">
        <v>5</v>
      </c>
      <c r="E317" s="63" t="s">
        <v>5</v>
      </c>
      <c r="F317" s="242">
        <v>4</v>
      </c>
      <c r="H317" s="167"/>
      <c r="I317" s="168"/>
      <c r="J317" s="176">
        <f t="shared" si="125"/>
        <v>0</v>
      </c>
      <c r="K317" s="177">
        <f t="shared" si="126"/>
        <v>0</v>
      </c>
      <c r="L317" s="177">
        <f t="shared" si="127"/>
        <v>0</v>
      </c>
      <c r="M317" s="177">
        <f t="shared" si="128"/>
        <v>0</v>
      </c>
      <c r="N317" s="177">
        <f t="shared" si="129"/>
        <v>0</v>
      </c>
      <c r="P317" s="183"/>
    </row>
    <row r="318" spans="1:16" ht="22.5" x14ac:dyDescent="0.25">
      <c r="A318" s="144">
        <v>292</v>
      </c>
      <c r="B318" s="11" t="s">
        <v>260</v>
      </c>
      <c r="C318" s="37" t="s">
        <v>261</v>
      </c>
      <c r="D318" s="65" t="s">
        <v>5</v>
      </c>
      <c r="E318" s="66" t="s">
        <v>5</v>
      </c>
      <c r="F318" s="67">
        <v>10</v>
      </c>
      <c r="H318" s="167"/>
      <c r="I318" s="168"/>
      <c r="J318" s="176">
        <f t="shared" si="125"/>
        <v>0</v>
      </c>
      <c r="K318" s="177">
        <f t="shared" si="126"/>
        <v>0</v>
      </c>
      <c r="L318" s="177">
        <f t="shared" si="127"/>
        <v>0</v>
      </c>
      <c r="M318" s="177">
        <f t="shared" si="128"/>
        <v>0</v>
      </c>
      <c r="N318" s="177">
        <f t="shared" si="129"/>
        <v>0</v>
      </c>
      <c r="P318" s="183"/>
    </row>
    <row r="319" spans="1:16" ht="22.5" x14ac:dyDescent="0.25">
      <c r="A319" s="144">
        <v>293</v>
      </c>
      <c r="B319" s="11" t="s">
        <v>260</v>
      </c>
      <c r="C319" s="37" t="s">
        <v>262</v>
      </c>
      <c r="D319" s="65" t="s">
        <v>5</v>
      </c>
      <c r="E319" s="66" t="s">
        <v>5</v>
      </c>
      <c r="F319" s="67">
        <v>10</v>
      </c>
      <c r="H319" s="167"/>
      <c r="I319" s="168"/>
      <c r="J319" s="176">
        <f t="shared" si="125"/>
        <v>0</v>
      </c>
      <c r="K319" s="177">
        <f t="shared" si="126"/>
        <v>0</v>
      </c>
      <c r="L319" s="177">
        <f t="shared" si="127"/>
        <v>0</v>
      </c>
      <c r="M319" s="177">
        <f t="shared" si="128"/>
        <v>0</v>
      </c>
      <c r="N319" s="177">
        <f t="shared" si="129"/>
        <v>0</v>
      </c>
      <c r="P319" s="183"/>
    </row>
    <row r="320" spans="1:16" x14ac:dyDescent="0.25">
      <c r="A320" s="144">
        <v>294</v>
      </c>
      <c r="B320" s="16" t="s">
        <v>263</v>
      </c>
      <c r="C320" s="5" t="s">
        <v>264</v>
      </c>
      <c r="D320" s="64" t="s">
        <v>5</v>
      </c>
      <c r="E320" s="63" t="s">
        <v>5</v>
      </c>
      <c r="F320" s="67">
        <v>10</v>
      </c>
      <c r="H320" s="167"/>
      <c r="I320" s="168"/>
      <c r="J320" s="176">
        <f t="shared" si="125"/>
        <v>0</v>
      </c>
      <c r="K320" s="177">
        <f t="shared" si="126"/>
        <v>0</v>
      </c>
      <c r="L320" s="177">
        <f t="shared" si="127"/>
        <v>0</v>
      </c>
      <c r="M320" s="177">
        <f t="shared" si="128"/>
        <v>0</v>
      </c>
      <c r="N320" s="177">
        <f t="shared" si="129"/>
        <v>0</v>
      </c>
      <c r="P320" s="183"/>
    </row>
    <row r="321" spans="1:16" ht="22.5" x14ac:dyDescent="0.25">
      <c r="A321" s="144">
        <v>295</v>
      </c>
      <c r="B321" s="16" t="s">
        <v>265</v>
      </c>
      <c r="C321" s="16" t="s">
        <v>266</v>
      </c>
      <c r="D321" s="64" t="s">
        <v>267</v>
      </c>
      <c r="E321" s="63" t="s">
        <v>89</v>
      </c>
      <c r="F321" s="242">
        <v>52</v>
      </c>
      <c r="H321" s="167"/>
      <c r="I321" s="168"/>
      <c r="J321" s="176">
        <f t="shared" si="125"/>
        <v>0</v>
      </c>
      <c r="K321" s="177">
        <f t="shared" si="126"/>
        <v>0</v>
      </c>
      <c r="L321" s="177">
        <f t="shared" si="127"/>
        <v>0</v>
      </c>
      <c r="M321" s="177">
        <f t="shared" si="128"/>
        <v>0</v>
      </c>
      <c r="N321" s="177">
        <f t="shared" si="129"/>
        <v>0</v>
      </c>
      <c r="P321" s="183"/>
    </row>
    <row r="322" spans="1:16" ht="22.5" x14ac:dyDescent="0.25">
      <c r="A322" s="144">
        <v>296</v>
      </c>
      <c r="B322" s="16" t="s">
        <v>265</v>
      </c>
      <c r="C322" s="16" t="s">
        <v>268</v>
      </c>
      <c r="D322" s="64" t="s">
        <v>267</v>
      </c>
      <c r="E322" s="63" t="s">
        <v>89</v>
      </c>
      <c r="F322" s="57">
        <v>40</v>
      </c>
      <c r="H322" s="167"/>
      <c r="I322" s="168"/>
      <c r="J322" s="176">
        <f t="shared" si="125"/>
        <v>0</v>
      </c>
      <c r="K322" s="177">
        <f t="shared" si="126"/>
        <v>0</v>
      </c>
      <c r="L322" s="177">
        <f t="shared" si="127"/>
        <v>0</v>
      </c>
      <c r="M322" s="177">
        <f t="shared" si="128"/>
        <v>0</v>
      </c>
      <c r="N322" s="177">
        <f t="shared" si="129"/>
        <v>0</v>
      </c>
      <c r="P322" s="183"/>
    </row>
    <row r="323" spans="1:16" ht="22.5" x14ac:dyDescent="0.25">
      <c r="A323" s="144">
        <v>297</v>
      </c>
      <c r="B323" s="16" t="s">
        <v>269</v>
      </c>
      <c r="C323" s="16" t="s">
        <v>270</v>
      </c>
      <c r="D323" s="64" t="s">
        <v>5</v>
      </c>
      <c r="E323" s="63" t="s">
        <v>5</v>
      </c>
      <c r="F323" s="57">
        <v>10</v>
      </c>
      <c r="H323" s="167"/>
      <c r="I323" s="168"/>
      <c r="J323" s="176">
        <f t="shared" si="125"/>
        <v>0</v>
      </c>
      <c r="K323" s="177">
        <f t="shared" si="126"/>
        <v>0</v>
      </c>
      <c r="L323" s="177">
        <f t="shared" si="127"/>
        <v>0</v>
      </c>
      <c r="M323" s="177">
        <f t="shared" si="128"/>
        <v>0</v>
      </c>
      <c r="N323" s="177">
        <f t="shared" si="129"/>
        <v>0</v>
      </c>
      <c r="P323" s="183"/>
    </row>
    <row r="324" spans="1:16" ht="22.5" x14ac:dyDescent="0.25">
      <c r="A324" s="144">
        <v>298</v>
      </c>
      <c r="B324" s="16" t="s">
        <v>269</v>
      </c>
      <c r="C324" s="16" t="s">
        <v>271</v>
      </c>
      <c r="D324" s="64" t="s">
        <v>5</v>
      </c>
      <c r="E324" s="63" t="s">
        <v>5</v>
      </c>
      <c r="F324" s="57">
        <v>20</v>
      </c>
      <c r="H324" s="167"/>
      <c r="I324" s="168"/>
      <c r="J324" s="176">
        <f t="shared" si="125"/>
        <v>0</v>
      </c>
      <c r="K324" s="177">
        <f t="shared" si="126"/>
        <v>0</v>
      </c>
      <c r="L324" s="177">
        <f t="shared" si="127"/>
        <v>0</v>
      </c>
      <c r="M324" s="177">
        <f t="shared" si="128"/>
        <v>0</v>
      </c>
      <c r="N324" s="177">
        <f t="shared" si="129"/>
        <v>0</v>
      </c>
      <c r="P324" s="183"/>
    </row>
    <row r="325" spans="1:16" ht="22.5" x14ac:dyDescent="0.25">
      <c r="A325" s="144">
        <v>299</v>
      </c>
      <c r="B325" s="16" t="s">
        <v>269</v>
      </c>
      <c r="C325" s="16" t="s">
        <v>272</v>
      </c>
      <c r="D325" s="64" t="s">
        <v>5</v>
      </c>
      <c r="E325" s="63" t="s">
        <v>5</v>
      </c>
      <c r="F325" s="57">
        <v>22</v>
      </c>
      <c r="H325" s="167"/>
      <c r="I325" s="168"/>
      <c r="J325" s="176">
        <f t="shared" si="125"/>
        <v>0</v>
      </c>
      <c r="K325" s="177">
        <f t="shared" si="126"/>
        <v>0</v>
      </c>
      <c r="L325" s="177">
        <f t="shared" si="127"/>
        <v>0</v>
      </c>
      <c r="M325" s="177">
        <f t="shared" si="128"/>
        <v>0</v>
      </c>
      <c r="N325" s="177">
        <f t="shared" si="129"/>
        <v>0</v>
      </c>
      <c r="P325" s="183"/>
    </row>
    <row r="326" spans="1:16" x14ac:dyDescent="0.25">
      <c r="A326" s="144">
        <v>300</v>
      </c>
      <c r="B326" s="16" t="s">
        <v>269</v>
      </c>
      <c r="C326" s="16" t="s">
        <v>273</v>
      </c>
      <c r="D326" s="64" t="s">
        <v>5</v>
      </c>
      <c r="E326" s="63" t="s">
        <v>5</v>
      </c>
      <c r="F326" s="57">
        <v>5</v>
      </c>
      <c r="H326" s="167"/>
      <c r="I326" s="168"/>
      <c r="J326" s="176">
        <f t="shared" si="125"/>
        <v>0</v>
      </c>
      <c r="K326" s="177">
        <f t="shared" si="126"/>
        <v>0</v>
      </c>
      <c r="L326" s="177">
        <f t="shared" si="127"/>
        <v>0</v>
      </c>
      <c r="M326" s="177">
        <f t="shared" si="128"/>
        <v>0</v>
      </c>
      <c r="N326" s="177">
        <f t="shared" si="129"/>
        <v>0</v>
      </c>
      <c r="P326" s="183"/>
    </row>
    <row r="327" spans="1:16" ht="22.5" x14ac:dyDescent="0.25">
      <c r="A327" s="144">
        <v>301</v>
      </c>
      <c r="B327" s="16" t="s">
        <v>269</v>
      </c>
      <c r="C327" s="16" t="s">
        <v>274</v>
      </c>
      <c r="D327" s="64" t="s">
        <v>5</v>
      </c>
      <c r="E327" s="63" t="s">
        <v>5</v>
      </c>
      <c r="F327" s="57">
        <v>25</v>
      </c>
      <c r="H327" s="167"/>
      <c r="I327" s="168"/>
      <c r="J327" s="176">
        <f t="shared" si="125"/>
        <v>0</v>
      </c>
      <c r="K327" s="177">
        <f t="shared" si="126"/>
        <v>0</v>
      </c>
      <c r="L327" s="177">
        <f t="shared" si="127"/>
        <v>0</v>
      </c>
      <c r="M327" s="177">
        <f t="shared" si="128"/>
        <v>0</v>
      </c>
      <c r="N327" s="177">
        <f t="shared" si="129"/>
        <v>0</v>
      </c>
      <c r="P327" s="183"/>
    </row>
    <row r="328" spans="1:16" x14ac:dyDescent="0.25">
      <c r="A328" s="144">
        <v>302</v>
      </c>
      <c r="B328" s="16" t="s">
        <v>269</v>
      </c>
      <c r="C328" s="16" t="s">
        <v>275</v>
      </c>
      <c r="D328" s="64" t="s">
        <v>5</v>
      </c>
      <c r="E328" s="63" t="s">
        <v>5</v>
      </c>
      <c r="F328" s="57">
        <v>30</v>
      </c>
      <c r="H328" s="167"/>
      <c r="I328" s="168"/>
      <c r="J328" s="176">
        <f t="shared" si="125"/>
        <v>0</v>
      </c>
      <c r="K328" s="177">
        <f t="shared" si="126"/>
        <v>0</v>
      </c>
      <c r="L328" s="177">
        <f t="shared" si="127"/>
        <v>0</v>
      </c>
      <c r="M328" s="177">
        <f t="shared" si="128"/>
        <v>0</v>
      </c>
      <c r="N328" s="177">
        <f t="shared" si="129"/>
        <v>0</v>
      </c>
      <c r="P328" s="183"/>
    </row>
    <row r="329" spans="1:16" x14ac:dyDescent="0.25">
      <c r="A329" s="144">
        <v>303</v>
      </c>
      <c r="B329" s="16" t="s">
        <v>269</v>
      </c>
      <c r="C329" s="16" t="s">
        <v>276</v>
      </c>
      <c r="D329" s="64" t="s">
        <v>5</v>
      </c>
      <c r="E329" s="63" t="s">
        <v>5</v>
      </c>
      <c r="F329" s="57">
        <v>5</v>
      </c>
      <c r="H329" s="167"/>
      <c r="I329" s="168"/>
      <c r="J329" s="176">
        <f t="shared" si="125"/>
        <v>0</v>
      </c>
      <c r="K329" s="177">
        <f t="shared" si="126"/>
        <v>0</v>
      </c>
      <c r="L329" s="177">
        <f t="shared" si="127"/>
        <v>0</v>
      </c>
      <c r="M329" s="177">
        <f t="shared" si="128"/>
        <v>0</v>
      </c>
      <c r="N329" s="177">
        <f t="shared" si="129"/>
        <v>0</v>
      </c>
      <c r="P329" s="183"/>
    </row>
    <row r="330" spans="1:16" x14ac:dyDescent="0.25">
      <c r="A330" s="144">
        <v>304</v>
      </c>
      <c r="B330" s="5" t="s">
        <v>277</v>
      </c>
      <c r="C330" s="5" t="s">
        <v>278</v>
      </c>
      <c r="D330" s="64" t="s">
        <v>279</v>
      </c>
      <c r="E330" s="63" t="s">
        <v>89</v>
      </c>
      <c r="F330" s="57">
        <v>1</v>
      </c>
      <c r="H330" s="167"/>
      <c r="I330" s="168"/>
      <c r="J330" s="176">
        <f t="shared" si="125"/>
        <v>0</v>
      </c>
      <c r="K330" s="177">
        <f t="shared" si="126"/>
        <v>0</v>
      </c>
      <c r="L330" s="177">
        <f t="shared" si="127"/>
        <v>0</v>
      </c>
      <c r="M330" s="177">
        <f t="shared" si="128"/>
        <v>0</v>
      </c>
      <c r="N330" s="177">
        <f t="shared" si="129"/>
        <v>0</v>
      </c>
      <c r="P330" s="183"/>
    </row>
    <row r="331" spans="1:16" x14ac:dyDescent="0.25">
      <c r="A331" s="144">
        <v>305</v>
      </c>
      <c r="B331" s="5" t="s">
        <v>277</v>
      </c>
      <c r="C331" s="5" t="s">
        <v>280</v>
      </c>
      <c r="D331" s="64" t="s">
        <v>281</v>
      </c>
      <c r="E331" s="63" t="s">
        <v>89</v>
      </c>
      <c r="F331" s="57">
        <v>5</v>
      </c>
      <c r="H331" s="167"/>
      <c r="I331" s="168"/>
      <c r="J331" s="176">
        <f t="shared" si="125"/>
        <v>0</v>
      </c>
      <c r="K331" s="177">
        <f t="shared" si="126"/>
        <v>0</v>
      </c>
      <c r="L331" s="177">
        <f t="shared" si="127"/>
        <v>0</v>
      </c>
      <c r="M331" s="177">
        <f t="shared" si="128"/>
        <v>0</v>
      </c>
      <c r="N331" s="177">
        <f t="shared" si="129"/>
        <v>0</v>
      </c>
      <c r="P331" s="183"/>
    </row>
    <row r="332" spans="1:16" x14ac:dyDescent="0.25">
      <c r="A332" s="144">
        <v>306</v>
      </c>
      <c r="B332" s="5" t="s">
        <v>277</v>
      </c>
      <c r="C332" s="5" t="s">
        <v>282</v>
      </c>
      <c r="D332" s="64" t="s">
        <v>281</v>
      </c>
      <c r="E332" s="63" t="s">
        <v>89</v>
      </c>
      <c r="F332" s="57">
        <v>312</v>
      </c>
      <c r="H332" s="167"/>
      <c r="I332" s="168"/>
      <c r="J332" s="176">
        <f t="shared" si="125"/>
        <v>0</v>
      </c>
      <c r="K332" s="177">
        <f t="shared" si="126"/>
        <v>0</v>
      </c>
      <c r="L332" s="177">
        <f t="shared" si="127"/>
        <v>0</v>
      </c>
      <c r="M332" s="177">
        <f t="shared" si="128"/>
        <v>0</v>
      </c>
      <c r="N332" s="177">
        <f t="shared" si="129"/>
        <v>0</v>
      </c>
      <c r="P332" s="183"/>
    </row>
    <row r="333" spans="1:16" x14ac:dyDescent="0.25">
      <c r="A333" s="144">
        <v>307</v>
      </c>
      <c r="B333" s="32" t="s">
        <v>277</v>
      </c>
      <c r="C333" s="32" t="s">
        <v>283</v>
      </c>
      <c r="D333" s="64" t="s">
        <v>281</v>
      </c>
      <c r="E333" s="63" t="s">
        <v>89</v>
      </c>
      <c r="F333" s="242">
        <v>143</v>
      </c>
      <c r="H333" s="167"/>
      <c r="I333" s="168"/>
      <c r="J333" s="176">
        <f t="shared" si="125"/>
        <v>0</v>
      </c>
      <c r="K333" s="177">
        <f t="shared" si="126"/>
        <v>0</v>
      </c>
      <c r="L333" s="177">
        <f t="shared" si="127"/>
        <v>0</v>
      </c>
      <c r="M333" s="177">
        <f t="shared" si="128"/>
        <v>0</v>
      </c>
      <c r="N333" s="177">
        <f t="shared" si="129"/>
        <v>0</v>
      </c>
      <c r="P333" s="183"/>
    </row>
    <row r="334" spans="1:16" ht="33.75" x14ac:dyDescent="0.25">
      <c r="A334" s="144">
        <v>308</v>
      </c>
      <c r="B334" s="5" t="s">
        <v>277</v>
      </c>
      <c r="C334" s="5" t="s">
        <v>284</v>
      </c>
      <c r="D334" s="62" t="s">
        <v>285</v>
      </c>
      <c r="E334" s="63" t="s">
        <v>89</v>
      </c>
      <c r="F334" s="57">
        <v>4</v>
      </c>
      <c r="H334" s="167"/>
      <c r="I334" s="168"/>
      <c r="J334" s="176">
        <f t="shared" si="125"/>
        <v>0</v>
      </c>
      <c r="K334" s="177">
        <f t="shared" si="126"/>
        <v>0</v>
      </c>
      <c r="L334" s="177">
        <f t="shared" si="127"/>
        <v>0</v>
      </c>
      <c r="M334" s="177">
        <f t="shared" si="128"/>
        <v>0</v>
      </c>
      <c r="N334" s="177">
        <f t="shared" si="129"/>
        <v>0</v>
      </c>
      <c r="P334" s="183"/>
    </row>
    <row r="335" spans="1:16" x14ac:dyDescent="0.25">
      <c r="A335" s="144">
        <v>309</v>
      </c>
      <c r="B335" s="5" t="s">
        <v>286</v>
      </c>
      <c r="C335" s="5" t="s">
        <v>287</v>
      </c>
      <c r="D335" s="62" t="s">
        <v>5</v>
      </c>
      <c r="E335" s="63" t="s">
        <v>5</v>
      </c>
      <c r="F335" s="57">
        <v>1</v>
      </c>
      <c r="H335" s="167"/>
      <c r="I335" s="168"/>
      <c r="J335" s="176">
        <f t="shared" si="125"/>
        <v>0</v>
      </c>
      <c r="K335" s="177">
        <f t="shared" si="126"/>
        <v>0</v>
      </c>
      <c r="L335" s="177">
        <f t="shared" si="127"/>
        <v>0</v>
      </c>
      <c r="M335" s="177">
        <f t="shared" si="128"/>
        <v>0</v>
      </c>
      <c r="N335" s="177">
        <f t="shared" si="129"/>
        <v>0</v>
      </c>
      <c r="P335" s="183"/>
    </row>
    <row r="336" spans="1:16" x14ac:dyDescent="0.25">
      <c r="A336" s="144">
        <v>310</v>
      </c>
      <c r="B336" s="5" t="s">
        <v>286</v>
      </c>
      <c r="C336" s="5" t="s">
        <v>288</v>
      </c>
      <c r="D336" s="62" t="s">
        <v>5</v>
      </c>
      <c r="E336" s="63" t="s">
        <v>5</v>
      </c>
      <c r="F336" s="57">
        <v>1</v>
      </c>
      <c r="H336" s="167"/>
      <c r="I336" s="168"/>
      <c r="J336" s="176">
        <f t="shared" si="125"/>
        <v>0</v>
      </c>
      <c r="K336" s="177">
        <f t="shared" si="126"/>
        <v>0</v>
      </c>
      <c r="L336" s="177">
        <f t="shared" si="127"/>
        <v>0</v>
      </c>
      <c r="M336" s="177">
        <f t="shared" si="128"/>
        <v>0</v>
      </c>
      <c r="N336" s="177">
        <f t="shared" si="129"/>
        <v>0</v>
      </c>
      <c r="P336" s="183"/>
    </row>
    <row r="337" spans="1:16" x14ac:dyDescent="0.25">
      <c r="A337" s="144">
        <v>311</v>
      </c>
      <c r="B337" s="5" t="s">
        <v>286</v>
      </c>
      <c r="C337" s="5" t="s">
        <v>289</v>
      </c>
      <c r="D337" s="62" t="s">
        <v>5</v>
      </c>
      <c r="E337" s="63" t="s">
        <v>5</v>
      </c>
      <c r="F337" s="57">
        <v>6</v>
      </c>
      <c r="H337" s="167"/>
      <c r="I337" s="168"/>
      <c r="J337" s="176">
        <f t="shared" si="125"/>
        <v>0</v>
      </c>
      <c r="K337" s="177">
        <f t="shared" si="126"/>
        <v>0</v>
      </c>
      <c r="L337" s="177">
        <f t="shared" si="127"/>
        <v>0</v>
      </c>
      <c r="M337" s="177">
        <f t="shared" si="128"/>
        <v>0</v>
      </c>
      <c r="N337" s="177">
        <f t="shared" si="129"/>
        <v>0</v>
      </c>
      <c r="P337" s="183"/>
    </row>
    <row r="338" spans="1:16" x14ac:dyDescent="0.25">
      <c r="A338" s="144">
        <v>312</v>
      </c>
      <c r="B338" s="5" t="s">
        <v>286</v>
      </c>
      <c r="C338" s="5" t="s">
        <v>290</v>
      </c>
      <c r="D338" s="62" t="s">
        <v>5</v>
      </c>
      <c r="E338" s="63" t="s">
        <v>5</v>
      </c>
      <c r="F338" s="57">
        <v>1</v>
      </c>
      <c r="H338" s="167"/>
      <c r="I338" s="168"/>
      <c r="J338" s="176">
        <f t="shared" si="125"/>
        <v>0</v>
      </c>
      <c r="K338" s="177">
        <f t="shared" si="126"/>
        <v>0</v>
      </c>
      <c r="L338" s="177">
        <f t="shared" si="127"/>
        <v>0</v>
      </c>
      <c r="M338" s="177">
        <f t="shared" si="128"/>
        <v>0</v>
      </c>
      <c r="N338" s="177">
        <f t="shared" si="129"/>
        <v>0</v>
      </c>
      <c r="P338" s="183"/>
    </row>
    <row r="339" spans="1:16" x14ac:dyDescent="0.25">
      <c r="A339" s="144">
        <v>313</v>
      </c>
      <c r="B339" s="5" t="s">
        <v>286</v>
      </c>
      <c r="C339" s="5" t="s">
        <v>291</v>
      </c>
      <c r="D339" s="62" t="s">
        <v>5</v>
      </c>
      <c r="E339" s="63" t="s">
        <v>5</v>
      </c>
      <c r="F339" s="57">
        <v>1</v>
      </c>
      <c r="H339" s="167"/>
      <c r="I339" s="168"/>
      <c r="J339" s="176">
        <f t="shared" si="125"/>
        <v>0</v>
      </c>
      <c r="K339" s="177">
        <f t="shared" si="126"/>
        <v>0</v>
      </c>
      <c r="L339" s="177">
        <f t="shared" si="127"/>
        <v>0</v>
      </c>
      <c r="M339" s="177">
        <f t="shared" si="128"/>
        <v>0</v>
      </c>
      <c r="N339" s="177">
        <f t="shared" si="129"/>
        <v>0</v>
      </c>
      <c r="P339" s="183"/>
    </row>
    <row r="340" spans="1:16" x14ac:dyDescent="0.25">
      <c r="A340" s="144">
        <v>314</v>
      </c>
      <c r="B340" s="5" t="s">
        <v>292</v>
      </c>
      <c r="C340" s="5" t="s">
        <v>293</v>
      </c>
      <c r="D340" s="64" t="s">
        <v>5</v>
      </c>
      <c r="E340" s="63" t="s">
        <v>5</v>
      </c>
      <c r="F340" s="57">
        <v>5</v>
      </c>
      <c r="H340" s="167"/>
      <c r="I340" s="168"/>
      <c r="J340" s="176">
        <f t="shared" ref="J340:J369" si="130">H340/100*I340</f>
        <v>0</v>
      </c>
      <c r="K340" s="177">
        <f t="shared" ref="K340:K369" si="131">H340+J340</f>
        <v>0</v>
      </c>
      <c r="L340" s="177">
        <f t="shared" ref="L340:L369" si="132">F340*H340</f>
        <v>0</v>
      </c>
      <c r="M340" s="177">
        <f t="shared" ref="M340:M369" si="133">L340/100*I340</f>
        <v>0</v>
      </c>
      <c r="N340" s="177">
        <f t="shared" ref="N340:N369" si="134">L340+M340</f>
        <v>0</v>
      </c>
      <c r="P340" s="183"/>
    </row>
    <row r="341" spans="1:16" x14ac:dyDescent="0.25">
      <c r="A341" s="144">
        <v>315</v>
      </c>
      <c r="B341" s="5" t="s">
        <v>292</v>
      </c>
      <c r="C341" s="5" t="s">
        <v>294</v>
      </c>
      <c r="D341" s="64" t="s">
        <v>5</v>
      </c>
      <c r="E341" s="63" t="s">
        <v>5</v>
      </c>
      <c r="F341" s="57">
        <v>25</v>
      </c>
      <c r="H341" s="167"/>
      <c r="I341" s="168"/>
      <c r="J341" s="176">
        <f t="shared" si="130"/>
        <v>0</v>
      </c>
      <c r="K341" s="177">
        <f t="shared" si="131"/>
        <v>0</v>
      </c>
      <c r="L341" s="177">
        <f t="shared" si="132"/>
        <v>0</v>
      </c>
      <c r="M341" s="177">
        <f t="shared" si="133"/>
        <v>0</v>
      </c>
      <c r="N341" s="177">
        <f t="shared" si="134"/>
        <v>0</v>
      </c>
      <c r="P341" s="183"/>
    </row>
    <row r="342" spans="1:16" x14ac:dyDescent="0.25">
      <c r="A342" s="144">
        <v>316</v>
      </c>
      <c r="B342" s="5" t="s">
        <v>295</v>
      </c>
      <c r="C342" s="5" t="s">
        <v>296</v>
      </c>
      <c r="D342" s="64" t="s">
        <v>5</v>
      </c>
      <c r="E342" s="63" t="s">
        <v>5</v>
      </c>
      <c r="F342" s="57">
        <v>1</v>
      </c>
      <c r="H342" s="167"/>
      <c r="I342" s="168"/>
      <c r="J342" s="176">
        <f t="shared" si="130"/>
        <v>0</v>
      </c>
      <c r="K342" s="177">
        <f t="shared" si="131"/>
        <v>0</v>
      </c>
      <c r="L342" s="177">
        <f t="shared" si="132"/>
        <v>0</v>
      </c>
      <c r="M342" s="177">
        <f t="shared" si="133"/>
        <v>0</v>
      </c>
      <c r="N342" s="177">
        <f t="shared" si="134"/>
        <v>0</v>
      </c>
      <c r="P342" s="183"/>
    </row>
    <row r="343" spans="1:16" x14ac:dyDescent="0.25">
      <c r="A343" s="144">
        <v>317</v>
      </c>
      <c r="B343" s="5" t="s">
        <v>297</v>
      </c>
      <c r="C343" s="5" t="s">
        <v>298</v>
      </c>
      <c r="D343" s="64" t="s">
        <v>5</v>
      </c>
      <c r="E343" s="63" t="s">
        <v>5</v>
      </c>
      <c r="F343" s="57">
        <v>20</v>
      </c>
      <c r="H343" s="167"/>
      <c r="I343" s="168"/>
      <c r="J343" s="176">
        <f t="shared" si="130"/>
        <v>0</v>
      </c>
      <c r="K343" s="177">
        <f t="shared" si="131"/>
        <v>0</v>
      </c>
      <c r="L343" s="177">
        <f t="shared" si="132"/>
        <v>0</v>
      </c>
      <c r="M343" s="177">
        <f t="shared" si="133"/>
        <v>0</v>
      </c>
      <c r="N343" s="177">
        <f t="shared" si="134"/>
        <v>0</v>
      </c>
      <c r="P343" s="183"/>
    </row>
    <row r="344" spans="1:16" x14ac:dyDescent="0.25">
      <c r="A344" s="144">
        <v>318</v>
      </c>
      <c r="B344" s="5" t="s">
        <v>503</v>
      </c>
      <c r="C344" s="5" t="s">
        <v>299</v>
      </c>
      <c r="D344" s="62" t="s">
        <v>193</v>
      </c>
      <c r="E344" s="63" t="s">
        <v>89</v>
      </c>
      <c r="F344" s="57">
        <v>22</v>
      </c>
      <c r="H344" s="167"/>
      <c r="I344" s="168"/>
      <c r="J344" s="176">
        <f t="shared" si="130"/>
        <v>0</v>
      </c>
      <c r="K344" s="177">
        <f t="shared" si="131"/>
        <v>0</v>
      </c>
      <c r="L344" s="177">
        <f t="shared" si="132"/>
        <v>0</v>
      </c>
      <c r="M344" s="177">
        <f t="shared" si="133"/>
        <v>0</v>
      </c>
      <c r="N344" s="177">
        <f t="shared" si="134"/>
        <v>0</v>
      </c>
      <c r="P344" s="183"/>
    </row>
    <row r="345" spans="1:16" x14ac:dyDescent="0.25">
      <c r="A345" s="144">
        <v>319</v>
      </c>
      <c r="B345" s="5" t="s">
        <v>503</v>
      </c>
      <c r="C345" s="5" t="s">
        <v>300</v>
      </c>
      <c r="D345" s="68" t="s">
        <v>193</v>
      </c>
      <c r="E345" s="69" t="s">
        <v>89</v>
      </c>
      <c r="F345" s="57">
        <v>12</v>
      </c>
      <c r="H345" s="167"/>
      <c r="I345" s="168"/>
      <c r="J345" s="176">
        <f t="shared" si="130"/>
        <v>0</v>
      </c>
      <c r="K345" s="177">
        <f t="shared" si="131"/>
        <v>0</v>
      </c>
      <c r="L345" s="177">
        <f t="shared" si="132"/>
        <v>0</v>
      </c>
      <c r="M345" s="177">
        <f t="shared" si="133"/>
        <v>0</v>
      </c>
      <c r="N345" s="177">
        <f t="shared" si="134"/>
        <v>0</v>
      </c>
      <c r="P345" s="183"/>
    </row>
    <row r="346" spans="1:16" x14ac:dyDescent="0.25">
      <c r="A346" s="144">
        <v>320</v>
      </c>
      <c r="B346" s="5" t="s">
        <v>503</v>
      </c>
      <c r="C346" s="5" t="s">
        <v>301</v>
      </c>
      <c r="D346" s="68" t="s">
        <v>302</v>
      </c>
      <c r="E346" s="69" t="s">
        <v>89</v>
      </c>
      <c r="F346" s="57">
        <v>12</v>
      </c>
      <c r="H346" s="167"/>
      <c r="I346" s="168"/>
      <c r="J346" s="176">
        <f t="shared" si="130"/>
        <v>0</v>
      </c>
      <c r="K346" s="177">
        <f t="shared" si="131"/>
        <v>0</v>
      </c>
      <c r="L346" s="177">
        <f t="shared" si="132"/>
        <v>0</v>
      </c>
      <c r="M346" s="177">
        <f t="shared" si="133"/>
        <v>0</v>
      </c>
      <c r="N346" s="177">
        <f t="shared" si="134"/>
        <v>0</v>
      </c>
      <c r="P346" s="183"/>
    </row>
    <row r="347" spans="1:16" x14ac:dyDescent="0.25">
      <c r="A347" s="144">
        <v>321</v>
      </c>
      <c r="B347" s="5" t="s">
        <v>503</v>
      </c>
      <c r="C347" s="5" t="s">
        <v>303</v>
      </c>
      <c r="D347" s="68" t="s">
        <v>302</v>
      </c>
      <c r="E347" s="69" t="s">
        <v>89</v>
      </c>
      <c r="F347" s="242">
        <v>71</v>
      </c>
      <c r="H347" s="167"/>
      <c r="I347" s="168"/>
      <c r="J347" s="176">
        <f t="shared" si="130"/>
        <v>0</v>
      </c>
      <c r="K347" s="177">
        <f t="shared" si="131"/>
        <v>0</v>
      </c>
      <c r="L347" s="177">
        <f t="shared" si="132"/>
        <v>0</v>
      </c>
      <c r="M347" s="177">
        <f t="shared" si="133"/>
        <v>0</v>
      </c>
      <c r="N347" s="177">
        <f t="shared" si="134"/>
        <v>0</v>
      </c>
      <c r="P347" s="183"/>
    </row>
    <row r="348" spans="1:16" x14ac:dyDescent="0.25">
      <c r="A348" s="144">
        <v>322</v>
      </c>
      <c r="B348" s="5" t="s">
        <v>503</v>
      </c>
      <c r="C348" s="5" t="s">
        <v>304</v>
      </c>
      <c r="D348" s="70" t="s">
        <v>302</v>
      </c>
      <c r="E348" s="69" t="s">
        <v>89</v>
      </c>
      <c r="F348" s="57">
        <v>67</v>
      </c>
      <c r="H348" s="167"/>
      <c r="I348" s="168"/>
      <c r="J348" s="176">
        <f t="shared" si="130"/>
        <v>0</v>
      </c>
      <c r="K348" s="177">
        <f t="shared" si="131"/>
        <v>0</v>
      </c>
      <c r="L348" s="177">
        <f t="shared" si="132"/>
        <v>0</v>
      </c>
      <c r="M348" s="177">
        <f t="shared" si="133"/>
        <v>0</v>
      </c>
      <c r="N348" s="177">
        <f t="shared" si="134"/>
        <v>0</v>
      </c>
      <c r="P348" s="183"/>
    </row>
    <row r="349" spans="1:16" x14ac:dyDescent="0.25">
      <c r="A349" s="144">
        <v>323</v>
      </c>
      <c r="B349" s="5" t="s">
        <v>503</v>
      </c>
      <c r="C349" s="32" t="s">
        <v>504</v>
      </c>
      <c r="D349" s="71" t="s">
        <v>302</v>
      </c>
      <c r="E349" s="69" t="s">
        <v>89</v>
      </c>
      <c r="F349" s="57">
        <v>357</v>
      </c>
      <c r="H349" s="167"/>
      <c r="I349" s="168"/>
      <c r="J349" s="176">
        <f t="shared" si="130"/>
        <v>0</v>
      </c>
      <c r="K349" s="177">
        <f t="shared" si="131"/>
        <v>0</v>
      </c>
      <c r="L349" s="177">
        <f t="shared" si="132"/>
        <v>0</v>
      </c>
      <c r="M349" s="177">
        <f t="shared" si="133"/>
        <v>0</v>
      </c>
      <c r="N349" s="177">
        <f t="shared" si="134"/>
        <v>0</v>
      </c>
      <c r="P349" s="183"/>
    </row>
    <row r="350" spans="1:16" x14ac:dyDescent="0.25">
      <c r="A350" s="144">
        <v>324</v>
      </c>
      <c r="B350" s="5" t="s">
        <v>503</v>
      </c>
      <c r="C350" s="5" t="s">
        <v>305</v>
      </c>
      <c r="D350" s="68" t="s">
        <v>302</v>
      </c>
      <c r="E350" s="69" t="s">
        <v>89</v>
      </c>
      <c r="F350" s="57">
        <v>34</v>
      </c>
      <c r="H350" s="167"/>
      <c r="I350" s="168"/>
      <c r="J350" s="176">
        <f t="shared" si="130"/>
        <v>0</v>
      </c>
      <c r="K350" s="177">
        <f t="shared" si="131"/>
        <v>0</v>
      </c>
      <c r="L350" s="177">
        <f t="shared" si="132"/>
        <v>0</v>
      </c>
      <c r="M350" s="177">
        <f t="shared" si="133"/>
        <v>0</v>
      </c>
      <c r="N350" s="177">
        <f t="shared" si="134"/>
        <v>0</v>
      </c>
      <c r="P350" s="183"/>
    </row>
    <row r="351" spans="1:16" x14ac:dyDescent="0.25">
      <c r="A351" s="144">
        <v>325</v>
      </c>
      <c r="B351" s="5" t="s">
        <v>306</v>
      </c>
      <c r="C351" s="5" t="s">
        <v>384</v>
      </c>
      <c r="D351" s="68" t="s">
        <v>5</v>
      </c>
      <c r="E351" s="69" t="s">
        <v>5</v>
      </c>
      <c r="F351" s="57">
        <v>15</v>
      </c>
      <c r="H351" s="167"/>
      <c r="I351" s="168"/>
      <c r="J351" s="176">
        <f t="shared" si="130"/>
        <v>0</v>
      </c>
      <c r="K351" s="177">
        <f t="shared" si="131"/>
        <v>0</v>
      </c>
      <c r="L351" s="177">
        <f t="shared" si="132"/>
        <v>0</v>
      </c>
      <c r="M351" s="177">
        <f t="shared" si="133"/>
        <v>0</v>
      </c>
      <c r="N351" s="177">
        <f t="shared" si="134"/>
        <v>0</v>
      </c>
      <c r="P351" s="183"/>
    </row>
    <row r="352" spans="1:16" ht="45" x14ac:dyDescent="0.25">
      <c r="A352" s="144">
        <v>326</v>
      </c>
      <c r="B352" s="5" t="s">
        <v>307</v>
      </c>
      <c r="C352" s="5" t="s">
        <v>308</v>
      </c>
      <c r="D352" s="62" t="s">
        <v>309</v>
      </c>
      <c r="E352" s="63" t="s">
        <v>89</v>
      </c>
      <c r="F352" s="57">
        <v>10</v>
      </c>
      <c r="H352" s="167"/>
      <c r="I352" s="168"/>
      <c r="J352" s="176">
        <f t="shared" si="130"/>
        <v>0</v>
      </c>
      <c r="K352" s="177">
        <f t="shared" si="131"/>
        <v>0</v>
      </c>
      <c r="L352" s="177">
        <f t="shared" si="132"/>
        <v>0</v>
      </c>
      <c r="M352" s="177">
        <f t="shared" si="133"/>
        <v>0</v>
      </c>
      <c r="N352" s="177">
        <f t="shared" si="134"/>
        <v>0</v>
      </c>
      <c r="P352" s="183"/>
    </row>
    <row r="353" spans="1:16" x14ac:dyDescent="0.25">
      <c r="A353" s="144">
        <v>327</v>
      </c>
      <c r="B353" s="5" t="s">
        <v>503</v>
      </c>
      <c r="C353" s="5" t="s">
        <v>311</v>
      </c>
      <c r="D353" s="62" t="s">
        <v>302</v>
      </c>
      <c r="E353" s="63" t="s">
        <v>89</v>
      </c>
      <c r="F353" s="242">
        <v>62</v>
      </c>
      <c r="H353" s="167"/>
      <c r="I353" s="168"/>
      <c r="J353" s="176">
        <f t="shared" si="130"/>
        <v>0</v>
      </c>
      <c r="K353" s="177">
        <f t="shared" si="131"/>
        <v>0</v>
      </c>
      <c r="L353" s="177">
        <f t="shared" si="132"/>
        <v>0</v>
      </c>
      <c r="M353" s="177">
        <f t="shared" si="133"/>
        <v>0</v>
      </c>
      <c r="N353" s="177">
        <f t="shared" si="134"/>
        <v>0</v>
      </c>
      <c r="P353" s="183"/>
    </row>
    <row r="354" spans="1:16" ht="22.5" x14ac:dyDescent="0.25">
      <c r="A354" s="144">
        <v>328</v>
      </c>
      <c r="B354" s="5" t="s">
        <v>503</v>
      </c>
      <c r="C354" s="16" t="s">
        <v>385</v>
      </c>
      <c r="D354" s="62" t="s">
        <v>281</v>
      </c>
      <c r="E354" s="63" t="s">
        <v>89</v>
      </c>
      <c r="F354" s="57">
        <v>1</v>
      </c>
      <c r="H354" s="167"/>
      <c r="I354" s="168"/>
      <c r="J354" s="176">
        <f t="shared" si="130"/>
        <v>0</v>
      </c>
      <c r="K354" s="177">
        <f t="shared" si="131"/>
        <v>0</v>
      </c>
      <c r="L354" s="177">
        <f t="shared" si="132"/>
        <v>0</v>
      </c>
      <c r="M354" s="177">
        <f t="shared" si="133"/>
        <v>0</v>
      </c>
      <c r="N354" s="177">
        <f t="shared" si="134"/>
        <v>0</v>
      </c>
      <c r="P354" s="183"/>
    </row>
    <row r="355" spans="1:16" x14ac:dyDescent="0.25">
      <c r="A355" s="144">
        <v>329</v>
      </c>
      <c r="B355" s="11" t="s">
        <v>310</v>
      </c>
      <c r="C355" s="11" t="s">
        <v>312</v>
      </c>
      <c r="D355" s="65" t="s">
        <v>285</v>
      </c>
      <c r="E355" s="63" t="s">
        <v>89</v>
      </c>
      <c r="F355" s="57">
        <v>1</v>
      </c>
      <c r="H355" s="167"/>
      <c r="I355" s="168"/>
      <c r="J355" s="176">
        <f t="shared" si="130"/>
        <v>0</v>
      </c>
      <c r="K355" s="177">
        <f t="shared" si="131"/>
        <v>0</v>
      </c>
      <c r="L355" s="177">
        <f t="shared" si="132"/>
        <v>0</v>
      </c>
      <c r="M355" s="177">
        <f t="shared" si="133"/>
        <v>0</v>
      </c>
      <c r="N355" s="177">
        <f t="shared" si="134"/>
        <v>0</v>
      </c>
      <c r="P355" s="183"/>
    </row>
    <row r="356" spans="1:16" x14ac:dyDescent="0.25">
      <c r="A356" s="144">
        <v>330</v>
      </c>
      <c r="B356" s="5" t="s">
        <v>313</v>
      </c>
      <c r="C356" s="5" t="s">
        <v>314</v>
      </c>
      <c r="D356" s="64" t="s">
        <v>5</v>
      </c>
      <c r="E356" s="63" t="s">
        <v>5</v>
      </c>
      <c r="F356" s="57">
        <v>5</v>
      </c>
      <c r="H356" s="167"/>
      <c r="I356" s="168"/>
      <c r="J356" s="176">
        <f t="shared" si="130"/>
        <v>0</v>
      </c>
      <c r="K356" s="177">
        <f t="shared" si="131"/>
        <v>0</v>
      </c>
      <c r="L356" s="177">
        <f t="shared" si="132"/>
        <v>0</v>
      </c>
      <c r="M356" s="177">
        <f t="shared" si="133"/>
        <v>0</v>
      </c>
      <c r="N356" s="177">
        <f t="shared" si="134"/>
        <v>0</v>
      </c>
      <c r="P356" s="183"/>
    </row>
    <row r="357" spans="1:16" s="36" customFormat="1" ht="56.25" x14ac:dyDescent="0.25">
      <c r="A357" s="144">
        <v>331</v>
      </c>
      <c r="B357" s="113" t="s">
        <v>527</v>
      </c>
      <c r="C357" s="113" t="s">
        <v>528</v>
      </c>
      <c r="D357" s="114" t="s">
        <v>302</v>
      </c>
      <c r="E357" s="115" t="s">
        <v>89</v>
      </c>
      <c r="F357" s="72">
        <v>1</v>
      </c>
      <c r="H357" s="167"/>
      <c r="I357" s="168"/>
      <c r="J357" s="176">
        <f t="shared" si="130"/>
        <v>0</v>
      </c>
      <c r="K357" s="177">
        <f t="shared" si="131"/>
        <v>0</v>
      </c>
      <c r="L357" s="177">
        <f t="shared" si="132"/>
        <v>0</v>
      </c>
      <c r="M357" s="177">
        <f t="shared" si="133"/>
        <v>0</v>
      </c>
      <c r="N357" s="177">
        <f t="shared" si="134"/>
        <v>0</v>
      </c>
      <c r="P357" s="183"/>
    </row>
    <row r="358" spans="1:16" ht="22.5" x14ac:dyDescent="0.25">
      <c r="A358" s="144">
        <v>332</v>
      </c>
      <c r="B358" s="32" t="s">
        <v>469</v>
      </c>
      <c r="C358" s="32" t="s">
        <v>470</v>
      </c>
      <c r="D358" s="109" t="s">
        <v>5</v>
      </c>
      <c r="E358" s="112" t="s">
        <v>5</v>
      </c>
      <c r="F358" s="57">
        <v>20</v>
      </c>
      <c r="H358" s="167"/>
      <c r="I358" s="168"/>
      <c r="J358" s="176">
        <f t="shared" si="130"/>
        <v>0</v>
      </c>
      <c r="K358" s="177">
        <f t="shared" si="131"/>
        <v>0</v>
      </c>
      <c r="L358" s="177">
        <f t="shared" si="132"/>
        <v>0</v>
      </c>
      <c r="M358" s="177">
        <f t="shared" si="133"/>
        <v>0</v>
      </c>
      <c r="N358" s="177">
        <f t="shared" si="134"/>
        <v>0</v>
      </c>
      <c r="P358" s="183"/>
    </row>
    <row r="359" spans="1:16" ht="22.5" x14ac:dyDescent="0.25">
      <c r="A359" s="144">
        <v>333</v>
      </c>
      <c r="B359" s="116" t="s">
        <v>471</v>
      </c>
      <c r="C359" s="117" t="s">
        <v>472</v>
      </c>
      <c r="D359" s="118" t="s">
        <v>5</v>
      </c>
      <c r="E359" s="119" t="s">
        <v>5</v>
      </c>
      <c r="F359" s="57">
        <v>5</v>
      </c>
      <c r="H359" s="167"/>
      <c r="I359" s="168"/>
      <c r="J359" s="176">
        <f t="shared" si="130"/>
        <v>0</v>
      </c>
      <c r="K359" s="177">
        <f t="shared" si="131"/>
        <v>0</v>
      </c>
      <c r="L359" s="177">
        <f t="shared" si="132"/>
        <v>0</v>
      </c>
      <c r="M359" s="177">
        <f t="shared" si="133"/>
        <v>0</v>
      </c>
      <c r="N359" s="177">
        <f t="shared" si="134"/>
        <v>0</v>
      </c>
      <c r="P359" s="183"/>
    </row>
    <row r="360" spans="1:16" ht="22.5" x14ac:dyDescent="0.25">
      <c r="A360" s="144">
        <v>334</v>
      </c>
      <c r="B360" s="116" t="s">
        <v>471</v>
      </c>
      <c r="C360" s="117" t="s">
        <v>473</v>
      </c>
      <c r="D360" s="118" t="s">
        <v>5</v>
      </c>
      <c r="E360" s="119" t="s">
        <v>5</v>
      </c>
      <c r="F360" s="57">
        <v>5</v>
      </c>
      <c r="H360" s="167"/>
      <c r="I360" s="168"/>
      <c r="J360" s="176">
        <f t="shared" si="130"/>
        <v>0</v>
      </c>
      <c r="K360" s="177">
        <f t="shared" si="131"/>
        <v>0</v>
      </c>
      <c r="L360" s="177">
        <f t="shared" si="132"/>
        <v>0</v>
      </c>
      <c r="M360" s="177">
        <f t="shared" si="133"/>
        <v>0</v>
      </c>
      <c r="N360" s="177">
        <f t="shared" si="134"/>
        <v>0</v>
      </c>
      <c r="P360" s="183"/>
    </row>
    <row r="361" spans="1:16" ht="22.5" x14ac:dyDescent="0.25">
      <c r="A361" s="144">
        <v>335</v>
      </c>
      <c r="B361" s="120" t="s">
        <v>260</v>
      </c>
      <c r="C361" s="121" t="s">
        <v>474</v>
      </c>
      <c r="D361" s="122" t="s">
        <v>5</v>
      </c>
      <c r="E361" s="123" t="s">
        <v>5</v>
      </c>
      <c r="F361" s="57">
        <v>6</v>
      </c>
      <c r="H361" s="167"/>
      <c r="I361" s="168"/>
      <c r="J361" s="176">
        <f t="shared" si="130"/>
        <v>0</v>
      </c>
      <c r="K361" s="177">
        <f t="shared" si="131"/>
        <v>0</v>
      </c>
      <c r="L361" s="177">
        <f t="shared" si="132"/>
        <v>0</v>
      </c>
      <c r="M361" s="177">
        <f t="shared" si="133"/>
        <v>0</v>
      </c>
      <c r="N361" s="177">
        <f t="shared" si="134"/>
        <v>0</v>
      </c>
      <c r="P361" s="183"/>
    </row>
    <row r="362" spans="1:16" x14ac:dyDescent="0.25">
      <c r="A362" s="144">
        <v>336</v>
      </c>
      <c r="B362" s="116" t="s">
        <v>475</v>
      </c>
      <c r="C362" s="117" t="s">
        <v>476</v>
      </c>
      <c r="D362" s="118" t="s">
        <v>5</v>
      </c>
      <c r="E362" s="119" t="s">
        <v>5</v>
      </c>
      <c r="F362" s="57">
        <v>5</v>
      </c>
      <c r="H362" s="167"/>
      <c r="I362" s="168"/>
      <c r="J362" s="176">
        <f t="shared" si="130"/>
        <v>0</v>
      </c>
      <c r="K362" s="177">
        <f t="shared" si="131"/>
        <v>0</v>
      </c>
      <c r="L362" s="177">
        <f t="shared" si="132"/>
        <v>0</v>
      </c>
      <c r="M362" s="177">
        <f t="shared" si="133"/>
        <v>0</v>
      </c>
      <c r="N362" s="177">
        <f t="shared" si="134"/>
        <v>0</v>
      </c>
      <c r="P362" s="183"/>
    </row>
    <row r="363" spans="1:16" x14ac:dyDescent="0.25">
      <c r="A363" s="144">
        <v>337</v>
      </c>
      <c r="B363" s="86" t="s">
        <v>214</v>
      </c>
      <c r="C363" s="86" t="s">
        <v>477</v>
      </c>
      <c r="D363" s="124" t="s">
        <v>5</v>
      </c>
      <c r="E363" s="125" t="s">
        <v>5</v>
      </c>
      <c r="F363" s="57">
        <v>5</v>
      </c>
      <c r="H363" s="167"/>
      <c r="I363" s="168"/>
      <c r="J363" s="176">
        <f t="shared" si="130"/>
        <v>0</v>
      </c>
      <c r="K363" s="177">
        <f t="shared" si="131"/>
        <v>0</v>
      </c>
      <c r="L363" s="177">
        <f t="shared" si="132"/>
        <v>0</v>
      </c>
      <c r="M363" s="177">
        <f t="shared" si="133"/>
        <v>0</v>
      </c>
      <c r="N363" s="177">
        <f t="shared" si="134"/>
        <v>0</v>
      </c>
      <c r="P363" s="183"/>
    </row>
    <row r="364" spans="1:16" ht="22.5" x14ac:dyDescent="0.25">
      <c r="A364" s="144">
        <v>338</v>
      </c>
      <c r="B364" s="83" t="s">
        <v>478</v>
      </c>
      <c r="C364" s="83" t="s">
        <v>479</v>
      </c>
      <c r="D364" s="126" t="s">
        <v>5</v>
      </c>
      <c r="E364" s="127" t="s">
        <v>5</v>
      </c>
      <c r="F364" s="57">
        <v>4</v>
      </c>
      <c r="H364" s="167"/>
      <c r="I364" s="168"/>
      <c r="J364" s="176">
        <f t="shared" si="130"/>
        <v>0</v>
      </c>
      <c r="K364" s="177">
        <f t="shared" si="131"/>
        <v>0</v>
      </c>
      <c r="L364" s="177">
        <f t="shared" si="132"/>
        <v>0</v>
      </c>
      <c r="M364" s="177">
        <f t="shared" si="133"/>
        <v>0</v>
      </c>
      <c r="N364" s="177">
        <f t="shared" si="134"/>
        <v>0</v>
      </c>
      <c r="P364" s="183"/>
    </row>
    <row r="365" spans="1:16" ht="22.5" x14ac:dyDescent="0.25">
      <c r="A365" s="144">
        <v>339</v>
      </c>
      <c r="B365" s="83" t="s">
        <v>478</v>
      </c>
      <c r="C365" s="83" t="s">
        <v>480</v>
      </c>
      <c r="D365" s="126" t="s">
        <v>5</v>
      </c>
      <c r="E365" s="127" t="s">
        <v>5</v>
      </c>
      <c r="F365" s="57">
        <v>4</v>
      </c>
      <c r="H365" s="167"/>
      <c r="I365" s="168"/>
      <c r="J365" s="176">
        <f t="shared" si="130"/>
        <v>0</v>
      </c>
      <c r="K365" s="177">
        <f t="shared" si="131"/>
        <v>0</v>
      </c>
      <c r="L365" s="177">
        <f t="shared" si="132"/>
        <v>0</v>
      </c>
      <c r="M365" s="177">
        <f t="shared" si="133"/>
        <v>0</v>
      </c>
      <c r="N365" s="177">
        <f t="shared" si="134"/>
        <v>0</v>
      </c>
      <c r="P365" s="183"/>
    </row>
    <row r="366" spans="1:16" ht="22.5" x14ac:dyDescent="0.25">
      <c r="A366" s="144">
        <v>340</v>
      </c>
      <c r="B366" s="83" t="s">
        <v>478</v>
      </c>
      <c r="C366" s="83" t="s">
        <v>481</v>
      </c>
      <c r="D366" s="126" t="s">
        <v>5</v>
      </c>
      <c r="E366" s="127" t="s">
        <v>5</v>
      </c>
      <c r="F366" s="57">
        <v>4</v>
      </c>
      <c r="H366" s="167"/>
      <c r="I366" s="168"/>
      <c r="J366" s="176">
        <f t="shared" si="130"/>
        <v>0</v>
      </c>
      <c r="K366" s="177">
        <f t="shared" si="131"/>
        <v>0</v>
      </c>
      <c r="L366" s="177">
        <f t="shared" si="132"/>
        <v>0</v>
      </c>
      <c r="M366" s="177">
        <f t="shared" si="133"/>
        <v>0</v>
      </c>
      <c r="N366" s="177">
        <f t="shared" si="134"/>
        <v>0</v>
      </c>
      <c r="P366" s="183"/>
    </row>
    <row r="367" spans="1:16" ht="22.5" x14ac:dyDescent="0.25">
      <c r="A367" s="144">
        <v>341</v>
      </c>
      <c r="B367" s="83" t="s">
        <v>478</v>
      </c>
      <c r="C367" s="83" t="s">
        <v>482</v>
      </c>
      <c r="D367" s="126" t="s">
        <v>5</v>
      </c>
      <c r="E367" s="127" t="s">
        <v>5</v>
      </c>
      <c r="F367" s="57">
        <v>4</v>
      </c>
      <c r="H367" s="167"/>
      <c r="I367" s="168"/>
      <c r="J367" s="176">
        <f t="shared" si="130"/>
        <v>0</v>
      </c>
      <c r="K367" s="177">
        <f t="shared" si="131"/>
        <v>0</v>
      </c>
      <c r="L367" s="177">
        <f t="shared" si="132"/>
        <v>0</v>
      </c>
      <c r="M367" s="177">
        <f t="shared" si="133"/>
        <v>0</v>
      </c>
      <c r="N367" s="177">
        <f t="shared" si="134"/>
        <v>0</v>
      </c>
      <c r="P367" s="183"/>
    </row>
    <row r="368" spans="1:16" ht="22.5" x14ac:dyDescent="0.25">
      <c r="A368" s="144">
        <v>342</v>
      </c>
      <c r="B368" s="86" t="s">
        <v>478</v>
      </c>
      <c r="C368" s="86" t="s">
        <v>483</v>
      </c>
      <c r="D368" s="124" t="s">
        <v>5</v>
      </c>
      <c r="E368" s="125" t="s">
        <v>5</v>
      </c>
      <c r="F368" s="58">
        <v>4</v>
      </c>
      <c r="H368" s="167"/>
      <c r="I368" s="168"/>
      <c r="J368" s="176">
        <f t="shared" si="130"/>
        <v>0</v>
      </c>
      <c r="K368" s="177">
        <f t="shared" si="131"/>
        <v>0</v>
      </c>
      <c r="L368" s="177">
        <f t="shared" si="132"/>
        <v>0</v>
      </c>
      <c r="M368" s="177">
        <f t="shared" si="133"/>
        <v>0</v>
      </c>
      <c r="N368" s="177">
        <f t="shared" si="134"/>
        <v>0</v>
      </c>
      <c r="P368" s="183"/>
    </row>
    <row r="369" spans="1:17" s="34" customFormat="1" ht="56.25" x14ac:dyDescent="0.25">
      <c r="A369" s="144">
        <v>343</v>
      </c>
      <c r="B369" s="117" t="s">
        <v>517</v>
      </c>
      <c r="C369" s="117" t="s">
        <v>518</v>
      </c>
      <c r="D369" s="118" t="s">
        <v>519</v>
      </c>
      <c r="E369" s="118" t="s">
        <v>89</v>
      </c>
      <c r="F369" s="242">
        <v>9</v>
      </c>
      <c r="G369" s="36"/>
      <c r="H369" s="167"/>
      <c r="I369" s="168"/>
      <c r="J369" s="176">
        <f t="shared" si="130"/>
        <v>0</v>
      </c>
      <c r="K369" s="177">
        <f t="shared" si="131"/>
        <v>0</v>
      </c>
      <c r="L369" s="177">
        <f t="shared" si="132"/>
        <v>0</v>
      </c>
      <c r="M369" s="177">
        <f t="shared" si="133"/>
        <v>0</v>
      </c>
      <c r="N369" s="177">
        <f t="shared" si="134"/>
        <v>0</v>
      </c>
      <c r="O369" s="36"/>
      <c r="P369" s="183"/>
      <c r="Q369" s="36"/>
    </row>
    <row r="370" spans="1:17" s="212" customFormat="1" x14ac:dyDescent="0.25">
      <c r="A370" s="267" t="s">
        <v>393</v>
      </c>
      <c r="B370" s="267"/>
      <c r="C370" s="267"/>
      <c r="D370" s="267"/>
      <c r="E370" s="235"/>
      <c r="F370" s="235"/>
      <c r="G370" s="226"/>
      <c r="H370" s="226"/>
      <c r="I370" s="226"/>
    </row>
    <row r="371" spans="1:17" ht="45" x14ac:dyDescent="0.25">
      <c r="A371" s="146">
        <v>344</v>
      </c>
      <c r="B371" s="18" t="s">
        <v>394</v>
      </c>
      <c r="C371" s="18" t="s">
        <v>395</v>
      </c>
      <c r="D371" s="59" t="s">
        <v>5</v>
      </c>
      <c r="E371" s="60" t="s">
        <v>5</v>
      </c>
      <c r="F371" s="61">
        <v>1</v>
      </c>
      <c r="H371" s="167"/>
      <c r="I371" s="168"/>
      <c r="J371" s="176">
        <f t="shared" ref="J371" si="135">H371/100*I371</f>
        <v>0</v>
      </c>
      <c r="K371" s="177">
        <f t="shared" ref="K371" si="136">H371+J371</f>
        <v>0</v>
      </c>
      <c r="L371" s="177">
        <f t="shared" ref="L371" si="137">F371*H371</f>
        <v>0</v>
      </c>
      <c r="M371" s="177">
        <f t="shared" ref="M371" si="138">L371/100*I371</f>
        <v>0</v>
      </c>
      <c r="N371" s="177">
        <f t="shared" ref="N371" si="139">L371+M371</f>
        <v>0</v>
      </c>
      <c r="P371" s="183"/>
    </row>
    <row r="372" spans="1:17" ht="56.25" x14ac:dyDescent="0.25">
      <c r="A372" s="146">
        <v>345</v>
      </c>
      <c r="B372" s="18" t="s">
        <v>396</v>
      </c>
      <c r="C372" s="18" t="s">
        <v>397</v>
      </c>
      <c r="D372" s="59" t="s">
        <v>5</v>
      </c>
      <c r="E372" s="60" t="s">
        <v>5</v>
      </c>
      <c r="F372" s="61">
        <v>1</v>
      </c>
      <c r="H372" s="167"/>
      <c r="I372" s="168"/>
      <c r="J372" s="176">
        <f t="shared" ref="J372:J376" si="140">H372/100*I372</f>
        <v>0</v>
      </c>
      <c r="K372" s="177">
        <f t="shared" ref="K372:K376" si="141">H372+J372</f>
        <v>0</v>
      </c>
      <c r="L372" s="177">
        <f t="shared" ref="L372:L376" si="142">F372*H372</f>
        <v>0</v>
      </c>
      <c r="M372" s="177">
        <f t="shared" ref="M372:M376" si="143">L372/100*I372</f>
        <v>0</v>
      </c>
      <c r="N372" s="177">
        <f t="shared" ref="N372:N376" si="144">L372+M372</f>
        <v>0</v>
      </c>
      <c r="P372" s="183"/>
    </row>
    <row r="373" spans="1:17" ht="45" x14ac:dyDescent="0.25">
      <c r="A373" s="146">
        <v>346</v>
      </c>
      <c r="B373" s="18" t="s">
        <v>398</v>
      </c>
      <c r="C373" s="18" t="s">
        <v>399</v>
      </c>
      <c r="D373" s="59" t="s">
        <v>5</v>
      </c>
      <c r="E373" s="60" t="s">
        <v>5</v>
      </c>
      <c r="F373" s="61">
        <v>1</v>
      </c>
      <c r="H373" s="167"/>
      <c r="I373" s="168"/>
      <c r="J373" s="176">
        <f t="shared" si="140"/>
        <v>0</v>
      </c>
      <c r="K373" s="177">
        <f t="shared" si="141"/>
        <v>0</v>
      </c>
      <c r="L373" s="177">
        <f t="shared" si="142"/>
        <v>0</v>
      </c>
      <c r="M373" s="177">
        <f t="shared" si="143"/>
        <v>0</v>
      </c>
      <c r="N373" s="177">
        <f t="shared" si="144"/>
        <v>0</v>
      </c>
      <c r="P373" s="183"/>
    </row>
    <row r="374" spans="1:17" ht="45" x14ac:dyDescent="0.25">
      <c r="A374" s="146">
        <v>347</v>
      </c>
      <c r="B374" s="19" t="s">
        <v>400</v>
      </c>
      <c r="C374" s="19" t="s">
        <v>401</v>
      </c>
      <c r="D374" s="59" t="s">
        <v>5</v>
      </c>
      <c r="E374" s="60" t="s">
        <v>5</v>
      </c>
      <c r="F374" s="61">
        <v>1</v>
      </c>
      <c r="H374" s="167"/>
      <c r="I374" s="168"/>
      <c r="J374" s="176">
        <f t="shared" si="140"/>
        <v>0</v>
      </c>
      <c r="K374" s="177">
        <f t="shared" si="141"/>
        <v>0</v>
      </c>
      <c r="L374" s="177">
        <f t="shared" si="142"/>
        <v>0</v>
      </c>
      <c r="M374" s="177">
        <f t="shared" si="143"/>
        <v>0</v>
      </c>
      <c r="N374" s="177">
        <f t="shared" si="144"/>
        <v>0</v>
      </c>
      <c r="P374" s="183"/>
    </row>
    <row r="375" spans="1:17" ht="45" x14ac:dyDescent="0.25">
      <c r="A375" s="146">
        <v>348</v>
      </c>
      <c r="B375" s="19" t="s">
        <v>402</v>
      </c>
      <c r="C375" s="19" t="s">
        <v>403</v>
      </c>
      <c r="D375" s="59" t="s">
        <v>5</v>
      </c>
      <c r="E375" s="60" t="s">
        <v>5</v>
      </c>
      <c r="F375" s="61">
        <v>1</v>
      </c>
      <c r="H375" s="167"/>
      <c r="I375" s="168"/>
      <c r="J375" s="176">
        <f t="shared" si="140"/>
        <v>0</v>
      </c>
      <c r="K375" s="177">
        <f t="shared" si="141"/>
        <v>0</v>
      </c>
      <c r="L375" s="177">
        <f t="shared" si="142"/>
        <v>0</v>
      </c>
      <c r="M375" s="177">
        <f t="shared" si="143"/>
        <v>0</v>
      </c>
      <c r="N375" s="177">
        <f t="shared" si="144"/>
        <v>0</v>
      </c>
      <c r="P375" s="183"/>
    </row>
    <row r="376" spans="1:17" ht="67.5" x14ac:dyDescent="0.25">
      <c r="A376" s="213">
        <v>349</v>
      </c>
      <c r="B376" s="214" t="s">
        <v>404</v>
      </c>
      <c r="C376" s="214" t="s">
        <v>405</v>
      </c>
      <c r="D376" s="215" t="s">
        <v>5</v>
      </c>
      <c r="E376" s="216" t="s">
        <v>5</v>
      </c>
      <c r="F376" s="217">
        <v>1</v>
      </c>
      <c r="H376" s="167"/>
      <c r="I376" s="168"/>
      <c r="J376" s="176">
        <f t="shared" si="140"/>
        <v>0</v>
      </c>
      <c r="K376" s="177">
        <f t="shared" si="141"/>
        <v>0</v>
      </c>
      <c r="L376" s="177">
        <f t="shared" si="142"/>
        <v>0</v>
      </c>
      <c r="M376" s="177">
        <f t="shared" si="143"/>
        <v>0</v>
      </c>
      <c r="N376" s="177">
        <f t="shared" si="144"/>
        <v>0</v>
      </c>
      <c r="P376" s="183"/>
    </row>
    <row r="377" spans="1:17" s="212" customFormat="1" x14ac:dyDescent="0.25">
      <c r="A377" s="267" t="s">
        <v>526</v>
      </c>
      <c r="B377" s="267"/>
      <c r="C377" s="267"/>
      <c r="D377" s="267"/>
      <c r="E377" s="235"/>
      <c r="F377" s="235"/>
      <c r="G377" s="226"/>
      <c r="H377" s="226"/>
      <c r="I377" s="226"/>
    </row>
    <row r="378" spans="1:17" x14ac:dyDescent="0.25">
      <c r="A378" s="143">
        <v>350</v>
      </c>
      <c r="B378" s="9" t="s">
        <v>315</v>
      </c>
      <c r="C378" s="9" t="s">
        <v>316</v>
      </c>
      <c r="D378" s="14" t="s">
        <v>302</v>
      </c>
      <c r="E378" s="28" t="s">
        <v>89</v>
      </c>
      <c r="F378" s="190">
        <v>6</v>
      </c>
      <c r="H378" s="167"/>
      <c r="I378" s="168"/>
      <c r="J378" s="176">
        <f t="shared" ref="J378:J379" si="145">H378/100*I378</f>
        <v>0</v>
      </c>
      <c r="K378" s="177">
        <f t="shared" ref="K378:K379" si="146">H378+J378</f>
        <v>0</v>
      </c>
      <c r="L378" s="177">
        <f t="shared" ref="L378:L379" si="147">F378*H378</f>
        <v>0</v>
      </c>
      <c r="M378" s="177">
        <f t="shared" ref="M378:M379" si="148">L378/100*I378</f>
        <v>0</v>
      </c>
      <c r="N378" s="177">
        <f t="shared" ref="N378:N379" si="149">L378+M378</f>
        <v>0</v>
      </c>
      <c r="P378" s="183"/>
    </row>
    <row r="379" spans="1:17" x14ac:dyDescent="0.25">
      <c r="A379" s="143">
        <v>351</v>
      </c>
      <c r="B379" s="78" t="s">
        <v>315</v>
      </c>
      <c r="C379" s="78" t="s">
        <v>484</v>
      </c>
      <c r="D379" s="38" t="s">
        <v>302</v>
      </c>
      <c r="E379" s="39" t="s">
        <v>89</v>
      </c>
      <c r="F379" s="53">
        <v>6</v>
      </c>
      <c r="H379" s="167"/>
      <c r="I379" s="168"/>
      <c r="J379" s="176">
        <f t="shared" si="145"/>
        <v>0</v>
      </c>
      <c r="K379" s="177">
        <f t="shared" si="146"/>
        <v>0</v>
      </c>
      <c r="L379" s="177">
        <f t="shared" si="147"/>
        <v>0</v>
      </c>
      <c r="M379" s="177">
        <f t="shared" si="148"/>
        <v>0</v>
      </c>
      <c r="N379" s="177">
        <f t="shared" si="149"/>
        <v>0</v>
      </c>
      <c r="P379" s="183"/>
    </row>
    <row r="380" spans="1:17" s="212" customFormat="1" x14ac:dyDescent="0.25">
      <c r="A380" s="267" t="s">
        <v>558</v>
      </c>
      <c r="B380" s="267"/>
      <c r="C380" s="267"/>
      <c r="D380" s="267"/>
      <c r="E380" s="235"/>
      <c r="F380" s="235"/>
      <c r="G380" s="226"/>
      <c r="H380" s="226"/>
      <c r="I380" s="226"/>
    </row>
    <row r="381" spans="1:17" ht="22.5" x14ac:dyDescent="0.25">
      <c r="A381" s="144">
        <v>352</v>
      </c>
      <c r="B381" s="5" t="s">
        <v>317</v>
      </c>
      <c r="C381" s="5" t="s">
        <v>318</v>
      </c>
      <c r="D381" s="6" t="s">
        <v>5</v>
      </c>
      <c r="E381" s="25" t="s">
        <v>5</v>
      </c>
      <c r="F381" s="56">
        <v>2</v>
      </c>
      <c r="H381" s="167"/>
      <c r="I381" s="168"/>
      <c r="J381" s="176">
        <f t="shared" ref="J381" si="150">H381/100*I381</f>
        <v>0</v>
      </c>
      <c r="K381" s="177">
        <f t="shared" ref="K381" si="151">H381+J381</f>
        <v>0</v>
      </c>
      <c r="L381" s="177">
        <f t="shared" ref="L381" si="152">F381*H381</f>
        <v>0</v>
      </c>
      <c r="M381" s="177">
        <f t="shared" ref="M381" si="153">L381/100*I381</f>
        <v>0</v>
      </c>
      <c r="N381" s="177">
        <f t="shared" ref="N381" si="154">L381+M381</f>
        <v>0</v>
      </c>
      <c r="P381" s="183"/>
    </row>
    <row r="382" spans="1:17" ht="22.5" x14ac:dyDescent="0.25">
      <c r="A382" s="144">
        <v>353</v>
      </c>
      <c r="B382" s="5" t="s">
        <v>317</v>
      </c>
      <c r="C382" s="5" t="s">
        <v>319</v>
      </c>
      <c r="D382" s="6" t="s">
        <v>5</v>
      </c>
      <c r="E382" s="25" t="s">
        <v>5</v>
      </c>
      <c r="F382" s="56">
        <v>2</v>
      </c>
      <c r="H382" s="167"/>
      <c r="I382" s="168"/>
      <c r="J382" s="176">
        <f t="shared" ref="J382:J388" si="155">H382/100*I382</f>
        <v>0</v>
      </c>
      <c r="K382" s="177">
        <f t="shared" ref="K382:K388" si="156">H382+J382</f>
        <v>0</v>
      </c>
      <c r="L382" s="177">
        <f t="shared" ref="L382:L388" si="157">F382*H382</f>
        <v>0</v>
      </c>
      <c r="M382" s="177">
        <f t="shared" ref="M382:M388" si="158">L382/100*I382</f>
        <v>0</v>
      </c>
      <c r="N382" s="177">
        <f t="shared" ref="N382:N388" si="159">L382+M382</f>
        <v>0</v>
      </c>
      <c r="P382" s="183"/>
    </row>
    <row r="383" spans="1:17" x14ac:dyDescent="0.25">
      <c r="A383" s="144">
        <v>354</v>
      </c>
      <c r="B383" s="5" t="s">
        <v>320</v>
      </c>
      <c r="C383" s="5" t="s">
        <v>321</v>
      </c>
      <c r="D383" s="6" t="s">
        <v>5</v>
      </c>
      <c r="E383" s="25" t="s">
        <v>5</v>
      </c>
      <c r="F383" s="56">
        <v>5</v>
      </c>
      <c r="H383" s="167"/>
      <c r="I383" s="168"/>
      <c r="J383" s="176">
        <f t="shared" si="155"/>
        <v>0</v>
      </c>
      <c r="K383" s="177">
        <f t="shared" si="156"/>
        <v>0</v>
      </c>
      <c r="L383" s="177">
        <f t="shared" si="157"/>
        <v>0</v>
      </c>
      <c r="M383" s="177">
        <f t="shared" si="158"/>
        <v>0</v>
      </c>
      <c r="N383" s="177">
        <f t="shared" si="159"/>
        <v>0</v>
      </c>
      <c r="P383" s="183"/>
    </row>
    <row r="384" spans="1:17" x14ac:dyDescent="0.25">
      <c r="A384" s="144">
        <v>355</v>
      </c>
      <c r="B384" s="5" t="s">
        <v>320</v>
      </c>
      <c r="C384" s="5" t="s">
        <v>322</v>
      </c>
      <c r="D384" s="6" t="s">
        <v>5</v>
      </c>
      <c r="E384" s="25" t="s">
        <v>5</v>
      </c>
      <c r="F384" s="56">
        <v>5</v>
      </c>
      <c r="H384" s="167"/>
      <c r="I384" s="168"/>
      <c r="J384" s="176">
        <f t="shared" si="155"/>
        <v>0</v>
      </c>
      <c r="K384" s="177">
        <f t="shared" si="156"/>
        <v>0</v>
      </c>
      <c r="L384" s="177">
        <f t="shared" si="157"/>
        <v>0</v>
      </c>
      <c r="M384" s="177">
        <f t="shared" si="158"/>
        <v>0</v>
      </c>
      <c r="N384" s="177">
        <f t="shared" si="159"/>
        <v>0</v>
      </c>
      <c r="P384" s="183"/>
    </row>
    <row r="385" spans="1:16" x14ac:dyDescent="0.25">
      <c r="A385" s="144">
        <v>356</v>
      </c>
      <c r="B385" s="5" t="s">
        <v>323</v>
      </c>
      <c r="C385" s="5" t="s">
        <v>324</v>
      </c>
      <c r="D385" s="6" t="s">
        <v>5</v>
      </c>
      <c r="E385" s="25" t="s">
        <v>5</v>
      </c>
      <c r="F385" s="56">
        <v>1</v>
      </c>
      <c r="H385" s="167"/>
      <c r="I385" s="168"/>
      <c r="J385" s="176">
        <f t="shared" si="155"/>
        <v>0</v>
      </c>
      <c r="K385" s="177">
        <f t="shared" si="156"/>
        <v>0</v>
      </c>
      <c r="L385" s="177">
        <f t="shared" si="157"/>
        <v>0</v>
      </c>
      <c r="M385" s="177">
        <f t="shared" si="158"/>
        <v>0</v>
      </c>
      <c r="N385" s="177">
        <f t="shared" si="159"/>
        <v>0</v>
      </c>
      <c r="P385" s="183"/>
    </row>
    <row r="386" spans="1:16" x14ac:dyDescent="0.25">
      <c r="A386" s="144">
        <v>357</v>
      </c>
      <c r="B386" s="37" t="s">
        <v>325</v>
      </c>
      <c r="C386" s="37" t="s">
        <v>326</v>
      </c>
      <c r="D386" s="7" t="s">
        <v>5</v>
      </c>
      <c r="E386" s="26" t="s">
        <v>5</v>
      </c>
      <c r="F386" s="56">
        <v>1</v>
      </c>
      <c r="H386" s="167"/>
      <c r="I386" s="168"/>
      <c r="J386" s="176">
        <f t="shared" si="155"/>
        <v>0</v>
      </c>
      <c r="K386" s="177">
        <f t="shared" si="156"/>
        <v>0</v>
      </c>
      <c r="L386" s="177">
        <f t="shared" si="157"/>
        <v>0</v>
      </c>
      <c r="M386" s="177">
        <f t="shared" si="158"/>
        <v>0</v>
      </c>
      <c r="N386" s="177">
        <f t="shared" si="159"/>
        <v>0</v>
      </c>
      <c r="P386" s="183"/>
    </row>
    <row r="387" spans="1:16" ht="22.5" x14ac:dyDescent="0.25">
      <c r="A387" s="144">
        <v>358</v>
      </c>
      <c r="B387" s="83" t="s">
        <v>485</v>
      </c>
      <c r="C387" s="83" t="s">
        <v>486</v>
      </c>
      <c r="D387" s="53" t="s">
        <v>5</v>
      </c>
      <c r="E387" s="85" t="s">
        <v>5</v>
      </c>
      <c r="F387" s="56">
        <v>5</v>
      </c>
      <c r="H387" s="167"/>
      <c r="I387" s="168"/>
      <c r="J387" s="176">
        <f t="shared" si="155"/>
        <v>0</v>
      </c>
      <c r="K387" s="177">
        <f t="shared" si="156"/>
        <v>0</v>
      </c>
      <c r="L387" s="177">
        <f t="shared" si="157"/>
        <v>0</v>
      </c>
      <c r="M387" s="177">
        <f t="shared" si="158"/>
        <v>0</v>
      </c>
      <c r="N387" s="177">
        <f t="shared" si="159"/>
        <v>0</v>
      </c>
      <c r="P387" s="183"/>
    </row>
    <row r="388" spans="1:16" ht="22.5" x14ac:dyDescent="0.25">
      <c r="A388" s="144">
        <v>359</v>
      </c>
      <c r="B388" s="83" t="s">
        <v>485</v>
      </c>
      <c r="C388" s="83" t="s">
        <v>487</v>
      </c>
      <c r="D388" s="53" t="s">
        <v>5</v>
      </c>
      <c r="E388" s="85" t="s">
        <v>5</v>
      </c>
      <c r="F388" s="56">
        <v>1</v>
      </c>
      <c r="H388" s="167"/>
      <c r="I388" s="168"/>
      <c r="J388" s="176">
        <f t="shared" si="155"/>
        <v>0</v>
      </c>
      <c r="K388" s="177">
        <f t="shared" si="156"/>
        <v>0</v>
      </c>
      <c r="L388" s="177">
        <f t="shared" si="157"/>
        <v>0</v>
      </c>
      <c r="M388" s="177">
        <f t="shared" si="158"/>
        <v>0</v>
      </c>
      <c r="N388" s="177">
        <f t="shared" si="159"/>
        <v>0</v>
      </c>
      <c r="P388" s="183"/>
    </row>
    <row r="389" spans="1:16" s="212" customFormat="1" x14ac:dyDescent="0.25">
      <c r="A389" s="267" t="s">
        <v>327</v>
      </c>
      <c r="B389" s="267" t="s">
        <v>327</v>
      </c>
      <c r="C389" s="267"/>
      <c r="D389" s="267"/>
      <c r="E389" s="235"/>
      <c r="F389" s="235"/>
      <c r="G389" s="226"/>
      <c r="H389" s="226"/>
      <c r="I389" s="226"/>
    </row>
    <row r="390" spans="1:16" ht="33.75" x14ac:dyDescent="0.25">
      <c r="A390" s="144">
        <v>360</v>
      </c>
      <c r="B390" s="108" t="s">
        <v>328</v>
      </c>
      <c r="C390" s="108" t="s">
        <v>329</v>
      </c>
      <c r="D390" s="109" t="s">
        <v>302</v>
      </c>
      <c r="E390" s="112" t="s">
        <v>89</v>
      </c>
      <c r="F390" s="53">
        <v>5</v>
      </c>
      <c r="H390" s="167"/>
      <c r="I390" s="168"/>
      <c r="J390" s="176">
        <f t="shared" ref="J390" si="160">H390/100*I390</f>
        <v>0</v>
      </c>
      <c r="K390" s="177">
        <f t="shared" ref="K390" si="161">H390+J390</f>
        <v>0</v>
      </c>
      <c r="L390" s="177">
        <f t="shared" ref="L390" si="162">F390*H390</f>
        <v>0</v>
      </c>
      <c r="M390" s="177">
        <f t="shared" ref="M390" si="163">L390/100*I390</f>
        <v>0</v>
      </c>
      <c r="N390" s="177">
        <f t="shared" ref="N390" si="164">L390+M390</f>
        <v>0</v>
      </c>
      <c r="P390" s="183"/>
    </row>
    <row r="391" spans="1:16" ht="33.75" x14ac:dyDescent="0.25">
      <c r="A391" s="144">
        <v>361</v>
      </c>
      <c r="B391" s="108" t="s">
        <v>328</v>
      </c>
      <c r="C391" s="108" t="s">
        <v>563</v>
      </c>
      <c r="D391" s="109" t="s">
        <v>193</v>
      </c>
      <c r="E391" s="112" t="s">
        <v>89</v>
      </c>
      <c r="F391" s="53">
        <v>4</v>
      </c>
      <c r="H391" s="167"/>
      <c r="I391" s="168"/>
      <c r="J391" s="176">
        <f t="shared" ref="J391:J406" si="165">H391/100*I391</f>
        <v>0</v>
      </c>
      <c r="K391" s="177">
        <f t="shared" ref="K391:K406" si="166">H391+J391</f>
        <v>0</v>
      </c>
      <c r="L391" s="177">
        <f t="shared" ref="L391:L406" si="167">F391*H391</f>
        <v>0</v>
      </c>
      <c r="M391" s="177">
        <f t="shared" ref="M391:M406" si="168">L391/100*I391</f>
        <v>0</v>
      </c>
      <c r="N391" s="177">
        <f t="shared" ref="N391:N406" si="169">L391+M391</f>
        <v>0</v>
      </c>
      <c r="P391" s="183"/>
    </row>
    <row r="392" spans="1:16" ht="33.75" x14ac:dyDescent="0.25">
      <c r="A392" s="144">
        <v>362</v>
      </c>
      <c r="B392" s="108" t="s">
        <v>328</v>
      </c>
      <c r="C392" s="108" t="s">
        <v>564</v>
      </c>
      <c r="D392" s="71" t="s">
        <v>565</v>
      </c>
      <c r="E392" s="112" t="s">
        <v>89</v>
      </c>
      <c r="F392" s="53">
        <v>4</v>
      </c>
      <c r="H392" s="167"/>
      <c r="I392" s="168"/>
      <c r="J392" s="176">
        <f t="shared" si="165"/>
        <v>0</v>
      </c>
      <c r="K392" s="177">
        <f t="shared" si="166"/>
        <v>0</v>
      </c>
      <c r="L392" s="177">
        <f t="shared" si="167"/>
        <v>0</v>
      </c>
      <c r="M392" s="177">
        <f t="shared" si="168"/>
        <v>0</v>
      </c>
      <c r="N392" s="177">
        <f t="shared" si="169"/>
        <v>0</v>
      </c>
      <c r="P392" s="183"/>
    </row>
    <row r="393" spans="1:16" ht="33.75" x14ac:dyDescent="0.25">
      <c r="A393" s="144">
        <v>363</v>
      </c>
      <c r="B393" s="108" t="s">
        <v>328</v>
      </c>
      <c r="C393" s="108" t="s">
        <v>387</v>
      </c>
      <c r="D393" s="109" t="s">
        <v>330</v>
      </c>
      <c r="E393" s="112" t="s">
        <v>89</v>
      </c>
      <c r="F393" s="53">
        <v>2</v>
      </c>
      <c r="H393" s="167"/>
      <c r="I393" s="168"/>
      <c r="J393" s="176">
        <f t="shared" si="165"/>
        <v>0</v>
      </c>
      <c r="K393" s="177">
        <f t="shared" si="166"/>
        <v>0</v>
      </c>
      <c r="L393" s="177">
        <f t="shared" si="167"/>
        <v>0</v>
      </c>
      <c r="M393" s="177">
        <f t="shared" si="168"/>
        <v>0</v>
      </c>
      <c r="N393" s="177">
        <f t="shared" si="169"/>
        <v>0</v>
      </c>
      <c r="P393" s="183"/>
    </row>
    <row r="394" spans="1:16" ht="33.75" x14ac:dyDescent="0.25">
      <c r="A394" s="144">
        <v>364</v>
      </c>
      <c r="B394" s="108" t="s">
        <v>331</v>
      </c>
      <c r="C394" s="108" t="s">
        <v>332</v>
      </c>
      <c r="D394" s="71" t="s">
        <v>193</v>
      </c>
      <c r="E394" s="112" t="s">
        <v>89</v>
      </c>
      <c r="F394" s="53">
        <v>5</v>
      </c>
      <c r="H394" s="167"/>
      <c r="I394" s="168"/>
      <c r="J394" s="176">
        <f t="shared" si="165"/>
        <v>0</v>
      </c>
      <c r="K394" s="177">
        <f t="shared" si="166"/>
        <v>0</v>
      </c>
      <c r="L394" s="177">
        <f t="shared" si="167"/>
        <v>0</v>
      </c>
      <c r="M394" s="177">
        <f t="shared" si="168"/>
        <v>0</v>
      </c>
      <c r="N394" s="177">
        <f t="shared" si="169"/>
        <v>0</v>
      </c>
      <c r="P394" s="183"/>
    </row>
    <row r="395" spans="1:16" ht="33.75" x14ac:dyDescent="0.25">
      <c r="A395" s="144">
        <v>365</v>
      </c>
      <c r="B395" s="5" t="s">
        <v>331</v>
      </c>
      <c r="C395" s="5" t="s">
        <v>522</v>
      </c>
      <c r="D395" s="4" t="s">
        <v>193</v>
      </c>
      <c r="E395" s="29" t="s">
        <v>89</v>
      </c>
      <c r="F395" s="53">
        <v>10</v>
      </c>
      <c r="H395" s="167"/>
      <c r="I395" s="168"/>
      <c r="J395" s="176">
        <f t="shared" si="165"/>
        <v>0</v>
      </c>
      <c r="K395" s="177">
        <f t="shared" si="166"/>
        <v>0</v>
      </c>
      <c r="L395" s="177">
        <f t="shared" si="167"/>
        <v>0</v>
      </c>
      <c r="M395" s="177">
        <f t="shared" si="168"/>
        <v>0</v>
      </c>
      <c r="N395" s="177">
        <f t="shared" si="169"/>
        <v>0</v>
      </c>
      <c r="P395" s="183"/>
    </row>
    <row r="396" spans="1:16" ht="33.75" x14ac:dyDescent="0.25">
      <c r="A396" s="144">
        <v>366</v>
      </c>
      <c r="B396" s="5" t="s">
        <v>331</v>
      </c>
      <c r="C396" s="5" t="s">
        <v>523</v>
      </c>
      <c r="D396" s="4" t="s">
        <v>302</v>
      </c>
      <c r="E396" s="29" t="s">
        <v>89</v>
      </c>
      <c r="F396" s="53">
        <v>10</v>
      </c>
      <c r="H396" s="167"/>
      <c r="I396" s="168"/>
      <c r="J396" s="176">
        <f t="shared" si="165"/>
        <v>0</v>
      </c>
      <c r="K396" s="177">
        <f t="shared" si="166"/>
        <v>0</v>
      </c>
      <c r="L396" s="177">
        <f t="shared" si="167"/>
        <v>0</v>
      </c>
      <c r="M396" s="177">
        <f t="shared" si="168"/>
        <v>0</v>
      </c>
      <c r="N396" s="177">
        <f t="shared" si="169"/>
        <v>0</v>
      </c>
      <c r="P396" s="183"/>
    </row>
    <row r="397" spans="1:16" ht="22.5" x14ac:dyDescent="0.25">
      <c r="A397" s="144">
        <v>367</v>
      </c>
      <c r="B397" s="16" t="s">
        <v>333</v>
      </c>
      <c r="C397" s="16" t="s">
        <v>524</v>
      </c>
      <c r="D397" s="4" t="s">
        <v>302</v>
      </c>
      <c r="E397" s="29" t="s">
        <v>89</v>
      </c>
      <c r="F397" s="53">
        <v>10</v>
      </c>
      <c r="H397" s="167"/>
      <c r="I397" s="168"/>
      <c r="J397" s="176">
        <f t="shared" si="165"/>
        <v>0</v>
      </c>
      <c r="K397" s="177">
        <f t="shared" si="166"/>
        <v>0</v>
      </c>
      <c r="L397" s="177">
        <f t="shared" si="167"/>
        <v>0</v>
      </c>
      <c r="M397" s="177">
        <f t="shared" si="168"/>
        <v>0</v>
      </c>
      <c r="N397" s="177">
        <f t="shared" si="169"/>
        <v>0</v>
      </c>
      <c r="P397" s="183"/>
    </row>
    <row r="398" spans="1:16" ht="45" x14ac:dyDescent="0.25">
      <c r="A398" s="144">
        <v>368</v>
      </c>
      <c r="B398" s="11" t="s">
        <v>333</v>
      </c>
      <c r="C398" s="11" t="s">
        <v>525</v>
      </c>
      <c r="D398" s="8" t="s">
        <v>193</v>
      </c>
      <c r="E398" s="15" t="s">
        <v>89</v>
      </c>
      <c r="F398" s="53">
        <v>10</v>
      </c>
      <c r="H398" s="167"/>
      <c r="I398" s="168"/>
      <c r="J398" s="176">
        <f t="shared" si="165"/>
        <v>0</v>
      </c>
      <c r="K398" s="177">
        <f t="shared" si="166"/>
        <v>0</v>
      </c>
      <c r="L398" s="177">
        <f t="shared" si="167"/>
        <v>0</v>
      </c>
      <c r="M398" s="177">
        <f t="shared" si="168"/>
        <v>0</v>
      </c>
      <c r="N398" s="177">
        <f t="shared" si="169"/>
        <v>0</v>
      </c>
      <c r="P398" s="183"/>
    </row>
    <row r="399" spans="1:16" ht="33.75" x14ac:dyDescent="0.25">
      <c r="A399" s="144">
        <v>369</v>
      </c>
      <c r="B399" s="21" t="s">
        <v>389</v>
      </c>
      <c r="C399" s="21" t="s">
        <v>390</v>
      </c>
      <c r="D399" s="17" t="s">
        <v>392</v>
      </c>
      <c r="E399" s="15" t="s">
        <v>89</v>
      </c>
      <c r="F399" s="53">
        <v>1</v>
      </c>
      <c r="H399" s="167"/>
      <c r="I399" s="168"/>
      <c r="J399" s="176">
        <f t="shared" si="165"/>
        <v>0</v>
      </c>
      <c r="K399" s="177">
        <f t="shared" si="166"/>
        <v>0</v>
      </c>
      <c r="L399" s="177">
        <f t="shared" si="167"/>
        <v>0</v>
      </c>
      <c r="M399" s="177">
        <f t="shared" si="168"/>
        <v>0</v>
      </c>
      <c r="N399" s="177">
        <f t="shared" si="169"/>
        <v>0</v>
      </c>
      <c r="P399" s="183"/>
    </row>
    <row r="400" spans="1:16" ht="45" x14ac:dyDescent="0.25">
      <c r="A400" s="144">
        <v>370</v>
      </c>
      <c r="B400" s="21" t="s">
        <v>388</v>
      </c>
      <c r="C400" s="21" t="s">
        <v>391</v>
      </c>
      <c r="D400" s="17" t="s">
        <v>392</v>
      </c>
      <c r="E400" s="31" t="s">
        <v>89</v>
      </c>
      <c r="F400" s="53">
        <v>1</v>
      </c>
      <c r="H400" s="167"/>
      <c r="I400" s="168"/>
      <c r="J400" s="176">
        <f t="shared" si="165"/>
        <v>0</v>
      </c>
      <c r="K400" s="177">
        <f t="shared" si="166"/>
        <v>0</v>
      </c>
      <c r="L400" s="177">
        <f t="shared" si="167"/>
        <v>0</v>
      </c>
      <c r="M400" s="177">
        <f t="shared" si="168"/>
        <v>0</v>
      </c>
      <c r="N400" s="177">
        <f t="shared" si="169"/>
        <v>0</v>
      </c>
      <c r="P400" s="183"/>
    </row>
    <row r="401" spans="1:16" ht="22.5" x14ac:dyDescent="0.25">
      <c r="A401" s="144">
        <v>371</v>
      </c>
      <c r="B401" s="116" t="s">
        <v>488</v>
      </c>
      <c r="C401" s="117" t="s">
        <v>489</v>
      </c>
      <c r="D401" s="57" t="s">
        <v>302</v>
      </c>
      <c r="E401" s="55" t="s">
        <v>89</v>
      </c>
      <c r="F401" s="53">
        <v>5</v>
      </c>
      <c r="H401" s="167"/>
      <c r="I401" s="168"/>
      <c r="J401" s="176">
        <f t="shared" si="165"/>
        <v>0</v>
      </c>
      <c r="K401" s="177">
        <f t="shared" si="166"/>
        <v>0</v>
      </c>
      <c r="L401" s="177">
        <f t="shared" si="167"/>
        <v>0</v>
      </c>
      <c r="M401" s="177">
        <f t="shared" si="168"/>
        <v>0</v>
      </c>
      <c r="N401" s="177">
        <f t="shared" si="169"/>
        <v>0</v>
      </c>
      <c r="P401" s="183"/>
    </row>
    <row r="402" spans="1:16" ht="22.5" x14ac:dyDescent="0.25">
      <c r="A402" s="144">
        <v>372</v>
      </c>
      <c r="B402" s="116" t="s">
        <v>490</v>
      </c>
      <c r="C402" s="117" t="s">
        <v>491</v>
      </c>
      <c r="D402" s="57" t="s">
        <v>302</v>
      </c>
      <c r="E402" s="55" t="s">
        <v>89</v>
      </c>
      <c r="F402" s="53">
        <v>5</v>
      </c>
      <c r="H402" s="167"/>
      <c r="I402" s="168"/>
      <c r="J402" s="176">
        <f t="shared" si="165"/>
        <v>0</v>
      </c>
      <c r="K402" s="177">
        <f t="shared" si="166"/>
        <v>0</v>
      </c>
      <c r="L402" s="177">
        <f t="shared" si="167"/>
        <v>0</v>
      </c>
      <c r="M402" s="177">
        <f t="shared" si="168"/>
        <v>0</v>
      </c>
      <c r="N402" s="177">
        <f t="shared" si="169"/>
        <v>0</v>
      </c>
      <c r="P402" s="183"/>
    </row>
    <row r="403" spans="1:16" ht="22.5" x14ac:dyDescent="0.25">
      <c r="A403" s="144">
        <v>373</v>
      </c>
      <c r="B403" s="116" t="s">
        <v>492</v>
      </c>
      <c r="C403" s="117" t="s">
        <v>493</v>
      </c>
      <c r="D403" s="57" t="s">
        <v>302</v>
      </c>
      <c r="E403" s="55" t="s">
        <v>89</v>
      </c>
      <c r="F403" s="53">
        <v>5</v>
      </c>
      <c r="H403" s="167"/>
      <c r="I403" s="168"/>
      <c r="J403" s="176">
        <f t="shared" si="165"/>
        <v>0</v>
      </c>
      <c r="K403" s="177">
        <f t="shared" si="166"/>
        <v>0</v>
      </c>
      <c r="L403" s="177">
        <f t="shared" si="167"/>
        <v>0</v>
      </c>
      <c r="M403" s="177">
        <f t="shared" si="168"/>
        <v>0</v>
      </c>
      <c r="N403" s="177">
        <f t="shared" si="169"/>
        <v>0</v>
      </c>
      <c r="P403" s="183"/>
    </row>
    <row r="404" spans="1:16" ht="22.5" x14ac:dyDescent="0.25">
      <c r="A404" s="144">
        <v>374</v>
      </c>
      <c r="B404" s="116" t="s">
        <v>492</v>
      </c>
      <c r="C404" s="117" t="s">
        <v>494</v>
      </c>
      <c r="D404" s="57" t="s">
        <v>302</v>
      </c>
      <c r="E404" s="55" t="s">
        <v>89</v>
      </c>
      <c r="F404" s="53">
        <v>5</v>
      </c>
      <c r="H404" s="167"/>
      <c r="I404" s="168"/>
      <c r="J404" s="176">
        <f t="shared" si="165"/>
        <v>0</v>
      </c>
      <c r="K404" s="177">
        <f t="shared" si="166"/>
        <v>0</v>
      </c>
      <c r="L404" s="177">
        <f t="shared" si="167"/>
        <v>0</v>
      </c>
      <c r="M404" s="177">
        <f t="shared" si="168"/>
        <v>0</v>
      </c>
      <c r="N404" s="177">
        <f t="shared" si="169"/>
        <v>0</v>
      </c>
      <c r="P404" s="183"/>
    </row>
    <row r="405" spans="1:16" s="35" customFormat="1" ht="44.25" customHeight="1" x14ac:dyDescent="0.25">
      <c r="A405" s="144">
        <v>375</v>
      </c>
      <c r="B405" s="128" t="s">
        <v>331</v>
      </c>
      <c r="C405" s="128" t="s">
        <v>509</v>
      </c>
      <c r="D405" s="129" t="s">
        <v>193</v>
      </c>
      <c r="E405" s="129" t="s">
        <v>89</v>
      </c>
      <c r="F405" s="242">
        <v>2</v>
      </c>
      <c r="H405" s="167"/>
      <c r="I405" s="168"/>
      <c r="J405" s="176">
        <f t="shared" si="165"/>
        <v>0</v>
      </c>
      <c r="K405" s="177">
        <f t="shared" si="166"/>
        <v>0</v>
      </c>
      <c r="L405" s="177">
        <f t="shared" si="167"/>
        <v>0</v>
      </c>
      <c r="M405" s="177">
        <f t="shared" si="168"/>
        <v>0</v>
      </c>
      <c r="N405" s="177">
        <f t="shared" si="169"/>
        <v>0</v>
      </c>
      <c r="P405" s="183"/>
    </row>
    <row r="406" spans="1:16" ht="54.75" customHeight="1" x14ac:dyDescent="0.25">
      <c r="A406" s="196">
        <v>376</v>
      </c>
      <c r="B406" s="197" t="s">
        <v>333</v>
      </c>
      <c r="C406" s="197" t="s">
        <v>386</v>
      </c>
      <c r="D406" s="198" t="s">
        <v>193</v>
      </c>
      <c r="E406" s="199" t="s">
        <v>89</v>
      </c>
      <c r="F406" s="200">
        <v>2</v>
      </c>
      <c r="H406" s="201"/>
      <c r="I406" s="202"/>
      <c r="J406" s="203">
        <f t="shared" si="165"/>
        <v>0</v>
      </c>
      <c r="K406" s="204">
        <f t="shared" si="166"/>
        <v>0</v>
      </c>
      <c r="L406" s="204">
        <f t="shared" si="167"/>
        <v>0</v>
      </c>
      <c r="M406" s="204">
        <f t="shared" si="168"/>
        <v>0</v>
      </c>
      <c r="N406" s="204">
        <f t="shared" si="169"/>
        <v>0</v>
      </c>
      <c r="P406" s="205"/>
    </row>
    <row r="407" spans="1:16" s="212" customFormat="1" x14ac:dyDescent="0.25">
      <c r="A407" s="267" t="s">
        <v>521</v>
      </c>
      <c r="B407" s="267"/>
      <c r="C407" s="267"/>
      <c r="D407" s="267"/>
      <c r="E407" s="235"/>
      <c r="F407" s="235"/>
      <c r="G407" s="226"/>
      <c r="H407" s="226"/>
      <c r="I407" s="226"/>
    </row>
    <row r="408" spans="1:16" ht="22.5" x14ac:dyDescent="0.25">
      <c r="A408" s="143">
        <v>377</v>
      </c>
      <c r="B408" s="9" t="s">
        <v>334</v>
      </c>
      <c r="C408" s="9" t="s">
        <v>335</v>
      </c>
      <c r="D408" s="10" t="s">
        <v>5</v>
      </c>
      <c r="E408" s="24" t="s">
        <v>5</v>
      </c>
      <c r="F408" s="190">
        <v>10</v>
      </c>
      <c r="H408" s="191"/>
      <c r="I408" s="192"/>
      <c r="J408" s="209">
        <f t="shared" ref="J408" si="170">H408/100*I408</f>
        <v>0</v>
      </c>
      <c r="K408" s="210">
        <f t="shared" ref="K408" si="171">H408+J408</f>
        <v>0</v>
      </c>
      <c r="L408" s="210">
        <f t="shared" ref="L408" si="172">F408*H408</f>
        <v>0</v>
      </c>
      <c r="M408" s="210">
        <f t="shared" ref="M408" si="173">L408/100*I408</f>
        <v>0</v>
      </c>
      <c r="N408" s="210">
        <f t="shared" ref="N408" si="174">L408+M408</f>
        <v>0</v>
      </c>
      <c r="P408" s="195"/>
    </row>
    <row r="409" spans="1:16" ht="22.5" x14ac:dyDescent="0.25">
      <c r="A409" s="144">
        <v>378</v>
      </c>
      <c r="B409" s="5" t="s">
        <v>334</v>
      </c>
      <c r="C409" s="5" t="s">
        <v>336</v>
      </c>
      <c r="D409" s="6" t="s">
        <v>5</v>
      </c>
      <c r="E409" s="25" t="s">
        <v>5</v>
      </c>
      <c r="F409" s="53">
        <v>10</v>
      </c>
      <c r="H409" s="167"/>
      <c r="I409" s="168"/>
      <c r="J409" s="176">
        <f t="shared" ref="J409:J415" si="175">H409/100*I409</f>
        <v>0</v>
      </c>
      <c r="K409" s="177">
        <f t="shared" ref="K409:K415" si="176">H409+J409</f>
        <v>0</v>
      </c>
      <c r="L409" s="177">
        <f t="shared" ref="L409:L415" si="177">F409*H409</f>
        <v>0</v>
      </c>
      <c r="M409" s="177">
        <f t="shared" ref="M409:M415" si="178">L409/100*I409</f>
        <v>0</v>
      </c>
      <c r="N409" s="177">
        <f t="shared" ref="N409:N415" si="179">L409+M409</f>
        <v>0</v>
      </c>
      <c r="P409" s="183"/>
    </row>
    <row r="410" spans="1:16" ht="22.5" x14ac:dyDescent="0.25">
      <c r="A410" s="143">
        <v>379</v>
      </c>
      <c r="B410" s="32" t="s">
        <v>334</v>
      </c>
      <c r="C410" s="32" t="s">
        <v>337</v>
      </c>
      <c r="D410" s="77" t="s">
        <v>5</v>
      </c>
      <c r="E410" s="107" t="s">
        <v>5</v>
      </c>
      <c r="F410" s="57">
        <v>2</v>
      </c>
      <c r="H410" s="167"/>
      <c r="I410" s="168"/>
      <c r="J410" s="176">
        <f t="shared" si="175"/>
        <v>0</v>
      </c>
      <c r="K410" s="177">
        <f t="shared" si="176"/>
        <v>0</v>
      </c>
      <c r="L410" s="177">
        <f t="shared" si="177"/>
        <v>0</v>
      </c>
      <c r="M410" s="177">
        <f t="shared" si="178"/>
        <v>0</v>
      </c>
      <c r="N410" s="177">
        <f t="shared" si="179"/>
        <v>0</v>
      </c>
      <c r="P410" s="183"/>
    </row>
    <row r="411" spans="1:16" ht="22.5" x14ac:dyDescent="0.25">
      <c r="A411" s="144">
        <v>380</v>
      </c>
      <c r="B411" s="130" t="s">
        <v>334</v>
      </c>
      <c r="C411" s="130" t="s">
        <v>495</v>
      </c>
      <c r="D411" s="131" t="s">
        <v>5</v>
      </c>
      <c r="E411" s="132" t="s">
        <v>5</v>
      </c>
      <c r="F411" s="57">
        <v>3</v>
      </c>
      <c r="H411" s="167"/>
      <c r="I411" s="168"/>
      <c r="J411" s="176">
        <f t="shared" si="175"/>
        <v>0</v>
      </c>
      <c r="K411" s="177">
        <f t="shared" si="176"/>
        <v>0</v>
      </c>
      <c r="L411" s="177">
        <f t="shared" si="177"/>
        <v>0</v>
      </c>
      <c r="M411" s="177">
        <f t="shared" si="178"/>
        <v>0</v>
      </c>
      <c r="N411" s="177">
        <f t="shared" si="179"/>
        <v>0</v>
      </c>
      <c r="P411" s="183"/>
    </row>
    <row r="412" spans="1:16" s="35" customFormat="1" ht="45" x14ac:dyDescent="0.25">
      <c r="A412" s="143">
        <v>381</v>
      </c>
      <c r="B412" s="133" t="s">
        <v>510</v>
      </c>
      <c r="C412" s="133" t="s">
        <v>511</v>
      </c>
      <c r="D412" s="33" t="s">
        <v>193</v>
      </c>
      <c r="E412" s="33" t="s">
        <v>89</v>
      </c>
      <c r="F412" s="57">
        <v>2</v>
      </c>
      <c r="H412" s="167"/>
      <c r="I412" s="168"/>
      <c r="J412" s="176">
        <f t="shared" si="175"/>
        <v>0</v>
      </c>
      <c r="K412" s="177">
        <f t="shared" si="176"/>
        <v>0</v>
      </c>
      <c r="L412" s="177">
        <f t="shared" si="177"/>
        <v>0</v>
      </c>
      <c r="M412" s="177">
        <f t="shared" si="178"/>
        <v>0</v>
      </c>
      <c r="N412" s="177">
        <f t="shared" si="179"/>
        <v>0</v>
      </c>
      <c r="P412" s="183"/>
    </row>
    <row r="413" spans="1:16" ht="22.5" x14ac:dyDescent="0.25">
      <c r="A413" s="144">
        <v>382</v>
      </c>
      <c r="B413" s="133" t="s">
        <v>512</v>
      </c>
      <c r="C413" s="133" t="s">
        <v>513</v>
      </c>
      <c r="D413" s="33" t="s">
        <v>193</v>
      </c>
      <c r="E413" s="33" t="s">
        <v>89</v>
      </c>
      <c r="F413" s="57">
        <v>2</v>
      </c>
      <c r="H413" s="167"/>
      <c r="I413" s="168"/>
      <c r="J413" s="176">
        <f t="shared" si="175"/>
        <v>0</v>
      </c>
      <c r="K413" s="177">
        <f t="shared" si="176"/>
        <v>0</v>
      </c>
      <c r="L413" s="177">
        <f t="shared" si="177"/>
        <v>0</v>
      </c>
      <c r="M413" s="177">
        <f t="shared" si="178"/>
        <v>0</v>
      </c>
      <c r="N413" s="177">
        <f t="shared" si="179"/>
        <v>0</v>
      </c>
      <c r="P413" s="183"/>
    </row>
    <row r="414" spans="1:16" ht="22.5" x14ac:dyDescent="0.25">
      <c r="A414" s="143">
        <v>383</v>
      </c>
      <c r="B414" s="32" t="s">
        <v>191</v>
      </c>
      <c r="C414" s="32" t="s">
        <v>192</v>
      </c>
      <c r="D414" s="33" t="s">
        <v>193</v>
      </c>
      <c r="E414" s="107" t="s">
        <v>89</v>
      </c>
      <c r="F414" s="53">
        <v>20</v>
      </c>
      <c r="H414" s="167"/>
      <c r="I414" s="168"/>
      <c r="J414" s="176">
        <f t="shared" si="175"/>
        <v>0</v>
      </c>
      <c r="K414" s="177">
        <f t="shared" si="176"/>
        <v>0</v>
      </c>
      <c r="L414" s="177">
        <f t="shared" si="177"/>
        <v>0</v>
      </c>
      <c r="M414" s="177">
        <f t="shared" si="178"/>
        <v>0</v>
      </c>
      <c r="N414" s="177">
        <f t="shared" si="179"/>
        <v>0</v>
      </c>
      <c r="P414" s="183"/>
    </row>
    <row r="415" spans="1:16" ht="22.5" x14ac:dyDescent="0.25">
      <c r="A415" s="206">
        <v>384</v>
      </c>
      <c r="B415" s="37" t="s">
        <v>191</v>
      </c>
      <c r="C415" s="37" t="s">
        <v>367</v>
      </c>
      <c r="D415" s="8" t="s">
        <v>193</v>
      </c>
      <c r="E415" s="207" t="s">
        <v>89</v>
      </c>
      <c r="F415" s="208">
        <v>20</v>
      </c>
      <c r="H415" s="201"/>
      <c r="I415" s="202"/>
      <c r="J415" s="203">
        <f t="shared" si="175"/>
        <v>0</v>
      </c>
      <c r="K415" s="204">
        <f t="shared" si="176"/>
        <v>0</v>
      </c>
      <c r="L415" s="204">
        <f t="shared" si="177"/>
        <v>0</v>
      </c>
      <c r="M415" s="204">
        <f t="shared" si="178"/>
        <v>0</v>
      </c>
      <c r="N415" s="204">
        <f t="shared" si="179"/>
        <v>0</v>
      </c>
      <c r="P415" s="205"/>
    </row>
    <row r="416" spans="1:16" s="212" customFormat="1" x14ac:dyDescent="0.25">
      <c r="A416" s="267" t="s">
        <v>338</v>
      </c>
      <c r="B416" s="267"/>
      <c r="C416" s="267"/>
      <c r="D416" s="267"/>
      <c r="E416" s="235"/>
      <c r="F416" s="235"/>
      <c r="G416" s="226"/>
      <c r="H416" s="226"/>
      <c r="I416" s="226"/>
    </row>
    <row r="417" spans="1:16" x14ac:dyDescent="0.25">
      <c r="A417" s="143">
        <v>385</v>
      </c>
      <c r="B417" s="137" t="s">
        <v>498</v>
      </c>
      <c r="C417" s="137" t="s">
        <v>496</v>
      </c>
      <c r="D417" s="211" t="s">
        <v>497</v>
      </c>
      <c r="E417" s="139" t="s">
        <v>89</v>
      </c>
      <c r="F417" s="285">
        <v>2</v>
      </c>
      <c r="H417" s="191"/>
      <c r="I417" s="192"/>
      <c r="J417" s="209">
        <f t="shared" ref="J417" si="180">H417/100*I417</f>
        <v>0</v>
      </c>
      <c r="K417" s="210">
        <f t="shared" ref="K417" si="181">H417+J417</f>
        <v>0</v>
      </c>
      <c r="L417" s="210">
        <f t="shared" ref="L417" si="182">F417*H417</f>
        <v>0</v>
      </c>
      <c r="M417" s="210">
        <f t="shared" ref="M417" si="183">L417/100*I417</f>
        <v>0</v>
      </c>
      <c r="N417" s="210">
        <f t="shared" ref="N417" si="184">L417+M417</f>
        <v>0</v>
      </c>
      <c r="P417" s="195"/>
    </row>
    <row r="418" spans="1:16" ht="33.75" x14ac:dyDescent="0.25">
      <c r="A418" s="143">
        <v>386</v>
      </c>
      <c r="B418" s="137" t="s">
        <v>339</v>
      </c>
      <c r="C418" s="137" t="s">
        <v>340</v>
      </c>
      <c r="D418" s="138" t="s">
        <v>302</v>
      </c>
      <c r="E418" s="139" t="s">
        <v>89</v>
      </c>
      <c r="F418" s="53">
        <v>1</v>
      </c>
      <c r="H418" s="167"/>
      <c r="I418" s="168"/>
      <c r="J418" s="176">
        <f t="shared" ref="J418:J425" si="185">H418/100*I418</f>
        <v>0</v>
      </c>
      <c r="K418" s="177">
        <f t="shared" ref="K418:K425" si="186">H418+J418</f>
        <v>0</v>
      </c>
      <c r="L418" s="177">
        <f t="shared" ref="L418:L425" si="187">F418*H418</f>
        <v>0</v>
      </c>
      <c r="M418" s="177">
        <f t="shared" ref="M418:M425" si="188">L418/100*I418</f>
        <v>0</v>
      </c>
      <c r="N418" s="177">
        <f t="shared" ref="N418:N425" si="189">L418+M418</f>
        <v>0</v>
      </c>
      <c r="P418" s="183"/>
    </row>
    <row r="419" spans="1:16" x14ac:dyDescent="0.25">
      <c r="A419" s="144">
        <v>387</v>
      </c>
      <c r="B419" s="134" t="s">
        <v>341</v>
      </c>
      <c r="C419" s="134" t="s">
        <v>342</v>
      </c>
      <c r="D419" s="135" t="s">
        <v>5</v>
      </c>
      <c r="E419" s="136" t="s">
        <v>5</v>
      </c>
      <c r="F419" s="53">
        <v>1</v>
      </c>
      <c r="H419" s="167"/>
      <c r="I419" s="168"/>
      <c r="J419" s="176">
        <f t="shared" si="185"/>
        <v>0</v>
      </c>
      <c r="K419" s="177">
        <f t="shared" si="186"/>
        <v>0</v>
      </c>
      <c r="L419" s="177">
        <f t="shared" si="187"/>
        <v>0</v>
      </c>
      <c r="M419" s="177">
        <f t="shared" si="188"/>
        <v>0</v>
      </c>
      <c r="N419" s="177">
        <f t="shared" si="189"/>
        <v>0</v>
      </c>
      <c r="P419" s="183"/>
    </row>
    <row r="420" spans="1:16" x14ac:dyDescent="0.25">
      <c r="A420" s="143">
        <v>388</v>
      </c>
      <c r="B420" s="134" t="s">
        <v>341</v>
      </c>
      <c r="C420" s="134" t="s">
        <v>343</v>
      </c>
      <c r="D420" s="135" t="s">
        <v>5</v>
      </c>
      <c r="E420" s="136" t="s">
        <v>5</v>
      </c>
      <c r="F420" s="53">
        <v>10</v>
      </c>
      <c r="H420" s="167"/>
      <c r="I420" s="168"/>
      <c r="J420" s="176">
        <f t="shared" si="185"/>
        <v>0</v>
      </c>
      <c r="K420" s="177">
        <f t="shared" si="186"/>
        <v>0</v>
      </c>
      <c r="L420" s="177">
        <f t="shared" si="187"/>
        <v>0</v>
      </c>
      <c r="M420" s="177">
        <f t="shared" si="188"/>
        <v>0</v>
      </c>
      <c r="N420" s="177">
        <f t="shared" si="189"/>
        <v>0</v>
      </c>
      <c r="P420" s="183"/>
    </row>
    <row r="421" spans="1:16" ht="22.5" x14ac:dyDescent="0.25">
      <c r="A421" s="144">
        <v>389</v>
      </c>
      <c r="B421" s="134" t="s">
        <v>341</v>
      </c>
      <c r="C421" s="134" t="s">
        <v>344</v>
      </c>
      <c r="D421" s="135" t="s">
        <v>5</v>
      </c>
      <c r="E421" s="136" t="s">
        <v>5</v>
      </c>
      <c r="F421" s="53">
        <v>10</v>
      </c>
      <c r="H421" s="167"/>
      <c r="I421" s="168"/>
      <c r="J421" s="176">
        <f t="shared" si="185"/>
        <v>0</v>
      </c>
      <c r="K421" s="177">
        <f t="shared" si="186"/>
        <v>0</v>
      </c>
      <c r="L421" s="177">
        <f t="shared" si="187"/>
        <v>0</v>
      </c>
      <c r="M421" s="177">
        <f t="shared" si="188"/>
        <v>0</v>
      </c>
      <c r="N421" s="177">
        <f t="shared" si="189"/>
        <v>0</v>
      </c>
      <c r="P421" s="183"/>
    </row>
    <row r="422" spans="1:16" ht="22.5" x14ac:dyDescent="0.25">
      <c r="A422" s="143">
        <v>390</v>
      </c>
      <c r="B422" s="134" t="s">
        <v>341</v>
      </c>
      <c r="C422" s="134" t="s">
        <v>345</v>
      </c>
      <c r="D422" s="135" t="s">
        <v>5</v>
      </c>
      <c r="E422" s="136" t="s">
        <v>5</v>
      </c>
      <c r="F422" s="53">
        <v>1</v>
      </c>
      <c r="H422" s="167"/>
      <c r="I422" s="168"/>
      <c r="J422" s="176">
        <f t="shared" si="185"/>
        <v>0</v>
      </c>
      <c r="K422" s="177">
        <f t="shared" si="186"/>
        <v>0</v>
      </c>
      <c r="L422" s="177">
        <f t="shared" si="187"/>
        <v>0</v>
      </c>
      <c r="M422" s="177">
        <f t="shared" si="188"/>
        <v>0</v>
      </c>
      <c r="N422" s="177">
        <f t="shared" si="189"/>
        <v>0</v>
      </c>
      <c r="P422" s="183"/>
    </row>
    <row r="423" spans="1:16" ht="22.5" x14ac:dyDescent="0.25">
      <c r="A423" s="144">
        <v>391</v>
      </c>
      <c r="B423" s="140" t="s">
        <v>341</v>
      </c>
      <c r="C423" s="140" t="s">
        <v>346</v>
      </c>
      <c r="D423" s="141" t="s">
        <v>5</v>
      </c>
      <c r="E423" s="142" t="s">
        <v>5</v>
      </c>
      <c r="F423" s="53">
        <v>1</v>
      </c>
      <c r="H423" s="167"/>
      <c r="I423" s="168"/>
      <c r="J423" s="176">
        <f t="shared" si="185"/>
        <v>0</v>
      </c>
      <c r="K423" s="177">
        <f t="shared" si="186"/>
        <v>0</v>
      </c>
      <c r="L423" s="177">
        <f t="shared" si="187"/>
        <v>0</v>
      </c>
      <c r="M423" s="177">
        <f t="shared" si="188"/>
        <v>0</v>
      </c>
      <c r="N423" s="177">
        <f t="shared" si="189"/>
        <v>0</v>
      </c>
      <c r="P423" s="183"/>
    </row>
    <row r="424" spans="1:16" x14ac:dyDescent="0.25">
      <c r="A424" s="252">
        <v>392</v>
      </c>
      <c r="B424" s="243" t="s">
        <v>498</v>
      </c>
      <c r="C424" s="243" t="s">
        <v>499</v>
      </c>
      <c r="D424" s="244" t="s">
        <v>5</v>
      </c>
      <c r="E424" s="253" t="s">
        <v>5</v>
      </c>
      <c r="F424" s="254">
        <v>20</v>
      </c>
      <c r="H424" s="167"/>
      <c r="I424" s="168"/>
      <c r="J424" s="176">
        <f t="shared" si="185"/>
        <v>0</v>
      </c>
      <c r="K424" s="177">
        <f t="shared" si="186"/>
        <v>0</v>
      </c>
      <c r="L424" s="177">
        <f t="shared" si="187"/>
        <v>0</v>
      </c>
      <c r="M424" s="177">
        <f t="shared" si="188"/>
        <v>0</v>
      </c>
      <c r="N424" s="177">
        <f t="shared" si="189"/>
        <v>0</v>
      </c>
      <c r="P424" s="183"/>
    </row>
    <row r="425" spans="1:16" ht="33.75" x14ac:dyDescent="0.25">
      <c r="A425" s="255">
        <v>393</v>
      </c>
      <c r="B425" s="256" t="s">
        <v>578</v>
      </c>
      <c r="C425" s="257" t="s">
        <v>576</v>
      </c>
      <c r="D425" s="258" t="s">
        <v>577</v>
      </c>
      <c r="E425" s="258" t="s">
        <v>89</v>
      </c>
      <c r="F425" s="258">
        <v>2</v>
      </c>
      <c r="H425" s="167"/>
      <c r="I425" s="168"/>
      <c r="J425" s="176">
        <f t="shared" si="185"/>
        <v>0</v>
      </c>
      <c r="K425" s="177">
        <f t="shared" si="186"/>
        <v>0</v>
      </c>
      <c r="L425" s="177">
        <f t="shared" si="187"/>
        <v>0</v>
      </c>
      <c r="M425" s="177">
        <f t="shared" si="188"/>
        <v>0</v>
      </c>
      <c r="N425" s="177">
        <f t="shared" si="189"/>
        <v>0</v>
      </c>
      <c r="P425" s="183"/>
    </row>
    <row r="426" spans="1:16" s="36" customFormat="1" ht="15.75" thickBot="1" x14ac:dyDescent="0.3">
      <c r="A426" s="23"/>
      <c r="B426" s="246"/>
      <c r="C426" s="251"/>
      <c r="D426" s="245"/>
      <c r="E426" s="245"/>
      <c r="F426" s="245"/>
      <c r="H426" s="247"/>
      <c r="I426" s="248"/>
      <c r="J426" s="249"/>
      <c r="K426" s="249"/>
      <c r="L426" s="249"/>
      <c r="M426" s="249"/>
      <c r="N426" s="249"/>
      <c r="P426" s="250"/>
    </row>
    <row r="427" spans="1:16" s="241" customFormat="1" ht="45.75" customHeight="1" thickBot="1" x14ac:dyDescent="0.3">
      <c r="A427" s="238"/>
      <c r="B427" s="239"/>
      <c r="C427" s="239"/>
      <c r="D427" s="238"/>
      <c r="E427" s="238"/>
      <c r="F427" s="240"/>
      <c r="G427" s="36"/>
      <c r="H427" s="268" t="s">
        <v>574</v>
      </c>
      <c r="I427" s="269"/>
      <c r="J427" s="269"/>
      <c r="K427" s="270">
        <f>SUM(L14:L425)</f>
        <v>0</v>
      </c>
      <c r="L427" s="271">
        <f>SUM(L16:L425)</f>
        <v>0</v>
      </c>
      <c r="M427" s="49"/>
      <c r="N427" s="169">
        <f>SUM(N14:N425)</f>
        <v>0</v>
      </c>
      <c r="O427" s="170"/>
      <c r="P427" s="171" t="s">
        <v>575</v>
      </c>
    </row>
    <row r="429" spans="1:16" s="36" customFormat="1" ht="47.25" customHeight="1" x14ac:dyDescent="0.25">
      <c r="B429" s="79"/>
      <c r="C429" s="79"/>
      <c r="D429" s="48"/>
      <c r="E429" s="48"/>
      <c r="F429" s="48"/>
      <c r="H429" s="261" t="s">
        <v>580</v>
      </c>
      <c r="I429" s="262"/>
      <c r="J429" s="262"/>
      <c r="K429" s="262"/>
      <c r="L429" s="262"/>
      <c r="M429" s="263" t="s">
        <v>581</v>
      </c>
      <c r="N429" s="263"/>
      <c r="O429" s="263"/>
      <c r="P429" s="264"/>
    </row>
  </sheetData>
  <mergeCells count="32">
    <mergeCell ref="H427:J427"/>
    <mergeCell ref="K427:L427"/>
    <mergeCell ref="A2:J2"/>
    <mergeCell ref="H9:K9"/>
    <mergeCell ref="A7:E7"/>
    <mergeCell ref="H7:M7"/>
    <mergeCell ref="A416:D416"/>
    <mergeCell ref="L9:N9"/>
    <mergeCell ref="A9:F9"/>
    <mergeCell ref="A377:D377"/>
    <mergeCell ref="A380:D380"/>
    <mergeCell ref="A389:D389"/>
    <mergeCell ref="A407:D407"/>
    <mergeCell ref="C3:K3"/>
    <mergeCell ref="A256:D256"/>
    <mergeCell ref="A272:D272"/>
    <mergeCell ref="K5:N6"/>
    <mergeCell ref="H429:L429"/>
    <mergeCell ref="M429:P429"/>
    <mergeCell ref="A13:D13"/>
    <mergeCell ref="A75:D75"/>
    <mergeCell ref="A79:D79"/>
    <mergeCell ref="A81:D81"/>
    <mergeCell ref="A121:D121"/>
    <mergeCell ref="A279:D279"/>
    <mergeCell ref="A313:D313"/>
    <mergeCell ref="A370:D370"/>
    <mergeCell ref="A132:D132"/>
    <mergeCell ref="A157:D157"/>
    <mergeCell ref="A171:D171"/>
    <mergeCell ref="A220:D220"/>
    <mergeCell ref="A224:D224"/>
  </mergeCells>
  <phoneticPr fontId="10" type="noConversion"/>
  <pageMargins left="0.70866141732283472" right="0.70866141732283472" top="0.74803149606299213" bottom="0.74803149606299213" header="0.31496062992125984" footer="0.31496062992125984"/>
  <pageSetup paperSize="8" scale="84" fitToHeight="0" orientation="landscape" r:id="rId1"/>
  <headerFooter>
    <oddFooter>Strana &amp;P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A- sklo a porcelan</vt:lpstr>
      <vt:lpstr>'A- sklo a porcelan'!Názvy_tlače</vt:lpstr>
      <vt:lpstr>'A- sklo a porcelan'!Oblasť_tlače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2020-01-30T08:07:54Z</cp:lastPrinted>
  <dcterms:created xsi:type="dcterms:W3CDTF">2019-10-01T12:51:04Z</dcterms:created>
  <dcterms:modified xsi:type="dcterms:W3CDTF">2020-01-30T08:07:55Z</dcterms:modified>
</cp:coreProperties>
</file>