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22" i="1" l="1"/>
  <c r="F21" i="1"/>
  <c r="H21" i="1" s="1"/>
  <c r="F340" i="1"/>
  <c r="F198" i="1"/>
  <c r="F147" i="1"/>
  <c r="F55" i="1"/>
  <c r="F34" i="1"/>
  <c r="F135" i="1"/>
  <c r="F134" i="1"/>
  <c r="H134" i="1" s="1"/>
  <c r="I134" i="1" s="1"/>
  <c r="F133" i="1"/>
  <c r="H133" i="1" s="1"/>
  <c r="I133" i="1" s="1"/>
  <c r="F131" i="1"/>
  <c r="F130" i="1"/>
  <c r="H130" i="1" s="1"/>
  <c r="F129" i="1"/>
  <c r="H129" i="1" s="1"/>
  <c r="I129" i="1" s="1"/>
  <c r="F127" i="1"/>
  <c r="F126" i="1"/>
  <c r="F125" i="1"/>
  <c r="F123" i="1"/>
  <c r="F122" i="1"/>
  <c r="H122" i="1" s="1"/>
  <c r="I122" i="1" s="1"/>
  <c r="F121" i="1"/>
  <c r="H121" i="1" s="1"/>
  <c r="I121" i="1" s="1"/>
  <c r="F119" i="1"/>
  <c r="F118" i="1"/>
  <c r="H118" i="1" s="1"/>
  <c r="I118" i="1" s="1"/>
  <c r="F117" i="1"/>
  <c r="F115" i="1"/>
  <c r="F114" i="1"/>
  <c r="H114" i="1" s="1"/>
  <c r="I114" i="1" s="1"/>
  <c r="F113" i="1"/>
  <c r="H113" i="1" s="1"/>
  <c r="I113" i="1" s="1"/>
  <c r="F111" i="1"/>
  <c r="F110" i="1"/>
  <c r="H110" i="1" s="1"/>
  <c r="I110" i="1" s="1"/>
  <c r="F108" i="1"/>
  <c r="F107" i="1"/>
  <c r="F106" i="1"/>
  <c r="F104" i="1"/>
  <c r="F103" i="1"/>
  <c r="F101" i="1"/>
  <c r="H101" i="1" s="1"/>
  <c r="I101" i="1" s="1"/>
  <c r="F100" i="1"/>
  <c r="F98" i="1"/>
  <c r="H98" i="1" s="1"/>
  <c r="F97" i="1"/>
  <c r="F96" i="1"/>
  <c r="F94" i="1"/>
  <c r="F93" i="1"/>
  <c r="F91" i="1"/>
  <c r="F90" i="1"/>
  <c r="H90" i="1" s="1"/>
  <c r="F88" i="1"/>
  <c r="F87" i="1"/>
  <c r="F86" i="1"/>
  <c r="H86" i="1" s="1"/>
  <c r="I86" i="1" s="1"/>
  <c r="F84" i="1"/>
  <c r="F83" i="1"/>
  <c r="F82" i="1"/>
  <c r="H82" i="1" s="1"/>
  <c r="I82" i="1" s="1"/>
  <c r="F80" i="1"/>
  <c r="F79" i="1"/>
  <c r="F78" i="1"/>
  <c r="H78" i="1" s="1"/>
  <c r="I78" i="1" s="1"/>
  <c r="F76" i="1"/>
  <c r="F75" i="1"/>
  <c r="F74" i="1"/>
  <c r="F72" i="1"/>
  <c r="F71" i="1"/>
  <c r="F70" i="1"/>
  <c r="H70" i="1" s="1"/>
  <c r="I70" i="1" s="1"/>
  <c r="F68" i="1"/>
  <c r="F67" i="1"/>
  <c r="F66" i="1"/>
  <c r="H66" i="1" s="1"/>
  <c r="F64" i="1"/>
  <c r="F63" i="1"/>
  <c r="F62" i="1"/>
  <c r="H62" i="1" s="1"/>
  <c r="I62" i="1" s="1"/>
  <c r="F60" i="1"/>
  <c r="H60" i="1" s="1"/>
  <c r="I60" i="1" s="1"/>
  <c r="F59" i="1"/>
  <c r="F58" i="1"/>
  <c r="F339" i="1"/>
  <c r="H339" i="1" s="1"/>
  <c r="I339" i="1" s="1"/>
  <c r="F338" i="1"/>
  <c r="H338" i="1" s="1"/>
  <c r="F337" i="1"/>
  <c r="F334" i="1"/>
  <c r="H334" i="1" s="1"/>
  <c r="I334" i="1" s="1"/>
  <c r="F333" i="1"/>
  <c r="H333" i="1" s="1"/>
  <c r="I333" i="1" s="1"/>
  <c r="F332" i="1"/>
  <c r="F331" i="1"/>
  <c r="F330" i="1"/>
  <c r="H330" i="1" s="1"/>
  <c r="I330" i="1" s="1"/>
  <c r="F329" i="1"/>
  <c r="H329" i="1" s="1"/>
  <c r="I329" i="1" s="1"/>
  <c r="F328" i="1"/>
  <c r="F327" i="1"/>
  <c r="F326" i="1"/>
  <c r="H326" i="1" s="1"/>
  <c r="I326" i="1" s="1"/>
  <c r="F325" i="1"/>
  <c r="H325" i="1" s="1"/>
  <c r="I325" i="1" s="1"/>
  <c r="F324" i="1"/>
  <c r="H324" i="1" s="1"/>
  <c r="F323" i="1"/>
  <c r="F322" i="1"/>
  <c r="H322" i="1" s="1"/>
  <c r="I322" i="1" s="1"/>
  <c r="F321" i="1"/>
  <c r="H321" i="1" s="1"/>
  <c r="I321" i="1" s="1"/>
  <c r="F320" i="1"/>
  <c r="F319" i="1"/>
  <c r="F318" i="1"/>
  <c r="H318" i="1" s="1"/>
  <c r="I318" i="1" s="1"/>
  <c r="F317" i="1"/>
  <c r="H317" i="1" s="1"/>
  <c r="I317" i="1" s="1"/>
  <c r="F316" i="1"/>
  <c r="H316" i="1" s="1"/>
  <c r="F315" i="1"/>
  <c r="H315" i="1" s="1"/>
  <c r="I315" i="1" s="1"/>
  <c r="F314" i="1"/>
  <c r="H314" i="1" s="1"/>
  <c r="I314" i="1" s="1"/>
  <c r="F313" i="1"/>
  <c r="H313" i="1" s="1"/>
  <c r="F312" i="1"/>
  <c r="F311" i="1"/>
  <c r="H311" i="1" s="1"/>
  <c r="I311" i="1" s="1"/>
  <c r="F310" i="1"/>
  <c r="H310" i="1" s="1"/>
  <c r="I310" i="1" s="1"/>
  <c r="F309" i="1"/>
  <c r="H309" i="1" s="1"/>
  <c r="F308" i="1"/>
  <c r="F307" i="1"/>
  <c r="H307" i="1" s="1"/>
  <c r="I307" i="1" s="1"/>
  <c r="F306" i="1"/>
  <c r="H306" i="1" s="1"/>
  <c r="I306" i="1" s="1"/>
  <c r="F305" i="1"/>
  <c r="H305" i="1" s="1"/>
  <c r="F304" i="1"/>
  <c r="F303" i="1"/>
  <c r="H303" i="1" s="1"/>
  <c r="I303" i="1" s="1"/>
  <c r="F302" i="1"/>
  <c r="H302" i="1" s="1"/>
  <c r="I302" i="1" s="1"/>
  <c r="F301" i="1"/>
  <c r="F300" i="1"/>
  <c r="F299" i="1"/>
  <c r="H299" i="1" s="1"/>
  <c r="I299" i="1" s="1"/>
  <c r="F298" i="1"/>
  <c r="H298" i="1" s="1"/>
  <c r="I298" i="1" s="1"/>
  <c r="F297" i="1"/>
  <c r="F296" i="1"/>
  <c r="F295" i="1"/>
  <c r="H295" i="1" s="1"/>
  <c r="I295" i="1" s="1"/>
  <c r="F294" i="1"/>
  <c r="H294" i="1" s="1"/>
  <c r="I294" i="1" s="1"/>
  <c r="F293" i="1"/>
  <c r="F292" i="1"/>
  <c r="F291" i="1"/>
  <c r="H291" i="1" s="1"/>
  <c r="I291" i="1" s="1"/>
  <c r="F290" i="1"/>
  <c r="H290" i="1" s="1"/>
  <c r="I290" i="1" s="1"/>
  <c r="F289" i="1"/>
  <c r="F288" i="1"/>
  <c r="F287" i="1"/>
  <c r="H287" i="1" s="1"/>
  <c r="I287" i="1" s="1"/>
  <c r="F286" i="1"/>
  <c r="H286" i="1" s="1"/>
  <c r="I286" i="1" s="1"/>
  <c r="F285" i="1"/>
  <c r="H285" i="1" s="1"/>
  <c r="I285" i="1" s="1"/>
  <c r="F284" i="1"/>
  <c r="H284" i="1" s="1"/>
  <c r="I284" i="1" s="1"/>
  <c r="F283" i="1"/>
  <c r="F282" i="1"/>
  <c r="F281" i="1"/>
  <c r="H281" i="1" s="1"/>
  <c r="I281" i="1" s="1"/>
  <c r="F280" i="1"/>
  <c r="H280" i="1" s="1"/>
  <c r="I280" i="1" s="1"/>
  <c r="F279" i="1"/>
  <c r="F278" i="1"/>
  <c r="F277" i="1"/>
  <c r="H277" i="1" s="1"/>
  <c r="I277" i="1" s="1"/>
  <c r="F276" i="1"/>
  <c r="H276" i="1" s="1"/>
  <c r="I276" i="1" s="1"/>
  <c r="F275" i="1"/>
  <c r="F274" i="1"/>
  <c r="F273" i="1"/>
  <c r="H273" i="1" s="1"/>
  <c r="I273" i="1" s="1"/>
  <c r="F272" i="1"/>
  <c r="H272" i="1" s="1"/>
  <c r="I272" i="1" s="1"/>
  <c r="F271" i="1"/>
  <c r="F270" i="1"/>
  <c r="F269" i="1"/>
  <c r="H269" i="1" s="1"/>
  <c r="I269" i="1" s="1"/>
  <c r="F268" i="1"/>
  <c r="H268" i="1" s="1"/>
  <c r="I268" i="1" s="1"/>
  <c r="F267" i="1"/>
  <c r="F266" i="1"/>
  <c r="F265" i="1"/>
  <c r="H265" i="1" s="1"/>
  <c r="I265" i="1" s="1"/>
  <c r="F264" i="1"/>
  <c r="H264" i="1" s="1"/>
  <c r="I264" i="1" s="1"/>
  <c r="F263" i="1"/>
  <c r="H263" i="1" s="1"/>
  <c r="I263" i="1" s="1"/>
  <c r="F262" i="1"/>
  <c r="H262" i="1" s="1"/>
  <c r="F261" i="1"/>
  <c r="F260" i="1"/>
  <c r="H260" i="1" s="1"/>
  <c r="I260" i="1" s="1"/>
  <c r="F259" i="1"/>
  <c r="H259" i="1" s="1"/>
  <c r="I259" i="1" s="1"/>
  <c r="F258" i="1"/>
  <c r="H258" i="1" s="1"/>
  <c r="F257" i="1"/>
  <c r="F256" i="1"/>
  <c r="H256" i="1" s="1"/>
  <c r="I256" i="1" s="1"/>
  <c r="F255" i="1"/>
  <c r="H255" i="1" s="1"/>
  <c r="I255" i="1" s="1"/>
  <c r="F254" i="1"/>
  <c r="H254" i="1" s="1"/>
  <c r="F253" i="1"/>
  <c r="F252" i="1"/>
  <c r="H252" i="1" s="1"/>
  <c r="I252" i="1" s="1"/>
  <c r="F251" i="1"/>
  <c r="H251" i="1" s="1"/>
  <c r="I251" i="1" s="1"/>
  <c r="F250" i="1"/>
  <c r="H250" i="1" s="1"/>
  <c r="F249" i="1"/>
  <c r="F248" i="1"/>
  <c r="H248" i="1" s="1"/>
  <c r="I248" i="1" s="1"/>
  <c r="F247" i="1"/>
  <c r="H247" i="1" s="1"/>
  <c r="I247" i="1" s="1"/>
  <c r="F246" i="1"/>
  <c r="H246" i="1" s="1"/>
  <c r="F245" i="1"/>
  <c r="F244" i="1"/>
  <c r="H244" i="1" s="1"/>
  <c r="I244" i="1" s="1"/>
  <c r="F243" i="1"/>
  <c r="H243" i="1" s="1"/>
  <c r="I243" i="1" s="1"/>
  <c r="F242" i="1"/>
  <c r="H242" i="1" s="1"/>
  <c r="F241" i="1"/>
  <c r="F240" i="1"/>
  <c r="H240" i="1" s="1"/>
  <c r="I240" i="1" s="1"/>
  <c r="F239" i="1"/>
  <c r="H239" i="1" s="1"/>
  <c r="I239" i="1" s="1"/>
  <c r="F238" i="1"/>
  <c r="H238" i="1" s="1"/>
  <c r="F237" i="1"/>
  <c r="F236" i="1"/>
  <c r="H236" i="1" s="1"/>
  <c r="I236" i="1" s="1"/>
  <c r="F235" i="1"/>
  <c r="H235" i="1" s="1"/>
  <c r="I235" i="1" s="1"/>
  <c r="F234" i="1"/>
  <c r="F233" i="1"/>
  <c r="F232" i="1"/>
  <c r="H232" i="1" s="1"/>
  <c r="I232" i="1" s="1"/>
  <c r="F231" i="1"/>
  <c r="H231" i="1" s="1"/>
  <c r="I231" i="1" s="1"/>
  <c r="H230" i="1"/>
  <c r="I230" i="1" s="1"/>
  <c r="F230" i="1"/>
  <c r="F229" i="1"/>
  <c r="H229" i="1" s="1"/>
  <c r="F228" i="1"/>
  <c r="H227" i="1"/>
  <c r="I227" i="1" s="1"/>
  <c r="F227" i="1"/>
  <c r="F226" i="1"/>
  <c r="H226" i="1" s="1"/>
  <c r="I226" i="1" s="1"/>
  <c r="F225" i="1"/>
  <c r="F224" i="1"/>
  <c r="F223" i="1"/>
  <c r="H223" i="1" s="1"/>
  <c r="I223" i="1" s="1"/>
  <c r="F222" i="1"/>
  <c r="H222" i="1" s="1"/>
  <c r="I222" i="1" s="1"/>
  <c r="F221" i="1"/>
  <c r="F220" i="1"/>
  <c r="F219" i="1"/>
  <c r="F218" i="1"/>
  <c r="H218" i="1" s="1"/>
  <c r="I218" i="1" s="1"/>
  <c r="F217" i="1"/>
  <c r="F216" i="1"/>
  <c r="F215" i="1"/>
  <c r="F214" i="1"/>
  <c r="H214" i="1" s="1"/>
  <c r="I214" i="1" s="1"/>
  <c r="F213" i="1"/>
  <c r="F212" i="1"/>
  <c r="F211" i="1"/>
  <c r="H211" i="1" s="1"/>
  <c r="I211" i="1" s="1"/>
  <c r="F210" i="1"/>
  <c r="H210" i="1" s="1"/>
  <c r="I210" i="1" s="1"/>
  <c r="F209" i="1"/>
  <c r="F208" i="1"/>
  <c r="F207" i="1"/>
  <c r="H207" i="1" s="1"/>
  <c r="I207" i="1" s="1"/>
  <c r="F206" i="1"/>
  <c r="H206" i="1" s="1"/>
  <c r="I206" i="1" s="1"/>
  <c r="F205" i="1"/>
  <c r="F204" i="1"/>
  <c r="F203" i="1"/>
  <c r="H203" i="1" s="1"/>
  <c r="F202" i="1"/>
  <c r="H202" i="1" s="1"/>
  <c r="I202" i="1" s="1"/>
  <c r="F201" i="1"/>
  <c r="F200" i="1"/>
  <c r="F197" i="1"/>
  <c r="H197" i="1" s="1"/>
  <c r="I197" i="1" s="1"/>
  <c r="F196" i="1"/>
  <c r="H196" i="1" s="1"/>
  <c r="I196" i="1" s="1"/>
  <c r="F195" i="1"/>
  <c r="F194" i="1"/>
  <c r="F193" i="1"/>
  <c r="H193" i="1" s="1"/>
  <c r="I193" i="1" s="1"/>
  <c r="F192" i="1"/>
  <c r="H192" i="1" s="1"/>
  <c r="I192" i="1" s="1"/>
  <c r="F191" i="1"/>
  <c r="F190" i="1"/>
  <c r="F189" i="1"/>
  <c r="H189" i="1" s="1"/>
  <c r="I189" i="1" s="1"/>
  <c r="F188" i="1"/>
  <c r="H188" i="1" s="1"/>
  <c r="I188" i="1" s="1"/>
  <c r="F187" i="1"/>
  <c r="F186" i="1"/>
  <c r="F185" i="1"/>
  <c r="H185" i="1" s="1"/>
  <c r="I185" i="1" s="1"/>
  <c r="F184" i="1"/>
  <c r="H184" i="1" s="1"/>
  <c r="I184" i="1" s="1"/>
  <c r="F183" i="1"/>
  <c r="F182" i="1"/>
  <c r="F181" i="1"/>
  <c r="H181" i="1" s="1"/>
  <c r="I181" i="1" s="1"/>
  <c r="F180" i="1"/>
  <c r="H180" i="1" s="1"/>
  <c r="I180" i="1" s="1"/>
  <c r="F179" i="1"/>
  <c r="F178" i="1"/>
  <c r="F177" i="1"/>
  <c r="H177" i="1" s="1"/>
  <c r="I177" i="1" s="1"/>
  <c r="F176" i="1"/>
  <c r="H176" i="1" s="1"/>
  <c r="I176" i="1" s="1"/>
  <c r="F175" i="1"/>
  <c r="H175" i="1" s="1"/>
  <c r="F174" i="1"/>
  <c r="F173" i="1"/>
  <c r="H173" i="1" s="1"/>
  <c r="I173" i="1" s="1"/>
  <c r="F172" i="1"/>
  <c r="H172" i="1" s="1"/>
  <c r="I172" i="1" s="1"/>
  <c r="F171" i="1"/>
  <c r="F170" i="1"/>
  <c r="F169" i="1"/>
  <c r="H169" i="1" s="1"/>
  <c r="I169" i="1" s="1"/>
  <c r="F168" i="1"/>
  <c r="H168" i="1" s="1"/>
  <c r="I168" i="1" s="1"/>
  <c r="F167" i="1"/>
  <c r="F166" i="1"/>
  <c r="F165" i="1"/>
  <c r="H165" i="1" s="1"/>
  <c r="I165" i="1" s="1"/>
  <c r="F164" i="1"/>
  <c r="H164" i="1" s="1"/>
  <c r="I164" i="1" s="1"/>
  <c r="F163" i="1"/>
  <c r="F162" i="1"/>
  <c r="F161" i="1"/>
  <c r="H161" i="1" s="1"/>
  <c r="I161" i="1" s="1"/>
  <c r="F160" i="1"/>
  <c r="H160" i="1" s="1"/>
  <c r="I160" i="1" s="1"/>
  <c r="F159" i="1"/>
  <c r="F158" i="1"/>
  <c r="F157" i="1"/>
  <c r="H157" i="1" s="1"/>
  <c r="I157" i="1" s="1"/>
  <c r="F156" i="1"/>
  <c r="H156" i="1" s="1"/>
  <c r="I156" i="1" s="1"/>
  <c r="F155" i="1"/>
  <c r="F154" i="1"/>
  <c r="F153" i="1"/>
  <c r="H153" i="1" s="1"/>
  <c r="I153" i="1" s="1"/>
  <c r="F152" i="1"/>
  <c r="H152" i="1" s="1"/>
  <c r="I152" i="1" s="1"/>
  <c r="F151" i="1"/>
  <c r="H151" i="1" s="1"/>
  <c r="F150" i="1"/>
  <c r="F149" i="1"/>
  <c r="H149" i="1" s="1"/>
  <c r="I149" i="1" s="1"/>
  <c r="F146" i="1"/>
  <c r="H146" i="1" s="1"/>
  <c r="F145" i="1"/>
  <c r="H145" i="1" s="1"/>
  <c r="I145" i="1" s="1"/>
  <c r="F144" i="1"/>
  <c r="F143" i="1"/>
  <c r="F142" i="1"/>
  <c r="H142" i="1" s="1"/>
  <c r="I142" i="1" s="1"/>
  <c r="F141" i="1"/>
  <c r="H141" i="1" s="1"/>
  <c r="I141" i="1" s="1"/>
  <c r="F140" i="1"/>
  <c r="F139" i="1"/>
  <c r="F138" i="1"/>
  <c r="H138" i="1" s="1"/>
  <c r="F137" i="1"/>
  <c r="H137" i="1" s="1"/>
  <c r="I137" i="1" s="1"/>
  <c r="F136" i="1"/>
  <c r="F132" i="1"/>
  <c r="F128" i="1"/>
  <c r="H126" i="1"/>
  <c r="I126" i="1" s="1"/>
  <c r="H125" i="1"/>
  <c r="I125" i="1" s="1"/>
  <c r="F124" i="1"/>
  <c r="F120" i="1"/>
  <c r="H117" i="1"/>
  <c r="I117" i="1" s="1"/>
  <c r="F116" i="1"/>
  <c r="F112" i="1"/>
  <c r="F109" i="1"/>
  <c r="H109" i="1" s="1"/>
  <c r="I109" i="1" s="1"/>
  <c r="H106" i="1"/>
  <c r="F105" i="1"/>
  <c r="H105" i="1" s="1"/>
  <c r="I105" i="1" s="1"/>
  <c r="F102" i="1"/>
  <c r="H102" i="1" s="1"/>
  <c r="I102" i="1" s="1"/>
  <c r="F99" i="1"/>
  <c r="H97" i="1"/>
  <c r="I97" i="1" s="1"/>
  <c r="F95" i="1"/>
  <c r="H94" i="1"/>
  <c r="I94" i="1" s="1"/>
  <c r="H93" i="1"/>
  <c r="I93" i="1" s="1"/>
  <c r="F92" i="1"/>
  <c r="F89" i="1"/>
  <c r="H89" i="1" s="1"/>
  <c r="I89" i="1" s="1"/>
  <c r="F85" i="1"/>
  <c r="H85" i="1" s="1"/>
  <c r="I85" i="1" s="1"/>
  <c r="F81" i="1"/>
  <c r="H81" i="1" s="1"/>
  <c r="I81" i="1" s="1"/>
  <c r="F77" i="1"/>
  <c r="H77" i="1" s="1"/>
  <c r="I77" i="1" s="1"/>
  <c r="H74" i="1"/>
  <c r="F73" i="1"/>
  <c r="H73" i="1" s="1"/>
  <c r="I73" i="1" s="1"/>
  <c r="F69" i="1"/>
  <c r="H69" i="1" s="1"/>
  <c r="I69" i="1" s="1"/>
  <c r="F65" i="1"/>
  <c r="H65" i="1" s="1"/>
  <c r="I65" i="1" s="1"/>
  <c r="F61" i="1"/>
  <c r="H61" i="1" s="1"/>
  <c r="I61" i="1" s="1"/>
  <c r="F57" i="1"/>
  <c r="H57" i="1" s="1"/>
  <c r="I57" i="1" s="1"/>
  <c r="F54" i="1"/>
  <c r="H54" i="1" s="1"/>
  <c r="I54" i="1" s="1"/>
  <c r="F53" i="1"/>
  <c r="H53" i="1" s="1"/>
  <c r="I53" i="1" s="1"/>
  <c r="F52" i="1"/>
  <c r="H52" i="1" s="1"/>
  <c r="F51" i="1"/>
  <c r="F50" i="1"/>
  <c r="H50" i="1" s="1"/>
  <c r="I50" i="1" s="1"/>
  <c r="F47" i="1"/>
  <c r="H47" i="1" s="1"/>
  <c r="I47" i="1" s="1"/>
  <c r="F46" i="1"/>
  <c r="H46" i="1" s="1"/>
  <c r="I46" i="1" s="1"/>
  <c r="F45" i="1"/>
  <c r="F44" i="1"/>
  <c r="F43" i="1"/>
  <c r="H43" i="1" s="1"/>
  <c r="I43" i="1" s="1"/>
  <c r="F42" i="1"/>
  <c r="H42" i="1" s="1"/>
  <c r="I42" i="1" s="1"/>
  <c r="F41" i="1"/>
  <c r="H41" i="1" s="1"/>
  <c r="F40" i="1"/>
  <c r="F39" i="1"/>
  <c r="H39" i="1" s="1"/>
  <c r="I39" i="1" s="1"/>
  <c r="F38" i="1"/>
  <c r="H38" i="1" s="1"/>
  <c r="I38" i="1" s="1"/>
  <c r="F37" i="1"/>
  <c r="F36" i="1"/>
  <c r="F48" i="1" s="1"/>
  <c r="F33" i="1"/>
  <c r="H33" i="1" s="1"/>
  <c r="I33" i="1" s="1"/>
  <c r="F32" i="1"/>
  <c r="H32" i="1" s="1"/>
  <c r="I32" i="1" s="1"/>
  <c r="F29" i="1"/>
  <c r="H29" i="1" s="1"/>
  <c r="I29" i="1" s="1"/>
  <c r="F28" i="1"/>
  <c r="H28" i="1" s="1"/>
  <c r="I28" i="1" s="1"/>
  <c r="F27" i="1"/>
  <c r="F26" i="1"/>
  <c r="F30" i="1" s="1"/>
  <c r="F20" i="1"/>
  <c r="H20" i="1" s="1"/>
  <c r="I20" i="1" s="1"/>
  <c r="H23" i="1"/>
  <c r="H22" i="1"/>
  <c r="I22" i="1" s="1"/>
  <c r="F23" i="1"/>
  <c r="F19" i="1"/>
  <c r="F14" i="1"/>
  <c r="F13" i="1"/>
  <c r="H13" i="1" s="1"/>
  <c r="I13" i="1" s="1"/>
  <c r="F11" i="1"/>
  <c r="H11" i="1" s="1"/>
  <c r="I11" i="1" s="1"/>
  <c r="F10" i="1"/>
  <c r="H10" i="1" s="1"/>
  <c r="I10" i="1" s="1"/>
  <c r="F8" i="1"/>
  <c r="H8" i="1"/>
  <c r="I8" i="1" s="1"/>
  <c r="F7" i="1"/>
  <c r="H7" i="1" s="1"/>
  <c r="I7" i="1" s="1"/>
  <c r="F6" i="1"/>
  <c r="H6" i="1" s="1"/>
  <c r="I6" i="1" s="1"/>
  <c r="F5" i="1"/>
  <c r="H5" i="1" s="1"/>
  <c r="I5" i="1" s="1"/>
  <c r="H16" i="1"/>
  <c r="F16" i="1"/>
  <c r="F15" i="1"/>
  <c r="H15" i="1" s="1"/>
  <c r="I15" i="1" s="1"/>
  <c r="F12" i="1"/>
  <c r="F9" i="1"/>
  <c r="H9" i="1" s="1"/>
  <c r="I9" i="1" s="1"/>
  <c r="F4" i="1"/>
  <c r="H4" i="1" s="1"/>
  <c r="F335" i="1" l="1"/>
  <c r="F24" i="1"/>
  <c r="F17" i="1"/>
  <c r="I21" i="1"/>
  <c r="I34" i="1"/>
  <c r="I23" i="1"/>
  <c r="H337" i="1"/>
  <c r="I337" i="1" s="1"/>
  <c r="H219" i="1"/>
  <c r="I219" i="1" s="1"/>
  <c r="I203" i="1"/>
  <c r="H215" i="1"/>
  <c r="I215" i="1" s="1"/>
  <c r="I146" i="1"/>
  <c r="I138" i="1"/>
  <c r="I130" i="1"/>
  <c r="I74" i="1"/>
  <c r="I66" i="1"/>
  <c r="I98" i="1"/>
  <c r="I106" i="1"/>
  <c r="I90" i="1"/>
  <c r="I4" i="1"/>
  <c r="I338" i="1"/>
  <c r="H320" i="1"/>
  <c r="I320" i="1" s="1"/>
  <c r="H328" i="1"/>
  <c r="I328" i="1" s="1"/>
  <c r="H332" i="1"/>
  <c r="I332" i="1" s="1"/>
  <c r="I316" i="1"/>
  <c r="H319" i="1"/>
  <c r="I319" i="1" s="1"/>
  <c r="H323" i="1"/>
  <c r="I323" i="1" s="1"/>
  <c r="I324" i="1"/>
  <c r="H327" i="1"/>
  <c r="I327" i="1" s="1"/>
  <c r="H331" i="1"/>
  <c r="I331" i="1" s="1"/>
  <c r="H289" i="1"/>
  <c r="I289" i="1" s="1"/>
  <c r="H293" i="1"/>
  <c r="I293" i="1" s="1"/>
  <c r="H297" i="1"/>
  <c r="I297" i="1" s="1"/>
  <c r="H301" i="1"/>
  <c r="I301" i="1" s="1"/>
  <c r="H288" i="1"/>
  <c r="I288" i="1" s="1"/>
  <c r="H292" i="1"/>
  <c r="I292" i="1" s="1"/>
  <c r="H296" i="1"/>
  <c r="I296" i="1" s="1"/>
  <c r="H300" i="1"/>
  <c r="I300" i="1" s="1"/>
  <c r="H304" i="1"/>
  <c r="I304" i="1" s="1"/>
  <c r="I305" i="1"/>
  <c r="H308" i="1"/>
  <c r="I308" i="1" s="1"/>
  <c r="I309" i="1"/>
  <c r="H312" i="1"/>
  <c r="I312" i="1" s="1"/>
  <c r="I313" i="1"/>
  <c r="H267" i="1"/>
  <c r="I267" i="1" s="1"/>
  <c r="H271" i="1"/>
  <c r="I271" i="1" s="1"/>
  <c r="H275" i="1"/>
  <c r="I275" i="1" s="1"/>
  <c r="H279" i="1"/>
  <c r="I279" i="1" s="1"/>
  <c r="H283" i="1"/>
  <c r="I283" i="1" s="1"/>
  <c r="H266" i="1"/>
  <c r="I266" i="1" s="1"/>
  <c r="H270" i="1"/>
  <c r="I270" i="1" s="1"/>
  <c r="H274" i="1"/>
  <c r="I274" i="1" s="1"/>
  <c r="H278" i="1"/>
  <c r="I278" i="1" s="1"/>
  <c r="H282" i="1"/>
  <c r="I282" i="1" s="1"/>
  <c r="H234" i="1"/>
  <c r="I234" i="1" s="1"/>
  <c r="H237" i="1"/>
  <c r="I237" i="1" s="1"/>
  <c r="I238" i="1"/>
  <c r="H241" i="1"/>
  <c r="I241" i="1" s="1"/>
  <c r="I242" i="1"/>
  <c r="H245" i="1"/>
  <c r="I245" i="1" s="1"/>
  <c r="I246" i="1"/>
  <c r="H249" i="1"/>
  <c r="I249" i="1" s="1"/>
  <c r="I250" i="1"/>
  <c r="H253" i="1"/>
  <c r="I253" i="1" s="1"/>
  <c r="I254" i="1"/>
  <c r="H257" i="1"/>
  <c r="I257" i="1" s="1"/>
  <c r="I258" i="1"/>
  <c r="H261" i="1"/>
  <c r="I261" i="1" s="1"/>
  <c r="I262" i="1"/>
  <c r="H233" i="1"/>
  <c r="I233" i="1" s="1"/>
  <c r="H201" i="1"/>
  <c r="I201" i="1" s="1"/>
  <c r="H205" i="1"/>
  <c r="I205" i="1" s="1"/>
  <c r="H209" i="1"/>
  <c r="I209" i="1" s="1"/>
  <c r="H213" i="1"/>
  <c r="I213" i="1" s="1"/>
  <c r="H217" i="1"/>
  <c r="I217" i="1" s="1"/>
  <c r="H221" i="1"/>
  <c r="I221" i="1" s="1"/>
  <c r="H225" i="1"/>
  <c r="I225" i="1" s="1"/>
  <c r="H200" i="1"/>
  <c r="I200" i="1" s="1"/>
  <c r="H204" i="1"/>
  <c r="I204" i="1" s="1"/>
  <c r="H208" i="1"/>
  <c r="I208" i="1" s="1"/>
  <c r="H212" i="1"/>
  <c r="I212" i="1" s="1"/>
  <c r="H216" i="1"/>
  <c r="I216" i="1" s="1"/>
  <c r="H220" i="1"/>
  <c r="I220" i="1" s="1"/>
  <c r="H224" i="1"/>
  <c r="I224" i="1" s="1"/>
  <c r="H228" i="1"/>
  <c r="I228" i="1" s="1"/>
  <c r="I229" i="1"/>
  <c r="H155" i="1"/>
  <c r="I155" i="1" s="1"/>
  <c r="H159" i="1"/>
  <c r="I159" i="1" s="1"/>
  <c r="H163" i="1"/>
  <c r="I163" i="1" s="1"/>
  <c r="H167" i="1"/>
  <c r="I167" i="1" s="1"/>
  <c r="H171" i="1"/>
  <c r="I171" i="1" s="1"/>
  <c r="H179" i="1"/>
  <c r="I179" i="1" s="1"/>
  <c r="H183" i="1"/>
  <c r="I183" i="1" s="1"/>
  <c r="H187" i="1"/>
  <c r="I187" i="1" s="1"/>
  <c r="H191" i="1"/>
  <c r="I191" i="1" s="1"/>
  <c r="H195" i="1"/>
  <c r="I195" i="1" s="1"/>
  <c r="H150" i="1"/>
  <c r="I150" i="1" s="1"/>
  <c r="I151" i="1"/>
  <c r="H154" i="1"/>
  <c r="I154" i="1" s="1"/>
  <c r="H158" i="1"/>
  <c r="I158" i="1" s="1"/>
  <c r="H162" i="1"/>
  <c r="I162" i="1" s="1"/>
  <c r="H166" i="1"/>
  <c r="I166" i="1" s="1"/>
  <c r="H170" i="1"/>
  <c r="I170" i="1" s="1"/>
  <c r="H174" i="1"/>
  <c r="I174" i="1" s="1"/>
  <c r="I175" i="1"/>
  <c r="H178" i="1"/>
  <c r="I178" i="1" s="1"/>
  <c r="H182" i="1"/>
  <c r="I182" i="1" s="1"/>
  <c r="H186" i="1"/>
  <c r="I186" i="1" s="1"/>
  <c r="H190" i="1"/>
  <c r="I190" i="1" s="1"/>
  <c r="H194" i="1"/>
  <c r="I194" i="1" s="1"/>
  <c r="H80" i="1"/>
  <c r="I80" i="1" s="1"/>
  <c r="H120" i="1"/>
  <c r="I120" i="1" s="1"/>
  <c r="H128" i="1"/>
  <c r="I128" i="1" s="1"/>
  <c r="H136" i="1"/>
  <c r="I136" i="1" s="1"/>
  <c r="H144" i="1"/>
  <c r="I144" i="1" s="1"/>
  <c r="H72" i="1"/>
  <c r="I72" i="1" s="1"/>
  <c r="H88" i="1"/>
  <c r="I88" i="1" s="1"/>
  <c r="H96" i="1"/>
  <c r="I96" i="1" s="1"/>
  <c r="H104" i="1"/>
  <c r="I104" i="1"/>
  <c r="H112" i="1"/>
  <c r="I112" i="1" s="1"/>
  <c r="H63" i="1"/>
  <c r="I63" i="1" s="1"/>
  <c r="H68" i="1"/>
  <c r="I68" i="1"/>
  <c r="H76" i="1"/>
  <c r="I76" i="1" s="1"/>
  <c r="H84" i="1"/>
  <c r="I84" i="1" s="1"/>
  <c r="H92" i="1"/>
  <c r="I92" i="1" s="1"/>
  <c r="H100" i="1"/>
  <c r="I100" i="1" s="1"/>
  <c r="H108" i="1"/>
  <c r="I108" i="1" s="1"/>
  <c r="H116" i="1"/>
  <c r="I116" i="1" s="1"/>
  <c r="H124" i="1"/>
  <c r="I124" i="1" s="1"/>
  <c r="H132" i="1"/>
  <c r="I132" i="1" s="1"/>
  <c r="H140" i="1"/>
  <c r="I140" i="1" s="1"/>
  <c r="H64" i="1"/>
  <c r="I64" i="1" s="1"/>
  <c r="H107" i="1"/>
  <c r="I107" i="1" s="1"/>
  <c r="H111" i="1"/>
  <c r="I111" i="1" s="1"/>
  <c r="H115" i="1"/>
  <c r="I115" i="1" s="1"/>
  <c r="H119" i="1"/>
  <c r="I119" i="1" s="1"/>
  <c r="H123" i="1"/>
  <c r="I123" i="1" s="1"/>
  <c r="H127" i="1"/>
  <c r="I127" i="1" s="1"/>
  <c r="H131" i="1"/>
  <c r="I131" i="1" s="1"/>
  <c r="H135" i="1"/>
  <c r="I135" i="1" s="1"/>
  <c r="H139" i="1"/>
  <c r="I139" i="1" s="1"/>
  <c r="H143" i="1"/>
  <c r="I143" i="1" s="1"/>
  <c r="H67" i="1"/>
  <c r="I67" i="1" s="1"/>
  <c r="H71" i="1"/>
  <c r="I71" i="1" s="1"/>
  <c r="H75" i="1"/>
  <c r="I75" i="1" s="1"/>
  <c r="H79" i="1"/>
  <c r="I79" i="1" s="1"/>
  <c r="H83" i="1"/>
  <c r="I83" i="1" s="1"/>
  <c r="H87" i="1"/>
  <c r="I87" i="1" s="1"/>
  <c r="H91" i="1"/>
  <c r="I91" i="1" s="1"/>
  <c r="H95" i="1"/>
  <c r="I95" i="1" s="1"/>
  <c r="H99" i="1"/>
  <c r="I99" i="1" s="1"/>
  <c r="H103" i="1"/>
  <c r="I103" i="1" s="1"/>
  <c r="H59" i="1"/>
  <c r="I59" i="1" s="1"/>
  <c r="H58" i="1"/>
  <c r="I58" i="1" s="1"/>
  <c r="H51" i="1"/>
  <c r="I51" i="1" s="1"/>
  <c r="I52" i="1"/>
  <c r="I44" i="1"/>
  <c r="I37" i="1"/>
  <c r="H37" i="1"/>
  <c r="H45" i="1"/>
  <c r="I45" i="1" s="1"/>
  <c r="H36" i="1"/>
  <c r="I36" i="1" s="1"/>
  <c r="H40" i="1"/>
  <c r="I40" i="1" s="1"/>
  <c r="I41" i="1"/>
  <c r="H44" i="1"/>
  <c r="H27" i="1"/>
  <c r="I27" i="1" s="1"/>
  <c r="H26" i="1"/>
  <c r="I26" i="1" s="1"/>
  <c r="H19" i="1"/>
  <c r="I19" i="1" s="1"/>
  <c r="I16" i="1"/>
  <c r="H14" i="1"/>
  <c r="I14" i="1" s="1"/>
  <c r="H12" i="1"/>
  <c r="I12" i="1" s="1"/>
  <c r="F341" i="1" l="1"/>
  <c r="I340" i="1"/>
  <c r="I55" i="1"/>
  <c r="I24" i="1"/>
  <c r="I48" i="1"/>
  <c r="I335" i="1"/>
  <c r="I198" i="1"/>
  <c r="I147" i="1"/>
  <c r="I30" i="1"/>
  <c r="I17" i="1"/>
  <c r="I341" i="1" l="1"/>
</calcChain>
</file>

<file path=xl/comments1.xml><?xml version="1.0" encoding="utf-8"?>
<comments xmlns="http://schemas.openxmlformats.org/spreadsheetml/2006/main">
  <authors>
    <author>Ľuboš Mravík</author>
  </authors>
  <commentList>
    <comment ref="D37" authorId="0">
      <text>
        <r>
          <rPr>
            <b/>
            <sz val="9"/>
            <color indexed="81"/>
            <rFont val="Tahoma"/>
            <family val="2"/>
            <charset val="238"/>
          </rPr>
          <t>Ľuboš Mravík: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<sst xmlns="http://schemas.openxmlformats.org/spreadsheetml/2006/main" count="892" uniqueCount="542">
  <si>
    <t>Periodicita</t>
  </si>
  <si>
    <t>ADP Dräger - odborné prehliadky, servis, revízie a opravy</t>
  </si>
  <si>
    <t>Pľúcna automatika PSS</t>
  </si>
  <si>
    <t>1 x za rok</t>
  </si>
  <si>
    <t>1 x za 3 roky</t>
  </si>
  <si>
    <t>1 x za 6 rokov</t>
  </si>
  <si>
    <t>Nosič ADP Dräger</t>
  </si>
  <si>
    <t>Ochranné masky k ADP Dräger</t>
  </si>
  <si>
    <t>Dräger Parat (evakuačné)</t>
  </si>
  <si>
    <t>Prestavba ADP PA na PSS</t>
  </si>
  <si>
    <t>podľa potreby KR HaZZ</t>
  </si>
  <si>
    <t xml:space="preserve">Užívateľské školenie na dýchaciu techniku </t>
  </si>
  <si>
    <t>1 x za 2 roky</t>
  </si>
  <si>
    <t>SPOLU</t>
  </si>
  <si>
    <t>Protichemické pretlakové odevy plynotesné 1a - odborné prehliadky, servis a opravy</t>
  </si>
  <si>
    <t xml:space="preserve">CPS 7900 </t>
  </si>
  <si>
    <t xml:space="preserve">Team Master Pro </t>
  </si>
  <si>
    <t xml:space="preserve">Užívateľské školenie (údržba) na protichemické odevy </t>
  </si>
  <si>
    <t>Ochranné odevy proti sálavému teplu - odborné prehliadky, servis a opravy</t>
  </si>
  <si>
    <t>Isotemp 2000</t>
  </si>
  <si>
    <t>Isotemp 2500</t>
  </si>
  <si>
    <t>Isotemp 5000</t>
  </si>
  <si>
    <t>Užívateľské školenie na odevy proti sálavému teplu</t>
  </si>
  <si>
    <t>Oživovacie prístroje - odborné prehliadky, servis a opravy</t>
  </si>
  <si>
    <t>Oxylog</t>
  </si>
  <si>
    <t xml:space="preserve">Užívateľské školenie na oživovaciu techniku </t>
  </si>
  <si>
    <t>Detekčná technika - Multidetektory, analyzátory plynov a termovízna technika - odborné prehliadky, kalibrácie (justáže), servis a opravy</t>
  </si>
  <si>
    <t>Dräger X - zone 5500</t>
  </si>
  <si>
    <t>1 x za 6 mesiacov</t>
  </si>
  <si>
    <t xml:space="preserve">Odb. prehliadka X - am 7000 </t>
  </si>
  <si>
    <t>Justáž X - am 5000 4/5 senzorov</t>
  </si>
  <si>
    <t xml:space="preserve">Dräger CMS </t>
  </si>
  <si>
    <t xml:space="preserve">Justáž 1 senzoru mimo prístroja </t>
  </si>
  <si>
    <t>Justáž 1 senzoru mimo prístroja (HCN, COCL2 alebo PH3) ŠP.</t>
  </si>
  <si>
    <t>Práca na dielni MMT</t>
  </si>
  <si>
    <t xml:space="preserve">podľa potreby </t>
  </si>
  <si>
    <t>Termovíznej kamery UCF 6000</t>
  </si>
  <si>
    <t>Termovíznej kamery UCF 7000</t>
  </si>
  <si>
    <t>Termovíznej kamery UCF 8000</t>
  </si>
  <si>
    <t>Termovíznej kamery UCF 9000</t>
  </si>
  <si>
    <t>Kontrolné a meracie prístroje a ich modifikácie - odborné prehliadky, servis a opravy</t>
  </si>
  <si>
    <t xml:space="preserve">Dräger Testor 2100 </t>
  </si>
  <si>
    <t>Dräger Testor 3100</t>
  </si>
  <si>
    <t>Dräger Aero test Simultan</t>
  </si>
  <si>
    <t>Práca na dielni – Meracia technika 1 hod</t>
  </si>
  <si>
    <t>Plniace zariadenie a kompresory - odborné prehliadky, servis a opravy</t>
  </si>
  <si>
    <t>BAUER PE400-VE-F03</t>
  </si>
  <si>
    <t>1 x za 10 rokov</t>
  </si>
  <si>
    <t>1 x za 15 rokov</t>
  </si>
  <si>
    <t>BAUER Mariner MIIE</t>
  </si>
  <si>
    <t>BAUER Mariner M3 EHU</t>
  </si>
  <si>
    <t>BAUER Mariner 200 E</t>
  </si>
  <si>
    <t>BAUER M3 BHU</t>
  </si>
  <si>
    <t>BAUER Capitano</t>
  </si>
  <si>
    <t>BAUER Junior</t>
  </si>
  <si>
    <t>BEUER Minivertic (kompr. stanica)</t>
  </si>
  <si>
    <t>Schifauer - ASTRA 160</t>
  </si>
  <si>
    <t>1 x za 7 rokov</t>
  </si>
  <si>
    <t>Schifauer - ASTRA V3</t>
  </si>
  <si>
    <t>Dräger DK 14-300</t>
  </si>
  <si>
    <t>TRIDENT</t>
  </si>
  <si>
    <t>TRIDENT II/E</t>
  </si>
  <si>
    <t>Druccklufttechnik Otto Nemec, typ N-400</t>
  </si>
  <si>
    <t>Univerzal Aquacentrum Praha</t>
  </si>
  <si>
    <t>Interspiro 1C100/S</t>
  </si>
  <si>
    <t>BAUER KAP 180-20-DA-HW</t>
  </si>
  <si>
    <t>BAUER OCEANUS</t>
  </si>
  <si>
    <t>BAUER PE 300 HE Poseidon</t>
  </si>
  <si>
    <t>BAUER Mariner 250 E - hyperbaricka  komora</t>
  </si>
  <si>
    <t>BAUER Mariner 250 M - hyperbaricka  komora</t>
  </si>
  <si>
    <t>Práca u zákazníka výmena manometra Bauer - 0,2 hod</t>
  </si>
  <si>
    <t>Práca u zákazníka výmena manometra Astra, Trident - 0,2 hod</t>
  </si>
  <si>
    <t>Práca u zákazníka výmena koncového odlučovača Bauer,filtračný sytém P21 - 2 hod</t>
  </si>
  <si>
    <t>Práca u zákazníka Výmena hadice Bauer - 0,2 hod</t>
  </si>
  <si>
    <t>Práca u zákazníka Výmena hadice Astra, Trident, Star - 0,2 hod</t>
  </si>
  <si>
    <t>Elektrorevízia kompresora</t>
  </si>
  <si>
    <t>Práca u zákazníka oprava plniacej pištole Bauer - 0,3 hod</t>
  </si>
  <si>
    <t>Práca u zákazníka Oprava plniacej pištole Astra, Trident, Star - 0,3 hod</t>
  </si>
  <si>
    <t>Práca u zákazníka Výmena batérie B-timer - 1 hod</t>
  </si>
  <si>
    <t>Práca u zákazníka Kompresor</t>
  </si>
  <si>
    <t>Náhradné diely - s možnosťou objednávky</t>
  </si>
  <si>
    <t>Obal NOMEX na 9 l fľaše modrý</t>
  </si>
  <si>
    <t>podľa potreby</t>
  </si>
  <si>
    <t>Upínací pás na fľaše</t>
  </si>
  <si>
    <t>Opasok PA 94 Plus</t>
  </si>
  <si>
    <t>Nastaviteľný popruh PA 94 Plus</t>
  </si>
  <si>
    <t>Hadicové svorky PA 94 Plus</t>
  </si>
  <si>
    <t>Ramenný popruh PA 94 Plus</t>
  </si>
  <si>
    <t>Set ND na nastavenie popruhu PA 94 Plus</t>
  </si>
  <si>
    <t>O-kružok (10) PSS 4000</t>
  </si>
  <si>
    <t>Membrána (PSS)</t>
  </si>
  <si>
    <t>Gumenná krytka červená (PSS)</t>
  </si>
  <si>
    <t>Upínací pás na fľašu PSS 90</t>
  </si>
  <si>
    <t>Opasok na PSS 90</t>
  </si>
  <si>
    <t>Ochranná krytka PSS 90</t>
  </si>
  <si>
    <t>Opasok - časť PSS 90</t>
  </si>
  <si>
    <t>Opasok kovový uzáver</t>
  </si>
  <si>
    <t>držiak pľúcnej automatiky na opasok</t>
  </si>
  <si>
    <t>Súprava náhradných dielov PSS4000 pás</t>
  </si>
  <si>
    <t>Súprava náhradných dielov PSS4000 opasok</t>
  </si>
  <si>
    <t>Súprava náhradných dielov Spona</t>
  </si>
  <si>
    <t>Sada náhradných dielov PSS4000 nastavovací popruh</t>
  </si>
  <si>
    <t>Sada náhradných dielov PSS4000 ramenná podložka RH</t>
  </si>
  <si>
    <t>Sada náhradných dielov PSS4000 ramenná podložka LH</t>
  </si>
  <si>
    <t>Akumulátor LI-ION - UCF</t>
  </si>
  <si>
    <t>Otvárač trubičiek</t>
  </si>
  <si>
    <t>Napájací zdroj  100-240 VAC</t>
  </si>
  <si>
    <t>Nabíjací modul X-am 7000</t>
  </si>
  <si>
    <t>O-krúžok na pľúcnu automatiku</t>
  </si>
  <si>
    <t>Náhlavový popruh - XPLORE 5500/PN čierna (Xplore 5500/Panorama Nova)</t>
  </si>
  <si>
    <t>Loj na zips (2 ks)</t>
  </si>
  <si>
    <t>Bavlnené rukavice, pár</t>
  </si>
  <si>
    <t>Manžeta na protichemický oblek - rukavice</t>
  </si>
  <si>
    <t>Ochranná krytka výdychového ventilu</t>
  </si>
  <si>
    <t>Rukavice BUTYL veľkosť 10 (pár)</t>
  </si>
  <si>
    <t>Rukavice VITON, veľkosť 11 (pár)</t>
  </si>
  <si>
    <t>Chemické rukavice, veľkosť 11 (pár)</t>
  </si>
  <si>
    <t>Rukavice FKM, veľkosť 10 (pár)</t>
  </si>
  <si>
    <t>Rukavice VITON/BUTYL,veľkosť 10 (pár)</t>
  </si>
  <si>
    <t>Rukavice FKM, veľkosť 9 (pár)</t>
  </si>
  <si>
    <t>Rukavice BUTYL,veľkosť 9 (pár)</t>
  </si>
  <si>
    <t>Rukavice viton/butyl veľkosť 11 (pár)</t>
  </si>
  <si>
    <t>Rukavice VITON/BUTYL, veľkosť 9 (pár)</t>
  </si>
  <si>
    <t>Rukavice Tricotril, veľkosť 11 (pár)</t>
  </si>
  <si>
    <t>RukaviceTricotril, veľkosť 10 (pár)</t>
  </si>
  <si>
    <t>Rukavice K-MEX-Gigant, veľkosť 14 (pár)</t>
  </si>
  <si>
    <t>Náhlavný kríž na celotvárovú ochrannú masku F2</t>
  </si>
  <si>
    <t>elektronické stopky</t>
  </si>
  <si>
    <t>Pľúcna automatika PSS PI, KRÁTKA</t>
  </si>
  <si>
    <t>Pľúcna automatika s dlhou hadicou</t>
  </si>
  <si>
    <t>DRAGER PSS evakuačná kukla</t>
  </si>
  <si>
    <t xml:space="preserve">Náhradné diely </t>
  </si>
  <si>
    <t>Hadica 4x1 PVC NF (testor)</t>
  </si>
  <si>
    <t>Skrutka DIN84-AM4x35-A2</t>
  </si>
  <si>
    <t>Šesťhranná matica M4DIN985-A4</t>
  </si>
  <si>
    <t>Recessed head screw DIN 7985-M4x20-A4-H</t>
  </si>
  <si>
    <t>Screw ISO 14583 M4x30-A4 (Torx)</t>
  </si>
  <si>
    <t>Svorka na hlavu (Testor)</t>
  </si>
  <si>
    <t>Pružina (10) PA 90 Plus</t>
  </si>
  <si>
    <t>O-kružok PA 90 Plus</t>
  </si>
  <si>
    <t>Krúžok PA 90 Plus</t>
  </si>
  <si>
    <t>Výmenný red.ventil PA90Pl./PSS</t>
  </si>
  <si>
    <t>Tessnenie PA 90 Plus</t>
  </si>
  <si>
    <t>Tesnenie PA 90 Plus</t>
  </si>
  <si>
    <t>Tesnenie (20) PA 90 Plus</t>
  </si>
  <si>
    <t>Bajonetový uzáver</t>
  </si>
  <si>
    <t>Pretlaková pružina na pľ.aut.</t>
  </si>
  <si>
    <t>Konektor LA PSS</t>
  </si>
  <si>
    <t>Tesnenie LA PSS</t>
  </si>
  <si>
    <t>Strednotlaká hadica - krátka</t>
  </si>
  <si>
    <t>Riadiace rameno, zmontované</t>
  </si>
  <si>
    <t>bezpečnostný pás na ramená</t>
  </si>
  <si>
    <t>popruh na PA 90Plus</t>
  </si>
  <si>
    <t>O-krúžok RV PSS 7000</t>
  </si>
  <si>
    <t>Merač tlaku (300 barov)</t>
  </si>
  <si>
    <t>Spona - set</t>
  </si>
  <si>
    <t>Skrutka s otočnou hlavou M3 Torx</t>
  </si>
  <si>
    <t>MP Hose assembly</t>
  </si>
  <si>
    <t>Držiak popruhu</t>
  </si>
  <si>
    <t>Redukčný ventil Simultan HP</t>
  </si>
  <si>
    <t>Vložka prietoku 4l-8.5bar</t>
  </si>
  <si>
    <t>Vložka prietoku 0,2l Aerotest</t>
  </si>
  <si>
    <t>SENZOR FOSGÉN COCl2</t>
  </si>
  <si>
    <t>SENZOR XS H2S 100,SÍROVODÍK</t>
  </si>
  <si>
    <t>SENZOR XS OX.DUSNATÝ  NO</t>
  </si>
  <si>
    <t>SENZOR XS PH3, HYDRIDY</t>
  </si>
  <si>
    <t>SENZOR XS NH3, AMONIAK</t>
  </si>
  <si>
    <t>SENZOR XS HCN, KYANOVODÍK</t>
  </si>
  <si>
    <t>SENZOR XS NO2, OXID DUSIČITÝ</t>
  </si>
  <si>
    <t>SENZOR XS SO2, OXID SIRIČITÝ</t>
  </si>
  <si>
    <t>SENZOR XS CL2,CHLÓR,FLUÓR</t>
  </si>
  <si>
    <t>Draeger Sensor XS R CO</t>
  </si>
  <si>
    <t>SENZOR XS R O2 LS</t>
  </si>
  <si>
    <t>SENSOR IREx 0-100% UEG,VOL%CH4</t>
  </si>
  <si>
    <t>SENSOR IR CO2 HC 0-100 VOL%</t>
  </si>
  <si>
    <t>Dräger Senzor XXS O2</t>
  </si>
  <si>
    <t>DRAEGER SENSOR XXS CO</t>
  </si>
  <si>
    <t>DRÄGER SENSOR XXS NH3</t>
  </si>
  <si>
    <t>Dräger Sensor Cat Ex 125 PR</t>
  </si>
  <si>
    <t>Grid, X-am 7000</t>
  </si>
  <si>
    <t>PUMPA (X-AM 7000)</t>
  </si>
  <si>
    <t>NiMHy zdroj 4,8V/6,0 Ah</t>
  </si>
  <si>
    <t>SET-tesnenie senzorov (5ks)</t>
  </si>
  <si>
    <t>ADAPTÉR NA PUMPU X-AM 7000</t>
  </si>
  <si>
    <t>MEMBRÁNA SENZORA X-AM 7000</t>
  </si>
  <si>
    <t>Nabíjací modul X-am 2000</t>
  </si>
  <si>
    <t>NiMHy - NAPÁJACÍ BLOK T4</t>
  </si>
  <si>
    <t>zadný kryt (X-am 1/2/5)</t>
  </si>
  <si>
    <t>Dräger SMART PID SENZOR</t>
  </si>
  <si>
    <t>Set skrutiek Xam 2000</t>
  </si>
  <si>
    <t>SET-GRIP CLIP (krokodíl)</t>
  </si>
  <si>
    <t>SPARE PCB X-AM 5000</t>
  </si>
  <si>
    <t>E-Set Oberschale X-am 5000</t>
  </si>
  <si>
    <t>Display Xam 5000</t>
  </si>
  <si>
    <t>MANOMETER -30/+30 MBAR</t>
  </si>
  <si>
    <t>Tesnenie ventila 11X2,5</t>
  </si>
  <si>
    <t>Časovač (Aerotest)</t>
  </si>
  <si>
    <t>DRŽIAK TRUBIČIEK</t>
  </si>
  <si>
    <t>TRIPLEX PRIEZOR</t>
  </si>
  <si>
    <t>Spona maska PN</t>
  </si>
  <si>
    <t>Krytka maska PN</t>
  </si>
  <si>
    <t>Tlačítko maska PN</t>
  </si>
  <si>
    <t>Pružina maska PN</t>
  </si>
  <si>
    <t>VENTILSCHEIBE, VOLLST.</t>
  </si>
  <si>
    <t>PRUŽINA maska PN</t>
  </si>
  <si>
    <t>Kryt, komplet (čierna)</t>
  </si>
  <si>
    <t>Clamping frame,stainless steal</t>
  </si>
  <si>
    <t>Vibračná poistka</t>
  </si>
  <si>
    <t>Hlava Testor 3100</t>
  </si>
  <si>
    <t>PN POLYCARBONATOVÝ PRIEZOR</t>
  </si>
  <si>
    <t>MEMBRANA (SPRECHMEMBRANE)</t>
  </si>
  <si>
    <t>Krúžok podporný</t>
  </si>
  <si>
    <t>Gumený krúžok, 60 mm</t>
  </si>
  <si>
    <t>Popruh maska PN</t>
  </si>
  <si>
    <t>Sinter Filter</t>
  </si>
  <si>
    <t>PÁR ADAPTÉROV NA MASKY PN</t>
  </si>
  <si>
    <t>Vnútorná maska</t>
  </si>
  <si>
    <t>Screw ring CPS</t>
  </si>
  <si>
    <t>Sedlo ventilu TeamMaster</t>
  </si>
  <si>
    <t>Pákový krúžok CPS</t>
  </si>
  <si>
    <t>Tesnenie CPS</t>
  </si>
  <si>
    <t>Nátylníkový pás</t>
  </si>
  <si>
    <t>Vsuvka</t>
  </si>
  <si>
    <t>rýchlospojka</t>
  </si>
  <si>
    <t>Rozvodový ventil 3/2</t>
  </si>
  <si>
    <t>Manometer 0 - 16 bar</t>
  </si>
  <si>
    <t>Rozvodový ventil 5/3</t>
  </si>
  <si>
    <t>Spring positive pressure valve</t>
  </si>
  <si>
    <t>Kotúč</t>
  </si>
  <si>
    <t>Rukoväť pre prepínací ventil</t>
  </si>
  <si>
    <t>Mostík na pružinu P/PE/Č</t>
  </si>
  <si>
    <t>Vydychovací ventil</t>
  </si>
  <si>
    <t>Kotúč ventila vnút.masky f2 P</t>
  </si>
  <si>
    <t>Konektor P, FPS 7000</t>
  </si>
  <si>
    <t>membrána hovorová</t>
  </si>
  <si>
    <t>Spring bridge P, FPS 7000</t>
  </si>
  <si>
    <t>Sichtscheibe PC, FPS 7000</t>
  </si>
  <si>
    <t>Horný rám FPS 7000</t>
  </si>
  <si>
    <t>Lower visor frame, FPS 7000</t>
  </si>
  <si>
    <t>sedlo ventilu FPS 7000</t>
  </si>
  <si>
    <t>nádychový ventil, FPS 7000</t>
  </si>
  <si>
    <t>Inner mask 1, compl., FPS 7000</t>
  </si>
  <si>
    <t>Adaptér H61, FPS 7000 (S-fix)</t>
  </si>
  <si>
    <t>Square nut M4</t>
  </si>
  <si>
    <t>vydychovací ventil,FPS 7000</t>
  </si>
  <si>
    <t>Reflexná páska strieborná</t>
  </si>
  <si>
    <t>Podložka výdychového ventilu CPS</t>
  </si>
  <si>
    <t>EN kombinácia rukavíc veľkosť 10</t>
  </si>
  <si>
    <t>upínacia pracka</t>
  </si>
  <si>
    <t>Výdychový ventil</t>
  </si>
  <si>
    <t>Sedlo ventilu</t>
  </si>
  <si>
    <t>Podložka riadiaceho ventilu</t>
  </si>
  <si>
    <t>Dvojitý gombík</t>
  </si>
  <si>
    <t>Tesnenie maska PN</t>
  </si>
  <si>
    <t>Medzikus 200 bar (Aerotest)</t>
  </si>
  <si>
    <t>Medzikus PS330bar,G5/8f-G5/8f</t>
  </si>
  <si>
    <t>Ochranný kryt R5/8 (male)</t>
  </si>
  <si>
    <t xml:space="preserve">Výmena manometra Bauer </t>
  </si>
  <si>
    <t xml:space="preserve">Výmena manometra Astra, Trident </t>
  </si>
  <si>
    <t xml:space="preserve">Výmena koncového odlučovača Bauer,filtračný sytém P21 </t>
  </si>
  <si>
    <t xml:space="preserve">Výmena hadice Bauer </t>
  </si>
  <si>
    <t xml:space="preserve">Výmena hadice Astra, Trident, Star </t>
  </si>
  <si>
    <t xml:space="preserve">Výmena batérie B-timer </t>
  </si>
  <si>
    <t xml:space="preserve">Výmena ventilu fľaše </t>
  </si>
  <si>
    <t xml:space="preserve">Výmena kuželky fľaše </t>
  </si>
  <si>
    <t xml:space="preserve">Výmena ružice ventilu fľaše </t>
  </si>
  <si>
    <t>Tlakové nádoby k ADP na stlačený vzduch - revízie, odborné prehliadky, servis a opravy</t>
  </si>
  <si>
    <t xml:space="preserve">Revízia tlakových nádob oceľových </t>
  </si>
  <si>
    <t>1 x za 5 rokov</t>
  </si>
  <si>
    <t>Revízia tlakových nádob kompozitných 1992421</t>
  </si>
  <si>
    <t xml:space="preserve">Volumetrická skúška tlakových nádob kompozitných 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</si>
  <si>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</si>
  <si>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</si>
  <si>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</si>
  <si>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</si>
  <si>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Sadzba DPH v %</t>
  </si>
  <si>
    <t>DPH v EUR</t>
  </si>
  <si>
    <t>Celková cena v EUR s DPH  za trvanie rámcovej dohody</t>
  </si>
  <si>
    <r>
      <t>Užívateľské školenie meracie zariadenia</t>
    </r>
    <r>
      <rPr>
        <sz val="9"/>
        <color rgb="FFFF0000"/>
        <rFont val="Arial Narrow"/>
        <family val="2"/>
        <charset val="238"/>
      </rPr>
      <t xml:space="preserve"> </t>
    </r>
  </si>
  <si>
    <r>
      <t>Užívateľské školenie na kontrólne a meracie zariadenia</t>
    </r>
    <r>
      <rPr>
        <sz val="9"/>
        <color rgb="FFFF0000"/>
        <rFont val="Arial Narrow"/>
        <family val="2"/>
        <charset val="238"/>
      </rPr>
      <t xml:space="preserve"> </t>
    </r>
  </si>
  <si>
    <r>
      <t>Užívateľské školenie na plniace zariadenia a kompresory</t>
    </r>
    <r>
      <rPr>
        <sz val="9"/>
        <color rgb="FFFF0000"/>
        <rFont val="Arial Narrow"/>
        <family val="2"/>
        <charset val="238"/>
      </rPr>
      <t xml:space="preserve"> </t>
    </r>
  </si>
  <si>
    <t>CELKOM</t>
  </si>
  <si>
    <t>x</t>
  </si>
  <si>
    <t>1.</t>
  </si>
  <si>
    <t>Položka č.</t>
  </si>
  <si>
    <t>1.1.</t>
  </si>
  <si>
    <t>2.</t>
  </si>
  <si>
    <t>3.</t>
  </si>
  <si>
    <t>4.</t>
  </si>
  <si>
    <t>5.</t>
  </si>
  <si>
    <t>6.</t>
  </si>
  <si>
    <t>7.</t>
  </si>
  <si>
    <t>1.2.</t>
  </si>
  <si>
    <t>1.3.</t>
  </si>
  <si>
    <t>1.4.</t>
  </si>
  <si>
    <t>1.5.</t>
  </si>
  <si>
    <t>1.6.</t>
  </si>
  <si>
    <t>2.1.</t>
  </si>
  <si>
    <t>2.2.</t>
  </si>
  <si>
    <t>2.3.</t>
  </si>
  <si>
    <t>3.1.</t>
  </si>
  <si>
    <t>3.2.</t>
  </si>
  <si>
    <t>3.3.</t>
  </si>
  <si>
    <t>3.4.</t>
  </si>
  <si>
    <t>4.1.</t>
  </si>
  <si>
    <t>4.2.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</si>
  <si>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</si>
  <si>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</si>
  <si>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</si>
  <si>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</si>
  <si>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</si>
  <si>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</si>
  <si>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</si>
  <si>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</si>
  <si>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</si>
  <si>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</si>
  <si>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</si>
  <si>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</si>
  <si>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</si>
  <si>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</si>
  <si>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</si>
  <si>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</si>
  <si>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</si>
  <si>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</si>
  <si>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</si>
  <si>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</si>
  <si>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</si>
  <si>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</si>
  <si>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</si>
  <si>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</si>
  <si>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</si>
  <si>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</si>
  <si>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</si>
  <si>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</si>
  <si>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</si>
  <si>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</si>
  <si>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</si>
  <si>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</si>
  <si>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</si>
  <si>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</si>
  <si>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</si>
  <si>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</si>
  <si>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</si>
  <si>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</si>
  <si>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7.23.</t>
  </si>
  <si>
    <t>7.24.</t>
  </si>
  <si>
    <t>7.25.</t>
  </si>
  <si>
    <t>7.26.</t>
  </si>
  <si>
    <t>7.27.</t>
  </si>
  <si>
    <t>7.28.</t>
  </si>
  <si>
    <t>7.29.</t>
  </si>
  <si>
    <t>7.30.</t>
  </si>
  <si>
    <t>7.31.</t>
  </si>
  <si>
    <t>7.32.</t>
  </si>
  <si>
    <t>8.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</si>
  <si>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</si>
  <si>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</si>
  <si>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</si>
  <si>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</si>
  <si>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</si>
  <si>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</si>
  <si>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</si>
  <si>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</si>
  <si>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</si>
  <si>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</si>
  <si>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</si>
  <si>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</si>
  <si>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</si>
  <si>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</si>
  <si>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</si>
  <si>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</si>
  <si>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</si>
  <si>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</si>
  <si>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</si>
  <si>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</si>
  <si>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</si>
  <si>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</si>
  <si>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</si>
  <si>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</si>
  <si>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</si>
  <si>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</si>
  <si>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</si>
  <si>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8.28.</t>
  </si>
  <si>
    <t>8.29.</t>
  </si>
  <si>
    <t>8.30.</t>
  </si>
  <si>
    <t>8.31.</t>
  </si>
  <si>
    <t>8.32.</t>
  </si>
  <si>
    <t>8.33.</t>
  </si>
  <si>
    <t>8.34.</t>
  </si>
  <si>
    <t>8.35.</t>
  </si>
  <si>
    <t>8.36.</t>
  </si>
  <si>
    <t>8.37.</t>
  </si>
  <si>
    <t>8.38.</t>
  </si>
  <si>
    <t>8.39.</t>
  </si>
  <si>
    <t>8.40.</t>
  </si>
  <si>
    <t>8.41.</t>
  </si>
  <si>
    <t>8.42.</t>
  </si>
  <si>
    <t>8.43.</t>
  </si>
  <si>
    <t>8.44.</t>
  </si>
  <si>
    <t>8.45.</t>
  </si>
  <si>
    <t>8.46.</t>
  </si>
  <si>
    <t>8.47.</t>
  </si>
  <si>
    <t>8.49.</t>
  </si>
  <si>
    <t>9.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</si>
  <si>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</si>
  <si>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</si>
  <si>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</si>
  <si>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</si>
  <si>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</si>
  <si>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</si>
  <si>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</si>
  <si>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</si>
  <si>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</si>
  <si>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</si>
  <si>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</si>
  <si>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</si>
  <si>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</si>
  <si>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</si>
  <si>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</si>
  <si>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</si>
  <si>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</si>
  <si>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</si>
  <si>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</si>
  <si>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9.20.</t>
  </si>
  <si>
    <t>9.21.</t>
  </si>
  <si>
    <t>9.22.</t>
  </si>
  <si>
    <t>9.23.</t>
  </si>
  <si>
    <t>9.24.</t>
  </si>
  <si>
    <t>9.25.</t>
  </si>
  <si>
    <t>9.26.</t>
  </si>
  <si>
    <t>9.27.</t>
  </si>
  <si>
    <t>9.28.</t>
  </si>
  <si>
    <t>9.29.</t>
  </si>
  <si>
    <t>9.30.</t>
  </si>
  <si>
    <t>9.31.</t>
  </si>
  <si>
    <t>9.32.</t>
  </si>
  <si>
    <t>9.33.</t>
  </si>
  <si>
    <t>9.34.</t>
  </si>
  <si>
    <t>9.35.</t>
  </si>
  <si>
    <t>9.36.</t>
  </si>
  <si>
    <t>9.37.</t>
  </si>
  <si>
    <t>9.38.</t>
  </si>
  <si>
    <t>9.39.</t>
  </si>
  <si>
    <t>9.40.</t>
  </si>
  <si>
    <t>9.41.</t>
  </si>
  <si>
    <t>9.42.</t>
  </si>
  <si>
    <t>9.43.</t>
  </si>
  <si>
    <t>9.44.</t>
  </si>
  <si>
    <t>9.45.</t>
  </si>
  <si>
    <t>9.46.</t>
  </si>
  <si>
    <t>9.47.</t>
  </si>
  <si>
    <t>9.48.</t>
  </si>
  <si>
    <t>9.49.</t>
  </si>
  <si>
    <t>9.50.</t>
  </si>
  <si>
    <t>9.51.</t>
  </si>
  <si>
    <t>9.52.</t>
  </si>
  <si>
    <t>9.53.</t>
  </si>
  <si>
    <t>9.54.</t>
  </si>
  <si>
    <t>9.55.</t>
  </si>
  <si>
    <t>9.56.</t>
  </si>
  <si>
    <t>9.57.</t>
  </si>
  <si>
    <t>9.58.</t>
  </si>
  <si>
    <t>9.59.</t>
  </si>
  <si>
    <t>9.60.</t>
  </si>
  <si>
    <t>9.61.</t>
  </si>
  <si>
    <t>9.62.</t>
  </si>
  <si>
    <t>9.63.</t>
  </si>
  <si>
    <t>9.64.</t>
  </si>
  <si>
    <t>9.65.</t>
  </si>
  <si>
    <t>9.66.</t>
  </si>
  <si>
    <t>9.67.</t>
  </si>
  <si>
    <t>9.77.</t>
  </si>
  <si>
    <t>9.78.</t>
  </si>
  <si>
    <t>9.68.</t>
  </si>
  <si>
    <t>9.69.</t>
  </si>
  <si>
    <t>9.70.</t>
  </si>
  <si>
    <t>9.71.</t>
  </si>
  <si>
    <t>9.72.</t>
  </si>
  <si>
    <t>9.73.</t>
  </si>
  <si>
    <t>9.74.</t>
  </si>
  <si>
    <t>9.75.</t>
  </si>
  <si>
    <t>9.76.</t>
  </si>
  <si>
    <t>9.79.</t>
  </si>
  <si>
    <t>9.80.</t>
  </si>
  <si>
    <t>9.81.</t>
  </si>
  <si>
    <t>9.82.</t>
  </si>
  <si>
    <t>9.83.</t>
  </si>
  <si>
    <t>9.84.</t>
  </si>
  <si>
    <t>9.85.</t>
  </si>
  <si>
    <t>9.86.</t>
  </si>
  <si>
    <t>9.87.</t>
  </si>
  <si>
    <t>9.88.</t>
  </si>
  <si>
    <t>9.89.</t>
  </si>
  <si>
    <t>9.90.</t>
  </si>
  <si>
    <t>9.91.</t>
  </si>
  <si>
    <t>9.92.</t>
  </si>
  <si>
    <t>9.93.</t>
  </si>
  <si>
    <t>9.94.</t>
  </si>
  <si>
    <t>9.95.</t>
  </si>
  <si>
    <t>9.96.</t>
  </si>
  <si>
    <t>9.97.</t>
  </si>
  <si>
    <t>9.98.</t>
  </si>
  <si>
    <t>9.99.</t>
  </si>
  <si>
    <t>9.100.</t>
  </si>
  <si>
    <t>9.101.</t>
  </si>
  <si>
    <t>9.102.</t>
  </si>
  <si>
    <t>9.103.</t>
  </si>
  <si>
    <t>9.104.</t>
  </si>
  <si>
    <t>9.105.</t>
  </si>
  <si>
    <t>9.106.</t>
  </si>
  <si>
    <t>9.107.</t>
  </si>
  <si>
    <t>9.108.</t>
  </si>
  <si>
    <t>9.109.</t>
  </si>
  <si>
    <t>9.110.</t>
  </si>
  <si>
    <t>9.111.</t>
  </si>
  <si>
    <t>9.112.</t>
  </si>
  <si>
    <t>9.113.</t>
  </si>
  <si>
    <t>9.114.</t>
  </si>
  <si>
    <t>9.115.</t>
  </si>
  <si>
    <t>9.116.</t>
  </si>
  <si>
    <t>9.117.</t>
  </si>
  <si>
    <t>9.118.</t>
  </si>
  <si>
    <t>9.119.</t>
  </si>
  <si>
    <t>9.120.</t>
  </si>
  <si>
    <t>9.121.</t>
  </si>
  <si>
    <t>9.122.</t>
  </si>
  <si>
    <t>9.123.</t>
  </si>
  <si>
    <t>9.124.</t>
  </si>
  <si>
    <t>9.125.</t>
  </si>
  <si>
    <t>9.126.</t>
  </si>
  <si>
    <t>9.127.</t>
  </si>
  <si>
    <t>9.128.</t>
  </si>
  <si>
    <t>9.129.</t>
  </si>
  <si>
    <t>9.130.</t>
  </si>
  <si>
    <t>9.131.</t>
  </si>
  <si>
    <t>9.132.</t>
  </si>
  <si>
    <t>9.133.</t>
  </si>
  <si>
    <t>9.134.</t>
  </si>
  <si>
    <t>9.135.</t>
  </si>
  <si>
    <t>10.</t>
  </si>
  <si>
    <t>10.2.</t>
  </si>
  <si>
    <t>10.1.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</si>
</sst>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6" xfId="0" applyFont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0" fontId="4" fillId="3" borderId="10" xfId="1" applyFont="1" applyFill="1" applyBorder="1"/>
    <xf numFmtId="0" fontId="4" fillId="3" borderId="8" xfId="1" applyFont="1" applyFill="1" applyBorder="1" applyAlignment="1">
      <alignment horizontal="center" vertical="center"/>
    </xf>
    <xf numFmtId="2" fontId="4" fillId="0" borderId="7" xfId="1" applyNumberFormat="1" applyFont="1" applyFill="1" applyBorder="1"/>
    <xf numFmtId="2" fontId="2" fillId="3" borderId="8" xfId="1" applyNumberFormat="1" applyFont="1" applyFill="1" applyBorder="1" applyAlignment="1">
      <alignment horizontal="center" vertical="center"/>
    </xf>
    <xf numFmtId="0" fontId="6" fillId="0" borderId="7" xfId="0" applyFont="1" applyBorder="1"/>
    <xf numFmtId="2" fontId="4" fillId="3" borderId="8" xfId="1" applyNumberFormat="1" applyFont="1" applyFill="1" applyBorder="1" applyAlignment="1">
      <alignment horizontal="center" vertical="center"/>
    </xf>
    <xf numFmtId="0" fontId="4" fillId="0" borderId="7" xfId="1" applyFont="1" applyFill="1" applyBorder="1"/>
    <xf numFmtId="0" fontId="6" fillId="0" borderId="7" xfId="0" applyFont="1" applyBorder="1" applyAlignment="1">
      <alignment vertical="center"/>
    </xf>
    <xf numFmtId="0" fontId="4" fillId="4" borderId="7" xfId="0" applyFont="1" applyFill="1" applyBorder="1"/>
    <xf numFmtId="0" fontId="4" fillId="0" borderId="6" xfId="1" applyFont="1" applyFill="1" applyBorder="1"/>
    <xf numFmtId="2" fontId="4" fillId="3" borderId="9" xfId="1" applyNumberFormat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17" xfId="0" applyFont="1" applyBorder="1"/>
    <xf numFmtId="0" fontId="4" fillId="2" borderId="14" xfId="0" applyFont="1" applyFill="1" applyBorder="1"/>
    <xf numFmtId="0" fontId="6" fillId="0" borderId="21" xfId="0" applyFont="1" applyBorder="1"/>
    <xf numFmtId="0" fontId="4" fillId="2" borderId="1" xfId="0" applyFont="1" applyFill="1" applyBorder="1"/>
    <xf numFmtId="0" fontId="4" fillId="0" borderId="7" xfId="0" applyFont="1" applyBorder="1" applyAlignment="1">
      <alignment vertical="center"/>
    </xf>
    <xf numFmtId="0" fontId="4" fillId="0" borderId="6" xfId="1" applyFont="1" applyFill="1" applyBorder="1" applyAlignment="1">
      <alignment vertical="center" wrapText="1"/>
    </xf>
    <xf numFmtId="2" fontId="4" fillId="0" borderId="21" xfId="0" applyNumberFormat="1" applyFont="1" applyBorder="1" applyAlignment="1">
      <alignment horizontal="center" vertical="center"/>
    </xf>
    <xf numFmtId="0" fontId="4" fillId="0" borderId="21" xfId="1" applyFont="1" applyFill="1" applyBorder="1"/>
    <xf numFmtId="0" fontId="4" fillId="0" borderId="7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/>
    </xf>
    <xf numFmtId="1" fontId="2" fillId="0" borderId="13" xfId="1" applyNumberFormat="1" applyFont="1" applyFill="1" applyBorder="1" applyAlignment="1">
      <alignment horizontal="center" vertical="center"/>
    </xf>
    <xf numFmtId="1" fontId="2" fillId="0" borderId="4" xfId="1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2" fontId="4" fillId="0" borderId="21" xfId="1" applyNumberFormat="1" applyFont="1" applyFill="1" applyBorder="1" applyAlignment="1">
      <alignment horizontal="center" vertical="center"/>
    </xf>
    <xf numFmtId="2" fontId="4" fillId="0" borderId="21" xfId="1" applyNumberFormat="1" applyFont="1" applyFill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2" fontId="4" fillId="3" borderId="12" xfId="1" applyNumberFormat="1" applyFont="1" applyFill="1" applyBorder="1" applyAlignment="1">
      <alignment horizontal="center"/>
    </xf>
    <xf numFmtId="2" fontId="4" fillId="3" borderId="20" xfId="1" applyNumberFormat="1" applyFont="1" applyFill="1" applyBorder="1" applyAlignment="1">
      <alignment horizontal="center"/>
    </xf>
    <xf numFmtId="2" fontId="2" fillId="3" borderId="20" xfId="1" applyNumberFormat="1" applyFont="1" applyFill="1" applyBorder="1" applyAlignment="1">
      <alignment horizontal="center"/>
    </xf>
    <xf numFmtId="2" fontId="2" fillId="3" borderId="12" xfId="1" applyNumberFormat="1" applyFont="1" applyFill="1" applyBorder="1" applyAlignment="1">
      <alignment horizontal="center"/>
    </xf>
    <xf numFmtId="2" fontId="4" fillId="3" borderId="11" xfId="1" applyNumberFormat="1" applyFont="1" applyFill="1" applyBorder="1" applyAlignment="1">
      <alignment horizontal="center"/>
    </xf>
    <xf numFmtId="2" fontId="4" fillId="3" borderId="19" xfId="1" applyNumberFormat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15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2" fillId="3" borderId="10" xfId="1" applyFont="1" applyFill="1" applyBorder="1"/>
    <xf numFmtId="0" fontId="6" fillId="0" borderId="17" xfId="0" applyFont="1" applyFill="1" applyBorder="1"/>
    <xf numFmtId="0" fontId="6" fillId="0" borderId="6" xfId="1" applyFont="1" applyFill="1" applyBorder="1"/>
    <xf numFmtId="0" fontId="5" fillId="0" borderId="6" xfId="0" applyFont="1" applyBorder="1" applyAlignment="1">
      <alignment vertical="center"/>
    </xf>
    <xf numFmtId="0" fontId="4" fillId="0" borderId="6" xfId="0" applyFont="1" applyFill="1" applyBorder="1"/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0" fontId="4" fillId="0" borderId="17" xfId="1" applyFont="1" applyFill="1" applyBorder="1"/>
    <xf numFmtId="0" fontId="2" fillId="2" borderId="25" xfId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" fontId="2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2" fontId="4" fillId="0" borderId="17" xfId="0" applyNumberFormat="1" applyFont="1" applyBorder="1" applyAlignment="1" applyProtection="1">
      <alignment horizontal="center"/>
      <protection locked="0"/>
    </xf>
    <xf numFmtId="2" fontId="4" fillId="0" borderId="21" xfId="0" applyNumberFormat="1" applyFont="1" applyBorder="1" applyAlignment="1" applyProtection="1">
      <alignment horizontal="center" vertical="center"/>
      <protection locked="0"/>
    </xf>
    <xf numFmtId="2" fontId="4" fillId="0" borderId="7" xfId="1" applyNumberFormat="1" applyFont="1" applyFill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center" vertical="center"/>
      <protection locked="0"/>
    </xf>
    <xf numFmtId="2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6" xfId="1" applyNumberFormat="1" applyFont="1" applyFill="1" applyBorder="1" applyAlignment="1" applyProtection="1">
      <alignment horizontal="center" wrapText="1"/>
      <protection locked="0"/>
    </xf>
    <xf numFmtId="2" fontId="6" fillId="0" borderId="17" xfId="0" applyNumberFormat="1" applyFont="1" applyBorder="1" applyAlignment="1" applyProtection="1">
      <alignment horizontal="center"/>
      <protection locked="0"/>
    </xf>
    <xf numFmtId="2" fontId="6" fillId="0" borderId="17" xfId="0" applyNumberFormat="1" applyFont="1" applyBorder="1" applyAlignment="1" applyProtection="1">
      <alignment horizontal="center" vertical="center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2" fontId="6" fillId="0" borderId="21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left"/>
    </xf>
    <xf numFmtId="0" fontId="2" fillId="2" borderId="23" xfId="1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1" fontId="2" fillId="0" borderId="17" xfId="1" applyNumberFormat="1" applyFont="1" applyFill="1" applyBorder="1" applyAlignment="1">
      <alignment horizontal="center" vertical="center"/>
    </xf>
    <xf numFmtId="1" fontId="2" fillId="0" borderId="18" xfId="1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" fontId="2" fillId="0" borderId="16" xfId="0" applyNumberFormat="1" applyFont="1" applyBorder="1" applyAlignment="1">
      <alignment horizontal="center" vertical="center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1"/>
  <sheetViews>
    <sheetView tabSelected="1" topLeftCell="A304" zoomScaleNormal="100" workbookViewId="0">
      <selection activeCell="M316" sqref="M316"/>
    </sheetView>
  </sheetViews>
  <sheetFormatPr defaultRowHeight="14.4" x14ac:dyDescent="0.3"/>
  <cols>
    <col min="1" max="1" width="6.33203125" customWidth="1"/>
    <col min="2" max="2" width="31.44140625" bestFit="1" customWidth="1"/>
    <col min="3" max="3" width="15.33203125" bestFit="1" customWidth="1"/>
    <col min="4" max="4" width="13" customWidth="1"/>
    <col min="5" max="5" width="13.5546875" customWidth="1"/>
    <col min="6" max="6" width="11.5546875" customWidth="1"/>
    <col min="7" max="7" width="9.33203125" customWidth="1"/>
    <col min="8" max="8" width="8.33203125" customWidth="1"/>
    <col min="9" max="9" width="14.44140625" customWidth="1"/>
  </cols>
  <sheetData>
    <row r="1" spans="1:10" ht="15" thickBot="1" x14ac:dyDescent="0.35"/>
    <row r="2" spans="1:10" ht="66.599999999999994" thickBot="1" x14ac:dyDescent="0.35">
      <c r="A2" s="65" t="s">
        <v>284</v>
      </c>
      <c r="B2" s="50" t="s">
        <v>271</v>
      </c>
      <c r="C2" s="51" t="s">
        <v>0</v>
      </c>
      <c r="D2" s="52" t="s">
        <v>272</v>
      </c>
      <c r="E2" s="51" t="s">
        <v>273</v>
      </c>
      <c r="F2" s="51" t="s">
        <v>274</v>
      </c>
      <c r="G2" s="51" t="s">
        <v>275</v>
      </c>
      <c r="H2" s="53" t="s">
        <v>276</v>
      </c>
      <c r="I2" s="51" t="s">
        <v>277</v>
      </c>
      <c r="J2" s="1"/>
    </row>
    <row r="3" spans="1:10" ht="15" thickBot="1" x14ac:dyDescent="0.35">
      <c r="A3" s="66" t="s">
        <v>283</v>
      </c>
      <c r="B3" s="87" t="s">
        <v>1</v>
      </c>
      <c r="C3" s="87"/>
      <c r="D3" s="87"/>
      <c r="E3" s="87"/>
      <c r="F3" s="87"/>
      <c r="G3" s="87"/>
      <c r="H3" s="88"/>
      <c r="I3" s="23"/>
    </row>
    <row r="4" spans="1:10" x14ac:dyDescent="0.3">
      <c r="A4" s="100" t="s">
        <v>285</v>
      </c>
      <c r="B4" s="89" t="s">
        <v>2</v>
      </c>
      <c r="C4" s="19" t="s">
        <v>3</v>
      </c>
      <c r="D4" s="75"/>
      <c r="E4" s="90">
        <v>497</v>
      </c>
      <c r="F4" s="39">
        <f>D4*E4</f>
        <v>0</v>
      </c>
      <c r="G4" s="38">
        <v>20</v>
      </c>
      <c r="H4" s="39">
        <f>(F4*G4)/100</f>
        <v>0</v>
      </c>
      <c r="I4" s="40">
        <f>F4+H4</f>
        <v>0</v>
      </c>
    </row>
    <row r="5" spans="1:10" x14ac:dyDescent="0.3">
      <c r="A5" s="101"/>
      <c r="B5" s="85"/>
      <c r="C5" s="2" t="s">
        <v>4</v>
      </c>
      <c r="D5" s="75"/>
      <c r="E5" s="91"/>
      <c r="F5" s="39">
        <f>D5*E4</f>
        <v>0</v>
      </c>
      <c r="G5" s="38">
        <v>20</v>
      </c>
      <c r="H5" s="39">
        <f t="shared" ref="H5:H16" si="0">(F5*G5)/100</f>
        <v>0</v>
      </c>
      <c r="I5" s="40">
        <f t="shared" ref="I5:I16" si="1">F5+H5</f>
        <v>0</v>
      </c>
    </row>
    <row r="6" spans="1:10" x14ac:dyDescent="0.3">
      <c r="A6" s="102"/>
      <c r="B6" s="85"/>
      <c r="C6" s="2" t="s">
        <v>5</v>
      </c>
      <c r="D6" s="75"/>
      <c r="E6" s="91"/>
      <c r="F6" s="39">
        <f>D6*E4</f>
        <v>0</v>
      </c>
      <c r="G6" s="38">
        <v>20</v>
      </c>
      <c r="H6" s="39">
        <f t="shared" si="0"/>
        <v>0</v>
      </c>
      <c r="I6" s="40">
        <f t="shared" si="1"/>
        <v>0</v>
      </c>
    </row>
    <row r="7" spans="1:10" x14ac:dyDescent="0.3">
      <c r="A7" s="103" t="s">
        <v>292</v>
      </c>
      <c r="B7" s="85" t="s">
        <v>6</v>
      </c>
      <c r="C7" s="2" t="s">
        <v>3</v>
      </c>
      <c r="D7" s="75"/>
      <c r="E7" s="91">
        <v>497</v>
      </c>
      <c r="F7" s="39">
        <f>D7*E7</f>
        <v>0</v>
      </c>
      <c r="G7" s="38">
        <v>20</v>
      </c>
      <c r="H7" s="39">
        <f t="shared" si="0"/>
        <v>0</v>
      </c>
      <c r="I7" s="40">
        <f t="shared" si="1"/>
        <v>0</v>
      </c>
    </row>
    <row r="8" spans="1:10" x14ac:dyDescent="0.3">
      <c r="A8" s="102"/>
      <c r="B8" s="85"/>
      <c r="C8" s="2" t="s">
        <v>5</v>
      </c>
      <c r="D8" s="75"/>
      <c r="E8" s="91"/>
      <c r="F8" s="39">
        <f>D8*E7</f>
        <v>0</v>
      </c>
      <c r="G8" s="38">
        <v>20</v>
      </c>
      <c r="H8" s="39">
        <f t="shared" si="0"/>
        <v>0</v>
      </c>
      <c r="I8" s="40">
        <f t="shared" si="1"/>
        <v>0</v>
      </c>
    </row>
    <row r="9" spans="1:10" x14ac:dyDescent="0.3">
      <c r="A9" s="100" t="s">
        <v>293</v>
      </c>
      <c r="B9" s="85" t="s">
        <v>7</v>
      </c>
      <c r="C9" s="2" t="s">
        <v>3</v>
      </c>
      <c r="D9" s="75"/>
      <c r="E9" s="86">
        <v>497</v>
      </c>
      <c r="F9" s="39">
        <f t="shared" ref="F9:F16" si="2">D9*E9</f>
        <v>0</v>
      </c>
      <c r="G9" s="38">
        <v>20</v>
      </c>
      <c r="H9" s="39">
        <f t="shared" si="0"/>
        <v>0</v>
      </c>
      <c r="I9" s="40">
        <f t="shared" si="1"/>
        <v>0</v>
      </c>
    </row>
    <row r="10" spans="1:10" x14ac:dyDescent="0.3">
      <c r="A10" s="101"/>
      <c r="B10" s="85"/>
      <c r="C10" s="2" t="s">
        <v>4</v>
      </c>
      <c r="D10" s="75"/>
      <c r="E10" s="86"/>
      <c r="F10" s="39">
        <f>D10*E9</f>
        <v>0</v>
      </c>
      <c r="G10" s="38">
        <v>20</v>
      </c>
      <c r="H10" s="39">
        <f t="shared" si="0"/>
        <v>0</v>
      </c>
      <c r="I10" s="40">
        <f t="shared" si="1"/>
        <v>0</v>
      </c>
    </row>
    <row r="11" spans="1:10" x14ac:dyDescent="0.3">
      <c r="A11" s="102"/>
      <c r="B11" s="85"/>
      <c r="C11" s="2" t="s">
        <v>5</v>
      </c>
      <c r="D11" s="75"/>
      <c r="E11" s="86"/>
      <c r="F11" s="39">
        <f>D11*E9</f>
        <v>0</v>
      </c>
      <c r="G11" s="38">
        <v>20</v>
      </c>
      <c r="H11" s="39">
        <f t="shared" si="0"/>
        <v>0</v>
      </c>
      <c r="I11" s="40">
        <f t="shared" si="1"/>
        <v>0</v>
      </c>
    </row>
    <row r="12" spans="1:10" x14ac:dyDescent="0.3">
      <c r="A12" s="103" t="s">
        <v>294</v>
      </c>
      <c r="B12" s="85" t="s">
        <v>8</v>
      </c>
      <c r="C12" s="2" t="s">
        <v>3</v>
      </c>
      <c r="D12" s="75"/>
      <c r="E12" s="86">
        <v>175</v>
      </c>
      <c r="F12" s="39">
        <f t="shared" si="2"/>
        <v>0</v>
      </c>
      <c r="G12" s="38">
        <v>20</v>
      </c>
      <c r="H12" s="39">
        <f t="shared" si="0"/>
        <v>0</v>
      </c>
      <c r="I12" s="40">
        <f t="shared" si="1"/>
        <v>0</v>
      </c>
    </row>
    <row r="13" spans="1:10" x14ac:dyDescent="0.3">
      <c r="A13" s="101"/>
      <c r="B13" s="85"/>
      <c r="C13" s="2" t="s">
        <v>4</v>
      </c>
      <c r="D13" s="75"/>
      <c r="E13" s="86"/>
      <c r="F13" s="39">
        <f>D13*E12</f>
        <v>0</v>
      </c>
      <c r="G13" s="38">
        <v>20</v>
      </c>
      <c r="H13" s="39">
        <f t="shared" si="0"/>
        <v>0</v>
      </c>
      <c r="I13" s="40">
        <f t="shared" si="1"/>
        <v>0</v>
      </c>
    </row>
    <row r="14" spans="1:10" x14ac:dyDescent="0.3">
      <c r="A14" s="102"/>
      <c r="B14" s="85"/>
      <c r="C14" s="2" t="s">
        <v>5</v>
      </c>
      <c r="D14" s="75"/>
      <c r="E14" s="86"/>
      <c r="F14" s="39">
        <f>D14*E12</f>
        <v>0</v>
      </c>
      <c r="G14" s="38">
        <v>20</v>
      </c>
      <c r="H14" s="39">
        <f t="shared" si="0"/>
        <v>0</v>
      </c>
      <c r="I14" s="40">
        <f t="shared" si="1"/>
        <v>0</v>
      </c>
    </row>
    <row r="15" spans="1:10" x14ac:dyDescent="0.3">
      <c r="A15" s="68" t="s">
        <v>295</v>
      </c>
      <c r="B15" s="25" t="s">
        <v>9</v>
      </c>
      <c r="C15" s="4" t="s">
        <v>10</v>
      </c>
      <c r="D15" s="75"/>
      <c r="E15" s="74">
        <v>200</v>
      </c>
      <c r="F15" s="39">
        <f t="shared" si="2"/>
        <v>0</v>
      </c>
      <c r="G15" s="38">
        <v>20</v>
      </c>
      <c r="H15" s="39">
        <f t="shared" si="0"/>
        <v>0</v>
      </c>
      <c r="I15" s="40">
        <f t="shared" si="1"/>
        <v>0</v>
      </c>
    </row>
    <row r="16" spans="1:10" x14ac:dyDescent="0.3">
      <c r="A16" s="69" t="s">
        <v>296</v>
      </c>
      <c r="B16" s="16" t="s">
        <v>11</v>
      </c>
      <c r="C16" s="5" t="s">
        <v>12</v>
      </c>
      <c r="D16" s="75"/>
      <c r="E16" s="29">
        <v>400</v>
      </c>
      <c r="F16" s="39">
        <f t="shared" si="2"/>
        <v>0</v>
      </c>
      <c r="G16" s="38">
        <v>20</v>
      </c>
      <c r="H16" s="39">
        <f t="shared" si="0"/>
        <v>0</v>
      </c>
      <c r="I16" s="40">
        <f t="shared" si="1"/>
        <v>0</v>
      </c>
    </row>
    <row r="17" spans="1:9" ht="15" thickBot="1" x14ac:dyDescent="0.35">
      <c r="A17" s="70"/>
      <c r="B17" s="56" t="s">
        <v>13</v>
      </c>
      <c r="C17" s="7"/>
      <c r="D17" s="7"/>
      <c r="E17" s="8" t="s">
        <v>282</v>
      </c>
      <c r="F17" s="43">
        <f t="shared" ref="F17:I17" si="3">SUM(F4:F16)</f>
        <v>0</v>
      </c>
      <c r="G17" s="46" t="s">
        <v>282</v>
      </c>
      <c r="H17" s="42" t="s">
        <v>282</v>
      </c>
      <c r="I17" s="43">
        <f t="shared" si="3"/>
        <v>0</v>
      </c>
    </row>
    <row r="18" spans="1:9" ht="15" thickBot="1" x14ac:dyDescent="0.35">
      <c r="A18" s="67" t="s">
        <v>286</v>
      </c>
      <c r="B18" s="87" t="s">
        <v>14</v>
      </c>
      <c r="C18" s="87"/>
      <c r="D18" s="87"/>
      <c r="E18" s="87"/>
      <c r="F18" s="87"/>
      <c r="G18" s="87"/>
      <c r="H18" s="88"/>
      <c r="I18" s="23"/>
    </row>
    <row r="19" spans="1:9" x14ac:dyDescent="0.3">
      <c r="A19" s="100" t="s">
        <v>297</v>
      </c>
      <c r="B19" s="89" t="s">
        <v>15</v>
      </c>
      <c r="C19" s="19" t="s">
        <v>3</v>
      </c>
      <c r="D19" s="76"/>
      <c r="E19" s="96">
        <v>250</v>
      </c>
      <c r="F19" s="39">
        <f t="shared" ref="F19:F23" si="4">D19*E19</f>
        <v>0</v>
      </c>
      <c r="G19" s="38">
        <v>20</v>
      </c>
      <c r="H19" s="39">
        <f t="shared" ref="H19:H23" si="5">(F19*G19)/100</f>
        <v>0</v>
      </c>
      <c r="I19" s="40">
        <f t="shared" ref="I19:I23" si="6">F19+H19</f>
        <v>0</v>
      </c>
    </row>
    <row r="20" spans="1:9" x14ac:dyDescent="0.3">
      <c r="A20" s="102"/>
      <c r="B20" s="85"/>
      <c r="C20" s="9" t="s">
        <v>12</v>
      </c>
      <c r="D20" s="77"/>
      <c r="E20" s="97"/>
      <c r="F20" s="39">
        <f>D20*E19</f>
        <v>0</v>
      </c>
      <c r="G20" s="38">
        <v>20</v>
      </c>
      <c r="H20" s="39">
        <f t="shared" si="5"/>
        <v>0</v>
      </c>
      <c r="I20" s="40">
        <f t="shared" si="6"/>
        <v>0</v>
      </c>
    </row>
    <row r="21" spans="1:9" x14ac:dyDescent="0.3">
      <c r="A21" s="100" t="s">
        <v>298</v>
      </c>
      <c r="B21" s="85" t="s">
        <v>16</v>
      </c>
      <c r="C21" s="2" t="s">
        <v>3</v>
      </c>
      <c r="D21" s="78"/>
      <c r="E21" s="98">
        <v>28</v>
      </c>
      <c r="F21" s="39">
        <f>D21*E21</f>
        <v>0</v>
      </c>
      <c r="G21" s="38">
        <v>20</v>
      </c>
      <c r="H21" s="39">
        <f t="shared" si="5"/>
        <v>0</v>
      </c>
      <c r="I21" s="40">
        <f t="shared" si="6"/>
        <v>0</v>
      </c>
    </row>
    <row r="22" spans="1:9" x14ac:dyDescent="0.3">
      <c r="A22" s="102"/>
      <c r="B22" s="85"/>
      <c r="C22" s="9" t="s">
        <v>12</v>
      </c>
      <c r="D22" s="77"/>
      <c r="E22" s="97"/>
      <c r="F22" s="39">
        <f>D22*E21</f>
        <v>0</v>
      </c>
      <c r="G22" s="38">
        <v>20</v>
      </c>
      <c r="H22" s="39">
        <f t="shared" si="5"/>
        <v>0</v>
      </c>
      <c r="I22" s="40">
        <f t="shared" si="6"/>
        <v>0</v>
      </c>
    </row>
    <row r="23" spans="1:9" ht="26.4" x14ac:dyDescent="0.3">
      <c r="A23" s="69" t="s">
        <v>299</v>
      </c>
      <c r="B23" s="6" t="s">
        <v>17</v>
      </c>
      <c r="C23" s="28" t="s">
        <v>12</v>
      </c>
      <c r="D23" s="79"/>
      <c r="E23" s="55">
        <v>400</v>
      </c>
      <c r="F23" s="38">
        <f t="shared" si="4"/>
        <v>0</v>
      </c>
      <c r="G23" s="38">
        <v>20</v>
      </c>
      <c r="H23" s="38">
        <f t="shared" si="5"/>
        <v>0</v>
      </c>
      <c r="I23" s="26">
        <f t="shared" si="6"/>
        <v>0</v>
      </c>
    </row>
    <row r="24" spans="1:9" ht="15" thickBot="1" x14ac:dyDescent="0.35">
      <c r="A24" s="70"/>
      <c r="B24" s="56" t="s">
        <v>13</v>
      </c>
      <c r="C24" s="7"/>
      <c r="D24" s="7"/>
      <c r="E24" s="10" t="s">
        <v>282</v>
      </c>
      <c r="F24" s="44">
        <f t="shared" ref="F24:I24" si="7">SUM(F19:F23)</f>
        <v>0</v>
      </c>
      <c r="G24" s="45" t="s">
        <v>282</v>
      </c>
      <c r="H24" s="41" t="s">
        <v>282</v>
      </c>
      <c r="I24" s="44">
        <f t="shared" si="7"/>
        <v>0</v>
      </c>
    </row>
    <row r="25" spans="1:9" ht="15" thickBot="1" x14ac:dyDescent="0.35">
      <c r="A25" s="67" t="s">
        <v>287</v>
      </c>
      <c r="B25" s="87" t="s">
        <v>18</v>
      </c>
      <c r="C25" s="87"/>
      <c r="D25" s="87"/>
      <c r="E25" s="87"/>
      <c r="F25" s="87"/>
      <c r="G25" s="87"/>
      <c r="H25" s="88"/>
      <c r="I25" s="23"/>
    </row>
    <row r="26" spans="1:9" x14ac:dyDescent="0.3">
      <c r="A26" s="69" t="s">
        <v>300</v>
      </c>
      <c r="B26" s="73" t="s">
        <v>19</v>
      </c>
      <c r="C26" s="19" t="s">
        <v>12</v>
      </c>
      <c r="D26" s="75"/>
      <c r="E26" s="30">
        <v>85</v>
      </c>
      <c r="F26" s="39">
        <f t="shared" ref="F26:F29" si="8">D26*E26</f>
        <v>0</v>
      </c>
      <c r="G26" s="38">
        <v>20</v>
      </c>
      <c r="H26" s="39">
        <f t="shared" ref="H26:H29" si="9">(F26*G26)/100</f>
        <v>0</v>
      </c>
      <c r="I26" s="40">
        <f t="shared" ref="I26:I29" si="10">F26+H26</f>
        <v>0</v>
      </c>
    </row>
    <row r="27" spans="1:9" x14ac:dyDescent="0.3">
      <c r="A27" s="69" t="s">
        <v>301</v>
      </c>
      <c r="B27" s="72" t="s">
        <v>20</v>
      </c>
      <c r="C27" s="5" t="s">
        <v>12</v>
      </c>
      <c r="D27" s="80"/>
      <c r="E27" s="31">
        <v>377</v>
      </c>
      <c r="F27" s="39">
        <f t="shared" si="8"/>
        <v>0</v>
      </c>
      <c r="G27" s="38">
        <v>20</v>
      </c>
      <c r="H27" s="39">
        <f t="shared" si="9"/>
        <v>0</v>
      </c>
      <c r="I27" s="40">
        <f t="shared" si="10"/>
        <v>0</v>
      </c>
    </row>
    <row r="28" spans="1:9" x14ac:dyDescent="0.3">
      <c r="A28" s="69" t="s">
        <v>302</v>
      </c>
      <c r="B28" s="72" t="s">
        <v>21</v>
      </c>
      <c r="C28" s="5" t="s">
        <v>12</v>
      </c>
      <c r="D28" s="80"/>
      <c r="E28" s="31">
        <v>10</v>
      </c>
      <c r="F28" s="39">
        <f t="shared" si="8"/>
        <v>0</v>
      </c>
      <c r="G28" s="38">
        <v>20</v>
      </c>
      <c r="H28" s="39">
        <f t="shared" si="9"/>
        <v>0</v>
      </c>
      <c r="I28" s="40">
        <f t="shared" si="10"/>
        <v>0</v>
      </c>
    </row>
    <row r="29" spans="1:9" ht="26.4" x14ac:dyDescent="0.3">
      <c r="A29" s="69" t="s">
        <v>303</v>
      </c>
      <c r="B29" s="25" t="s">
        <v>22</v>
      </c>
      <c r="C29" s="28" t="s">
        <v>12</v>
      </c>
      <c r="D29" s="79"/>
      <c r="E29" s="29">
        <v>400</v>
      </c>
      <c r="F29" s="38">
        <f t="shared" si="8"/>
        <v>0</v>
      </c>
      <c r="G29" s="38">
        <v>20</v>
      </c>
      <c r="H29" s="38">
        <f t="shared" si="9"/>
        <v>0</v>
      </c>
      <c r="I29" s="26">
        <f t="shared" si="10"/>
        <v>0</v>
      </c>
    </row>
    <row r="30" spans="1:9" ht="15" thickBot="1" x14ac:dyDescent="0.35">
      <c r="A30" s="70"/>
      <c r="B30" s="56" t="s">
        <v>13</v>
      </c>
      <c r="C30" s="7"/>
      <c r="D30" s="7"/>
      <c r="E30" s="10" t="s">
        <v>282</v>
      </c>
      <c r="F30" s="44">
        <f>SUM(F26:F29)</f>
        <v>0</v>
      </c>
      <c r="G30" s="45" t="s">
        <v>282</v>
      </c>
      <c r="H30" s="41" t="s">
        <v>282</v>
      </c>
      <c r="I30" s="44">
        <f>SUM(I26:I29)</f>
        <v>0</v>
      </c>
    </row>
    <row r="31" spans="1:9" ht="15" thickBot="1" x14ac:dyDescent="0.35">
      <c r="A31" s="67" t="s">
        <v>288</v>
      </c>
      <c r="B31" s="87" t="s">
        <v>23</v>
      </c>
      <c r="C31" s="87"/>
      <c r="D31" s="87"/>
      <c r="E31" s="87"/>
      <c r="F31" s="87"/>
      <c r="G31" s="87"/>
      <c r="H31" s="88"/>
      <c r="I31" s="23"/>
    </row>
    <row r="32" spans="1:9" x14ac:dyDescent="0.3">
      <c r="A32" s="69" t="s">
        <v>304</v>
      </c>
      <c r="B32" s="73" t="s">
        <v>24</v>
      </c>
      <c r="C32" s="19" t="s">
        <v>12</v>
      </c>
      <c r="D32" s="75"/>
      <c r="E32" s="30">
        <v>4</v>
      </c>
      <c r="F32" s="39">
        <f t="shared" ref="F32:F33" si="11">D32*E32</f>
        <v>0</v>
      </c>
      <c r="G32" s="38">
        <v>20</v>
      </c>
      <c r="H32" s="39">
        <f t="shared" ref="H32:H33" si="12">(F32*G32)/100</f>
        <v>0</v>
      </c>
      <c r="I32" s="40">
        <f t="shared" ref="I32:I33" si="13">F32+H32</f>
        <v>0</v>
      </c>
    </row>
    <row r="33" spans="1:9" x14ac:dyDescent="0.3">
      <c r="A33" s="69" t="s">
        <v>305</v>
      </c>
      <c r="B33" s="16" t="s">
        <v>25</v>
      </c>
      <c r="C33" s="5" t="s">
        <v>12</v>
      </c>
      <c r="D33" s="80"/>
      <c r="E33" s="29">
        <v>400</v>
      </c>
      <c r="F33" s="39">
        <f t="shared" si="11"/>
        <v>0</v>
      </c>
      <c r="G33" s="38">
        <v>20</v>
      </c>
      <c r="H33" s="39">
        <f t="shared" si="12"/>
        <v>0</v>
      </c>
      <c r="I33" s="40">
        <f t="shared" si="13"/>
        <v>0</v>
      </c>
    </row>
    <row r="34" spans="1:9" ht="15" thickBot="1" x14ac:dyDescent="0.35">
      <c r="A34" s="70"/>
      <c r="B34" s="56" t="s">
        <v>13</v>
      </c>
      <c r="C34" s="7"/>
      <c r="D34" s="7"/>
      <c r="E34" s="10" t="s">
        <v>282</v>
      </c>
      <c r="F34" s="44">
        <f>SUM(F32:F33)</f>
        <v>0</v>
      </c>
      <c r="G34" s="45" t="s">
        <v>282</v>
      </c>
      <c r="H34" s="41" t="s">
        <v>282</v>
      </c>
      <c r="I34" s="44">
        <f>SUM(I32:I33)</f>
        <v>0</v>
      </c>
    </row>
    <row r="35" spans="1:9" ht="15" thickBot="1" x14ac:dyDescent="0.35">
      <c r="A35" s="67" t="s">
        <v>289</v>
      </c>
      <c r="B35" s="87" t="s">
        <v>26</v>
      </c>
      <c r="C35" s="87"/>
      <c r="D35" s="87"/>
      <c r="E35" s="87"/>
      <c r="F35" s="87"/>
      <c r="G35" s="87"/>
      <c r="H35" s="88"/>
      <c r="I35" s="23"/>
    </row>
    <row r="36" spans="1:9" x14ac:dyDescent="0.3">
      <c r="A36" s="69" t="s">
        <v>306</v>
      </c>
      <c r="B36" s="57" t="s">
        <v>27</v>
      </c>
      <c r="C36" s="22" t="s">
        <v>28</v>
      </c>
      <c r="D36" s="81"/>
      <c r="E36" s="32">
        <v>4</v>
      </c>
      <c r="F36" s="39">
        <f t="shared" ref="F36:F47" si="14">D36*E36</f>
        <v>0</v>
      </c>
      <c r="G36" s="38">
        <v>20</v>
      </c>
      <c r="H36" s="39">
        <f t="shared" ref="H36:H47" si="15">(F36*G36)/100</f>
        <v>0</v>
      </c>
      <c r="I36" s="40">
        <f t="shared" ref="I36:I47" si="16">F36+H36</f>
        <v>0</v>
      </c>
    </row>
    <row r="37" spans="1:9" x14ac:dyDescent="0.3">
      <c r="A37" s="69" t="s">
        <v>307</v>
      </c>
      <c r="B37" s="16" t="s">
        <v>29</v>
      </c>
      <c r="C37" s="11" t="s">
        <v>28</v>
      </c>
      <c r="D37" s="81"/>
      <c r="E37" s="29">
        <v>49</v>
      </c>
      <c r="F37" s="39">
        <f t="shared" si="14"/>
        <v>0</v>
      </c>
      <c r="G37" s="38">
        <v>20</v>
      </c>
      <c r="H37" s="39">
        <f t="shared" si="15"/>
        <v>0</v>
      </c>
      <c r="I37" s="40">
        <f t="shared" si="16"/>
        <v>0</v>
      </c>
    </row>
    <row r="38" spans="1:9" x14ac:dyDescent="0.3">
      <c r="A38" s="69" t="s">
        <v>308</v>
      </c>
      <c r="B38" s="16" t="s">
        <v>30</v>
      </c>
      <c r="C38" s="11" t="s">
        <v>28</v>
      </c>
      <c r="D38" s="81"/>
      <c r="E38" s="29">
        <v>55</v>
      </c>
      <c r="F38" s="39">
        <f t="shared" si="14"/>
        <v>0</v>
      </c>
      <c r="G38" s="38">
        <v>20</v>
      </c>
      <c r="H38" s="39">
        <f t="shared" si="15"/>
        <v>0</v>
      </c>
      <c r="I38" s="40">
        <f t="shared" si="16"/>
        <v>0</v>
      </c>
    </row>
    <row r="39" spans="1:9" x14ac:dyDescent="0.3">
      <c r="A39" s="69" t="s">
        <v>309</v>
      </c>
      <c r="B39" s="16" t="s">
        <v>31</v>
      </c>
      <c r="C39" s="11" t="s">
        <v>28</v>
      </c>
      <c r="D39" s="81"/>
      <c r="E39" s="29">
        <v>1</v>
      </c>
      <c r="F39" s="39">
        <f t="shared" si="14"/>
        <v>0</v>
      </c>
      <c r="G39" s="38">
        <v>20</v>
      </c>
      <c r="H39" s="39">
        <f t="shared" si="15"/>
        <v>0</v>
      </c>
      <c r="I39" s="40">
        <f t="shared" si="16"/>
        <v>0</v>
      </c>
    </row>
    <row r="40" spans="1:9" x14ac:dyDescent="0.3">
      <c r="A40" s="69" t="s">
        <v>310</v>
      </c>
      <c r="B40" s="58" t="s">
        <v>32</v>
      </c>
      <c r="C40" s="11" t="s">
        <v>28</v>
      </c>
      <c r="D40" s="81"/>
      <c r="E40" s="29">
        <v>100</v>
      </c>
      <c r="F40" s="39">
        <f t="shared" si="14"/>
        <v>0</v>
      </c>
      <c r="G40" s="38">
        <v>20</v>
      </c>
      <c r="H40" s="39">
        <f t="shared" si="15"/>
        <v>0</v>
      </c>
      <c r="I40" s="40">
        <f t="shared" si="16"/>
        <v>0</v>
      </c>
    </row>
    <row r="41" spans="1:9" ht="26.4" x14ac:dyDescent="0.3">
      <c r="A41" s="69" t="s">
        <v>311</v>
      </c>
      <c r="B41" s="6" t="s">
        <v>33</v>
      </c>
      <c r="C41" s="14" t="s">
        <v>28</v>
      </c>
      <c r="D41" s="82"/>
      <c r="E41" s="29">
        <v>100</v>
      </c>
      <c r="F41" s="38">
        <f t="shared" si="14"/>
        <v>0</v>
      </c>
      <c r="G41" s="38">
        <v>20</v>
      </c>
      <c r="H41" s="38">
        <f t="shared" si="15"/>
        <v>0</v>
      </c>
      <c r="I41" s="26">
        <f t="shared" si="16"/>
        <v>0</v>
      </c>
    </row>
    <row r="42" spans="1:9" x14ac:dyDescent="0.3">
      <c r="A42" s="69" t="s">
        <v>312</v>
      </c>
      <c r="B42" s="59" t="s">
        <v>34</v>
      </c>
      <c r="C42" s="11" t="s">
        <v>35</v>
      </c>
      <c r="D42" s="81"/>
      <c r="E42" s="29">
        <v>100</v>
      </c>
      <c r="F42" s="39">
        <f t="shared" si="14"/>
        <v>0</v>
      </c>
      <c r="G42" s="38">
        <v>20</v>
      </c>
      <c r="H42" s="39">
        <f t="shared" si="15"/>
        <v>0</v>
      </c>
      <c r="I42" s="40">
        <f t="shared" si="16"/>
        <v>0</v>
      </c>
    </row>
    <row r="43" spans="1:9" x14ac:dyDescent="0.3">
      <c r="A43" s="69" t="s">
        <v>313</v>
      </c>
      <c r="B43" s="72" t="s">
        <v>36</v>
      </c>
      <c r="C43" s="9" t="s">
        <v>12</v>
      </c>
      <c r="D43" s="81"/>
      <c r="E43" s="29">
        <v>4</v>
      </c>
      <c r="F43" s="39">
        <f t="shared" si="14"/>
        <v>0</v>
      </c>
      <c r="G43" s="38">
        <v>20</v>
      </c>
      <c r="H43" s="39">
        <f t="shared" si="15"/>
        <v>0</v>
      </c>
      <c r="I43" s="40">
        <f t="shared" si="16"/>
        <v>0</v>
      </c>
    </row>
    <row r="44" spans="1:9" x14ac:dyDescent="0.3">
      <c r="A44" s="69" t="s">
        <v>314</v>
      </c>
      <c r="B44" s="72" t="s">
        <v>37</v>
      </c>
      <c r="C44" s="9" t="s">
        <v>12</v>
      </c>
      <c r="D44" s="81"/>
      <c r="E44" s="29">
        <v>4</v>
      </c>
      <c r="F44" s="39">
        <f t="shared" si="14"/>
        <v>0</v>
      </c>
      <c r="G44" s="38">
        <v>20</v>
      </c>
      <c r="H44" s="39">
        <f t="shared" si="15"/>
        <v>0</v>
      </c>
      <c r="I44" s="40">
        <f t="shared" si="16"/>
        <v>0</v>
      </c>
    </row>
    <row r="45" spans="1:9" x14ac:dyDescent="0.3">
      <c r="A45" s="69" t="s">
        <v>315</v>
      </c>
      <c r="B45" s="72" t="s">
        <v>38</v>
      </c>
      <c r="C45" s="9" t="s">
        <v>12</v>
      </c>
      <c r="D45" s="81"/>
      <c r="E45" s="29">
        <v>4</v>
      </c>
      <c r="F45" s="39">
        <f t="shared" si="14"/>
        <v>0</v>
      </c>
      <c r="G45" s="38">
        <v>20</v>
      </c>
      <c r="H45" s="39">
        <f t="shared" si="15"/>
        <v>0</v>
      </c>
      <c r="I45" s="40">
        <f t="shared" si="16"/>
        <v>0</v>
      </c>
    </row>
    <row r="46" spans="1:9" x14ac:dyDescent="0.3">
      <c r="A46" s="69" t="s">
        <v>316</v>
      </c>
      <c r="B46" s="72" t="s">
        <v>39</v>
      </c>
      <c r="C46" s="9" t="s">
        <v>12</v>
      </c>
      <c r="D46" s="81"/>
      <c r="E46" s="29">
        <v>4</v>
      </c>
      <c r="F46" s="39">
        <f t="shared" si="14"/>
        <v>0</v>
      </c>
      <c r="G46" s="38">
        <v>20</v>
      </c>
      <c r="H46" s="39">
        <f t="shared" si="15"/>
        <v>0</v>
      </c>
      <c r="I46" s="40">
        <f t="shared" si="16"/>
        <v>0</v>
      </c>
    </row>
    <row r="47" spans="1:9" x14ac:dyDescent="0.3">
      <c r="A47" s="69" t="s">
        <v>317</v>
      </c>
      <c r="B47" s="16" t="s">
        <v>278</v>
      </c>
      <c r="C47" s="9" t="s">
        <v>12</v>
      </c>
      <c r="D47" s="81"/>
      <c r="E47" s="31">
        <v>400</v>
      </c>
      <c r="F47" s="39">
        <f t="shared" si="14"/>
        <v>0</v>
      </c>
      <c r="G47" s="38">
        <v>20</v>
      </c>
      <c r="H47" s="39">
        <f t="shared" si="15"/>
        <v>0</v>
      </c>
      <c r="I47" s="40">
        <f t="shared" si="16"/>
        <v>0</v>
      </c>
    </row>
    <row r="48" spans="1:9" ht="15" thickBot="1" x14ac:dyDescent="0.35">
      <c r="A48" s="70"/>
      <c r="B48" s="56" t="s">
        <v>13</v>
      </c>
      <c r="C48" s="7"/>
      <c r="D48" s="7"/>
      <c r="E48" s="12" t="s">
        <v>282</v>
      </c>
      <c r="F48" s="44">
        <f t="shared" ref="F48:I48" si="17">SUM(F36:F47)</f>
        <v>0</v>
      </c>
      <c r="G48" s="45" t="s">
        <v>282</v>
      </c>
      <c r="H48" s="41" t="s">
        <v>282</v>
      </c>
      <c r="I48" s="44">
        <f t="shared" si="17"/>
        <v>0</v>
      </c>
    </row>
    <row r="49" spans="1:9" ht="15" thickBot="1" x14ac:dyDescent="0.35">
      <c r="A49" s="67" t="s">
        <v>290</v>
      </c>
      <c r="B49" s="87" t="s">
        <v>40</v>
      </c>
      <c r="C49" s="87"/>
      <c r="D49" s="87"/>
      <c r="E49" s="87"/>
      <c r="F49" s="87"/>
      <c r="G49" s="87"/>
      <c r="H49" s="88"/>
      <c r="I49" s="21"/>
    </row>
    <row r="50" spans="1:9" x14ac:dyDescent="0.3">
      <c r="A50" s="69" t="s">
        <v>318</v>
      </c>
      <c r="B50" s="73" t="s">
        <v>41</v>
      </c>
      <c r="C50" s="22" t="s">
        <v>3</v>
      </c>
      <c r="D50" s="81"/>
      <c r="E50" s="33">
        <v>9</v>
      </c>
      <c r="F50" s="39">
        <f t="shared" ref="F50:F54" si="18">D50*E50</f>
        <v>0</v>
      </c>
      <c r="G50" s="38">
        <v>20</v>
      </c>
      <c r="H50" s="39">
        <f t="shared" ref="H50:H54" si="19">(F50*G50)/100</f>
        <v>0</v>
      </c>
      <c r="I50" s="40">
        <f t="shared" ref="I50:I54" si="20">F50+H50</f>
        <v>0</v>
      </c>
    </row>
    <row r="51" spans="1:9" x14ac:dyDescent="0.3">
      <c r="A51" s="69" t="s">
        <v>319</v>
      </c>
      <c r="B51" s="72" t="s">
        <v>42</v>
      </c>
      <c r="C51" s="11" t="s">
        <v>3</v>
      </c>
      <c r="D51" s="81"/>
      <c r="E51" s="34">
        <v>27</v>
      </c>
      <c r="F51" s="39">
        <f t="shared" si="18"/>
        <v>0</v>
      </c>
      <c r="G51" s="38">
        <v>20</v>
      </c>
      <c r="H51" s="39">
        <f t="shared" si="19"/>
        <v>0</v>
      </c>
      <c r="I51" s="40">
        <f t="shared" si="20"/>
        <v>0</v>
      </c>
    </row>
    <row r="52" spans="1:9" x14ac:dyDescent="0.3">
      <c r="A52" s="69" t="s">
        <v>320</v>
      </c>
      <c r="B52" s="72" t="s">
        <v>43</v>
      </c>
      <c r="C52" s="11" t="s">
        <v>3</v>
      </c>
      <c r="D52" s="81"/>
      <c r="E52" s="34">
        <v>32</v>
      </c>
      <c r="F52" s="39">
        <f t="shared" si="18"/>
        <v>0</v>
      </c>
      <c r="G52" s="38">
        <v>20</v>
      </c>
      <c r="H52" s="39">
        <f t="shared" si="19"/>
        <v>0</v>
      </c>
      <c r="I52" s="40">
        <f t="shared" si="20"/>
        <v>0</v>
      </c>
    </row>
    <row r="53" spans="1:9" x14ac:dyDescent="0.3">
      <c r="A53" s="69" t="s">
        <v>321</v>
      </c>
      <c r="B53" s="60" t="s">
        <v>44</v>
      </c>
      <c r="C53" s="11" t="s">
        <v>35</v>
      </c>
      <c r="D53" s="81"/>
      <c r="E53" s="34">
        <v>400</v>
      </c>
      <c r="F53" s="39">
        <f t="shared" si="18"/>
        <v>0</v>
      </c>
      <c r="G53" s="38">
        <v>20</v>
      </c>
      <c r="H53" s="39">
        <f t="shared" si="19"/>
        <v>0</v>
      </c>
      <c r="I53" s="40">
        <f t="shared" si="20"/>
        <v>0</v>
      </c>
    </row>
    <row r="54" spans="1:9" ht="26.4" x14ac:dyDescent="0.3">
      <c r="A54" s="69" t="s">
        <v>322</v>
      </c>
      <c r="B54" s="6" t="s">
        <v>279</v>
      </c>
      <c r="C54" s="24" t="s">
        <v>3</v>
      </c>
      <c r="D54" s="82"/>
      <c r="E54" s="31">
        <v>400</v>
      </c>
      <c r="F54" s="38">
        <f t="shared" si="18"/>
        <v>0</v>
      </c>
      <c r="G54" s="38">
        <v>20</v>
      </c>
      <c r="H54" s="38">
        <f t="shared" si="19"/>
        <v>0</v>
      </c>
      <c r="I54" s="26">
        <f t="shared" si="20"/>
        <v>0</v>
      </c>
    </row>
    <row r="55" spans="1:9" ht="15" thickBot="1" x14ac:dyDescent="0.35">
      <c r="A55" s="70"/>
      <c r="B55" s="56" t="s">
        <v>13</v>
      </c>
      <c r="C55" s="7"/>
      <c r="D55" s="7"/>
      <c r="E55" s="12" t="s">
        <v>282</v>
      </c>
      <c r="F55" s="44">
        <f t="shared" ref="F55:I55" si="21">SUM(F50:F54)</f>
        <v>0</v>
      </c>
      <c r="G55" s="45" t="s">
        <v>282</v>
      </c>
      <c r="H55" s="41" t="s">
        <v>282</v>
      </c>
      <c r="I55" s="44">
        <f t="shared" si="21"/>
        <v>0</v>
      </c>
    </row>
    <row r="56" spans="1:9" ht="15" thickBot="1" x14ac:dyDescent="0.35">
      <c r="A56" s="67" t="s">
        <v>291</v>
      </c>
      <c r="B56" s="87" t="s">
        <v>45</v>
      </c>
      <c r="C56" s="87"/>
      <c r="D56" s="87"/>
      <c r="E56" s="87"/>
      <c r="F56" s="87"/>
      <c r="G56" s="87"/>
      <c r="H56" s="88"/>
      <c r="I56" s="23"/>
    </row>
    <row r="57" spans="1:9" x14ac:dyDescent="0.3">
      <c r="A57" s="100" t="s">
        <v>323</v>
      </c>
      <c r="B57" s="92" t="s">
        <v>46</v>
      </c>
      <c r="C57" s="22" t="s">
        <v>3</v>
      </c>
      <c r="D57" s="83"/>
      <c r="E57" s="94">
        <v>1</v>
      </c>
      <c r="F57" s="39">
        <f t="shared" ref="F57:F120" si="22">D57*E57</f>
        <v>0</v>
      </c>
      <c r="G57" s="38">
        <v>20</v>
      </c>
      <c r="H57" s="39">
        <f t="shared" ref="H57:H120" si="23">(F57*G57)/100</f>
        <v>0</v>
      </c>
      <c r="I57" s="40">
        <f t="shared" ref="I57:I120" si="24">F57+H57</f>
        <v>0</v>
      </c>
    </row>
    <row r="58" spans="1:9" x14ac:dyDescent="0.3">
      <c r="A58" s="101"/>
      <c r="B58" s="93"/>
      <c r="C58" s="11" t="s">
        <v>4</v>
      </c>
      <c r="D58" s="83"/>
      <c r="E58" s="94"/>
      <c r="F58" s="39">
        <f>D58*E57</f>
        <v>0</v>
      </c>
      <c r="G58" s="38">
        <v>20</v>
      </c>
      <c r="H58" s="39">
        <f t="shared" si="23"/>
        <v>0</v>
      </c>
      <c r="I58" s="40">
        <f t="shared" si="24"/>
        <v>0</v>
      </c>
    </row>
    <row r="59" spans="1:9" x14ac:dyDescent="0.3">
      <c r="A59" s="101"/>
      <c r="B59" s="93"/>
      <c r="C59" s="11" t="s">
        <v>47</v>
      </c>
      <c r="D59" s="83"/>
      <c r="E59" s="94"/>
      <c r="F59" s="39">
        <f>D59*E57</f>
        <v>0</v>
      </c>
      <c r="G59" s="38">
        <v>20</v>
      </c>
      <c r="H59" s="39">
        <f t="shared" si="23"/>
        <v>0</v>
      </c>
      <c r="I59" s="40">
        <f t="shared" si="24"/>
        <v>0</v>
      </c>
    </row>
    <row r="60" spans="1:9" x14ac:dyDescent="0.3">
      <c r="A60" s="102"/>
      <c r="B60" s="93"/>
      <c r="C60" s="11" t="s">
        <v>48</v>
      </c>
      <c r="D60" s="83"/>
      <c r="E60" s="95"/>
      <c r="F60" s="39">
        <f>D60*E57</f>
        <v>0</v>
      </c>
      <c r="G60" s="38">
        <v>20</v>
      </c>
      <c r="H60" s="39">
        <f t="shared" si="23"/>
        <v>0</v>
      </c>
      <c r="I60" s="40">
        <f t="shared" si="24"/>
        <v>0</v>
      </c>
    </row>
    <row r="61" spans="1:9" x14ac:dyDescent="0.3">
      <c r="A61" s="100" t="s">
        <v>324</v>
      </c>
      <c r="B61" s="93" t="s">
        <v>49</v>
      </c>
      <c r="C61" s="13" t="s">
        <v>3</v>
      </c>
      <c r="D61" s="83"/>
      <c r="E61" s="99">
        <v>3</v>
      </c>
      <c r="F61" s="39">
        <f t="shared" si="22"/>
        <v>0</v>
      </c>
      <c r="G61" s="38">
        <v>20</v>
      </c>
      <c r="H61" s="39">
        <f t="shared" si="23"/>
        <v>0</v>
      </c>
      <c r="I61" s="40">
        <f t="shared" si="24"/>
        <v>0</v>
      </c>
    </row>
    <row r="62" spans="1:9" x14ac:dyDescent="0.3">
      <c r="A62" s="101"/>
      <c r="B62" s="93"/>
      <c r="C62" s="11" t="s">
        <v>4</v>
      </c>
      <c r="D62" s="83"/>
      <c r="E62" s="94"/>
      <c r="F62" s="39">
        <f>D62*E61</f>
        <v>0</v>
      </c>
      <c r="G62" s="38">
        <v>20</v>
      </c>
      <c r="H62" s="39">
        <f t="shared" si="23"/>
        <v>0</v>
      </c>
      <c r="I62" s="40">
        <f t="shared" si="24"/>
        <v>0</v>
      </c>
    </row>
    <row r="63" spans="1:9" x14ac:dyDescent="0.3">
      <c r="A63" s="101"/>
      <c r="B63" s="93"/>
      <c r="C63" s="11" t="s">
        <v>47</v>
      </c>
      <c r="D63" s="83"/>
      <c r="E63" s="94"/>
      <c r="F63" s="39">
        <f>D63*E61</f>
        <v>0</v>
      </c>
      <c r="G63" s="38">
        <v>20</v>
      </c>
      <c r="H63" s="39">
        <f t="shared" si="23"/>
        <v>0</v>
      </c>
      <c r="I63" s="40">
        <f t="shared" si="24"/>
        <v>0</v>
      </c>
    </row>
    <row r="64" spans="1:9" x14ac:dyDescent="0.3">
      <c r="A64" s="102"/>
      <c r="B64" s="93"/>
      <c r="C64" s="11" t="s">
        <v>48</v>
      </c>
      <c r="D64" s="83"/>
      <c r="E64" s="95"/>
      <c r="F64" s="39">
        <f>D64*E61</f>
        <v>0</v>
      </c>
      <c r="G64" s="38">
        <v>20</v>
      </c>
      <c r="H64" s="39">
        <f t="shared" si="23"/>
        <v>0</v>
      </c>
      <c r="I64" s="40">
        <f t="shared" si="24"/>
        <v>0</v>
      </c>
    </row>
    <row r="65" spans="1:9" x14ac:dyDescent="0.3">
      <c r="A65" s="100" t="s">
        <v>325</v>
      </c>
      <c r="B65" s="93" t="s">
        <v>50</v>
      </c>
      <c r="C65" s="13" t="s">
        <v>3</v>
      </c>
      <c r="D65" s="83"/>
      <c r="E65" s="99">
        <v>46</v>
      </c>
      <c r="F65" s="39">
        <f t="shared" si="22"/>
        <v>0</v>
      </c>
      <c r="G65" s="38">
        <v>20</v>
      </c>
      <c r="H65" s="39">
        <f t="shared" si="23"/>
        <v>0</v>
      </c>
      <c r="I65" s="40">
        <f t="shared" si="24"/>
        <v>0</v>
      </c>
    </row>
    <row r="66" spans="1:9" x14ac:dyDescent="0.3">
      <c r="A66" s="101"/>
      <c r="B66" s="93"/>
      <c r="C66" s="11" t="s">
        <v>4</v>
      </c>
      <c r="D66" s="83"/>
      <c r="E66" s="94"/>
      <c r="F66" s="39">
        <f>D66*E65</f>
        <v>0</v>
      </c>
      <c r="G66" s="38">
        <v>20</v>
      </c>
      <c r="H66" s="39">
        <f t="shared" si="23"/>
        <v>0</v>
      </c>
      <c r="I66" s="40">
        <f t="shared" si="24"/>
        <v>0</v>
      </c>
    </row>
    <row r="67" spans="1:9" x14ac:dyDescent="0.3">
      <c r="A67" s="101"/>
      <c r="B67" s="93"/>
      <c r="C67" s="11" t="s">
        <v>47</v>
      </c>
      <c r="D67" s="83"/>
      <c r="E67" s="94"/>
      <c r="F67" s="39">
        <f>D67*E65</f>
        <v>0</v>
      </c>
      <c r="G67" s="38">
        <v>20</v>
      </c>
      <c r="H67" s="39">
        <f t="shared" si="23"/>
        <v>0</v>
      </c>
      <c r="I67" s="40">
        <f t="shared" si="24"/>
        <v>0</v>
      </c>
    </row>
    <row r="68" spans="1:9" x14ac:dyDescent="0.3">
      <c r="A68" s="102"/>
      <c r="B68" s="93"/>
      <c r="C68" s="11" t="s">
        <v>48</v>
      </c>
      <c r="D68" s="83"/>
      <c r="E68" s="95"/>
      <c r="F68" s="39">
        <f>D68*E65</f>
        <v>0</v>
      </c>
      <c r="G68" s="38">
        <v>20</v>
      </c>
      <c r="H68" s="39">
        <f t="shared" si="23"/>
        <v>0</v>
      </c>
      <c r="I68" s="40">
        <f t="shared" si="24"/>
        <v>0</v>
      </c>
    </row>
    <row r="69" spans="1:9" x14ac:dyDescent="0.3">
      <c r="A69" s="100" t="s">
        <v>326</v>
      </c>
      <c r="B69" s="93" t="s">
        <v>51</v>
      </c>
      <c r="C69" s="13" t="s">
        <v>3</v>
      </c>
      <c r="D69" s="83"/>
      <c r="E69" s="99">
        <v>25</v>
      </c>
      <c r="F69" s="39">
        <f t="shared" si="22"/>
        <v>0</v>
      </c>
      <c r="G69" s="38">
        <v>20</v>
      </c>
      <c r="H69" s="39">
        <f t="shared" si="23"/>
        <v>0</v>
      </c>
      <c r="I69" s="40">
        <f t="shared" si="24"/>
        <v>0</v>
      </c>
    </row>
    <row r="70" spans="1:9" x14ac:dyDescent="0.3">
      <c r="A70" s="101"/>
      <c r="B70" s="93"/>
      <c r="C70" s="11" t="s">
        <v>4</v>
      </c>
      <c r="D70" s="83"/>
      <c r="E70" s="94"/>
      <c r="F70" s="39">
        <f>D70*E69</f>
        <v>0</v>
      </c>
      <c r="G70" s="38">
        <v>20</v>
      </c>
      <c r="H70" s="39">
        <f t="shared" si="23"/>
        <v>0</v>
      </c>
      <c r="I70" s="40">
        <f t="shared" si="24"/>
        <v>0</v>
      </c>
    </row>
    <row r="71" spans="1:9" x14ac:dyDescent="0.3">
      <c r="A71" s="101"/>
      <c r="B71" s="93"/>
      <c r="C71" s="11" t="s">
        <v>47</v>
      </c>
      <c r="D71" s="83"/>
      <c r="E71" s="94"/>
      <c r="F71" s="39">
        <f>D71*E69</f>
        <v>0</v>
      </c>
      <c r="G71" s="38">
        <v>20</v>
      </c>
      <c r="H71" s="39">
        <f t="shared" si="23"/>
        <v>0</v>
      </c>
      <c r="I71" s="40">
        <f t="shared" si="24"/>
        <v>0</v>
      </c>
    </row>
    <row r="72" spans="1:9" x14ac:dyDescent="0.3">
      <c r="A72" s="102"/>
      <c r="B72" s="93"/>
      <c r="C72" s="11" t="s">
        <v>48</v>
      </c>
      <c r="D72" s="83"/>
      <c r="E72" s="95"/>
      <c r="F72" s="39">
        <f>D72*E69</f>
        <v>0</v>
      </c>
      <c r="G72" s="38">
        <v>20</v>
      </c>
      <c r="H72" s="39">
        <f t="shared" si="23"/>
        <v>0</v>
      </c>
      <c r="I72" s="40">
        <f t="shared" si="24"/>
        <v>0</v>
      </c>
    </row>
    <row r="73" spans="1:9" x14ac:dyDescent="0.3">
      <c r="A73" s="100" t="s">
        <v>327</v>
      </c>
      <c r="B73" s="93" t="s">
        <v>52</v>
      </c>
      <c r="C73" s="13" t="s">
        <v>3</v>
      </c>
      <c r="D73" s="83"/>
      <c r="E73" s="99">
        <v>1</v>
      </c>
      <c r="F73" s="39">
        <f t="shared" si="22"/>
        <v>0</v>
      </c>
      <c r="G73" s="38">
        <v>20</v>
      </c>
      <c r="H73" s="39">
        <f t="shared" si="23"/>
        <v>0</v>
      </c>
      <c r="I73" s="40">
        <f t="shared" si="24"/>
        <v>0</v>
      </c>
    </row>
    <row r="74" spans="1:9" x14ac:dyDescent="0.3">
      <c r="A74" s="101"/>
      <c r="B74" s="93"/>
      <c r="C74" s="11" t="s">
        <v>4</v>
      </c>
      <c r="D74" s="83"/>
      <c r="E74" s="94"/>
      <c r="F74" s="39">
        <f>D74*E73</f>
        <v>0</v>
      </c>
      <c r="G74" s="38">
        <v>20</v>
      </c>
      <c r="H74" s="39">
        <f t="shared" si="23"/>
        <v>0</v>
      </c>
      <c r="I74" s="40">
        <f t="shared" si="24"/>
        <v>0</v>
      </c>
    </row>
    <row r="75" spans="1:9" x14ac:dyDescent="0.3">
      <c r="A75" s="101"/>
      <c r="B75" s="93"/>
      <c r="C75" s="11" t="s">
        <v>47</v>
      </c>
      <c r="D75" s="83"/>
      <c r="E75" s="94"/>
      <c r="F75" s="39">
        <f>D75*E73</f>
        <v>0</v>
      </c>
      <c r="G75" s="38">
        <v>20</v>
      </c>
      <c r="H75" s="39">
        <f t="shared" si="23"/>
        <v>0</v>
      </c>
      <c r="I75" s="40">
        <f t="shared" si="24"/>
        <v>0</v>
      </c>
    </row>
    <row r="76" spans="1:9" x14ac:dyDescent="0.3">
      <c r="A76" s="102"/>
      <c r="B76" s="93"/>
      <c r="C76" s="11" t="s">
        <v>48</v>
      </c>
      <c r="D76" s="83"/>
      <c r="E76" s="95"/>
      <c r="F76" s="39">
        <f>D76*E73</f>
        <v>0</v>
      </c>
      <c r="G76" s="38">
        <v>20</v>
      </c>
      <c r="H76" s="39">
        <f t="shared" si="23"/>
        <v>0</v>
      </c>
      <c r="I76" s="40">
        <f t="shared" si="24"/>
        <v>0</v>
      </c>
    </row>
    <row r="77" spans="1:9" x14ac:dyDescent="0.3">
      <c r="A77" s="100" t="s">
        <v>328</v>
      </c>
      <c r="B77" s="93" t="s">
        <v>53</v>
      </c>
      <c r="C77" s="13" t="s">
        <v>3</v>
      </c>
      <c r="D77" s="83"/>
      <c r="E77" s="99">
        <v>3</v>
      </c>
      <c r="F77" s="39">
        <f t="shared" si="22"/>
        <v>0</v>
      </c>
      <c r="G77" s="38">
        <v>20</v>
      </c>
      <c r="H77" s="39">
        <f t="shared" si="23"/>
        <v>0</v>
      </c>
      <c r="I77" s="40">
        <f t="shared" si="24"/>
        <v>0</v>
      </c>
    </row>
    <row r="78" spans="1:9" x14ac:dyDescent="0.3">
      <c r="A78" s="101"/>
      <c r="B78" s="93"/>
      <c r="C78" s="11" t="s">
        <v>4</v>
      </c>
      <c r="D78" s="83"/>
      <c r="E78" s="94"/>
      <c r="F78" s="39">
        <f>D78*E77</f>
        <v>0</v>
      </c>
      <c r="G78" s="38">
        <v>20</v>
      </c>
      <c r="H78" s="39">
        <f t="shared" si="23"/>
        <v>0</v>
      </c>
      <c r="I78" s="40">
        <f t="shared" si="24"/>
        <v>0</v>
      </c>
    </row>
    <row r="79" spans="1:9" x14ac:dyDescent="0.3">
      <c r="A79" s="101"/>
      <c r="B79" s="93"/>
      <c r="C79" s="11" t="s">
        <v>47</v>
      </c>
      <c r="D79" s="83"/>
      <c r="E79" s="94"/>
      <c r="F79" s="39">
        <f>D79*E77</f>
        <v>0</v>
      </c>
      <c r="G79" s="38">
        <v>20</v>
      </c>
      <c r="H79" s="39">
        <f t="shared" si="23"/>
        <v>0</v>
      </c>
      <c r="I79" s="40">
        <f t="shared" si="24"/>
        <v>0</v>
      </c>
    </row>
    <row r="80" spans="1:9" x14ac:dyDescent="0.3">
      <c r="A80" s="102"/>
      <c r="B80" s="93"/>
      <c r="C80" s="11" t="s">
        <v>48</v>
      </c>
      <c r="D80" s="83"/>
      <c r="E80" s="95"/>
      <c r="F80" s="39">
        <f>D80*E77</f>
        <v>0</v>
      </c>
      <c r="G80" s="38">
        <v>20</v>
      </c>
      <c r="H80" s="39">
        <f t="shared" si="23"/>
        <v>0</v>
      </c>
      <c r="I80" s="40">
        <f t="shared" si="24"/>
        <v>0</v>
      </c>
    </row>
    <row r="81" spans="1:9" x14ac:dyDescent="0.3">
      <c r="A81" s="100" t="s">
        <v>329</v>
      </c>
      <c r="B81" s="93" t="s">
        <v>54</v>
      </c>
      <c r="C81" s="13" t="s">
        <v>3</v>
      </c>
      <c r="D81" s="83"/>
      <c r="E81" s="99">
        <v>6</v>
      </c>
      <c r="F81" s="39">
        <f t="shared" si="22"/>
        <v>0</v>
      </c>
      <c r="G81" s="38">
        <v>20</v>
      </c>
      <c r="H81" s="39">
        <f t="shared" si="23"/>
        <v>0</v>
      </c>
      <c r="I81" s="40">
        <f t="shared" si="24"/>
        <v>0</v>
      </c>
    </row>
    <row r="82" spans="1:9" x14ac:dyDescent="0.3">
      <c r="A82" s="101"/>
      <c r="B82" s="93"/>
      <c r="C82" s="11" t="s">
        <v>4</v>
      </c>
      <c r="D82" s="83"/>
      <c r="E82" s="94"/>
      <c r="F82" s="39">
        <f>D82*E81</f>
        <v>0</v>
      </c>
      <c r="G82" s="38">
        <v>20</v>
      </c>
      <c r="H82" s="39">
        <f t="shared" si="23"/>
        <v>0</v>
      </c>
      <c r="I82" s="40">
        <f t="shared" si="24"/>
        <v>0</v>
      </c>
    </row>
    <row r="83" spans="1:9" x14ac:dyDescent="0.3">
      <c r="A83" s="101"/>
      <c r="B83" s="93"/>
      <c r="C83" s="11" t="s">
        <v>47</v>
      </c>
      <c r="D83" s="83"/>
      <c r="E83" s="94"/>
      <c r="F83" s="39">
        <f>D83*E81</f>
        <v>0</v>
      </c>
      <c r="G83" s="38">
        <v>20</v>
      </c>
      <c r="H83" s="39">
        <f t="shared" si="23"/>
        <v>0</v>
      </c>
      <c r="I83" s="40">
        <f t="shared" si="24"/>
        <v>0</v>
      </c>
    </row>
    <row r="84" spans="1:9" x14ac:dyDescent="0.3">
      <c r="A84" s="102"/>
      <c r="B84" s="93"/>
      <c r="C84" s="11" t="s">
        <v>48</v>
      </c>
      <c r="D84" s="83"/>
      <c r="E84" s="95"/>
      <c r="F84" s="39">
        <f>D84*E81</f>
        <v>0</v>
      </c>
      <c r="G84" s="38">
        <v>20</v>
      </c>
      <c r="H84" s="39">
        <f t="shared" si="23"/>
        <v>0</v>
      </c>
      <c r="I84" s="40">
        <f t="shared" si="24"/>
        <v>0</v>
      </c>
    </row>
    <row r="85" spans="1:9" x14ac:dyDescent="0.3">
      <c r="A85" s="100" t="s">
        <v>330</v>
      </c>
      <c r="B85" s="93" t="s">
        <v>55</v>
      </c>
      <c r="C85" s="13" t="s">
        <v>3</v>
      </c>
      <c r="D85" s="83"/>
      <c r="E85" s="99">
        <v>1</v>
      </c>
      <c r="F85" s="39">
        <f t="shared" si="22"/>
        <v>0</v>
      </c>
      <c r="G85" s="38">
        <v>20</v>
      </c>
      <c r="H85" s="39">
        <f t="shared" si="23"/>
        <v>0</v>
      </c>
      <c r="I85" s="40">
        <f t="shared" si="24"/>
        <v>0</v>
      </c>
    </row>
    <row r="86" spans="1:9" x14ac:dyDescent="0.3">
      <c r="A86" s="101"/>
      <c r="B86" s="93"/>
      <c r="C86" s="11" t="s">
        <v>4</v>
      </c>
      <c r="D86" s="83"/>
      <c r="E86" s="94"/>
      <c r="F86" s="39">
        <f>D86*E85</f>
        <v>0</v>
      </c>
      <c r="G86" s="38">
        <v>20</v>
      </c>
      <c r="H86" s="39">
        <f t="shared" si="23"/>
        <v>0</v>
      </c>
      <c r="I86" s="40">
        <f t="shared" si="24"/>
        <v>0</v>
      </c>
    </row>
    <row r="87" spans="1:9" x14ac:dyDescent="0.3">
      <c r="A87" s="101"/>
      <c r="B87" s="93"/>
      <c r="C87" s="11" t="s">
        <v>47</v>
      </c>
      <c r="D87" s="83"/>
      <c r="E87" s="94"/>
      <c r="F87" s="39">
        <f>D87*E85</f>
        <v>0</v>
      </c>
      <c r="G87" s="38">
        <v>20</v>
      </c>
      <c r="H87" s="39">
        <f t="shared" si="23"/>
        <v>0</v>
      </c>
      <c r="I87" s="40">
        <f t="shared" si="24"/>
        <v>0</v>
      </c>
    </row>
    <row r="88" spans="1:9" x14ac:dyDescent="0.3">
      <c r="A88" s="102"/>
      <c r="B88" s="93"/>
      <c r="C88" s="11" t="s">
        <v>48</v>
      </c>
      <c r="D88" s="83"/>
      <c r="E88" s="95"/>
      <c r="F88" s="39">
        <f>D88*E85</f>
        <v>0</v>
      </c>
      <c r="G88" s="38">
        <v>20</v>
      </c>
      <c r="H88" s="39">
        <f t="shared" si="23"/>
        <v>0</v>
      </c>
      <c r="I88" s="40">
        <f t="shared" si="24"/>
        <v>0</v>
      </c>
    </row>
    <row r="89" spans="1:9" x14ac:dyDescent="0.3">
      <c r="A89" s="100" t="s">
        <v>331</v>
      </c>
      <c r="B89" s="93" t="s">
        <v>56</v>
      </c>
      <c r="C89" s="13" t="s">
        <v>3</v>
      </c>
      <c r="D89" s="83"/>
      <c r="E89" s="99">
        <v>11</v>
      </c>
      <c r="F89" s="39">
        <f t="shared" si="22"/>
        <v>0</v>
      </c>
      <c r="G89" s="38">
        <v>20</v>
      </c>
      <c r="H89" s="39">
        <f t="shared" si="23"/>
        <v>0</v>
      </c>
      <c r="I89" s="40">
        <f t="shared" si="24"/>
        <v>0</v>
      </c>
    </row>
    <row r="90" spans="1:9" x14ac:dyDescent="0.3">
      <c r="A90" s="101"/>
      <c r="B90" s="93"/>
      <c r="C90" s="11" t="s">
        <v>4</v>
      </c>
      <c r="D90" s="83"/>
      <c r="E90" s="94"/>
      <c r="F90" s="39">
        <f>D90*E89</f>
        <v>0</v>
      </c>
      <c r="G90" s="38">
        <v>20</v>
      </c>
      <c r="H90" s="39">
        <f t="shared" si="23"/>
        <v>0</v>
      </c>
      <c r="I90" s="40">
        <f t="shared" si="24"/>
        <v>0</v>
      </c>
    </row>
    <row r="91" spans="1:9" x14ac:dyDescent="0.3">
      <c r="A91" s="102"/>
      <c r="B91" s="93"/>
      <c r="C91" s="11" t="s">
        <v>57</v>
      </c>
      <c r="D91" s="83"/>
      <c r="E91" s="94"/>
      <c r="F91" s="39">
        <f>D91*E89</f>
        <v>0</v>
      </c>
      <c r="G91" s="38">
        <v>20</v>
      </c>
      <c r="H91" s="39">
        <f t="shared" si="23"/>
        <v>0</v>
      </c>
      <c r="I91" s="40">
        <f t="shared" si="24"/>
        <v>0</v>
      </c>
    </row>
    <row r="92" spans="1:9" x14ac:dyDescent="0.3">
      <c r="A92" s="103" t="s">
        <v>332</v>
      </c>
      <c r="B92" s="93" t="s">
        <v>58</v>
      </c>
      <c r="C92" s="13" t="s">
        <v>3</v>
      </c>
      <c r="D92" s="83"/>
      <c r="E92" s="99">
        <v>16</v>
      </c>
      <c r="F92" s="39">
        <f t="shared" si="22"/>
        <v>0</v>
      </c>
      <c r="G92" s="38">
        <v>20</v>
      </c>
      <c r="H92" s="39">
        <f t="shared" si="23"/>
        <v>0</v>
      </c>
      <c r="I92" s="40">
        <f t="shared" si="24"/>
        <v>0</v>
      </c>
    </row>
    <row r="93" spans="1:9" x14ac:dyDescent="0.3">
      <c r="A93" s="101"/>
      <c r="B93" s="93"/>
      <c r="C93" s="11" t="s">
        <v>4</v>
      </c>
      <c r="D93" s="83"/>
      <c r="E93" s="94"/>
      <c r="F93" s="39">
        <f>D93*E92</f>
        <v>0</v>
      </c>
      <c r="G93" s="38">
        <v>20</v>
      </c>
      <c r="H93" s="39">
        <f t="shared" si="23"/>
        <v>0</v>
      </c>
      <c r="I93" s="40">
        <f t="shared" si="24"/>
        <v>0</v>
      </c>
    </row>
    <row r="94" spans="1:9" x14ac:dyDescent="0.3">
      <c r="A94" s="102"/>
      <c r="B94" s="93"/>
      <c r="C94" s="11" t="s">
        <v>57</v>
      </c>
      <c r="D94" s="83"/>
      <c r="E94" s="94"/>
      <c r="F94" s="39">
        <f>D94*E92</f>
        <v>0</v>
      </c>
      <c r="G94" s="38">
        <v>20</v>
      </c>
      <c r="H94" s="39">
        <f t="shared" si="23"/>
        <v>0</v>
      </c>
      <c r="I94" s="40">
        <f t="shared" si="24"/>
        <v>0</v>
      </c>
    </row>
    <row r="95" spans="1:9" x14ac:dyDescent="0.3">
      <c r="A95" s="100" t="s">
        <v>333</v>
      </c>
      <c r="B95" s="93" t="s">
        <v>59</v>
      </c>
      <c r="C95" s="13" t="s">
        <v>3</v>
      </c>
      <c r="D95" s="83"/>
      <c r="E95" s="99">
        <v>1</v>
      </c>
      <c r="F95" s="39">
        <f t="shared" si="22"/>
        <v>0</v>
      </c>
      <c r="G95" s="38">
        <v>20</v>
      </c>
      <c r="H95" s="39">
        <f t="shared" si="23"/>
        <v>0</v>
      </c>
      <c r="I95" s="40">
        <f t="shared" si="24"/>
        <v>0</v>
      </c>
    </row>
    <row r="96" spans="1:9" x14ac:dyDescent="0.3">
      <c r="A96" s="101"/>
      <c r="B96" s="93"/>
      <c r="C96" s="11" t="s">
        <v>4</v>
      </c>
      <c r="D96" s="83"/>
      <c r="E96" s="94"/>
      <c r="F96" s="39">
        <f>D96*E95</f>
        <v>0</v>
      </c>
      <c r="G96" s="38">
        <v>20</v>
      </c>
      <c r="H96" s="39">
        <f t="shared" si="23"/>
        <v>0</v>
      </c>
      <c r="I96" s="40">
        <f t="shared" si="24"/>
        <v>0</v>
      </c>
    </row>
    <row r="97" spans="1:9" x14ac:dyDescent="0.3">
      <c r="A97" s="101"/>
      <c r="B97" s="93"/>
      <c r="C97" s="11" t="s">
        <v>47</v>
      </c>
      <c r="D97" s="83"/>
      <c r="E97" s="94"/>
      <c r="F97" s="39">
        <f>D97*E95</f>
        <v>0</v>
      </c>
      <c r="G97" s="38">
        <v>20</v>
      </c>
      <c r="H97" s="39">
        <f t="shared" si="23"/>
        <v>0</v>
      </c>
      <c r="I97" s="40">
        <f t="shared" si="24"/>
        <v>0</v>
      </c>
    </row>
    <row r="98" spans="1:9" x14ac:dyDescent="0.3">
      <c r="A98" s="102"/>
      <c r="B98" s="93"/>
      <c r="C98" s="11" t="s">
        <v>48</v>
      </c>
      <c r="D98" s="83"/>
      <c r="E98" s="95"/>
      <c r="F98" s="39">
        <f>D98*E95</f>
        <v>0</v>
      </c>
      <c r="G98" s="38">
        <v>20</v>
      </c>
      <c r="H98" s="39">
        <f t="shared" si="23"/>
        <v>0</v>
      </c>
      <c r="I98" s="40">
        <f t="shared" si="24"/>
        <v>0</v>
      </c>
    </row>
    <row r="99" spans="1:9" x14ac:dyDescent="0.3">
      <c r="A99" s="100" t="s">
        <v>334</v>
      </c>
      <c r="B99" s="93" t="s">
        <v>60</v>
      </c>
      <c r="C99" s="13" t="s">
        <v>3</v>
      </c>
      <c r="D99" s="83"/>
      <c r="E99" s="99">
        <v>2</v>
      </c>
      <c r="F99" s="39">
        <f t="shared" si="22"/>
        <v>0</v>
      </c>
      <c r="G99" s="38">
        <v>20</v>
      </c>
      <c r="H99" s="39">
        <f t="shared" si="23"/>
        <v>0</v>
      </c>
      <c r="I99" s="40">
        <f t="shared" si="24"/>
        <v>0</v>
      </c>
    </row>
    <row r="100" spans="1:9" x14ac:dyDescent="0.3">
      <c r="A100" s="101"/>
      <c r="B100" s="93"/>
      <c r="C100" s="11" t="s">
        <v>4</v>
      </c>
      <c r="D100" s="83"/>
      <c r="E100" s="94"/>
      <c r="F100" s="39">
        <f>D100*E99</f>
        <v>0</v>
      </c>
      <c r="G100" s="38">
        <v>20</v>
      </c>
      <c r="H100" s="39">
        <f t="shared" si="23"/>
        <v>0</v>
      </c>
      <c r="I100" s="40">
        <f t="shared" si="24"/>
        <v>0</v>
      </c>
    </row>
    <row r="101" spans="1:9" x14ac:dyDescent="0.3">
      <c r="A101" s="102"/>
      <c r="B101" s="93"/>
      <c r="C101" s="11" t="s">
        <v>57</v>
      </c>
      <c r="D101" s="83"/>
      <c r="E101" s="94"/>
      <c r="F101" s="39">
        <f>D101*E99</f>
        <v>0</v>
      </c>
      <c r="G101" s="38">
        <v>20</v>
      </c>
      <c r="H101" s="39">
        <f t="shared" si="23"/>
        <v>0</v>
      </c>
      <c r="I101" s="40">
        <f t="shared" si="24"/>
        <v>0</v>
      </c>
    </row>
    <row r="102" spans="1:9" x14ac:dyDescent="0.3">
      <c r="A102" s="100" t="s">
        <v>335</v>
      </c>
      <c r="B102" s="93" t="s">
        <v>61</v>
      </c>
      <c r="C102" s="13" t="s">
        <v>3</v>
      </c>
      <c r="D102" s="83"/>
      <c r="E102" s="99">
        <v>2</v>
      </c>
      <c r="F102" s="39">
        <f t="shared" si="22"/>
        <v>0</v>
      </c>
      <c r="G102" s="38">
        <v>20</v>
      </c>
      <c r="H102" s="39">
        <f t="shared" si="23"/>
        <v>0</v>
      </c>
      <c r="I102" s="40">
        <f t="shared" si="24"/>
        <v>0</v>
      </c>
    </row>
    <row r="103" spans="1:9" x14ac:dyDescent="0.3">
      <c r="A103" s="101"/>
      <c r="B103" s="93"/>
      <c r="C103" s="11" t="s">
        <v>4</v>
      </c>
      <c r="D103" s="83"/>
      <c r="E103" s="94"/>
      <c r="F103" s="39">
        <f>D103*E102</f>
        <v>0</v>
      </c>
      <c r="G103" s="38">
        <v>20</v>
      </c>
      <c r="H103" s="39">
        <f t="shared" si="23"/>
        <v>0</v>
      </c>
      <c r="I103" s="40">
        <f t="shared" si="24"/>
        <v>0</v>
      </c>
    </row>
    <row r="104" spans="1:9" x14ac:dyDescent="0.3">
      <c r="A104" s="102"/>
      <c r="B104" s="93"/>
      <c r="C104" s="11" t="s">
        <v>57</v>
      </c>
      <c r="D104" s="83"/>
      <c r="E104" s="94"/>
      <c r="F104" s="39">
        <f>D104*E102</f>
        <v>0</v>
      </c>
      <c r="G104" s="38">
        <v>20</v>
      </c>
      <c r="H104" s="39">
        <f t="shared" si="23"/>
        <v>0</v>
      </c>
      <c r="I104" s="40">
        <f t="shared" si="24"/>
        <v>0</v>
      </c>
    </row>
    <row r="105" spans="1:9" x14ac:dyDescent="0.3">
      <c r="A105" s="100" t="s">
        <v>336</v>
      </c>
      <c r="B105" s="93" t="s">
        <v>62</v>
      </c>
      <c r="C105" s="13" t="s">
        <v>3</v>
      </c>
      <c r="D105" s="83"/>
      <c r="E105" s="99">
        <v>1</v>
      </c>
      <c r="F105" s="39">
        <f t="shared" si="22"/>
        <v>0</v>
      </c>
      <c r="G105" s="38">
        <v>20</v>
      </c>
      <c r="H105" s="39">
        <f t="shared" si="23"/>
        <v>0</v>
      </c>
      <c r="I105" s="40">
        <f t="shared" si="24"/>
        <v>0</v>
      </c>
    </row>
    <row r="106" spans="1:9" x14ac:dyDescent="0.3">
      <c r="A106" s="101"/>
      <c r="B106" s="93"/>
      <c r="C106" s="11" t="s">
        <v>4</v>
      </c>
      <c r="D106" s="83"/>
      <c r="E106" s="94"/>
      <c r="F106" s="39">
        <f>D106*E105</f>
        <v>0</v>
      </c>
      <c r="G106" s="38">
        <v>20</v>
      </c>
      <c r="H106" s="39">
        <f t="shared" si="23"/>
        <v>0</v>
      </c>
      <c r="I106" s="40">
        <f t="shared" si="24"/>
        <v>0</v>
      </c>
    </row>
    <row r="107" spans="1:9" x14ac:dyDescent="0.3">
      <c r="A107" s="101"/>
      <c r="B107" s="93"/>
      <c r="C107" s="11" t="s">
        <v>47</v>
      </c>
      <c r="D107" s="83"/>
      <c r="E107" s="94"/>
      <c r="F107" s="39">
        <f>D107*E105</f>
        <v>0</v>
      </c>
      <c r="G107" s="38">
        <v>20</v>
      </c>
      <c r="H107" s="39">
        <f t="shared" si="23"/>
        <v>0</v>
      </c>
      <c r="I107" s="40">
        <f t="shared" si="24"/>
        <v>0</v>
      </c>
    </row>
    <row r="108" spans="1:9" x14ac:dyDescent="0.3">
      <c r="A108" s="102"/>
      <c r="B108" s="93"/>
      <c r="C108" s="11" t="s">
        <v>48</v>
      </c>
      <c r="D108" s="83"/>
      <c r="E108" s="95"/>
      <c r="F108" s="39">
        <f>D108*E105</f>
        <v>0</v>
      </c>
      <c r="G108" s="38">
        <v>20</v>
      </c>
      <c r="H108" s="39">
        <f t="shared" si="23"/>
        <v>0</v>
      </c>
      <c r="I108" s="40">
        <f t="shared" si="24"/>
        <v>0</v>
      </c>
    </row>
    <row r="109" spans="1:9" x14ac:dyDescent="0.3">
      <c r="A109" s="100" t="s">
        <v>337</v>
      </c>
      <c r="B109" s="93" t="s">
        <v>63</v>
      </c>
      <c r="C109" s="13" t="s">
        <v>3</v>
      </c>
      <c r="D109" s="83"/>
      <c r="E109" s="99">
        <v>1</v>
      </c>
      <c r="F109" s="39">
        <f t="shared" si="22"/>
        <v>0</v>
      </c>
      <c r="G109" s="38">
        <v>20</v>
      </c>
      <c r="H109" s="39">
        <f t="shared" si="23"/>
        <v>0</v>
      </c>
      <c r="I109" s="40">
        <f t="shared" si="24"/>
        <v>0</v>
      </c>
    </row>
    <row r="110" spans="1:9" x14ac:dyDescent="0.3">
      <c r="A110" s="101"/>
      <c r="B110" s="93"/>
      <c r="C110" s="11" t="s">
        <v>4</v>
      </c>
      <c r="D110" s="83"/>
      <c r="E110" s="94"/>
      <c r="F110" s="39">
        <f>D110*E109</f>
        <v>0</v>
      </c>
      <c r="G110" s="38">
        <v>20</v>
      </c>
      <c r="H110" s="39">
        <f t="shared" si="23"/>
        <v>0</v>
      </c>
      <c r="I110" s="40">
        <f t="shared" si="24"/>
        <v>0</v>
      </c>
    </row>
    <row r="111" spans="1:9" x14ac:dyDescent="0.3">
      <c r="A111" s="102"/>
      <c r="B111" s="93"/>
      <c r="C111" s="11" t="s">
        <v>57</v>
      </c>
      <c r="D111" s="83"/>
      <c r="E111" s="94"/>
      <c r="F111" s="39">
        <f>D111*E109</f>
        <v>0</v>
      </c>
      <c r="G111" s="38">
        <v>20</v>
      </c>
      <c r="H111" s="39">
        <f t="shared" si="23"/>
        <v>0</v>
      </c>
      <c r="I111" s="40">
        <f t="shared" si="24"/>
        <v>0</v>
      </c>
    </row>
    <row r="112" spans="1:9" x14ac:dyDescent="0.3">
      <c r="A112" s="100" t="s">
        <v>338</v>
      </c>
      <c r="B112" s="93" t="s">
        <v>64</v>
      </c>
      <c r="C112" s="13" t="s">
        <v>3</v>
      </c>
      <c r="D112" s="83"/>
      <c r="E112" s="99">
        <v>3</v>
      </c>
      <c r="F112" s="39">
        <f t="shared" si="22"/>
        <v>0</v>
      </c>
      <c r="G112" s="38">
        <v>20</v>
      </c>
      <c r="H112" s="39">
        <f t="shared" si="23"/>
        <v>0</v>
      </c>
      <c r="I112" s="40">
        <f t="shared" si="24"/>
        <v>0</v>
      </c>
    </row>
    <row r="113" spans="1:9" x14ac:dyDescent="0.3">
      <c r="A113" s="101"/>
      <c r="B113" s="93"/>
      <c r="C113" s="11" t="s">
        <v>4</v>
      </c>
      <c r="D113" s="83"/>
      <c r="E113" s="94"/>
      <c r="F113" s="39">
        <f>D113*E112</f>
        <v>0</v>
      </c>
      <c r="G113" s="38">
        <v>20</v>
      </c>
      <c r="H113" s="39">
        <f t="shared" si="23"/>
        <v>0</v>
      </c>
      <c r="I113" s="40">
        <f t="shared" si="24"/>
        <v>0</v>
      </c>
    </row>
    <row r="114" spans="1:9" x14ac:dyDescent="0.3">
      <c r="A114" s="101"/>
      <c r="B114" s="93"/>
      <c r="C114" s="11" t="s">
        <v>47</v>
      </c>
      <c r="D114" s="83"/>
      <c r="E114" s="94"/>
      <c r="F114" s="39">
        <f>D114*E112</f>
        <v>0</v>
      </c>
      <c r="G114" s="38">
        <v>20</v>
      </c>
      <c r="H114" s="39">
        <f t="shared" si="23"/>
        <v>0</v>
      </c>
      <c r="I114" s="40">
        <f t="shared" si="24"/>
        <v>0</v>
      </c>
    </row>
    <row r="115" spans="1:9" x14ac:dyDescent="0.3">
      <c r="A115" s="102"/>
      <c r="B115" s="93"/>
      <c r="C115" s="11" t="s">
        <v>48</v>
      </c>
      <c r="D115" s="83"/>
      <c r="E115" s="95"/>
      <c r="F115" s="39">
        <f>D115*E112</f>
        <v>0</v>
      </c>
      <c r="G115" s="38">
        <v>20</v>
      </c>
      <c r="H115" s="39">
        <f t="shared" si="23"/>
        <v>0</v>
      </c>
      <c r="I115" s="40">
        <f t="shared" si="24"/>
        <v>0</v>
      </c>
    </row>
    <row r="116" spans="1:9" x14ac:dyDescent="0.3">
      <c r="A116" s="100" t="s">
        <v>339</v>
      </c>
      <c r="B116" s="93" t="s">
        <v>65</v>
      </c>
      <c r="C116" s="13" t="s">
        <v>3</v>
      </c>
      <c r="D116" s="83"/>
      <c r="E116" s="99">
        <v>3</v>
      </c>
      <c r="F116" s="39">
        <f t="shared" si="22"/>
        <v>0</v>
      </c>
      <c r="G116" s="38">
        <v>20</v>
      </c>
      <c r="H116" s="39">
        <f t="shared" si="23"/>
        <v>0</v>
      </c>
      <c r="I116" s="40">
        <f t="shared" si="24"/>
        <v>0</v>
      </c>
    </row>
    <row r="117" spans="1:9" x14ac:dyDescent="0.3">
      <c r="A117" s="101"/>
      <c r="B117" s="93"/>
      <c r="C117" s="11" t="s">
        <v>4</v>
      </c>
      <c r="D117" s="83"/>
      <c r="E117" s="94"/>
      <c r="F117" s="39">
        <f>D117*E116</f>
        <v>0</v>
      </c>
      <c r="G117" s="38">
        <v>20</v>
      </c>
      <c r="H117" s="39">
        <f t="shared" si="23"/>
        <v>0</v>
      </c>
      <c r="I117" s="40">
        <f t="shared" si="24"/>
        <v>0</v>
      </c>
    </row>
    <row r="118" spans="1:9" x14ac:dyDescent="0.3">
      <c r="A118" s="101"/>
      <c r="B118" s="93"/>
      <c r="C118" s="11" t="s">
        <v>47</v>
      </c>
      <c r="D118" s="83"/>
      <c r="E118" s="94"/>
      <c r="F118" s="39">
        <f>D118*E116</f>
        <v>0</v>
      </c>
      <c r="G118" s="38">
        <v>20</v>
      </c>
      <c r="H118" s="39">
        <f t="shared" si="23"/>
        <v>0</v>
      </c>
      <c r="I118" s="40">
        <f t="shared" si="24"/>
        <v>0</v>
      </c>
    </row>
    <row r="119" spans="1:9" x14ac:dyDescent="0.3">
      <c r="A119" s="102"/>
      <c r="B119" s="93"/>
      <c r="C119" s="11" t="s">
        <v>48</v>
      </c>
      <c r="D119" s="83"/>
      <c r="E119" s="95"/>
      <c r="F119" s="39">
        <f>D119*E116</f>
        <v>0</v>
      </c>
      <c r="G119" s="38">
        <v>20</v>
      </c>
      <c r="H119" s="39">
        <f t="shared" si="23"/>
        <v>0</v>
      </c>
      <c r="I119" s="40">
        <f t="shared" si="24"/>
        <v>0</v>
      </c>
    </row>
    <row r="120" spans="1:9" x14ac:dyDescent="0.3">
      <c r="A120" s="100" t="s">
        <v>340</v>
      </c>
      <c r="B120" s="93" t="s">
        <v>66</v>
      </c>
      <c r="C120" s="13" t="s">
        <v>3</v>
      </c>
      <c r="D120" s="83"/>
      <c r="E120" s="99">
        <v>1</v>
      </c>
      <c r="F120" s="39">
        <f t="shared" si="22"/>
        <v>0</v>
      </c>
      <c r="G120" s="38">
        <v>20</v>
      </c>
      <c r="H120" s="39">
        <f t="shared" si="23"/>
        <v>0</v>
      </c>
      <c r="I120" s="40">
        <f t="shared" si="24"/>
        <v>0</v>
      </c>
    </row>
    <row r="121" spans="1:9" x14ac:dyDescent="0.3">
      <c r="A121" s="101"/>
      <c r="B121" s="93"/>
      <c r="C121" s="11" t="s">
        <v>4</v>
      </c>
      <c r="D121" s="83"/>
      <c r="E121" s="94"/>
      <c r="F121" s="39">
        <f>D121*E120</f>
        <v>0</v>
      </c>
      <c r="G121" s="38">
        <v>20</v>
      </c>
      <c r="H121" s="39">
        <f t="shared" ref="H121:H146" si="25">(F121*G121)/100</f>
        <v>0</v>
      </c>
      <c r="I121" s="40">
        <f t="shared" ref="I121:I146" si="26">F121+H121</f>
        <v>0</v>
      </c>
    </row>
    <row r="122" spans="1:9" x14ac:dyDescent="0.3">
      <c r="A122" s="101"/>
      <c r="B122" s="93"/>
      <c r="C122" s="11" t="s">
        <v>47</v>
      </c>
      <c r="D122" s="83"/>
      <c r="E122" s="94"/>
      <c r="F122" s="39">
        <f>D122*E120</f>
        <v>0</v>
      </c>
      <c r="G122" s="38">
        <v>20</v>
      </c>
      <c r="H122" s="39">
        <f t="shared" si="25"/>
        <v>0</v>
      </c>
      <c r="I122" s="40">
        <f t="shared" si="26"/>
        <v>0</v>
      </c>
    </row>
    <row r="123" spans="1:9" x14ac:dyDescent="0.3">
      <c r="A123" s="102"/>
      <c r="B123" s="93"/>
      <c r="C123" s="11" t="s">
        <v>48</v>
      </c>
      <c r="D123" s="83"/>
      <c r="E123" s="95"/>
      <c r="F123" s="39">
        <f>D123*E120</f>
        <v>0</v>
      </c>
      <c r="G123" s="38">
        <v>20</v>
      </c>
      <c r="H123" s="39">
        <f t="shared" si="25"/>
        <v>0</v>
      </c>
      <c r="I123" s="40">
        <f t="shared" si="26"/>
        <v>0</v>
      </c>
    </row>
    <row r="124" spans="1:9" x14ac:dyDescent="0.3">
      <c r="A124" s="100" t="s">
        <v>341</v>
      </c>
      <c r="B124" s="93" t="s">
        <v>67</v>
      </c>
      <c r="C124" s="13" t="s">
        <v>3</v>
      </c>
      <c r="D124" s="83"/>
      <c r="E124" s="99">
        <v>1</v>
      </c>
      <c r="F124" s="39">
        <f t="shared" ref="F124:F146" si="27">D124*E124</f>
        <v>0</v>
      </c>
      <c r="G124" s="38">
        <v>20</v>
      </c>
      <c r="H124" s="39">
        <f t="shared" si="25"/>
        <v>0</v>
      </c>
      <c r="I124" s="40">
        <f t="shared" si="26"/>
        <v>0</v>
      </c>
    </row>
    <row r="125" spans="1:9" x14ac:dyDescent="0.3">
      <c r="A125" s="101"/>
      <c r="B125" s="93"/>
      <c r="C125" s="11" t="s">
        <v>4</v>
      </c>
      <c r="D125" s="83"/>
      <c r="E125" s="94"/>
      <c r="F125" s="39">
        <f>D125*E124</f>
        <v>0</v>
      </c>
      <c r="G125" s="38">
        <v>20</v>
      </c>
      <c r="H125" s="39">
        <f t="shared" si="25"/>
        <v>0</v>
      </c>
      <c r="I125" s="40">
        <f t="shared" si="26"/>
        <v>0</v>
      </c>
    </row>
    <row r="126" spans="1:9" x14ac:dyDescent="0.3">
      <c r="A126" s="101"/>
      <c r="B126" s="93"/>
      <c r="C126" s="11" t="s">
        <v>47</v>
      </c>
      <c r="D126" s="83"/>
      <c r="E126" s="94"/>
      <c r="F126" s="39">
        <f>D126*E124</f>
        <v>0</v>
      </c>
      <c r="G126" s="38">
        <v>20</v>
      </c>
      <c r="H126" s="39">
        <f t="shared" si="25"/>
        <v>0</v>
      </c>
      <c r="I126" s="40">
        <f t="shared" si="26"/>
        <v>0</v>
      </c>
    </row>
    <row r="127" spans="1:9" x14ac:dyDescent="0.3">
      <c r="A127" s="102"/>
      <c r="B127" s="93"/>
      <c r="C127" s="11" t="s">
        <v>48</v>
      </c>
      <c r="D127" s="83"/>
      <c r="E127" s="95"/>
      <c r="F127" s="39">
        <f>D127*E124</f>
        <v>0</v>
      </c>
      <c r="G127" s="38">
        <v>20</v>
      </c>
      <c r="H127" s="39">
        <f t="shared" si="25"/>
        <v>0</v>
      </c>
      <c r="I127" s="40">
        <f t="shared" si="26"/>
        <v>0</v>
      </c>
    </row>
    <row r="128" spans="1:9" x14ac:dyDescent="0.3">
      <c r="A128" s="100" t="s">
        <v>342</v>
      </c>
      <c r="B128" s="93" t="s">
        <v>68</v>
      </c>
      <c r="C128" s="13" t="s">
        <v>3</v>
      </c>
      <c r="D128" s="83"/>
      <c r="E128" s="99">
        <v>1</v>
      </c>
      <c r="F128" s="39">
        <f t="shared" si="27"/>
        <v>0</v>
      </c>
      <c r="G128" s="38">
        <v>20</v>
      </c>
      <c r="H128" s="39">
        <f t="shared" si="25"/>
        <v>0</v>
      </c>
      <c r="I128" s="40">
        <f t="shared" si="26"/>
        <v>0</v>
      </c>
    </row>
    <row r="129" spans="1:9" x14ac:dyDescent="0.3">
      <c r="A129" s="101"/>
      <c r="B129" s="93"/>
      <c r="C129" s="11" t="s">
        <v>4</v>
      </c>
      <c r="D129" s="83"/>
      <c r="E129" s="94"/>
      <c r="F129" s="39">
        <f>D129*E128</f>
        <v>0</v>
      </c>
      <c r="G129" s="38">
        <v>20</v>
      </c>
      <c r="H129" s="39">
        <f t="shared" si="25"/>
        <v>0</v>
      </c>
      <c r="I129" s="40">
        <f t="shared" si="26"/>
        <v>0</v>
      </c>
    </row>
    <row r="130" spans="1:9" x14ac:dyDescent="0.3">
      <c r="A130" s="101"/>
      <c r="B130" s="93"/>
      <c r="C130" s="11" t="s">
        <v>47</v>
      </c>
      <c r="D130" s="83"/>
      <c r="E130" s="94"/>
      <c r="F130" s="39">
        <f>D130*E128</f>
        <v>0</v>
      </c>
      <c r="G130" s="38">
        <v>20</v>
      </c>
      <c r="H130" s="39">
        <f t="shared" si="25"/>
        <v>0</v>
      </c>
      <c r="I130" s="40">
        <f t="shared" si="26"/>
        <v>0</v>
      </c>
    </row>
    <row r="131" spans="1:9" x14ac:dyDescent="0.3">
      <c r="A131" s="102"/>
      <c r="B131" s="93"/>
      <c r="C131" s="11" t="s">
        <v>48</v>
      </c>
      <c r="D131" s="83"/>
      <c r="E131" s="95"/>
      <c r="F131" s="39">
        <f>D131*E128</f>
        <v>0</v>
      </c>
      <c r="G131" s="38">
        <v>20</v>
      </c>
      <c r="H131" s="39">
        <f t="shared" si="25"/>
        <v>0</v>
      </c>
      <c r="I131" s="40">
        <f t="shared" si="26"/>
        <v>0</v>
      </c>
    </row>
    <row r="132" spans="1:9" x14ac:dyDescent="0.3">
      <c r="A132" s="100" t="s">
        <v>343</v>
      </c>
      <c r="B132" s="93" t="s">
        <v>69</v>
      </c>
      <c r="C132" s="13" t="s">
        <v>3</v>
      </c>
      <c r="D132" s="83"/>
      <c r="E132" s="99">
        <v>1</v>
      </c>
      <c r="F132" s="39">
        <f t="shared" si="27"/>
        <v>0</v>
      </c>
      <c r="G132" s="38">
        <v>20</v>
      </c>
      <c r="H132" s="39">
        <f t="shared" si="25"/>
        <v>0</v>
      </c>
      <c r="I132" s="40">
        <f t="shared" si="26"/>
        <v>0</v>
      </c>
    </row>
    <row r="133" spans="1:9" x14ac:dyDescent="0.3">
      <c r="A133" s="101"/>
      <c r="B133" s="93"/>
      <c r="C133" s="11" t="s">
        <v>4</v>
      </c>
      <c r="D133" s="83"/>
      <c r="E133" s="94"/>
      <c r="F133" s="39">
        <f>D133*E132</f>
        <v>0</v>
      </c>
      <c r="G133" s="38">
        <v>20</v>
      </c>
      <c r="H133" s="39">
        <f t="shared" si="25"/>
        <v>0</v>
      </c>
      <c r="I133" s="40">
        <f t="shared" si="26"/>
        <v>0</v>
      </c>
    </row>
    <row r="134" spans="1:9" x14ac:dyDescent="0.3">
      <c r="A134" s="101"/>
      <c r="B134" s="93"/>
      <c r="C134" s="11" t="s">
        <v>47</v>
      </c>
      <c r="D134" s="83"/>
      <c r="E134" s="94"/>
      <c r="F134" s="39">
        <f>D134*E132</f>
        <v>0</v>
      </c>
      <c r="G134" s="38">
        <v>20</v>
      </c>
      <c r="H134" s="39">
        <f t="shared" si="25"/>
        <v>0</v>
      </c>
      <c r="I134" s="40">
        <f t="shared" si="26"/>
        <v>0</v>
      </c>
    </row>
    <row r="135" spans="1:9" x14ac:dyDescent="0.3">
      <c r="A135" s="102"/>
      <c r="B135" s="93"/>
      <c r="C135" s="11" t="s">
        <v>48</v>
      </c>
      <c r="D135" s="83"/>
      <c r="E135" s="95"/>
      <c r="F135" s="39">
        <f>D135*E132</f>
        <v>0</v>
      </c>
      <c r="G135" s="38">
        <v>20</v>
      </c>
      <c r="H135" s="39">
        <f t="shared" si="25"/>
        <v>0</v>
      </c>
      <c r="I135" s="40">
        <f t="shared" si="26"/>
        <v>0</v>
      </c>
    </row>
    <row r="136" spans="1:9" ht="26.4" x14ac:dyDescent="0.3">
      <c r="A136" s="71">
        <v>44743</v>
      </c>
      <c r="B136" s="61" t="s">
        <v>70</v>
      </c>
      <c r="C136" s="14" t="s">
        <v>35</v>
      </c>
      <c r="D136" s="84"/>
      <c r="E136" s="29">
        <v>200</v>
      </c>
      <c r="F136" s="38">
        <f t="shared" si="27"/>
        <v>0</v>
      </c>
      <c r="G136" s="38">
        <v>20</v>
      </c>
      <c r="H136" s="38">
        <f t="shared" si="25"/>
        <v>0</v>
      </c>
      <c r="I136" s="26">
        <f t="shared" si="26"/>
        <v>0</v>
      </c>
    </row>
    <row r="137" spans="1:9" ht="26.4" x14ac:dyDescent="0.3">
      <c r="A137" s="69" t="s">
        <v>344</v>
      </c>
      <c r="B137" s="61" t="s">
        <v>71</v>
      </c>
      <c r="C137" s="14" t="s">
        <v>35</v>
      </c>
      <c r="D137" s="84"/>
      <c r="E137" s="29">
        <v>200</v>
      </c>
      <c r="F137" s="38">
        <f t="shared" si="27"/>
        <v>0</v>
      </c>
      <c r="G137" s="38">
        <v>20</v>
      </c>
      <c r="H137" s="38">
        <f t="shared" si="25"/>
        <v>0</v>
      </c>
      <c r="I137" s="26">
        <f t="shared" si="26"/>
        <v>0</v>
      </c>
    </row>
    <row r="138" spans="1:9" ht="26.4" x14ac:dyDescent="0.3">
      <c r="A138" s="69" t="s">
        <v>345</v>
      </c>
      <c r="B138" s="61" t="s">
        <v>72</v>
      </c>
      <c r="C138" s="14" t="s">
        <v>35</v>
      </c>
      <c r="D138" s="84"/>
      <c r="E138" s="29">
        <v>200</v>
      </c>
      <c r="F138" s="38">
        <f t="shared" si="27"/>
        <v>0</v>
      </c>
      <c r="G138" s="38">
        <v>20</v>
      </c>
      <c r="H138" s="38">
        <f t="shared" si="25"/>
        <v>0</v>
      </c>
      <c r="I138" s="26">
        <f t="shared" si="26"/>
        <v>0</v>
      </c>
    </row>
    <row r="139" spans="1:9" ht="26.4" x14ac:dyDescent="0.3">
      <c r="A139" s="69" t="s">
        <v>346</v>
      </c>
      <c r="B139" s="61" t="s">
        <v>73</v>
      </c>
      <c r="C139" s="14" t="s">
        <v>35</v>
      </c>
      <c r="D139" s="84"/>
      <c r="E139" s="29">
        <v>200</v>
      </c>
      <c r="F139" s="38">
        <f t="shared" si="27"/>
        <v>0</v>
      </c>
      <c r="G139" s="38">
        <v>20</v>
      </c>
      <c r="H139" s="38">
        <f t="shared" si="25"/>
        <v>0</v>
      </c>
      <c r="I139" s="26">
        <f t="shared" si="26"/>
        <v>0</v>
      </c>
    </row>
    <row r="140" spans="1:9" ht="26.4" x14ac:dyDescent="0.3">
      <c r="A140" s="69" t="s">
        <v>347</v>
      </c>
      <c r="B140" s="61" t="s">
        <v>74</v>
      </c>
      <c r="C140" s="14" t="s">
        <v>35</v>
      </c>
      <c r="D140" s="84"/>
      <c r="E140" s="29">
        <v>200</v>
      </c>
      <c r="F140" s="38">
        <f t="shared" si="27"/>
        <v>0</v>
      </c>
      <c r="G140" s="38">
        <v>20</v>
      </c>
      <c r="H140" s="38">
        <f t="shared" si="25"/>
        <v>0</v>
      </c>
      <c r="I140" s="26">
        <f t="shared" si="26"/>
        <v>0</v>
      </c>
    </row>
    <row r="141" spans="1:9" x14ac:dyDescent="0.3">
      <c r="A141" s="69" t="s">
        <v>348</v>
      </c>
      <c r="B141" s="61" t="s">
        <v>75</v>
      </c>
      <c r="C141" s="11" t="s">
        <v>35</v>
      </c>
      <c r="D141" s="83"/>
      <c r="E141" s="29">
        <v>200</v>
      </c>
      <c r="F141" s="39">
        <f t="shared" si="27"/>
        <v>0</v>
      </c>
      <c r="G141" s="38">
        <v>20</v>
      </c>
      <c r="H141" s="39">
        <f t="shared" si="25"/>
        <v>0</v>
      </c>
      <c r="I141" s="40">
        <f t="shared" si="26"/>
        <v>0</v>
      </c>
    </row>
    <row r="142" spans="1:9" ht="26.4" x14ac:dyDescent="0.3">
      <c r="A142" s="69" t="s">
        <v>349</v>
      </c>
      <c r="B142" s="61" t="s">
        <v>76</v>
      </c>
      <c r="C142" s="14" t="s">
        <v>35</v>
      </c>
      <c r="D142" s="84"/>
      <c r="E142" s="29">
        <v>200</v>
      </c>
      <c r="F142" s="38">
        <f t="shared" si="27"/>
        <v>0</v>
      </c>
      <c r="G142" s="38">
        <v>20</v>
      </c>
      <c r="H142" s="38">
        <f t="shared" si="25"/>
        <v>0</v>
      </c>
      <c r="I142" s="26">
        <f t="shared" si="26"/>
        <v>0</v>
      </c>
    </row>
    <row r="143" spans="1:9" ht="26.4" x14ac:dyDescent="0.3">
      <c r="A143" s="69" t="s">
        <v>350</v>
      </c>
      <c r="B143" s="61" t="s">
        <v>77</v>
      </c>
      <c r="C143" s="14" t="s">
        <v>35</v>
      </c>
      <c r="D143" s="84"/>
      <c r="E143" s="29">
        <v>200</v>
      </c>
      <c r="F143" s="38">
        <f t="shared" si="27"/>
        <v>0</v>
      </c>
      <c r="G143" s="38">
        <v>20</v>
      </c>
      <c r="H143" s="38">
        <f t="shared" si="25"/>
        <v>0</v>
      </c>
      <c r="I143" s="26">
        <f t="shared" si="26"/>
        <v>0</v>
      </c>
    </row>
    <row r="144" spans="1:9" x14ac:dyDescent="0.3">
      <c r="A144" s="69" t="s">
        <v>351</v>
      </c>
      <c r="B144" s="61" t="s">
        <v>78</v>
      </c>
      <c r="C144" s="11" t="s">
        <v>35</v>
      </c>
      <c r="D144" s="83"/>
      <c r="E144" s="29">
        <v>200</v>
      </c>
      <c r="F144" s="39">
        <f t="shared" si="27"/>
        <v>0</v>
      </c>
      <c r="G144" s="38">
        <v>20</v>
      </c>
      <c r="H144" s="39">
        <f t="shared" si="25"/>
        <v>0</v>
      </c>
      <c r="I144" s="40">
        <f t="shared" si="26"/>
        <v>0</v>
      </c>
    </row>
    <row r="145" spans="1:9" x14ac:dyDescent="0.3">
      <c r="A145" s="69" t="s">
        <v>352</v>
      </c>
      <c r="B145" s="16" t="s">
        <v>79</v>
      </c>
      <c r="C145" s="11" t="s">
        <v>35</v>
      </c>
      <c r="D145" s="83"/>
      <c r="E145" s="29">
        <v>200</v>
      </c>
      <c r="F145" s="39">
        <f t="shared" si="27"/>
        <v>0</v>
      </c>
      <c r="G145" s="38">
        <v>20</v>
      </c>
      <c r="H145" s="39">
        <f t="shared" si="25"/>
        <v>0</v>
      </c>
      <c r="I145" s="40">
        <f t="shared" si="26"/>
        <v>0</v>
      </c>
    </row>
    <row r="146" spans="1:9" ht="26.4" x14ac:dyDescent="0.3">
      <c r="A146" s="69" t="s">
        <v>353</v>
      </c>
      <c r="B146" s="6" t="s">
        <v>280</v>
      </c>
      <c r="C146" s="2" t="s">
        <v>3</v>
      </c>
      <c r="D146" s="84"/>
      <c r="E146" s="31">
        <v>400</v>
      </c>
      <c r="F146" s="38">
        <f t="shared" si="27"/>
        <v>0</v>
      </c>
      <c r="G146" s="38">
        <v>20</v>
      </c>
      <c r="H146" s="38">
        <f t="shared" si="25"/>
        <v>0</v>
      </c>
      <c r="I146" s="26">
        <f t="shared" si="26"/>
        <v>0</v>
      </c>
    </row>
    <row r="147" spans="1:9" ht="15" thickBot="1" x14ac:dyDescent="0.35">
      <c r="A147" s="70"/>
      <c r="B147" s="7" t="s">
        <v>13</v>
      </c>
      <c r="C147" s="7"/>
      <c r="D147" s="7"/>
      <c r="E147" s="44" t="s">
        <v>282</v>
      </c>
      <c r="F147" s="44">
        <f>SUM(F57:F146)</f>
        <v>0</v>
      </c>
      <c r="G147" s="45" t="s">
        <v>282</v>
      </c>
      <c r="H147" s="41" t="s">
        <v>282</v>
      </c>
      <c r="I147" s="44">
        <f>SUM(I57:I146)</f>
        <v>0</v>
      </c>
    </row>
    <row r="148" spans="1:9" ht="15" thickBot="1" x14ac:dyDescent="0.35">
      <c r="A148" s="67" t="s">
        <v>354</v>
      </c>
      <c r="B148" s="87" t="s">
        <v>80</v>
      </c>
      <c r="C148" s="87"/>
      <c r="D148" s="87"/>
      <c r="E148" s="87"/>
      <c r="F148" s="87"/>
      <c r="G148" s="87"/>
      <c r="H148" s="88"/>
      <c r="I148" s="23"/>
    </row>
    <row r="149" spans="1:9" x14ac:dyDescent="0.3">
      <c r="A149" s="68" t="s">
        <v>355</v>
      </c>
      <c r="B149" s="20" t="s">
        <v>81</v>
      </c>
      <c r="C149" s="19" t="s">
        <v>82</v>
      </c>
      <c r="D149" s="83"/>
      <c r="E149" s="32">
        <v>400</v>
      </c>
      <c r="F149" s="39">
        <f t="shared" ref="F149:F197" si="28">D149*E149</f>
        <v>0</v>
      </c>
      <c r="G149" s="38">
        <v>20</v>
      </c>
      <c r="H149" s="39">
        <f t="shared" ref="H149:H197" si="29">(F149*G149)/100</f>
        <v>0</v>
      </c>
      <c r="I149" s="40">
        <f t="shared" ref="I149:I197" si="30">F149+H149</f>
        <v>0</v>
      </c>
    </row>
    <row r="150" spans="1:9" x14ac:dyDescent="0.3">
      <c r="A150" s="69" t="s">
        <v>356</v>
      </c>
      <c r="B150" s="3" t="s">
        <v>83</v>
      </c>
      <c r="C150" s="2" t="s">
        <v>82</v>
      </c>
      <c r="D150" s="83"/>
      <c r="E150" s="29">
        <v>100</v>
      </c>
      <c r="F150" s="39">
        <f t="shared" si="28"/>
        <v>0</v>
      </c>
      <c r="G150" s="38">
        <v>20</v>
      </c>
      <c r="H150" s="39">
        <f t="shared" si="29"/>
        <v>0</v>
      </c>
      <c r="I150" s="40">
        <f t="shared" si="30"/>
        <v>0</v>
      </c>
    </row>
    <row r="151" spans="1:9" x14ac:dyDescent="0.3">
      <c r="A151" s="69" t="s">
        <v>357</v>
      </c>
      <c r="B151" s="3" t="s">
        <v>84</v>
      </c>
      <c r="C151" s="2" t="s">
        <v>82</v>
      </c>
      <c r="D151" s="83"/>
      <c r="E151" s="29">
        <v>40</v>
      </c>
      <c r="F151" s="39">
        <f t="shared" si="28"/>
        <v>0</v>
      </c>
      <c r="G151" s="38">
        <v>20</v>
      </c>
      <c r="H151" s="39">
        <f t="shared" si="29"/>
        <v>0</v>
      </c>
      <c r="I151" s="40">
        <f t="shared" si="30"/>
        <v>0</v>
      </c>
    </row>
    <row r="152" spans="1:9" x14ac:dyDescent="0.3">
      <c r="A152" s="69" t="s">
        <v>358</v>
      </c>
      <c r="B152" s="3" t="s">
        <v>85</v>
      </c>
      <c r="C152" s="2" t="s">
        <v>82</v>
      </c>
      <c r="D152" s="83"/>
      <c r="E152" s="29">
        <v>40</v>
      </c>
      <c r="F152" s="39">
        <f t="shared" si="28"/>
        <v>0</v>
      </c>
      <c r="G152" s="38">
        <v>20</v>
      </c>
      <c r="H152" s="39">
        <f t="shared" si="29"/>
        <v>0</v>
      </c>
      <c r="I152" s="40">
        <f t="shared" si="30"/>
        <v>0</v>
      </c>
    </row>
    <row r="153" spans="1:9" x14ac:dyDescent="0.3">
      <c r="A153" s="69" t="s">
        <v>359</v>
      </c>
      <c r="B153" s="3" t="s">
        <v>86</v>
      </c>
      <c r="C153" s="2" t="s">
        <v>82</v>
      </c>
      <c r="D153" s="83"/>
      <c r="E153" s="29">
        <v>200</v>
      </c>
      <c r="F153" s="39">
        <f t="shared" si="28"/>
        <v>0</v>
      </c>
      <c r="G153" s="38">
        <v>20</v>
      </c>
      <c r="H153" s="39">
        <f t="shared" si="29"/>
        <v>0</v>
      </c>
      <c r="I153" s="40">
        <f t="shared" si="30"/>
        <v>0</v>
      </c>
    </row>
    <row r="154" spans="1:9" x14ac:dyDescent="0.3">
      <c r="A154" s="69" t="s">
        <v>360</v>
      </c>
      <c r="B154" s="3" t="s">
        <v>87</v>
      </c>
      <c r="C154" s="2" t="s">
        <v>82</v>
      </c>
      <c r="D154" s="83"/>
      <c r="E154" s="29">
        <v>40</v>
      </c>
      <c r="F154" s="39">
        <f t="shared" si="28"/>
        <v>0</v>
      </c>
      <c r="G154" s="38">
        <v>20</v>
      </c>
      <c r="H154" s="39">
        <f t="shared" si="29"/>
        <v>0</v>
      </c>
      <c r="I154" s="40">
        <f t="shared" si="30"/>
        <v>0</v>
      </c>
    </row>
    <row r="155" spans="1:9" x14ac:dyDescent="0.3">
      <c r="A155" s="69" t="s">
        <v>361</v>
      </c>
      <c r="B155" s="3" t="s">
        <v>88</v>
      </c>
      <c r="C155" s="2" t="s">
        <v>82</v>
      </c>
      <c r="D155" s="83"/>
      <c r="E155" s="29">
        <v>40</v>
      </c>
      <c r="F155" s="39">
        <f t="shared" si="28"/>
        <v>0</v>
      </c>
      <c r="G155" s="38">
        <v>20</v>
      </c>
      <c r="H155" s="39">
        <f t="shared" si="29"/>
        <v>0</v>
      </c>
      <c r="I155" s="40">
        <f t="shared" si="30"/>
        <v>0</v>
      </c>
    </row>
    <row r="156" spans="1:9" x14ac:dyDescent="0.3">
      <c r="A156" s="69" t="s">
        <v>362</v>
      </c>
      <c r="B156" s="3" t="s">
        <v>89</v>
      </c>
      <c r="C156" s="2" t="s">
        <v>82</v>
      </c>
      <c r="D156" s="83"/>
      <c r="E156" s="29">
        <v>2000</v>
      </c>
      <c r="F156" s="39">
        <f t="shared" si="28"/>
        <v>0</v>
      </c>
      <c r="G156" s="38">
        <v>20</v>
      </c>
      <c r="H156" s="39">
        <f t="shared" si="29"/>
        <v>0</v>
      </c>
      <c r="I156" s="40">
        <f t="shared" si="30"/>
        <v>0</v>
      </c>
    </row>
    <row r="157" spans="1:9" x14ac:dyDescent="0.3">
      <c r="A157" s="69" t="s">
        <v>363</v>
      </c>
      <c r="B157" s="3" t="s">
        <v>90</v>
      </c>
      <c r="C157" s="2" t="s">
        <v>82</v>
      </c>
      <c r="D157" s="83"/>
      <c r="E157" s="29">
        <v>40</v>
      </c>
      <c r="F157" s="39">
        <f t="shared" si="28"/>
        <v>0</v>
      </c>
      <c r="G157" s="38">
        <v>20</v>
      </c>
      <c r="H157" s="39">
        <f t="shared" si="29"/>
        <v>0</v>
      </c>
      <c r="I157" s="40">
        <f t="shared" si="30"/>
        <v>0</v>
      </c>
    </row>
    <row r="158" spans="1:9" x14ac:dyDescent="0.3">
      <c r="A158" s="69" t="s">
        <v>364</v>
      </c>
      <c r="B158" s="3" t="s">
        <v>91</v>
      </c>
      <c r="C158" s="15" t="s">
        <v>82</v>
      </c>
      <c r="D158" s="83"/>
      <c r="E158" s="35">
        <v>20</v>
      </c>
      <c r="F158" s="39">
        <f t="shared" si="28"/>
        <v>0</v>
      </c>
      <c r="G158" s="38">
        <v>20</v>
      </c>
      <c r="H158" s="39">
        <f t="shared" si="29"/>
        <v>0</v>
      </c>
      <c r="I158" s="40">
        <f t="shared" si="30"/>
        <v>0</v>
      </c>
    </row>
    <row r="159" spans="1:9" x14ac:dyDescent="0.3">
      <c r="A159" s="69" t="s">
        <v>365</v>
      </c>
      <c r="B159" s="3" t="s">
        <v>92</v>
      </c>
      <c r="C159" s="15" t="s">
        <v>82</v>
      </c>
      <c r="D159" s="83"/>
      <c r="E159" s="35">
        <v>40</v>
      </c>
      <c r="F159" s="39">
        <f t="shared" si="28"/>
        <v>0</v>
      </c>
      <c r="G159" s="38">
        <v>20</v>
      </c>
      <c r="H159" s="39">
        <f t="shared" si="29"/>
        <v>0</v>
      </c>
      <c r="I159" s="40">
        <f t="shared" si="30"/>
        <v>0</v>
      </c>
    </row>
    <row r="160" spans="1:9" x14ac:dyDescent="0.3">
      <c r="A160" s="69" t="s">
        <v>366</v>
      </c>
      <c r="B160" s="3" t="s">
        <v>93</v>
      </c>
      <c r="C160" s="15" t="s">
        <v>82</v>
      </c>
      <c r="D160" s="83"/>
      <c r="E160" s="35">
        <v>40</v>
      </c>
      <c r="F160" s="39">
        <f t="shared" si="28"/>
        <v>0</v>
      </c>
      <c r="G160" s="38">
        <v>20</v>
      </c>
      <c r="H160" s="39">
        <f t="shared" si="29"/>
        <v>0</v>
      </c>
      <c r="I160" s="40">
        <f t="shared" si="30"/>
        <v>0</v>
      </c>
    </row>
    <row r="161" spans="1:9" x14ac:dyDescent="0.3">
      <c r="A161" s="69" t="s">
        <v>367</v>
      </c>
      <c r="B161" s="3" t="s">
        <v>94</v>
      </c>
      <c r="C161" s="15" t="s">
        <v>82</v>
      </c>
      <c r="D161" s="83"/>
      <c r="E161" s="35">
        <v>80</v>
      </c>
      <c r="F161" s="39">
        <f t="shared" si="28"/>
        <v>0</v>
      </c>
      <c r="G161" s="38">
        <v>20</v>
      </c>
      <c r="H161" s="39">
        <f t="shared" si="29"/>
        <v>0</v>
      </c>
      <c r="I161" s="40">
        <f t="shared" si="30"/>
        <v>0</v>
      </c>
    </row>
    <row r="162" spans="1:9" x14ac:dyDescent="0.3">
      <c r="A162" s="69" t="s">
        <v>368</v>
      </c>
      <c r="B162" s="3" t="s">
        <v>95</v>
      </c>
      <c r="C162" s="15" t="s">
        <v>82</v>
      </c>
      <c r="D162" s="83"/>
      <c r="E162" s="35">
        <v>40</v>
      </c>
      <c r="F162" s="39">
        <f t="shared" si="28"/>
        <v>0</v>
      </c>
      <c r="G162" s="38">
        <v>20</v>
      </c>
      <c r="H162" s="39">
        <f t="shared" si="29"/>
        <v>0</v>
      </c>
      <c r="I162" s="40">
        <f t="shared" si="30"/>
        <v>0</v>
      </c>
    </row>
    <row r="163" spans="1:9" x14ac:dyDescent="0.3">
      <c r="A163" s="69" t="s">
        <v>369</v>
      </c>
      <c r="B163" s="3" t="s">
        <v>96</v>
      </c>
      <c r="C163" s="15" t="s">
        <v>82</v>
      </c>
      <c r="D163" s="83"/>
      <c r="E163" s="35">
        <v>20</v>
      </c>
      <c r="F163" s="39">
        <f t="shared" si="28"/>
        <v>0</v>
      </c>
      <c r="G163" s="38">
        <v>20</v>
      </c>
      <c r="H163" s="39">
        <f t="shared" si="29"/>
        <v>0</v>
      </c>
      <c r="I163" s="40">
        <f t="shared" si="30"/>
        <v>0</v>
      </c>
    </row>
    <row r="164" spans="1:9" x14ac:dyDescent="0.3">
      <c r="A164" s="69" t="s">
        <v>370</v>
      </c>
      <c r="B164" s="3" t="s">
        <v>97</v>
      </c>
      <c r="C164" s="15" t="s">
        <v>82</v>
      </c>
      <c r="D164" s="83"/>
      <c r="E164" s="35">
        <v>20</v>
      </c>
      <c r="F164" s="39">
        <f t="shared" si="28"/>
        <v>0</v>
      </c>
      <c r="G164" s="38">
        <v>20</v>
      </c>
      <c r="H164" s="39">
        <f t="shared" si="29"/>
        <v>0</v>
      </c>
      <c r="I164" s="40">
        <f t="shared" si="30"/>
        <v>0</v>
      </c>
    </row>
    <row r="165" spans="1:9" x14ac:dyDescent="0.3">
      <c r="A165" s="69" t="s">
        <v>371</v>
      </c>
      <c r="B165" s="3" t="s">
        <v>98</v>
      </c>
      <c r="C165" s="15" t="s">
        <v>82</v>
      </c>
      <c r="D165" s="83"/>
      <c r="E165" s="35">
        <v>40</v>
      </c>
      <c r="F165" s="39">
        <f t="shared" si="28"/>
        <v>0</v>
      </c>
      <c r="G165" s="38">
        <v>20</v>
      </c>
      <c r="H165" s="39">
        <f t="shared" si="29"/>
        <v>0</v>
      </c>
      <c r="I165" s="40">
        <f t="shared" si="30"/>
        <v>0</v>
      </c>
    </row>
    <row r="166" spans="1:9" x14ac:dyDescent="0.3">
      <c r="A166" s="69" t="s">
        <v>372</v>
      </c>
      <c r="B166" s="3" t="s">
        <v>99</v>
      </c>
      <c r="C166" s="15" t="s">
        <v>82</v>
      </c>
      <c r="D166" s="83"/>
      <c r="E166" s="35">
        <v>40</v>
      </c>
      <c r="F166" s="39">
        <f t="shared" si="28"/>
        <v>0</v>
      </c>
      <c r="G166" s="38">
        <v>20</v>
      </c>
      <c r="H166" s="39">
        <f t="shared" si="29"/>
        <v>0</v>
      </c>
      <c r="I166" s="40">
        <f t="shared" si="30"/>
        <v>0</v>
      </c>
    </row>
    <row r="167" spans="1:9" x14ac:dyDescent="0.3">
      <c r="A167" s="69" t="s">
        <v>373</v>
      </c>
      <c r="B167" s="3" t="s">
        <v>100</v>
      </c>
      <c r="C167" s="15" t="s">
        <v>82</v>
      </c>
      <c r="D167" s="83"/>
      <c r="E167" s="35">
        <v>40</v>
      </c>
      <c r="F167" s="39">
        <f t="shared" si="28"/>
        <v>0</v>
      </c>
      <c r="G167" s="38">
        <v>20</v>
      </c>
      <c r="H167" s="39">
        <f t="shared" si="29"/>
        <v>0</v>
      </c>
      <c r="I167" s="40">
        <f t="shared" si="30"/>
        <v>0</v>
      </c>
    </row>
    <row r="168" spans="1:9" ht="26.4" x14ac:dyDescent="0.3">
      <c r="A168" s="69" t="s">
        <v>374</v>
      </c>
      <c r="B168" s="62" t="s">
        <v>101</v>
      </c>
      <c r="C168" s="54" t="s">
        <v>82</v>
      </c>
      <c r="D168" s="84"/>
      <c r="E168" s="35">
        <v>40</v>
      </c>
      <c r="F168" s="38">
        <f t="shared" si="28"/>
        <v>0</v>
      </c>
      <c r="G168" s="38">
        <v>20</v>
      </c>
      <c r="H168" s="38">
        <f t="shared" si="29"/>
        <v>0</v>
      </c>
      <c r="I168" s="26">
        <f t="shared" si="30"/>
        <v>0</v>
      </c>
    </row>
    <row r="169" spans="1:9" ht="26.4" x14ac:dyDescent="0.3">
      <c r="A169" s="69" t="s">
        <v>375</v>
      </c>
      <c r="B169" s="62" t="s">
        <v>102</v>
      </c>
      <c r="C169" s="54" t="s">
        <v>82</v>
      </c>
      <c r="D169" s="84"/>
      <c r="E169" s="35">
        <v>40</v>
      </c>
      <c r="F169" s="38">
        <f t="shared" si="28"/>
        <v>0</v>
      </c>
      <c r="G169" s="38">
        <v>20</v>
      </c>
      <c r="H169" s="38">
        <f t="shared" si="29"/>
        <v>0</v>
      </c>
      <c r="I169" s="26">
        <f t="shared" si="30"/>
        <v>0</v>
      </c>
    </row>
    <row r="170" spans="1:9" ht="26.4" x14ac:dyDescent="0.3">
      <c r="A170" s="69" t="s">
        <v>376</v>
      </c>
      <c r="B170" s="62" t="s">
        <v>103</v>
      </c>
      <c r="C170" s="54" t="s">
        <v>82</v>
      </c>
      <c r="D170" s="84"/>
      <c r="E170" s="35">
        <v>40</v>
      </c>
      <c r="F170" s="38">
        <f t="shared" si="28"/>
        <v>0</v>
      </c>
      <c r="G170" s="38">
        <v>20</v>
      </c>
      <c r="H170" s="38">
        <f t="shared" si="29"/>
        <v>0</v>
      </c>
      <c r="I170" s="26">
        <f t="shared" si="30"/>
        <v>0</v>
      </c>
    </row>
    <row r="171" spans="1:9" x14ac:dyDescent="0.3">
      <c r="A171" s="69" t="s">
        <v>377</v>
      </c>
      <c r="B171" s="3" t="s">
        <v>104</v>
      </c>
      <c r="C171" s="15" t="s">
        <v>82</v>
      </c>
      <c r="D171" s="83"/>
      <c r="E171" s="35">
        <v>10</v>
      </c>
      <c r="F171" s="39">
        <f t="shared" si="28"/>
        <v>0</v>
      </c>
      <c r="G171" s="38">
        <v>20</v>
      </c>
      <c r="H171" s="39">
        <f t="shared" si="29"/>
        <v>0</v>
      </c>
      <c r="I171" s="40">
        <f t="shared" si="30"/>
        <v>0</v>
      </c>
    </row>
    <row r="172" spans="1:9" x14ac:dyDescent="0.3">
      <c r="A172" s="69" t="s">
        <v>378</v>
      </c>
      <c r="B172" s="3" t="s">
        <v>105</v>
      </c>
      <c r="C172" s="2" t="s">
        <v>82</v>
      </c>
      <c r="D172" s="83"/>
      <c r="E172" s="29">
        <v>20</v>
      </c>
      <c r="F172" s="39">
        <f t="shared" si="28"/>
        <v>0</v>
      </c>
      <c r="G172" s="38">
        <v>20</v>
      </c>
      <c r="H172" s="39">
        <f t="shared" si="29"/>
        <v>0</v>
      </c>
      <c r="I172" s="40">
        <f t="shared" si="30"/>
        <v>0</v>
      </c>
    </row>
    <row r="173" spans="1:9" x14ac:dyDescent="0.3">
      <c r="A173" s="69" t="s">
        <v>379</v>
      </c>
      <c r="B173" s="3" t="s">
        <v>106</v>
      </c>
      <c r="C173" s="2" t="s">
        <v>82</v>
      </c>
      <c r="D173" s="83"/>
      <c r="E173" s="29">
        <v>10</v>
      </c>
      <c r="F173" s="39">
        <f t="shared" si="28"/>
        <v>0</v>
      </c>
      <c r="G173" s="38">
        <v>20</v>
      </c>
      <c r="H173" s="39">
        <f t="shared" si="29"/>
        <v>0</v>
      </c>
      <c r="I173" s="40">
        <f t="shared" si="30"/>
        <v>0</v>
      </c>
    </row>
    <row r="174" spans="1:9" x14ac:dyDescent="0.3">
      <c r="A174" s="69" t="s">
        <v>380</v>
      </c>
      <c r="B174" s="3" t="s">
        <v>107</v>
      </c>
      <c r="C174" s="2" t="s">
        <v>82</v>
      </c>
      <c r="D174" s="83"/>
      <c r="E174" s="29">
        <v>10</v>
      </c>
      <c r="F174" s="39">
        <f t="shared" si="28"/>
        <v>0</v>
      </c>
      <c r="G174" s="38">
        <v>20</v>
      </c>
      <c r="H174" s="39">
        <f t="shared" si="29"/>
        <v>0</v>
      </c>
      <c r="I174" s="40">
        <f t="shared" si="30"/>
        <v>0</v>
      </c>
    </row>
    <row r="175" spans="1:9" x14ac:dyDescent="0.3">
      <c r="A175" s="69" t="s">
        <v>381</v>
      </c>
      <c r="B175" s="3" t="s">
        <v>108</v>
      </c>
      <c r="C175" s="2" t="s">
        <v>82</v>
      </c>
      <c r="D175" s="83"/>
      <c r="E175" s="29">
        <v>2000</v>
      </c>
      <c r="F175" s="39">
        <f t="shared" si="28"/>
        <v>0</v>
      </c>
      <c r="G175" s="38">
        <v>20</v>
      </c>
      <c r="H175" s="39">
        <f t="shared" si="29"/>
        <v>0</v>
      </c>
      <c r="I175" s="40">
        <f t="shared" si="30"/>
        <v>0</v>
      </c>
    </row>
    <row r="176" spans="1:9" ht="26.4" x14ac:dyDescent="0.3">
      <c r="A176" s="69" t="s">
        <v>382</v>
      </c>
      <c r="B176" s="62" t="s">
        <v>109</v>
      </c>
      <c r="C176" s="24" t="s">
        <v>82</v>
      </c>
      <c r="D176" s="84"/>
      <c r="E176" s="29">
        <v>40</v>
      </c>
      <c r="F176" s="38">
        <f t="shared" si="28"/>
        <v>0</v>
      </c>
      <c r="G176" s="38">
        <v>20</v>
      </c>
      <c r="H176" s="38">
        <f t="shared" si="29"/>
        <v>0</v>
      </c>
      <c r="I176" s="26">
        <f t="shared" si="30"/>
        <v>0</v>
      </c>
    </row>
    <row r="177" spans="1:9" x14ac:dyDescent="0.3">
      <c r="A177" s="69" t="s">
        <v>383</v>
      </c>
      <c r="B177" s="3" t="s">
        <v>110</v>
      </c>
      <c r="C177" s="2" t="s">
        <v>82</v>
      </c>
      <c r="D177" s="83"/>
      <c r="E177" s="29">
        <v>100</v>
      </c>
      <c r="F177" s="39">
        <f t="shared" si="28"/>
        <v>0</v>
      </c>
      <c r="G177" s="38">
        <v>20</v>
      </c>
      <c r="H177" s="39">
        <f t="shared" si="29"/>
        <v>0</v>
      </c>
      <c r="I177" s="40">
        <f t="shared" si="30"/>
        <v>0</v>
      </c>
    </row>
    <row r="178" spans="1:9" x14ac:dyDescent="0.3">
      <c r="A178" s="69" t="s">
        <v>384</v>
      </c>
      <c r="B178" s="3" t="s">
        <v>111</v>
      </c>
      <c r="C178" s="2" t="s">
        <v>82</v>
      </c>
      <c r="D178" s="83"/>
      <c r="E178" s="29">
        <v>200</v>
      </c>
      <c r="F178" s="39">
        <f t="shared" si="28"/>
        <v>0</v>
      </c>
      <c r="G178" s="38">
        <v>20</v>
      </c>
      <c r="H178" s="39">
        <f t="shared" si="29"/>
        <v>0</v>
      </c>
      <c r="I178" s="40">
        <f t="shared" si="30"/>
        <v>0</v>
      </c>
    </row>
    <row r="179" spans="1:9" x14ac:dyDescent="0.3">
      <c r="A179" s="69" t="s">
        <v>385</v>
      </c>
      <c r="B179" s="3" t="s">
        <v>112</v>
      </c>
      <c r="C179" s="2" t="s">
        <v>82</v>
      </c>
      <c r="D179" s="83"/>
      <c r="E179" s="29">
        <v>100</v>
      </c>
      <c r="F179" s="39">
        <f t="shared" si="28"/>
        <v>0</v>
      </c>
      <c r="G179" s="38">
        <v>20</v>
      </c>
      <c r="H179" s="39">
        <f t="shared" si="29"/>
        <v>0</v>
      </c>
      <c r="I179" s="40">
        <f t="shared" si="30"/>
        <v>0</v>
      </c>
    </row>
    <row r="180" spans="1:9" x14ac:dyDescent="0.3">
      <c r="A180" s="69" t="s">
        <v>386</v>
      </c>
      <c r="B180" s="3" t="s">
        <v>113</v>
      </c>
      <c r="C180" s="2" t="s">
        <v>82</v>
      </c>
      <c r="D180" s="83"/>
      <c r="E180" s="29">
        <v>40</v>
      </c>
      <c r="F180" s="39">
        <f t="shared" si="28"/>
        <v>0</v>
      </c>
      <c r="G180" s="38">
        <v>20</v>
      </c>
      <c r="H180" s="39">
        <f t="shared" si="29"/>
        <v>0</v>
      </c>
      <c r="I180" s="40">
        <f t="shared" si="30"/>
        <v>0</v>
      </c>
    </row>
    <row r="181" spans="1:9" x14ac:dyDescent="0.3">
      <c r="A181" s="69" t="s">
        <v>387</v>
      </c>
      <c r="B181" s="3" t="s">
        <v>114</v>
      </c>
      <c r="C181" s="2" t="s">
        <v>82</v>
      </c>
      <c r="D181" s="83"/>
      <c r="E181" s="29">
        <v>100</v>
      </c>
      <c r="F181" s="39">
        <f t="shared" si="28"/>
        <v>0</v>
      </c>
      <c r="G181" s="38">
        <v>20</v>
      </c>
      <c r="H181" s="39">
        <f t="shared" si="29"/>
        <v>0</v>
      </c>
      <c r="I181" s="40">
        <f t="shared" si="30"/>
        <v>0</v>
      </c>
    </row>
    <row r="182" spans="1:9" x14ac:dyDescent="0.3">
      <c r="A182" s="69" t="s">
        <v>388</v>
      </c>
      <c r="B182" s="3" t="s">
        <v>115</v>
      </c>
      <c r="C182" s="2" t="s">
        <v>82</v>
      </c>
      <c r="D182" s="83"/>
      <c r="E182" s="29">
        <v>100</v>
      </c>
      <c r="F182" s="39">
        <f t="shared" si="28"/>
        <v>0</v>
      </c>
      <c r="G182" s="38">
        <v>20</v>
      </c>
      <c r="H182" s="39">
        <f t="shared" si="29"/>
        <v>0</v>
      </c>
      <c r="I182" s="40">
        <f t="shared" si="30"/>
        <v>0</v>
      </c>
    </row>
    <row r="183" spans="1:9" x14ac:dyDescent="0.3">
      <c r="A183" s="69" t="s">
        <v>389</v>
      </c>
      <c r="B183" s="3" t="s">
        <v>116</v>
      </c>
      <c r="C183" s="2" t="s">
        <v>82</v>
      </c>
      <c r="D183" s="83"/>
      <c r="E183" s="29">
        <v>100</v>
      </c>
      <c r="F183" s="39">
        <f t="shared" si="28"/>
        <v>0</v>
      </c>
      <c r="G183" s="38">
        <v>20</v>
      </c>
      <c r="H183" s="39">
        <f t="shared" si="29"/>
        <v>0</v>
      </c>
      <c r="I183" s="40">
        <f t="shared" si="30"/>
        <v>0</v>
      </c>
    </row>
    <row r="184" spans="1:9" x14ac:dyDescent="0.3">
      <c r="A184" s="69" t="s">
        <v>390</v>
      </c>
      <c r="B184" s="3" t="s">
        <v>117</v>
      </c>
      <c r="C184" s="2" t="s">
        <v>82</v>
      </c>
      <c r="D184" s="83"/>
      <c r="E184" s="29">
        <v>100</v>
      </c>
      <c r="F184" s="39">
        <f t="shared" si="28"/>
        <v>0</v>
      </c>
      <c r="G184" s="38">
        <v>20</v>
      </c>
      <c r="H184" s="39">
        <f t="shared" si="29"/>
        <v>0</v>
      </c>
      <c r="I184" s="40">
        <f t="shared" si="30"/>
        <v>0</v>
      </c>
    </row>
    <row r="185" spans="1:9" x14ac:dyDescent="0.3">
      <c r="A185" s="69" t="s">
        <v>391</v>
      </c>
      <c r="B185" s="3" t="s">
        <v>118</v>
      </c>
      <c r="C185" s="2" t="s">
        <v>82</v>
      </c>
      <c r="D185" s="83"/>
      <c r="E185" s="29">
        <v>100</v>
      </c>
      <c r="F185" s="39">
        <f t="shared" si="28"/>
        <v>0</v>
      </c>
      <c r="G185" s="38">
        <v>20</v>
      </c>
      <c r="H185" s="39">
        <f t="shared" si="29"/>
        <v>0</v>
      </c>
      <c r="I185" s="40">
        <f t="shared" si="30"/>
        <v>0</v>
      </c>
    </row>
    <row r="186" spans="1:9" x14ac:dyDescent="0.3">
      <c r="A186" s="69" t="s">
        <v>392</v>
      </c>
      <c r="B186" s="3" t="s">
        <v>119</v>
      </c>
      <c r="C186" s="2" t="s">
        <v>82</v>
      </c>
      <c r="D186" s="83"/>
      <c r="E186" s="29">
        <v>100</v>
      </c>
      <c r="F186" s="39">
        <f t="shared" si="28"/>
        <v>0</v>
      </c>
      <c r="G186" s="38">
        <v>20</v>
      </c>
      <c r="H186" s="39">
        <f t="shared" si="29"/>
        <v>0</v>
      </c>
      <c r="I186" s="40">
        <f t="shared" si="30"/>
        <v>0</v>
      </c>
    </row>
    <row r="187" spans="1:9" x14ac:dyDescent="0.3">
      <c r="A187" s="69" t="s">
        <v>393</v>
      </c>
      <c r="B187" s="3" t="s">
        <v>120</v>
      </c>
      <c r="C187" s="2" t="s">
        <v>82</v>
      </c>
      <c r="D187" s="83"/>
      <c r="E187" s="29">
        <v>100</v>
      </c>
      <c r="F187" s="39">
        <f t="shared" si="28"/>
        <v>0</v>
      </c>
      <c r="G187" s="38">
        <v>20</v>
      </c>
      <c r="H187" s="39">
        <f t="shared" si="29"/>
        <v>0</v>
      </c>
      <c r="I187" s="40">
        <f t="shared" si="30"/>
        <v>0</v>
      </c>
    </row>
    <row r="188" spans="1:9" x14ac:dyDescent="0.3">
      <c r="A188" s="69" t="s">
        <v>394</v>
      </c>
      <c r="B188" s="3" t="s">
        <v>121</v>
      </c>
      <c r="C188" s="2" t="s">
        <v>82</v>
      </c>
      <c r="D188" s="83"/>
      <c r="E188" s="29">
        <v>100</v>
      </c>
      <c r="F188" s="39">
        <f t="shared" si="28"/>
        <v>0</v>
      </c>
      <c r="G188" s="38">
        <v>20</v>
      </c>
      <c r="H188" s="39">
        <f t="shared" si="29"/>
        <v>0</v>
      </c>
      <c r="I188" s="40">
        <f t="shared" si="30"/>
        <v>0</v>
      </c>
    </row>
    <row r="189" spans="1:9" x14ac:dyDescent="0.3">
      <c r="A189" s="69" t="s">
        <v>395</v>
      </c>
      <c r="B189" s="3" t="s">
        <v>122</v>
      </c>
      <c r="C189" s="2" t="s">
        <v>82</v>
      </c>
      <c r="D189" s="83"/>
      <c r="E189" s="29">
        <v>100</v>
      </c>
      <c r="F189" s="39">
        <f t="shared" si="28"/>
        <v>0</v>
      </c>
      <c r="G189" s="38">
        <v>20</v>
      </c>
      <c r="H189" s="39">
        <f t="shared" si="29"/>
        <v>0</v>
      </c>
      <c r="I189" s="40">
        <f t="shared" si="30"/>
        <v>0</v>
      </c>
    </row>
    <row r="190" spans="1:9" x14ac:dyDescent="0.3">
      <c r="A190" s="69" t="s">
        <v>396</v>
      </c>
      <c r="B190" s="3" t="s">
        <v>123</v>
      </c>
      <c r="C190" s="2" t="s">
        <v>82</v>
      </c>
      <c r="D190" s="83"/>
      <c r="E190" s="29">
        <v>100</v>
      </c>
      <c r="F190" s="39">
        <f t="shared" si="28"/>
        <v>0</v>
      </c>
      <c r="G190" s="38">
        <v>20</v>
      </c>
      <c r="H190" s="39">
        <f t="shared" si="29"/>
        <v>0</v>
      </c>
      <c r="I190" s="40">
        <f t="shared" si="30"/>
        <v>0</v>
      </c>
    </row>
    <row r="191" spans="1:9" x14ac:dyDescent="0.3">
      <c r="A191" s="69" t="s">
        <v>397</v>
      </c>
      <c r="B191" s="3" t="s">
        <v>124</v>
      </c>
      <c r="C191" s="2" t="s">
        <v>82</v>
      </c>
      <c r="D191" s="83"/>
      <c r="E191" s="29">
        <v>100</v>
      </c>
      <c r="F191" s="39">
        <f t="shared" si="28"/>
        <v>0</v>
      </c>
      <c r="G191" s="38">
        <v>20</v>
      </c>
      <c r="H191" s="39">
        <f t="shared" si="29"/>
        <v>0</v>
      </c>
      <c r="I191" s="40">
        <f t="shared" si="30"/>
        <v>0</v>
      </c>
    </row>
    <row r="192" spans="1:9" x14ac:dyDescent="0.3">
      <c r="A192" s="69" t="s">
        <v>398</v>
      </c>
      <c r="B192" s="3" t="s">
        <v>125</v>
      </c>
      <c r="C192" s="2" t="s">
        <v>82</v>
      </c>
      <c r="D192" s="83"/>
      <c r="E192" s="29">
        <v>100</v>
      </c>
      <c r="F192" s="39">
        <f t="shared" si="28"/>
        <v>0</v>
      </c>
      <c r="G192" s="38">
        <v>20</v>
      </c>
      <c r="H192" s="39">
        <f t="shared" si="29"/>
        <v>0</v>
      </c>
      <c r="I192" s="40">
        <f t="shared" si="30"/>
        <v>0</v>
      </c>
    </row>
    <row r="193" spans="1:9" x14ac:dyDescent="0.3">
      <c r="A193" s="69" t="s">
        <v>399</v>
      </c>
      <c r="B193" s="3" t="s">
        <v>126</v>
      </c>
      <c r="C193" s="2" t="s">
        <v>82</v>
      </c>
      <c r="D193" s="83"/>
      <c r="E193" s="29">
        <v>100</v>
      </c>
      <c r="F193" s="39">
        <f t="shared" si="28"/>
        <v>0</v>
      </c>
      <c r="G193" s="38">
        <v>20</v>
      </c>
      <c r="H193" s="39">
        <f t="shared" si="29"/>
        <v>0</v>
      </c>
      <c r="I193" s="40">
        <f t="shared" si="30"/>
        <v>0</v>
      </c>
    </row>
    <row r="194" spans="1:9" x14ac:dyDescent="0.3">
      <c r="A194" s="69" t="s">
        <v>400</v>
      </c>
      <c r="B194" s="3" t="s">
        <v>127</v>
      </c>
      <c r="C194" s="2" t="s">
        <v>82</v>
      </c>
      <c r="D194" s="83"/>
      <c r="E194" s="29">
        <v>20</v>
      </c>
      <c r="F194" s="39">
        <f t="shared" si="28"/>
        <v>0</v>
      </c>
      <c r="G194" s="38">
        <v>20</v>
      </c>
      <c r="H194" s="39">
        <f t="shared" si="29"/>
        <v>0</v>
      </c>
      <c r="I194" s="40">
        <f t="shared" si="30"/>
        <v>0</v>
      </c>
    </row>
    <row r="195" spans="1:9" x14ac:dyDescent="0.3">
      <c r="A195" s="69" t="s">
        <v>401</v>
      </c>
      <c r="B195" s="3" t="s">
        <v>128</v>
      </c>
      <c r="C195" s="2" t="s">
        <v>82</v>
      </c>
      <c r="D195" s="83"/>
      <c r="E195" s="29">
        <v>20</v>
      </c>
      <c r="F195" s="39">
        <f t="shared" si="28"/>
        <v>0</v>
      </c>
      <c r="G195" s="38">
        <v>20</v>
      </c>
      <c r="H195" s="39">
        <f t="shared" si="29"/>
        <v>0</v>
      </c>
      <c r="I195" s="40">
        <f t="shared" si="30"/>
        <v>0</v>
      </c>
    </row>
    <row r="196" spans="1:9" x14ac:dyDescent="0.3">
      <c r="A196" s="71">
        <v>17746</v>
      </c>
      <c r="B196" s="3" t="s">
        <v>129</v>
      </c>
      <c r="C196" s="2" t="s">
        <v>82</v>
      </c>
      <c r="D196" s="83"/>
      <c r="E196" s="29">
        <v>20</v>
      </c>
      <c r="F196" s="39">
        <f t="shared" si="28"/>
        <v>0</v>
      </c>
      <c r="G196" s="38">
        <v>20</v>
      </c>
      <c r="H196" s="39">
        <f t="shared" si="29"/>
        <v>0</v>
      </c>
      <c r="I196" s="40">
        <f t="shared" si="30"/>
        <v>0</v>
      </c>
    </row>
    <row r="197" spans="1:9" x14ac:dyDescent="0.3">
      <c r="A197" s="69" t="s">
        <v>402</v>
      </c>
      <c r="B197" s="3" t="s">
        <v>130</v>
      </c>
      <c r="C197" s="2" t="s">
        <v>82</v>
      </c>
      <c r="D197" s="83"/>
      <c r="E197" s="29">
        <v>20</v>
      </c>
      <c r="F197" s="39">
        <f t="shared" si="28"/>
        <v>0</v>
      </c>
      <c r="G197" s="38">
        <v>20</v>
      </c>
      <c r="H197" s="39">
        <f t="shared" si="29"/>
        <v>0</v>
      </c>
      <c r="I197" s="40">
        <f t="shared" si="30"/>
        <v>0</v>
      </c>
    </row>
    <row r="198" spans="1:9" ht="15" thickBot="1" x14ac:dyDescent="0.35">
      <c r="A198" s="70"/>
      <c r="B198" s="56" t="s">
        <v>13</v>
      </c>
      <c r="C198" s="7"/>
      <c r="D198" s="7"/>
      <c r="E198" s="12" t="s">
        <v>282</v>
      </c>
      <c r="F198" s="44">
        <f>SUM(F149:F197)</f>
        <v>0</v>
      </c>
      <c r="G198" s="45" t="s">
        <v>282</v>
      </c>
      <c r="H198" s="41" t="s">
        <v>282</v>
      </c>
      <c r="I198" s="44">
        <f>SUM(I149:I197)</f>
        <v>0</v>
      </c>
    </row>
    <row r="199" spans="1:9" ht="15" thickBot="1" x14ac:dyDescent="0.35">
      <c r="A199" s="67" t="s">
        <v>403</v>
      </c>
      <c r="B199" s="87" t="s">
        <v>131</v>
      </c>
      <c r="C199" s="87"/>
      <c r="D199" s="87"/>
      <c r="E199" s="87"/>
      <c r="F199" s="87"/>
      <c r="G199" s="87"/>
      <c r="H199" s="88"/>
      <c r="I199" s="23"/>
    </row>
    <row r="200" spans="1:9" x14ac:dyDescent="0.3">
      <c r="A200" s="69" t="s">
        <v>404</v>
      </c>
      <c r="B200" s="20" t="s">
        <v>132</v>
      </c>
      <c r="C200" s="19" t="s">
        <v>82</v>
      </c>
      <c r="D200" s="83"/>
      <c r="E200" s="32">
        <v>10</v>
      </c>
      <c r="F200" s="39">
        <f t="shared" ref="F200:F263" si="31">D200*E200</f>
        <v>0</v>
      </c>
      <c r="G200" s="38">
        <v>20</v>
      </c>
      <c r="H200" s="39">
        <f t="shared" ref="H200:H263" si="32">(F200*G200)/100</f>
        <v>0</v>
      </c>
      <c r="I200" s="40">
        <f t="shared" ref="I200:I263" si="33">F200+H200</f>
        <v>0</v>
      </c>
    </row>
    <row r="201" spans="1:9" x14ac:dyDescent="0.3">
      <c r="A201" s="69" t="s">
        <v>405</v>
      </c>
      <c r="B201" s="3" t="s">
        <v>133</v>
      </c>
      <c r="C201" s="2" t="s">
        <v>82</v>
      </c>
      <c r="D201" s="83"/>
      <c r="E201" s="29">
        <v>40</v>
      </c>
      <c r="F201" s="39">
        <f t="shared" si="31"/>
        <v>0</v>
      </c>
      <c r="G201" s="38">
        <v>20</v>
      </c>
      <c r="H201" s="39">
        <f t="shared" si="32"/>
        <v>0</v>
      </c>
      <c r="I201" s="40">
        <f t="shared" si="33"/>
        <v>0</v>
      </c>
    </row>
    <row r="202" spans="1:9" x14ac:dyDescent="0.3">
      <c r="A202" s="69" t="s">
        <v>406</v>
      </c>
      <c r="B202" s="3" t="s">
        <v>134</v>
      </c>
      <c r="C202" s="2" t="s">
        <v>82</v>
      </c>
      <c r="D202" s="83"/>
      <c r="E202" s="29">
        <v>40</v>
      </c>
      <c r="F202" s="39">
        <f t="shared" si="31"/>
        <v>0</v>
      </c>
      <c r="G202" s="38">
        <v>20</v>
      </c>
      <c r="H202" s="39">
        <f t="shared" si="32"/>
        <v>0</v>
      </c>
      <c r="I202" s="40">
        <f t="shared" si="33"/>
        <v>0</v>
      </c>
    </row>
    <row r="203" spans="1:9" x14ac:dyDescent="0.3">
      <c r="A203" s="69" t="s">
        <v>407</v>
      </c>
      <c r="B203" s="3" t="s">
        <v>134</v>
      </c>
      <c r="C203" s="2" t="s">
        <v>82</v>
      </c>
      <c r="D203" s="83"/>
      <c r="E203" s="29">
        <v>40</v>
      </c>
      <c r="F203" s="39">
        <f t="shared" si="31"/>
        <v>0</v>
      </c>
      <c r="G203" s="38">
        <v>20</v>
      </c>
      <c r="H203" s="39">
        <f t="shared" si="32"/>
        <v>0</v>
      </c>
      <c r="I203" s="40">
        <f t="shared" si="33"/>
        <v>0</v>
      </c>
    </row>
    <row r="204" spans="1:9" x14ac:dyDescent="0.3">
      <c r="A204" s="69" t="s">
        <v>408</v>
      </c>
      <c r="B204" s="3" t="s">
        <v>135</v>
      </c>
      <c r="C204" s="2" t="s">
        <v>82</v>
      </c>
      <c r="D204" s="83"/>
      <c r="E204" s="29">
        <v>40</v>
      </c>
      <c r="F204" s="39">
        <f t="shared" si="31"/>
        <v>0</v>
      </c>
      <c r="G204" s="38">
        <v>20</v>
      </c>
      <c r="H204" s="39">
        <f t="shared" si="32"/>
        <v>0</v>
      </c>
      <c r="I204" s="40">
        <f t="shared" si="33"/>
        <v>0</v>
      </c>
    </row>
    <row r="205" spans="1:9" x14ac:dyDescent="0.3">
      <c r="A205" s="69" t="s">
        <v>409</v>
      </c>
      <c r="B205" s="3" t="s">
        <v>136</v>
      </c>
      <c r="C205" s="2" t="s">
        <v>82</v>
      </c>
      <c r="D205" s="83"/>
      <c r="E205" s="29">
        <v>40</v>
      </c>
      <c r="F205" s="39">
        <f t="shared" si="31"/>
        <v>0</v>
      </c>
      <c r="G205" s="38">
        <v>20</v>
      </c>
      <c r="H205" s="39">
        <f t="shared" si="32"/>
        <v>0</v>
      </c>
      <c r="I205" s="40">
        <f t="shared" si="33"/>
        <v>0</v>
      </c>
    </row>
    <row r="206" spans="1:9" x14ac:dyDescent="0.3">
      <c r="A206" s="69" t="s">
        <v>410</v>
      </c>
      <c r="B206" s="3" t="s">
        <v>137</v>
      </c>
      <c r="C206" s="2" t="s">
        <v>82</v>
      </c>
      <c r="D206" s="83"/>
      <c r="E206" s="29">
        <v>20</v>
      </c>
      <c r="F206" s="39">
        <f t="shared" si="31"/>
        <v>0</v>
      </c>
      <c r="G206" s="38">
        <v>20</v>
      </c>
      <c r="H206" s="39">
        <f t="shared" si="32"/>
        <v>0</v>
      </c>
      <c r="I206" s="40">
        <f t="shared" si="33"/>
        <v>0</v>
      </c>
    </row>
    <row r="207" spans="1:9" x14ac:dyDescent="0.3">
      <c r="A207" s="69" t="s">
        <v>411</v>
      </c>
      <c r="B207" s="3" t="s">
        <v>138</v>
      </c>
      <c r="C207" s="2" t="s">
        <v>82</v>
      </c>
      <c r="D207" s="83"/>
      <c r="E207" s="29">
        <v>40</v>
      </c>
      <c r="F207" s="39">
        <f t="shared" si="31"/>
        <v>0</v>
      </c>
      <c r="G207" s="38">
        <v>20</v>
      </c>
      <c r="H207" s="39">
        <f t="shared" si="32"/>
        <v>0</v>
      </c>
      <c r="I207" s="40">
        <f t="shared" si="33"/>
        <v>0</v>
      </c>
    </row>
    <row r="208" spans="1:9" x14ac:dyDescent="0.3">
      <c r="A208" s="69" t="s">
        <v>412</v>
      </c>
      <c r="B208" s="3" t="s">
        <v>139</v>
      </c>
      <c r="C208" s="2" t="s">
        <v>82</v>
      </c>
      <c r="D208" s="83"/>
      <c r="E208" s="29">
        <v>400</v>
      </c>
      <c r="F208" s="39">
        <f t="shared" si="31"/>
        <v>0</v>
      </c>
      <c r="G208" s="38">
        <v>20</v>
      </c>
      <c r="H208" s="39">
        <f t="shared" si="32"/>
        <v>0</v>
      </c>
      <c r="I208" s="40">
        <f t="shared" si="33"/>
        <v>0</v>
      </c>
    </row>
    <row r="209" spans="1:9" x14ac:dyDescent="0.3">
      <c r="A209" s="69" t="s">
        <v>413</v>
      </c>
      <c r="B209" s="3" t="s">
        <v>140</v>
      </c>
      <c r="C209" s="2" t="s">
        <v>82</v>
      </c>
      <c r="D209" s="83"/>
      <c r="E209" s="29">
        <v>100</v>
      </c>
      <c r="F209" s="39">
        <f t="shared" si="31"/>
        <v>0</v>
      </c>
      <c r="G209" s="38">
        <v>20</v>
      </c>
      <c r="H209" s="39">
        <f t="shared" si="32"/>
        <v>0</v>
      </c>
      <c r="I209" s="40">
        <f t="shared" si="33"/>
        <v>0</v>
      </c>
    </row>
    <row r="210" spans="1:9" x14ac:dyDescent="0.3">
      <c r="A210" s="69" t="s">
        <v>414</v>
      </c>
      <c r="B210" s="3" t="s">
        <v>141</v>
      </c>
      <c r="C210" s="2" t="s">
        <v>82</v>
      </c>
      <c r="D210" s="83"/>
      <c r="E210" s="29">
        <v>10</v>
      </c>
      <c r="F210" s="39">
        <f t="shared" si="31"/>
        <v>0</v>
      </c>
      <c r="G210" s="38">
        <v>20</v>
      </c>
      <c r="H210" s="39">
        <f t="shared" si="32"/>
        <v>0</v>
      </c>
      <c r="I210" s="40">
        <f t="shared" si="33"/>
        <v>0</v>
      </c>
    </row>
    <row r="211" spans="1:9" x14ac:dyDescent="0.3">
      <c r="A211" s="69" t="s">
        <v>415</v>
      </c>
      <c r="B211" s="3" t="s">
        <v>142</v>
      </c>
      <c r="C211" s="2" t="s">
        <v>82</v>
      </c>
      <c r="D211" s="83"/>
      <c r="E211" s="29">
        <v>40</v>
      </c>
      <c r="F211" s="39">
        <f t="shared" si="31"/>
        <v>0</v>
      </c>
      <c r="G211" s="38">
        <v>20</v>
      </c>
      <c r="H211" s="39">
        <f t="shared" si="32"/>
        <v>0</v>
      </c>
      <c r="I211" s="40">
        <f t="shared" si="33"/>
        <v>0</v>
      </c>
    </row>
    <row r="212" spans="1:9" x14ac:dyDescent="0.3">
      <c r="A212" s="69" t="s">
        <v>416</v>
      </c>
      <c r="B212" s="3" t="s">
        <v>143</v>
      </c>
      <c r="C212" s="2" t="s">
        <v>82</v>
      </c>
      <c r="D212" s="83"/>
      <c r="E212" s="29">
        <v>40</v>
      </c>
      <c r="F212" s="39">
        <f t="shared" si="31"/>
        <v>0</v>
      </c>
      <c r="G212" s="38">
        <v>20</v>
      </c>
      <c r="H212" s="39">
        <f t="shared" si="32"/>
        <v>0</v>
      </c>
      <c r="I212" s="40">
        <f t="shared" si="33"/>
        <v>0</v>
      </c>
    </row>
    <row r="213" spans="1:9" x14ac:dyDescent="0.3">
      <c r="A213" s="69" t="s">
        <v>417</v>
      </c>
      <c r="B213" s="3" t="s">
        <v>144</v>
      </c>
      <c r="C213" s="2" t="s">
        <v>82</v>
      </c>
      <c r="D213" s="83"/>
      <c r="E213" s="29">
        <v>40</v>
      </c>
      <c r="F213" s="39">
        <f t="shared" si="31"/>
        <v>0</v>
      </c>
      <c r="G213" s="38">
        <v>20</v>
      </c>
      <c r="H213" s="39">
        <f t="shared" si="32"/>
        <v>0</v>
      </c>
      <c r="I213" s="40">
        <f t="shared" si="33"/>
        <v>0</v>
      </c>
    </row>
    <row r="214" spans="1:9" x14ac:dyDescent="0.3">
      <c r="A214" s="69" t="s">
        <v>418</v>
      </c>
      <c r="B214" s="3" t="s">
        <v>145</v>
      </c>
      <c r="C214" s="2" t="s">
        <v>82</v>
      </c>
      <c r="D214" s="83"/>
      <c r="E214" s="29">
        <v>20</v>
      </c>
      <c r="F214" s="39">
        <f t="shared" si="31"/>
        <v>0</v>
      </c>
      <c r="G214" s="38">
        <v>20</v>
      </c>
      <c r="H214" s="39">
        <f t="shared" si="32"/>
        <v>0</v>
      </c>
      <c r="I214" s="40">
        <f t="shared" si="33"/>
        <v>0</v>
      </c>
    </row>
    <row r="215" spans="1:9" x14ac:dyDescent="0.3">
      <c r="A215" s="69" t="s">
        <v>419</v>
      </c>
      <c r="B215" s="3" t="s">
        <v>146</v>
      </c>
      <c r="C215" s="15" t="s">
        <v>82</v>
      </c>
      <c r="D215" s="83"/>
      <c r="E215" s="29">
        <v>100</v>
      </c>
      <c r="F215" s="39">
        <f t="shared" si="31"/>
        <v>0</v>
      </c>
      <c r="G215" s="38">
        <v>20</v>
      </c>
      <c r="H215" s="39">
        <f t="shared" si="32"/>
        <v>0</v>
      </c>
      <c r="I215" s="40">
        <f t="shared" si="33"/>
        <v>0</v>
      </c>
    </row>
    <row r="216" spans="1:9" x14ac:dyDescent="0.3">
      <c r="A216" s="69" t="s">
        <v>420</v>
      </c>
      <c r="B216" s="3" t="s">
        <v>147</v>
      </c>
      <c r="C216" s="15" t="s">
        <v>82</v>
      </c>
      <c r="D216" s="83"/>
      <c r="E216" s="29">
        <v>100</v>
      </c>
      <c r="F216" s="39">
        <f t="shared" si="31"/>
        <v>0</v>
      </c>
      <c r="G216" s="38">
        <v>20</v>
      </c>
      <c r="H216" s="39">
        <f t="shared" si="32"/>
        <v>0</v>
      </c>
      <c r="I216" s="40">
        <f t="shared" si="33"/>
        <v>0</v>
      </c>
    </row>
    <row r="217" spans="1:9" x14ac:dyDescent="0.3">
      <c r="A217" s="69" t="s">
        <v>421</v>
      </c>
      <c r="B217" s="3" t="s">
        <v>148</v>
      </c>
      <c r="C217" s="15" t="s">
        <v>82</v>
      </c>
      <c r="D217" s="83"/>
      <c r="E217" s="29">
        <v>100</v>
      </c>
      <c r="F217" s="39">
        <f t="shared" si="31"/>
        <v>0</v>
      </c>
      <c r="G217" s="38">
        <v>20</v>
      </c>
      <c r="H217" s="39">
        <f t="shared" si="32"/>
        <v>0</v>
      </c>
      <c r="I217" s="40">
        <f t="shared" si="33"/>
        <v>0</v>
      </c>
    </row>
    <row r="218" spans="1:9" x14ac:dyDescent="0.3">
      <c r="A218" s="69" t="s">
        <v>422</v>
      </c>
      <c r="B218" s="3" t="s">
        <v>149</v>
      </c>
      <c r="C218" s="15" t="s">
        <v>82</v>
      </c>
      <c r="D218" s="83"/>
      <c r="E218" s="29">
        <v>10</v>
      </c>
      <c r="F218" s="39">
        <f t="shared" si="31"/>
        <v>0</v>
      </c>
      <c r="G218" s="38">
        <v>20</v>
      </c>
      <c r="H218" s="39">
        <f t="shared" si="32"/>
        <v>0</v>
      </c>
      <c r="I218" s="40">
        <f t="shared" si="33"/>
        <v>0</v>
      </c>
    </row>
    <row r="219" spans="1:9" x14ac:dyDescent="0.3">
      <c r="A219" s="69" t="s">
        <v>423</v>
      </c>
      <c r="B219" s="3" t="s">
        <v>150</v>
      </c>
      <c r="C219" s="15" t="s">
        <v>82</v>
      </c>
      <c r="D219" s="83"/>
      <c r="E219" s="29">
        <v>10</v>
      </c>
      <c r="F219" s="39">
        <f t="shared" si="31"/>
        <v>0</v>
      </c>
      <c r="G219" s="38">
        <v>20</v>
      </c>
      <c r="H219" s="39">
        <f t="shared" si="32"/>
        <v>0</v>
      </c>
      <c r="I219" s="40">
        <f t="shared" si="33"/>
        <v>0</v>
      </c>
    </row>
    <row r="220" spans="1:9" x14ac:dyDescent="0.3">
      <c r="A220" s="69" t="s">
        <v>424</v>
      </c>
      <c r="B220" s="3" t="s">
        <v>151</v>
      </c>
      <c r="C220" s="15" t="s">
        <v>82</v>
      </c>
      <c r="D220" s="83"/>
      <c r="E220" s="29">
        <v>10</v>
      </c>
      <c r="F220" s="39">
        <f t="shared" si="31"/>
        <v>0</v>
      </c>
      <c r="G220" s="38">
        <v>20</v>
      </c>
      <c r="H220" s="39">
        <f t="shared" si="32"/>
        <v>0</v>
      </c>
      <c r="I220" s="40">
        <f t="shared" si="33"/>
        <v>0</v>
      </c>
    </row>
    <row r="221" spans="1:9" x14ac:dyDescent="0.3">
      <c r="A221" s="69" t="s">
        <v>425</v>
      </c>
      <c r="B221" s="3" t="s">
        <v>152</v>
      </c>
      <c r="C221" s="15" t="s">
        <v>82</v>
      </c>
      <c r="D221" s="83"/>
      <c r="E221" s="29">
        <v>10</v>
      </c>
      <c r="F221" s="39">
        <f t="shared" si="31"/>
        <v>0</v>
      </c>
      <c r="G221" s="38">
        <v>20</v>
      </c>
      <c r="H221" s="39">
        <f t="shared" si="32"/>
        <v>0</v>
      </c>
      <c r="I221" s="40">
        <f t="shared" si="33"/>
        <v>0</v>
      </c>
    </row>
    <row r="222" spans="1:9" x14ac:dyDescent="0.3">
      <c r="A222" s="69" t="s">
        <v>426</v>
      </c>
      <c r="B222" s="3" t="s">
        <v>153</v>
      </c>
      <c r="C222" s="15" t="s">
        <v>82</v>
      </c>
      <c r="D222" s="83"/>
      <c r="E222" s="29">
        <v>1000</v>
      </c>
      <c r="F222" s="39">
        <f t="shared" si="31"/>
        <v>0</v>
      </c>
      <c r="G222" s="38">
        <v>20</v>
      </c>
      <c r="H222" s="39">
        <f t="shared" si="32"/>
        <v>0</v>
      </c>
      <c r="I222" s="40">
        <f t="shared" si="33"/>
        <v>0</v>
      </c>
    </row>
    <row r="223" spans="1:9" x14ac:dyDescent="0.3">
      <c r="A223" s="69" t="s">
        <v>427</v>
      </c>
      <c r="B223" s="3" t="s">
        <v>154</v>
      </c>
      <c r="C223" s="15" t="s">
        <v>82</v>
      </c>
      <c r="D223" s="83"/>
      <c r="E223" s="29">
        <v>10</v>
      </c>
      <c r="F223" s="39">
        <f t="shared" si="31"/>
        <v>0</v>
      </c>
      <c r="G223" s="38">
        <v>20</v>
      </c>
      <c r="H223" s="39">
        <f t="shared" si="32"/>
        <v>0</v>
      </c>
      <c r="I223" s="40">
        <f t="shared" si="33"/>
        <v>0</v>
      </c>
    </row>
    <row r="224" spans="1:9" x14ac:dyDescent="0.3">
      <c r="A224" s="69" t="s">
        <v>428</v>
      </c>
      <c r="B224" s="3" t="s">
        <v>155</v>
      </c>
      <c r="C224" s="15" t="s">
        <v>82</v>
      </c>
      <c r="D224" s="83"/>
      <c r="E224" s="29">
        <v>20</v>
      </c>
      <c r="F224" s="39">
        <f t="shared" si="31"/>
        <v>0</v>
      </c>
      <c r="G224" s="38">
        <v>20</v>
      </c>
      <c r="H224" s="39">
        <f t="shared" si="32"/>
        <v>0</v>
      </c>
      <c r="I224" s="40">
        <f t="shared" si="33"/>
        <v>0</v>
      </c>
    </row>
    <row r="225" spans="1:9" x14ac:dyDescent="0.3">
      <c r="A225" s="69" t="s">
        <v>429</v>
      </c>
      <c r="B225" s="3" t="s">
        <v>156</v>
      </c>
      <c r="C225" s="15" t="s">
        <v>82</v>
      </c>
      <c r="D225" s="83"/>
      <c r="E225" s="29">
        <v>20</v>
      </c>
      <c r="F225" s="39">
        <f t="shared" si="31"/>
        <v>0</v>
      </c>
      <c r="G225" s="38">
        <v>20</v>
      </c>
      <c r="H225" s="39">
        <f t="shared" si="32"/>
        <v>0</v>
      </c>
      <c r="I225" s="40">
        <f t="shared" si="33"/>
        <v>0</v>
      </c>
    </row>
    <row r="226" spans="1:9" x14ac:dyDescent="0.3">
      <c r="A226" s="69" t="s">
        <v>430</v>
      </c>
      <c r="B226" s="3" t="s">
        <v>157</v>
      </c>
      <c r="C226" s="15" t="s">
        <v>82</v>
      </c>
      <c r="D226" s="83"/>
      <c r="E226" s="29">
        <v>10</v>
      </c>
      <c r="F226" s="39">
        <f t="shared" si="31"/>
        <v>0</v>
      </c>
      <c r="G226" s="38">
        <v>20</v>
      </c>
      <c r="H226" s="39">
        <f t="shared" si="32"/>
        <v>0</v>
      </c>
      <c r="I226" s="40">
        <f t="shared" si="33"/>
        <v>0</v>
      </c>
    </row>
    <row r="227" spans="1:9" x14ac:dyDescent="0.3">
      <c r="A227" s="69" t="s">
        <v>431</v>
      </c>
      <c r="B227" s="3" t="s">
        <v>158</v>
      </c>
      <c r="C227" s="15" t="s">
        <v>82</v>
      </c>
      <c r="D227" s="83"/>
      <c r="E227" s="29">
        <v>20</v>
      </c>
      <c r="F227" s="39">
        <f t="shared" si="31"/>
        <v>0</v>
      </c>
      <c r="G227" s="38">
        <v>20</v>
      </c>
      <c r="H227" s="39">
        <f t="shared" si="32"/>
        <v>0</v>
      </c>
      <c r="I227" s="40">
        <f t="shared" si="33"/>
        <v>0</v>
      </c>
    </row>
    <row r="228" spans="1:9" x14ac:dyDescent="0.3">
      <c r="A228" s="69" t="s">
        <v>432</v>
      </c>
      <c r="B228" s="3" t="s">
        <v>159</v>
      </c>
      <c r="C228" s="2" t="s">
        <v>82</v>
      </c>
      <c r="D228" s="83"/>
      <c r="E228" s="29">
        <v>4</v>
      </c>
      <c r="F228" s="39">
        <f t="shared" si="31"/>
        <v>0</v>
      </c>
      <c r="G228" s="38">
        <v>20</v>
      </c>
      <c r="H228" s="39">
        <f t="shared" si="32"/>
        <v>0</v>
      </c>
      <c r="I228" s="40">
        <f t="shared" si="33"/>
        <v>0</v>
      </c>
    </row>
    <row r="229" spans="1:9" x14ac:dyDescent="0.3">
      <c r="A229" s="69" t="s">
        <v>433</v>
      </c>
      <c r="B229" s="3" t="s">
        <v>160</v>
      </c>
      <c r="C229" s="2" t="s">
        <v>82</v>
      </c>
      <c r="D229" s="83"/>
      <c r="E229" s="29">
        <v>4</v>
      </c>
      <c r="F229" s="39">
        <f t="shared" si="31"/>
        <v>0</v>
      </c>
      <c r="G229" s="38">
        <v>20</v>
      </c>
      <c r="H229" s="39">
        <f t="shared" si="32"/>
        <v>0</v>
      </c>
      <c r="I229" s="40">
        <f t="shared" si="33"/>
        <v>0</v>
      </c>
    </row>
    <row r="230" spans="1:9" x14ac:dyDescent="0.3">
      <c r="A230" s="69" t="s">
        <v>434</v>
      </c>
      <c r="B230" s="3" t="s">
        <v>161</v>
      </c>
      <c r="C230" s="2" t="s">
        <v>82</v>
      </c>
      <c r="D230" s="83"/>
      <c r="E230" s="29">
        <v>4</v>
      </c>
      <c r="F230" s="39">
        <f t="shared" si="31"/>
        <v>0</v>
      </c>
      <c r="G230" s="38">
        <v>20</v>
      </c>
      <c r="H230" s="39">
        <f t="shared" si="32"/>
        <v>0</v>
      </c>
      <c r="I230" s="40">
        <f t="shared" si="33"/>
        <v>0</v>
      </c>
    </row>
    <row r="231" spans="1:9" x14ac:dyDescent="0.3">
      <c r="A231" s="69" t="s">
        <v>435</v>
      </c>
      <c r="B231" s="3" t="s">
        <v>162</v>
      </c>
      <c r="C231" s="2" t="s">
        <v>82</v>
      </c>
      <c r="D231" s="83"/>
      <c r="E231" s="29">
        <v>100</v>
      </c>
      <c r="F231" s="39">
        <f t="shared" si="31"/>
        <v>0</v>
      </c>
      <c r="G231" s="38">
        <v>20</v>
      </c>
      <c r="H231" s="39">
        <f t="shared" si="32"/>
        <v>0</v>
      </c>
      <c r="I231" s="40">
        <f t="shared" si="33"/>
        <v>0</v>
      </c>
    </row>
    <row r="232" spans="1:9" x14ac:dyDescent="0.3">
      <c r="A232" s="69" t="s">
        <v>436</v>
      </c>
      <c r="B232" s="3" t="s">
        <v>163</v>
      </c>
      <c r="C232" s="2" t="s">
        <v>82</v>
      </c>
      <c r="D232" s="83"/>
      <c r="E232" s="29">
        <v>100</v>
      </c>
      <c r="F232" s="39">
        <f t="shared" si="31"/>
        <v>0</v>
      </c>
      <c r="G232" s="38">
        <v>20</v>
      </c>
      <c r="H232" s="39">
        <f t="shared" si="32"/>
        <v>0</v>
      </c>
      <c r="I232" s="40">
        <f t="shared" si="33"/>
        <v>0</v>
      </c>
    </row>
    <row r="233" spans="1:9" x14ac:dyDescent="0.3">
      <c r="A233" s="69" t="s">
        <v>437</v>
      </c>
      <c r="B233" s="3" t="s">
        <v>164</v>
      </c>
      <c r="C233" s="2" t="s">
        <v>82</v>
      </c>
      <c r="D233" s="83"/>
      <c r="E233" s="29">
        <v>100</v>
      </c>
      <c r="F233" s="39">
        <f t="shared" si="31"/>
        <v>0</v>
      </c>
      <c r="G233" s="38">
        <v>20</v>
      </c>
      <c r="H233" s="39">
        <f t="shared" si="32"/>
        <v>0</v>
      </c>
      <c r="I233" s="40">
        <f t="shared" si="33"/>
        <v>0</v>
      </c>
    </row>
    <row r="234" spans="1:9" x14ac:dyDescent="0.3">
      <c r="A234" s="69" t="s">
        <v>438</v>
      </c>
      <c r="B234" s="3" t="s">
        <v>165</v>
      </c>
      <c r="C234" s="2" t="s">
        <v>82</v>
      </c>
      <c r="D234" s="83"/>
      <c r="E234" s="29">
        <v>100</v>
      </c>
      <c r="F234" s="39">
        <f t="shared" si="31"/>
        <v>0</v>
      </c>
      <c r="G234" s="38">
        <v>20</v>
      </c>
      <c r="H234" s="39">
        <f t="shared" si="32"/>
        <v>0</v>
      </c>
      <c r="I234" s="40">
        <f t="shared" si="33"/>
        <v>0</v>
      </c>
    </row>
    <row r="235" spans="1:9" x14ac:dyDescent="0.3">
      <c r="A235" s="69" t="s">
        <v>439</v>
      </c>
      <c r="B235" s="3" t="s">
        <v>166</v>
      </c>
      <c r="C235" s="2" t="s">
        <v>82</v>
      </c>
      <c r="D235" s="83"/>
      <c r="E235" s="29">
        <v>100</v>
      </c>
      <c r="F235" s="39">
        <f t="shared" si="31"/>
        <v>0</v>
      </c>
      <c r="G235" s="38">
        <v>20</v>
      </c>
      <c r="H235" s="39">
        <f t="shared" si="32"/>
        <v>0</v>
      </c>
      <c r="I235" s="40">
        <f t="shared" si="33"/>
        <v>0</v>
      </c>
    </row>
    <row r="236" spans="1:9" x14ac:dyDescent="0.3">
      <c r="A236" s="69" t="s">
        <v>440</v>
      </c>
      <c r="B236" s="3" t="s">
        <v>167</v>
      </c>
      <c r="C236" s="2" t="s">
        <v>82</v>
      </c>
      <c r="D236" s="83"/>
      <c r="E236" s="29">
        <v>100</v>
      </c>
      <c r="F236" s="39">
        <f t="shared" si="31"/>
        <v>0</v>
      </c>
      <c r="G236" s="38">
        <v>20</v>
      </c>
      <c r="H236" s="39">
        <f t="shared" si="32"/>
        <v>0</v>
      </c>
      <c r="I236" s="40">
        <f t="shared" si="33"/>
        <v>0</v>
      </c>
    </row>
    <row r="237" spans="1:9" x14ac:dyDescent="0.3">
      <c r="A237" s="69" t="s">
        <v>441</v>
      </c>
      <c r="B237" s="3" t="s">
        <v>168</v>
      </c>
      <c r="C237" s="2" t="s">
        <v>82</v>
      </c>
      <c r="D237" s="83"/>
      <c r="E237" s="29">
        <v>100</v>
      </c>
      <c r="F237" s="39">
        <f t="shared" si="31"/>
        <v>0</v>
      </c>
      <c r="G237" s="38">
        <v>20</v>
      </c>
      <c r="H237" s="39">
        <f t="shared" si="32"/>
        <v>0</v>
      </c>
      <c r="I237" s="40">
        <f t="shared" si="33"/>
        <v>0</v>
      </c>
    </row>
    <row r="238" spans="1:9" x14ac:dyDescent="0.3">
      <c r="A238" s="69" t="s">
        <v>442</v>
      </c>
      <c r="B238" s="3" t="s">
        <v>169</v>
      </c>
      <c r="C238" s="2" t="s">
        <v>82</v>
      </c>
      <c r="D238" s="83"/>
      <c r="E238" s="29">
        <v>100</v>
      </c>
      <c r="F238" s="39">
        <f t="shared" si="31"/>
        <v>0</v>
      </c>
      <c r="G238" s="38">
        <v>20</v>
      </c>
      <c r="H238" s="39">
        <f t="shared" si="32"/>
        <v>0</v>
      </c>
      <c r="I238" s="40">
        <f t="shared" si="33"/>
        <v>0</v>
      </c>
    </row>
    <row r="239" spans="1:9" x14ac:dyDescent="0.3">
      <c r="A239" s="69" t="s">
        <v>443</v>
      </c>
      <c r="B239" s="3" t="s">
        <v>170</v>
      </c>
      <c r="C239" s="2" t="s">
        <v>82</v>
      </c>
      <c r="D239" s="83"/>
      <c r="E239" s="29">
        <v>100</v>
      </c>
      <c r="F239" s="39">
        <f t="shared" si="31"/>
        <v>0</v>
      </c>
      <c r="G239" s="38">
        <v>20</v>
      </c>
      <c r="H239" s="39">
        <f t="shared" si="32"/>
        <v>0</v>
      </c>
      <c r="I239" s="40">
        <f t="shared" si="33"/>
        <v>0</v>
      </c>
    </row>
    <row r="240" spans="1:9" x14ac:dyDescent="0.3">
      <c r="A240" s="69" t="s">
        <v>444</v>
      </c>
      <c r="B240" s="3" t="s">
        <v>171</v>
      </c>
      <c r="C240" s="2" t="s">
        <v>82</v>
      </c>
      <c r="D240" s="83"/>
      <c r="E240" s="29">
        <v>100</v>
      </c>
      <c r="F240" s="39">
        <f t="shared" si="31"/>
        <v>0</v>
      </c>
      <c r="G240" s="38">
        <v>20</v>
      </c>
      <c r="H240" s="39">
        <f t="shared" si="32"/>
        <v>0</v>
      </c>
      <c r="I240" s="40">
        <f t="shared" si="33"/>
        <v>0</v>
      </c>
    </row>
    <row r="241" spans="1:9" x14ac:dyDescent="0.3">
      <c r="A241" s="69" t="s">
        <v>445</v>
      </c>
      <c r="B241" s="3" t="s">
        <v>172</v>
      </c>
      <c r="C241" s="2" t="s">
        <v>82</v>
      </c>
      <c r="D241" s="83"/>
      <c r="E241" s="29">
        <v>100</v>
      </c>
      <c r="F241" s="39">
        <f t="shared" si="31"/>
        <v>0</v>
      </c>
      <c r="G241" s="38">
        <v>20</v>
      </c>
      <c r="H241" s="39">
        <f t="shared" si="32"/>
        <v>0</v>
      </c>
      <c r="I241" s="40">
        <f t="shared" si="33"/>
        <v>0</v>
      </c>
    </row>
    <row r="242" spans="1:9" x14ac:dyDescent="0.3">
      <c r="A242" s="69" t="s">
        <v>446</v>
      </c>
      <c r="B242" s="3" t="s">
        <v>173</v>
      </c>
      <c r="C242" s="2" t="s">
        <v>82</v>
      </c>
      <c r="D242" s="83"/>
      <c r="E242" s="29">
        <v>100</v>
      </c>
      <c r="F242" s="39">
        <f t="shared" si="31"/>
        <v>0</v>
      </c>
      <c r="G242" s="38">
        <v>20</v>
      </c>
      <c r="H242" s="39">
        <f t="shared" si="32"/>
        <v>0</v>
      </c>
      <c r="I242" s="40">
        <f t="shared" si="33"/>
        <v>0</v>
      </c>
    </row>
    <row r="243" spans="1:9" x14ac:dyDescent="0.3">
      <c r="A243" s="69" t="s">
        <v>447</v>
      </c>
      <c r="B243" s="3" t="s">
        <v>174</v>
      </c>
      <c r="C243" s="2" t="s">
        <v>82</v>
      </c>
      <c r="D243" s="83"/>
      <c r="E243" s="29">
        <v>100</v>
      </c>
      <c r="F243" s="39">
        <f t="shared" si="31"/>
        <v>0</v>
      </c>
      <c r="G243" s="38">
        <v>20</v>
      </c>
      <c r="H243" s="39">
        <f t="shared" si="32"/>
        <v>0</v>
      </c>
      <c r="I243" s="40">
        <f t="shared" si="33"/>
        <v>0</v>
      </c>
    </row>
    <row r="244" spans="1:9" x14ac:dyDescent="0.3">
      <c r="A244" s="69" t="s">
        <v>448</v>
      </c>
      <c r="B244" s="3" t="s">
        <v>175</v>
      </c>
      <c r="C244" s="2" t="s">
        <v>82</v>
      </c>
      <c r="D244" s="83"/>
      <c r="E244" s="29">
        <v>100</v>
      </c>
      <c r="F244" s="39">
        <f t="shared" si="31"/>
        <v>0</v>
      </c>
      <c r="G244" s="38">
        <v>20</v>
      </c>
      <c r="H244" s="39">
        <f t="shared" si="32"/>
        <v>0</v>
      </c>
      <c r="I244" s="40">
        <f t="shared" si="33"/>
        <v>0</v>
      </c>
    </row>
    <row r="245" spans="1:9" x14ac:dyDescent="0.3">
      <c r="A245" s="69" t="s">
        <v>449</v>
      </c>
      <c r="B245" s="3" t="s">
        <v>176</v>
      </c>
      <c r="C245" s="2" t="s">
        <v>82</v>
      </c>
      <c r="D245" s="83"/>
      <c r="E245" s="29">
        <v>100</v>
      </c>
      <c r="F245" s="39">
        <f t="shared" si="31"/>
        <v>0</v>
      </c>
      <c r="G245" s="38">
        <v>20</v>
      </c>
      <c r="H245" s="39">
        <f t="shared" si="32"/>
        <v>0</v>
      </c>
      <c r="I245" s="40">
        <f t="shared" si="33"/>
        <v>0</v>
      </c>
    </row>
    <row r="246" spans="1:9" x14ac:dyDescent="0.3">
      <c r="A246" s="69" t="s">
        <v>450</v>
      </c>
      <c r="B246" s="3" t="s">
        <v>177</v>
      </c>
      <c r="C246" s="2" t="s">
        <v>82</v>
      </c>
      <c r="D246" s="83"/>
      <c r="E246" s="29">
        <v>100</v>
      </c>
      <c r="F246" s="39">
        <f t="shared" si="31"/>
        <v>0</v>
      </c>
      <c r="G246" s="38">
        <v>20</v>
      </c>
      <c r="H246" s="39">
        <f t="shared" si="32"/>
        <v>0</v>
      </c>
      <c r="I246" s="40">
        <f t="shared" si="33"/>
        <v>0</v>
      </c>
    </row>
    <row r="247" spans="1:9" x14ac:dyDescent="0.3">
      <c r="A247" s="69" t="s">
        <v>451</v>
      </c>
      <c r="B247" s="3" t="s">
        <v>178</v>
      </c>
      <c r="C247" s="2" t="s">
        <v>82</v>
      </c>
      <c r="D247" s="83"/>
      <c r="E247" s="29">
        <v>100</v>
      </c>
      <c r="F247" s="39">
        <f t="shared" si="31"/>
        <v>0</v>
      </c>
      <c r="G247" s="38">
        <v>20</v>
      </c>
      <c r="H247" s="39">
        <f t="shared" si="32"/>
        <v>0</v>
      </c>
      <c r="I247" s="40">
        <f t="shared" si="33"/>
        <v>0</v>
      </c>
    </row>
    <row r="248" spans="1:9" x14ac:dyDescent="0.3">
      <c r="A248" s="69" t="s">
        <v>452</v>
      </c>
      <c r="B248" s="3" t="s">
        <v>179</v>
      </c>
      <c r="C248" s="2" t="s">
        <v>82</v>
      </c>
      <c r="D248" s="83"/>
      <c r="E248" s="29">
        <v>10</v>
      </c>
      <c r="F248" s="39">
        <f t="shared" si="31"/>
        <v>0</v>
      </c>
      <c r="G248" s="38">
        <v>20</v>
      </c>
      <c r="H248" s="39">
        <f t="shared" si="32"/>
        <v>0</v>
      </c>
      <c r="I248" s="40">
        <f t="shared" si="33"/>
        <v>0</v>
      </c>
    </row>
    <row r="249" spans="1:9" x14ac:dyDescent="0.3">
      <c r="A249" s="69" t="s">
        <v>453</v>
      </c>
      <c r="B249" s="3" t="s">
        <v>180</v>
      </c>
      <c r="C249" s="2" t="s">
        <v>82</v>
      </c>
      <c r="D249" s="83"/>
      <c r="E249" s="29">
        <v>10</v>
      </c>
      <c r="F249" s="39">
        <f t="shared" si="31"/>
        <v>0</v>
      </c>
      <c r="G249" s="38">
        <v>20</v>
      </c>
      <c r="H249" s="39">
        <f t="shared" si="32"/>
        <v>0</v>
      </c>
      <c r="I249" s="40">
        <f t="shared" si="33"/>
        <v>0</v>
      </c>
    </row>
    <row r="250" spans="1:9" x14ac:dyDescent="0.3">
      <c r="A250" s="69" t="s">
        <v>454</v>
      </c>
      <c r="B250" s="3" t="s">
        <v>181</v>
      </c>
      <c r="C250" s="2" t="s">
        <v>82</v>
      </c>
      <c r="D250" s="83"/>
      <c r="E250" s="29">
        <v>40</v>
      </c>
      <c r="F250" s="39">
        <f t="shared" si="31"/>
        <v>0</v>
      </c>
      <c r="G250" s="38">
        <v>20</v>
      </c>
      <c r="H250" s="39">
        <f t="shared" si="32"/>
        <v>0</v>
      </c>
      <c r="I250" s="40">
        <f t="shared" si="33"/>
        <v>0</v>
      </c>
    </row>
    <row r="251" spans="1:9" x14ac:dyDescent="0.3">
      <c r="A251" s="69" t="s">
        <v>455</v>
      </c>
      <c r="B251" s="3" t="s">
        <v>182</v>
      </c>
      <c r="C251" s="2" t="s">
        <v>82</v>
      </c>
      <c r="D251" s="83"/>
      <c r="E251" s="29">
        <v>400</v>
      </c>
      <c r="F251" s="39">
        <f t="shared" si="31"/>
        <v>0</v>
      </c>
      <c r="G251" s="38">
        <v>20</v>
      </c>
      <c r="H251" s="39">
        <f t="shared" si="32"/>
        <v>0</v>
      </c>
      <c r="I251" s="40">
        <f t="shared" si="33"/>
        <v>0</v>
      </c>
    </row>
    <row r="252" spans="1:9" x14ac:dyDescent="0.3">
      <c r="A252" s="69" t="s">
        <v>456</v>
      </c>
      <c r="B252" s="3" t="s">
        <v>183</v>
      </c>
      <c r="C252" s="2" t="s">
        <v>82</v>
      </c>
      <c r="D252" s="83"/>
      <c r="E252" s="29">
        <v>10</v>
      </c>
      <c r="F252" s="39">
        <f t="shared" si="31"/>
        <v>0</v>
      </c>
      <c r="G252" s="38">
        <v>20</v>
      </c>
      <c r="H252" s="39">
        <f t="shared" si="32"/>
        <v>0</v>
      </c>
      <c r="I252" s="40">
        <f t="shared" si="33"/>
        <v>0</v>
      </c>
    </row>
    <row r="253" spans="1:9" x14ac:dyDescent="0.3">
      <c r="A253" s="69" t="s">
        <v>457</v>
      </c>
      <c r="B253" s="3" t="s">
        <v>184</v>
      </c>
      <c r="C253" s="2" t="s">
        <v>82</v>
      </c>
      <c r="D253" s="83"/>
      <c r="E253" s="29">
        <v>10</v>
      </c>
      <c r="F253" s="39">
        <f t="shared" si="31"/>
        <v>0</v>
      </c>
      <c r="G253" s="38">
        <v>20</v>
      </c>
      <c r="H253" s="39">
        <f t="shared" si="32"/>
        <v>0</v>
      </c>
      <c r="I253" s="40">
        <f t="shared" si="33"/>
        <v>0</v>
      </c>
    </row>
    <row r="254" spans="1:9" x14ac:dyDescent="0.3">
      <c r="A254" s="69" t="s">
        <v>458</v>
      </c>
      <c r="B254" s="3" t="s">
        <v>185</v>
      </c>
      <c r="C254" s="2" t="s">
        <v>82</v>
      </c>
      <c r="D254" s="83"/>
      <c r="E254" s="29">
        <v>20</v>
      </c>
      <c r="F254" s="39">
        <f t="shared" si="31"/>
        <v>0</v>
      </c>
      <c r="G254" s="38">
        <v>20</v>
      </c>
      <c r="H254" s="39">
        <f t="shared" si="32"/>
        <v>0</v>
      </c>
      <c r="I254" s="40">
        <f t="shared" si="33"/>
        <v>0</v>
      </c>
    </row>
    <row r="255" spans="1:9" x14ac:dyDescent="0.3">
      <c r="A255" s="69" t="s">
        <v>459</v>
      </c>
      <c r="B255" s="3" t="s">
        <v>186</v>
      </c>
      <c r="C255" s="2" t="s">
        <v>82</v>
      </c>
      <c r="D255" s="83"/>
      <c r="E255" s="29">
        <v>40</v>
      </c>
      <c r="F255" s="39">
        <f t="shared" si="31"/>
        <v>0</v>
      </c>
      <c r="G255" s="38">
        <v>20</v>
      </c>
      <c r="H255" s="39">
        <f t="shared" si="32"/>
        <v>0</v>
      </c>
      <c r="I255" s="40">
        <f t="shared" si="33"/>
        <v>0</v>
      </c>
    </row>
    <row r="256" spans="1:9" x14ac:dyDescent="0.3">
      <c r="A256" s="69" t="s">
        <v>460</v>
      </c>
      <c r="B256" s="3" t="s">
        <v>187</v>
      </c>
      <c r="C256" s="2" t="s">
        <v>82</v>
      </c>
      <c r="D256" s="83"/>
      <c r="E256" s="29">
        <v>10</v>
      </c>
      <c r="F256" s="39">
        <f t="shared" si="31"/>
        <v>0</v>
      </c>
      <c r="G256" s="38">
        <v>20</v>
      </c>
      <c r="H256" s="39">
        <f t="shared" si="32"/>
        <v>0</v>
      </c>
      <c r="I256" s="40">
        <f t="shared" si="33"/>
        <v>0</v>
      </c>
    </row>
    <row r="257" spans="1:9" x14ac:dyDescent="0.3">
      <c r="A257" s="69" t="s">
        <v>461</v>
      </c>
      <c r="B257" s="3" t="s">
        <v>188</v>
      </c>
      <c r="C257" s="2" t="s">
        <v>82</v>
      </c>
      <c r="D257" s="83"/>
      <c r="E257" s="29">
        <v>40</v>
      </c>
      <c r="F257" s="39">
        <f t="shared" si="31"/>
        <v>0</v>
      </c>
      <c r="G257" s="38">
        <v>20</v>
      </c>
      <c r="H257" s="39">
        <f t="shared" si="32"/>
        <v>0</v>
      </c>
      <c r="I257" s="40">
        <f t="shared" si="33"/>
        <v>0</v>
      </c>
    </row>
    <row r="258" spans="1:9" x14ac:dyDescent="0.3">
      <c r="A258" s="69" t="s">
        <v>462</v>
      </c>
      <c r="B258" s="3" t="s">
        <v>189</v>
      </c>
      <c r="C258" s="2" t="s">
        <v>82</v>
      </c>
      <c r="D258" s="83"/>
      <c r="E258" s="29">
        <v>40</v>
      </c>
      <c r="F258" s="39">
        <f t="shared" si="31"/>
        <v>0</v>
      </c>
      <c r="G258" s="38">
        <v>20</v>
      </c>
      <c r="H258" s="39">
        <f t="shared" si="32"/>
        <v>0</v>
      </c>
      <c r="I258" s="40">
        <f t="shared" si="33"/>
        <v>0</v>
      </c>
    </row>
    <row r="259" spans="1:9" x14ac:dyDescent="0.3">
      <c r="A259" s="69" t="s">
        <v>463</v>
      </c>
      <c r="B259" s="3" t="s">
        <v>190</v>
      </c>
      <c r="C259" s="2" t="s">
        <v>82</v>
      </c>
      <c r="D259" s="83"/>
      <c r="E259" s="29">
        <v>20</v>
      </c>
      <c r="F259" s="39">
        <f t="shared" si="31"/>
        <v>0</v>
      </c>
      <c r="G259" s="38">
        <v>20</v>
      </c>
      <c r="H259" s="39">
        <f t="shared" si="32"/>
        <v>0</v>
      </c>
      <c r="I259" s="40">
        <f t="shared" si="33"/>
        <v>0</v>
      </c>
    </row>
    <row r="260" spans="1:9" x14ac:dyDescent="0.3">
      <c r="A260" s="69" t="s">
        <v>464</v>
      </c>
      <c r="B260" s="3" t="s">
        <v>191</v>
      </c>
      <c r="C260" s="2" t="s">
        <v>82</v>
      </c>
      <c r="D260" s="83"/>
      <c r="E260" s="29">
        <v>20</v>
      </c>
      <c r="F260" s="39">
        <f t="shared" si="31"/>
        <v>0</v>
      </c>
      <c r="G260" s="38">
        <v>20</v>
      </c>
      <c r="H260" s="39">
        <f t="shared" si="32"/>
        <v>0</v>
      </c>
      <c r="I260" s="40">
        <f t="shared" si="33"/>
        <v>0</v>
      </c>
    </row>
    <row r="261" spans="1:9" x14ac:dyDescent="0.3">
      <c r="A261" s="69" t="s">
        <v>465</v>
      </c>
      <c r="B261" s="3" t="s">
        <v>192</v>
      </c>
      <c r="C261" s="2" t="s">
        <v>82</v>
      </c>
      <c r="D261" s="83"/>
      <c r="E261" s="29">
        <v>20</v>
      </c>
      <c r="F261" s="39">
        <f t="shared" si="31"/>
        <v>0</v>
      </c>
      <c r="G261" s="38">
        <v>20</v>
      </c>
      <c r="H261" s="39">
        <f t="shared" si="32"/>
        <v>0</v>
      </c>
      <c r="I261" s="40">
        <f t="shared" si="33"/>
        <v>0</v>
      </c>
    </row>
    <row r="262" spans="1:9" x14ac:dyDescent="0.3">
      <c r="A262" s="69" t="s">
        <v>466</v>
      </c>
      <c r="B262" s="3" t="s">
        <v>193</v>
      </c>
      <c r="C262" s="2" t="s">
        <v>82</v>
      </c>
      <c r="D262" s="83"/>
      <c r="E262" s="29">
        <v>20</v>
      </c>
      <c r="F262" s="39">
        <f t="shared" si="31"/>
        <v>0</v>
      </c>
      <c r="G262" s="38">
        <v>20</v>
      </c>
      <c r="H262" s="39">
        <f t="shared" si="32"/>
        <v>0</v>
      </c>
      <c r="I262" s="40">
        <f t="shared" si="33"/>
        <v>0</v>
      </c>
    </row>
    <row r="263" spans="1:9" x14ac:dyDescent="0.3">
      <c r="A263" s="69" t="s">
        <v>467</v>
      </c>
      <c r="B263" s="3" t="s">
        <v>194</v>
      </c>
      <c r="C263" s="2" t="s">
        <v>82</v>
      </c>
      <c r="D263" s="83"/>
      <c r="E263" s="29">
        <v>20</v>
      </c>
      <c r="F263" s="39">
        <f t="shared" si="31"/>
        <v>0</v>
      </c>
      <c r="G263" s="38">
        <v>20</v>
      </c>
      <c r="H263" s="39">
        <f t="shared" si="32"/>
        <v>0</v>
      </c>
      <c r="I263" s="40">
        <f t="shared" si="33"/>
        <v>0</v>
      </c>
    </row>
    <row r="264" spans="1:9" x14ac:dyDescent="0.3">
      <c r="A264" s="69" t="s">
        <v>468</v>
      </c>
      <c r="B264" s="3" t="s">
        <v>195</v>
      </c>
      <c r="C264" s="2" t="s">
        <v>82</v>
      </c>
      <c r="D264" s="83"/>
      <c r="E264" s="29">
        <v>1000</v>
      </c>
      <c r="F264" s="39">
        <f t="shared" ref="F264:F327" si="34">D264*E264</f>
        <v>0</v>
      </c>
      <c r="G264" s="38">
        <v>20</v>
      </c>
      <c r="H264" s="39">
        <f t="shared" ref="H264:H327" si="35">(F264*G264)/100</f>
        <v>0</v>
      </c>
      <c r="I264" s="40">
        <f t="shared" ref="I264:I327" si="36">F264+H264</f>
        <v>0</v>
      </c>
    </row>
    <row r="265" spans="1:9" x14ac:dyDescent="0.3">
      <c r="A265" s="69" t="s">
        <v>469</v>
      </c>
      <c r="B265" s="3" t="s">
        <v>196</v>
      </c>
      <c r="C265" s="2" t="s">
        <v>82</v>
      </c>
      <c r="D265" s="83"/>
      <c r="E265" s="29">
        <v>10</v>
      </c>
      <c r="F265" s="39">
        <f t="shared" si="34"/>
        <v>0</v>
      </c>
      <c r="G265" s="38">
        <v>20</v>
      </c>
      <c r="H265" s="39">
        <f t="shared" si="35"/>
        <v>0</v>
      </c>
      <c r="I265" s="40">
        <f t="shared" si="36"/>
        <v>0</v>
      </c>
    </row>
    <row r="266" spans="1:9" x14ac:dyDescent="0.3">
      <c r="A266" s="69" t="s">
        <v>470</v>
      </c>
      <c r="B266" s="3" t="s">
        <v>197</v>
      </c>
      <c r="C266" s="2" t="s">
        <v>82</v>
      </c>
      <c r="D266" s="83"/>
      <c r="E266" s="29">
        <v>20</v>
      </c>
      <c r="F266" s="39">
        <f t="shared" si="34"/>
        <v>0</v>
      </c>
      <c r="G266" s="38">
        <v>20</v>
      </c>
      <c r="H266" s="39">
        <f t="shared" si="35"/>
        <v>0</v>
      </c>
      <c r="I266" s="40">
        <f t="shared" si="36"/>
        <v>0</v>
      </c>
    </row>
    <row r="267" spans="1:9" x14ac:dyDescent="0.3">
      <c r="A267" s="69" t="s">
        <v>473</v>
      </c>
      <c r="B267" s="3" t="s">
        <v>198</v>
      </c>
      <c r="C267" s="2" t="s">
        <v>82</v>
      </c>
      <c r="D267" s="83"/>
      <c r="E267" s="29">
        <v>20</v>
      </c>
      <c r="F267" s="39">
        <f t="shared" si="34"/>
        <v>0</v>
      </c>
      <c r="G267" s="38">
        <v>20</v>
      </c>
      <c r="H267" s="39">
        <f t="shared" si="35"/>
        <v>0</v>
      </c>
      <c r="I267" s="40">
        <f t="shared" si="36"/>
        <v>0</v>
      </c>
    </row>
    <row r="268" spans="1:9" x14ac:dyDescent="0.3">
      <c r="A268" s="69" t="s">
        <v>474</v>
      </c>
      <c r="B268" s="3" t="s">
        <v>199</v>
      </c>
      <c r="C268" s="2" t="s">
        <v>82</v>
      </c>
      <c r="D268" s="83"/>
      <c r="E268" s="29">
        <v>40</v>
      </c>
      <c r="F268" s="39">
        <f t="shared" si="34"/>
        <v>0</v>
      </c>
      <c r="G268" s="38">
        <v>20</v>
      </c>
      <c r="H268" s="39">
        <f t="shared" si="35"/>
        <v>0</v>
      </c>
      <c r="I268" s="40">
        <f t="shared" si="36"/>
        <v>0</v>
      </c>
    </row>
    <row r="269" spans="1:9" x14ac:dyDescent="0.3">
      <c r="A269" s="69" t="s">
        <v>475</v>
      </c>
      <c r="B269" s="3" t="s">
        <v>200</v>
      </c>
      <c r="C269" s="2" t="s">
        <v>82</v>
      </c>
      <c r="D269" s="83"/>
      <c r="E269" s="29">
        <v>40</v>
      </c>
      <c r="F269" s="39">
        <f t="shared" si="34"/>
        <v>0</v>
      </c>
      <c r="G269" s="38">
        <v>20</v>
      </c>
      <c r="H269" s="39">
        <f t="shared" si="35"/>
        <v>0</v>
      </c>
      <c r="I269" s="40">
        <f t="shared" si="36"/>
        <v>0</v>
      </c>
    </row>
    <row r="270" spans="1:9" x14ac:dyDescent="0.3">
      <c r="A270" s="69" t="s">
        <v>476</v>
      </c>
      <c r="B270" s="3" t="s">
        <v>201</v>
      </c>
      <c r="C270" s="2" t="s">
        <v>82</v>
      </c>
      <c r="D270" s="83"/>
      <c r="E270" s="29">
        <v>40</v>
      </c>
      <c r="F270" s="39">
        <f t="shared" si="34"/>
        <v>0</v>
      </c>
      <c r="G270" s="38">
        <v>20</v>
      </c>
      <c r="H270" s="39">
        <f t="shared" si="35"/>
        <v>0</v>
      </c>
      <c r="I270" s="40">
        <f t="shared" si="36"/>
        <v>0</v>
      </c>
    </row>
    <row r="271" spans="1:9" x14ac:dyDescent="0.3">
      <c r="A271" s="69" t="s">
        <v>477</v>
      </c>
      <c r="B271" s="3" t="s">
        <v>202</v>
      </c>
      <c r="C271" s="2" t="s">
        <v>82</v>
      </c>
      <c r="D271" s="83"/>
      <c r="E271" s="29">
        <v>40</v>
      </c>
      <c r="F271" s="39">
        <f t="shared" si="34"/>
        <v>0</v>
      </c>
      <c r="G271" s="38">
        <v>20</v>
      </c>
      <c r="H271" s="39">
        <f t="shared" si="35"/>
        <v>0</v>
      </c>
      <c r="I271" s="40">
        <f t="shared" si="36"/>
        <v>0</v>
      </c>
    </row>
    <row r="272" spans="1:9" x14ac:dyDescent="0.3">
      <c r="A272" s="69" t="s">
        <v>478</v>
      </c>
      <c r="B272" s="3" t="s">
        <v>203</v>
      </c>
      <c r="C272" s="2" t="s">
        <v>82</v>
      </c>
      <c r="D272" s="83"/>
      <c r="E272" s="29">
        <v>40</v>
      </c>
      <c r="F272" s="39">
        <f t="shared" si="34"/>
        <v>0</v>
      </c>
      <c r="G272" s="38">
        <v>20</v>
      </c>
      <c r="H272" s="39">
        <f t="shared" si="35"/>
        <v>0</v>
      </c>
      <c r="I272" s="40">
        <f t="shared" si="36"/>
        <v>0</v>
      </c>
    </row>
    <row r="273" spans="1:9" x14ac:dyDescent="0.3">
      <c r="A273" s="69" t="s">
        <v>479</v>
      </c>
      <c r="B273" s="3" t="s">
        <v>204</v>
      </c>
      <c r="C273" s="2" t="s">
        <v>82</v>
      </c>
      <c r="D273" s="83"/>
      <c r="E273" s="29">
        <v>40</v>
      </c>
      <c r="F273" s="39">
        <f t="shared" si="34"/>
        <v>0</v>
      </c>
      <c r="G273" s="38">
        <v>20</v>
      </c>
      <c r="H273" s="39">
        <f t="shared" si="35"/>
        <v>0</v>
      </c>
      <c r="I273" s="40">
        <f t="shared" si="36"/>
        <v>0</v>
      </c>
    </row>
    <row r="274" spans="1:9" x14ac:dyDescent="0.3">
      <c r="A274" s="69" t="s">
        <v>480</v>
      </c>
      <c r="B274" s="3" t="s">
        <v>205</v>
      </c>
      <c r="C274" s="2" t="s">
        <v>82</v>
      </c>
      <c r="D274" s="83"/>
      <c r="E274" s="29">
        <v>40</v>
      </c>
      <c r="F274" s="39">
        <f t="shared" si="34"/>
        <v>0</v>
      </c>
      <c r="G274" s="38">
        <v>20</v>
      </c>
      <c r="H274" s="39">
        <f t="shared" si="35"/>
        <v>0</v>
      </c>
      <c r="I274" s="40">
        <f t="shared" si="36"/>
        <v>0</v>
      </c>
    </row>
    <row r="275" spans="1:9" x14ac:dyDescent="0.3">
      <c r="A275" s="69" t="s">
        <v>481</v>
      </c>
      <c r="B275" s="3" t="s">
        <v>206</v>
      </c>
      <c r="C275" s="2" t="s">
        <v>82</v>
      </c>
      <c r="D275" s="83"/>
      <c r="E275" s="29">
        <v>40</v>
      </c>
      <c r="F275" s="39">
        <f t="shared" si="34"/>
        <v>0</v>
      </c>
      <c r="G275" s="38">
        <v>20</v>
      </c>
      <c r="H275" s="39">
        <f t="shared" si="35"/>
        <v>0</v>
      </c>
      <c r="I275" s="40">
        <f t="shared" si="36"/>
        <v>0</v>
      </c>
    </row>
    <row r="276" spans="1:9" x14ac:dyDescent="0.3">
      <c r="A276" s="69" t="s">
        <v>471</v>
      </c>
      <c r="B276" s="3" t="s">
        <v>207</v>
      </c>
      <c r="C276" s="2" t="s">
        <v>82</v>
      </c>
      <c r="D276" s="83"/>
      <c r="E276" s="29">
        <v>40</v>
      </c>
      <c r="F276" s="39">
        <f t="shared" si="34"/>
        <v>0</v>
      </c>
      <c r="G276" s="38">
        <v>20</v>
      </c>
      <c r="H276" s="39">
        <f t="shared" si="35"/>
        <v>0</v>
      </c>
      <c r="I276" s="40">
        <f t="shared" si="36"/>
        <v>0</v>
      </c>
    </row>
    <row r="277" spans="1:9" x14ac:dyDescent="0.3">
      <c r="A277" s="69" t="s">
        <v>472</v>
      </c>
      <c r="B277" s="3" t="s">
        <v>208</v>
      </c>
      <c r="C277" s="2" t="s">
        <v>82</v>
      </c>
      <c r="D277" s="83"/>
      <c r="E277" s="29">
        <v>10</v>
      </c>
      <c r="F277" s="39">
        <f t="shared" si="34"/>
        <v>0</v>
      </c>
      <c r="G277" s="38">
        <v>20</v>
      </c>
      <c r="H277" s="39">
        <f t="shared" si="35"/>
        <v>0</v>
      </c>
      <c r="I277" s="40">
        <f t="shared" si="36"/>
        <v>0</v>
      </c>
    </row>
    <row r="278" spans="1:9" x14ac:dyDescent="0.3">
      <c r="A278" s="69" t="s">
        <v>482</v>
      </c>
      <c r="B278" s="3" t="s">
        <v>209</v>
      </c>
      <c r="C278" s="2" t="s">
        <v>82</v>
      </c>
      <c r="D278" s="83"/>
      <c r="E278" s="29">
        <v>10</v>
      </c>
      <c r="F278" s="39">
        <f t="shared" si="34"/>
        <v>0</v>
      </c>
      <c r="G278" s="38">
        <v>20</v>
      </c>
      <c r="H278" s="39">
        <f t="shared" si="35"/>
        <v>0</v>
      </c>
      <c r="I278" s="40">
        <f t="shared" si="36"/>
        <v>0</v>
      </c>
    </row>
    <row r="279" spans="1:9" x14ac:dyDescent="0.3">
      <c r="A279" s="69" t="s">
        <v>483</v>
      </c>
      <c r="B279" s="3" t="s">
        <v>210</v>
      </c>
      <c r="C279" s="2" t="s">
        <v>82</v>
      </c>
      <c r="D279" s="83"/>
      <c r="E279" s="29">
        <v>20</v>
      </c>
      <c r="F279" s="39">
        <f t="shared" si="34"/>
        <v>0</v>
      </c>
      <c r="G279" s="38">
        <v>20</v>
      </c>
      <c r="H279" s="39">
        <f t="shared" si="35"/>
        <v>0</v>
      </c>
      <c r="I279" s="40">
        <f t="shared" si="36"/>
        <v>0</v>
      </c>
    </row>
    <row r="280" spans="1:9" x14ac:dyDescent="0.3">
      <c r="A280" s="69" t="s">
        <v>484</v>
      </c>
      <c r="B280" s="3" t="s">
        <v>211</v>
      </c>
      <c r="C280" s="2" t="s">
        <v>82</v>
      </c>
      <c r="D280" s="83"/>
      <c r="E280" s="29">
        <v>20</v>
      </c>
      <c r="F280" s="39">
        <f t="shared" si="34"/>
        <v>0</v>
      </c>
      <c r="G280" s="38">
        <v>20</v>
      </c>
      <c r="H280" s="39">
        <f t="shared" si="35"/>
        <v>0</v>
      </c>
      <c r="I280" s="40">
        <f t="shared" si="36"/>
        <v>0</v>
      </c>
    </row>
    <row r="281" spans="1:9" x14ac:dyDescent="0.3">
      <c r="A281" s="69" t="s">
        <v>485</v>
      </c>
      <c r="B281" s="3" t="s">
        <v>212</v>
      </c>
      <c r="C281" s="2" t="s">
        <v>82</v>
      </c>
      <c r="D281" s="83"/>
      <c r="E281" s="29">
        <v>20</v>
      </c>
      <c r="F281" s="39">
        <f t="shared" si="34"/>
        <v>0</v>
      </c>
      <c r="G281" s="38">
        <v>20</v>
      </c>
      <c r="H281" s="39">
        <f t="shared" si="35"/>
        <v>0</v>
      </c>
      <c r="I281" s="40">
        <f t="shared" si="36"/>
        <v>0</v>
      </c>
    </row>
    <row r="282" spans="1:9" x14ac:dyDescent="0.3">
      <c r="A282" s="69" t="s">
        <v>486</v>
      </c>
      <c r="B282" s="3" t="s">
        <v>213</v>
      </c>
      <c r="C282" s="2" t="s">
        <v>82</v>
      </c>
      <c r="D282" s="83"/>
      <c r="E282" s="29">
        <v>20</v>
      </c>
      <c r="F282" s="39">
        <f t="shared" si="34"/>
        <v>0</v>
      </c>
      <c r="G282" s="38">
        <v>20</v>
      </c>
      <c r="H282" s="39">
        <f t="shared" si="35"/>
        <v>0</v>
      </c>
      <c r="I282" s="40">
        <f t="shared" si="36"/>
        <v>0</v>
      </c>
    </row>
    <row r="283" spans="1:9" x14ac:dyDescent="0.3">
      <c r="A283" s="69" t="s">
        <v>487</v>
      </c>
      <c r="B283" s="3" t="s">
        <v>214</v>
      </c>
      <c r="C283" s="2" t="s">
        <v>82</v>
      </c>
      <c r="D283" s="83"/>
      <c r="E283" s="29">
        <v>20</v>
      </c>
      <c r="F283" s="39">
        <f t="shared" si="34"/>
        <v>0</v>
      </c>
      <c r="G283" s="38">
        <v>20</v>
      </c>
      <c r="H283" s="39">
        <f t="shared" si="35"/>
        <v>0</v>
      </c>
      <c r="I283" s="40">
        <f t="shared" si="36"/>
        <v>0</v>
      </c>
    </row>
    <row r="284" spans="1:9" x14ac:dyDescent="0.3">
      <c r="A284" s="69" t="s">
        <v>488</v>
      </c>
      <c r="B284" s="3" t="s">
        <v>215</v>
      </c>
      <c r="C284" s="2" t="s">
        <v>82</v>
      </c>
      <c r="D284" s="83"/>
      <c r="E284" s="29">
        <v>10</v>
      </c>
      <c r="F284" s="39">
        <f t="shared" si="34"/>
        <v>0</v>
      </c>
      <c r="G284" s="38">
        <v>20</v>
      </c>
      <c r="H284" s="39">
        <f t="shared" si="35"/>
        <v>0</v>
      </c>
      <c r="I284" s="40">
        <f t="shared" si="36"/>
        <v>0</v>
      </c>
    </row>
    <row r="285" spans="1:9" x14ac:dyDescent="0.3">
      <c r="A285" s="69" t="s">
        <v>489</v>
      </c>
      <c r="B285" s="3" t="s">
        <v>216</v>
      </c>
      <c r="C285" s="2" t="s">
        <v>82</v>
      </c>
      <c r="D285" s="83"/>
      <c r="E285" s="29">
        <v>20</v>
      </c>
      <c r="F285" s="39">
        <f t="shared" si="34"/>
        <v>0</v>
      </c>
      <c r="G285" s="38">
        <v>20</v>
      </c>
      <c r="H285" s="39">
        <f t="shared" si="35"/>
        <v>0</v>
      </c>
      <c r="I285" s="40">
        <f t="shared" si="36"/>
        <v>0</v>
      </c>
    </row>
    <row r="286" spans="1:9" x14ac:dyDescent="0.3">
      <c r="A286" s="69" t="s">
        <v>490</v>
      </c>
      <c r="B286" s="3" t="s">
        <v>217</v>
      </c>
      <c r="C286" s="2" t="s">
        <v>82</v>
      </c>
      <c r="D286" s="83"/>
      <c r="E286" s="29">
        <v>20</v>
      </c>
      <c r="F286" s="39">
        <f t="shared" si="34"/>
        <v>0</v>
      </c>
      <c r="G286" s="38">
        <v>20</v>
      </c>
      <c r="H286" s="39">
        <f t="shared" si="35"/>
        <v>0</v>
      </c>
      <c r="I286" s="40">
        <f t="shared" si="36"/>
        <v>0</v>
      </c>
    </row>
    <row r="287" spans="1:9" x14ac:dyDescent="0.3">
      <c r="A287" s="69" t="s">
        <v>491</v>
      </c>
      <c r="B287" s="3" t="s">
        <v>218</v>
      </c>
      <c r="C287" s="2" t="s">
        <v>82</v>
      </c>
      <c r="D287" s="83"/>
      <c r="E287" s="29">
        <v>40</v>
      </c>
      <c r="F287" s="39">
        <f t="shared" si="34"/>
        <v>0</v>
      </c>
      <c r="G287" s="38">
        <v>20</v>
      </c>
      <c r="H287" s="39">
        <f t="shared" si="35"/>
        <v>0</v>
      </c>
      <c r="I287" s="40">
        <f t="shared" si="36"/>
        <v>0</v>
      </c>
    </row>
    <row r="288" spans="1:9" x14ac:dyDescent="0.3">
      <c r="A288" s="69" t="s">
        <v>492</v>
      </c>
      <c r="B288" s="3" t="s">
        <v>219</v>
      </c>
      <c r="C288" s="2" t="s">
        <v>82</v>
      </c>
      <c r="D288" s="83"/>
      <c r="E288" s="29">
        <v>40</v>
      </c>
      <c r="F288" s="39">
        <f t="shared" si="34"/>
        <v>0</v>
      </c>
      <c r="G288" s="38">
        <v>20</v>
      </c>
      <c r="H288" s="39">
        <f t="shared" si="35"/>
        <v>0</v>
      </c>
      <c r="I288" s="40">
        <f t="shared" si="36"/>
        <v>0</v>
      </c>
    </row>
    <row r="289" spans="1:9" x14ac:dyDescent="0.3">
      <c r="A289" s="69" t="s">
        <v>493</v>
      </c>
      <c r="B289" s="3" t="s">
        <v>220</v>
      </c>
      <c r="C289" s="2" t="s">
        <v>82</v>
      </c>
      <c r="D289" s="83"/>
      <c r="E289" s="29">
        <v>40</v>
      </c>
      <c r="F289" s="39">
        <f t="shared" si="34"/>
        <v>0</v>
      </c>
      <c r="G289" s="38">
        <v>20</v>
      </c>
      <c r="H289" s="39">
        <f t="shared" si="35"/>
        <v>0</v>
      </c>
      <c r="I289" s="40">
        <f t="shared" si="36"/>
        <v>0</v>
      </c>
    </row>
    <row r="290" spans="1:9" x14ac:dyDescent="0.3">
      <c r="A290" s="69" t="s">
        <v>494</v>
      </c>
      <c r="B290" s="3" t="s">
        <v>221</v>
      </c>
      <c r="C290" s="2" t="s">
        <v>82</v>
      </c>
      <c r="D290" s="83"/>
      <c r="E290" s="29">
        <v>20</v>
      </c>
      <c r="F290" s="39">
        <f t="shared" si="34"/>
        <v>0</v>
      </c>
      <c r="G290" s="38">
        <v>20</v>
      </c>
      <c r="H290" s="39">
        <f t="shared" si="35"/>
        <v>0</v>
      </c>
      <c r="I290" s="40">
        <f t="shared" si="36"/>
        <v>0</v>
      </c>
    </row>
    <row r="291" spans="1:9" x14ac:dyDescent="0.3">
      <c r="A291" s="69" t="s">
        <v>495</v>
      </c>
      <c r="B291" s="3" t="s">
        <v>222</v>
      </c>
      <c r="C291" s="2" t="s">
        <v>82</v>
      </c>
      <c r="D291" s="83"/>
      <c r="E291" s="29">
        <v>10</v>
      </c>
      <c r="F291" s="39">
        <f t="shared" si="34"/>
        <v>0</v>
      </c>
      <c r="G291" s="38">
        <v>20</v>
      </c>
      <c r="H291" s="39">
        <f t="shared" si="35"/>
        <v>0</v>
      </c>
      <c r="I291" s="40">
        <f t="shared" si="36"/>
        <v>0</v>
      </c>
    </row>
    <row r="292" spans="1:9" x14ac:dyDescent="0.3">
      <c r="A292" s="69" t="s">
        <v>496</v>
      </c>
      <c r="B292" s="3" t="s">
        <v>223</v>
      </c>
      <c r="C292" s="2" t="s">
        <v>82</v>
      </c>
      <c r="D292" s="83"/>
      <c r="E292" s="29">
        <v>10</v>
      </c>
      <c r="F292" s="39">
        <f t="shared" si="34"/>
        <v>0</v>
      </c>
      <c r="G292" s="38">
        <v>20</v>
      </c>
      <c r="H292" s="39">
        <f t="shared" si="35"/>
        <v>0</v>
      </c>
      <c r="I292" s="40">
        <f t="shared" si="36"/>
        <v>0</v>
      </c>
    </row>
    <row r="293" spans="1:9" x14ac:dyDescent="0.3">
      <c r="A293" s="69" t="s">
        <v>497</v>
      </c>
      <c r="B293" s="3" t="s">
        <v>224</v>
      </c>
      <c r="C293" s="2" t="s">
        <v>82</v>
      </c>
      <c r="D293" s="83"/>
      <c r="E293" s="29">
        <v>10</v>
      </c>
      <c r="F293" s="39">
        <f t="shared" si="34"/>
        <v>0</v>
      </c>
      <c r="G293" s="38">
        <v>20</v>
      </c>
      <c r="H293" s="39">
        <f t="shared" si="35"/>
        <v>0</v>
      </c>
      <c r="I293" s="40">
        <f t="shared" si="36"/>
        <v>0</v>
      </c>
    </row>
    <row r="294" spans="1:9" x14ac:dyDescent="0.3">
      <c r="A294" s="69" t="s">
        <v>498</v>
      </c>
      <c r="B294" s="3" t="s">
        <v>225</v>
      </c>
      <c r="C294" s="2" t="s">
        <v>82</v>
      </c>
      <c r="D294" s="83"/>
      <c r="E294" s="29">
        <v>10</v>
      </c>
      <c r="F294" s="39">
        <f t="shared" si="34"/>
        <v>0</v>
      </c>
      <c r="G294" s="38">
        <v>20</v>
      </c>
      <c r="H294" s="39">
        <f t="shared" si="35"/>
        <v>0</v>
      </c>
      <c r="I294" s="40">
        <f t="shared" si="36"/>
        <v>0</v>
      </c>
    </row>
    <row r="295" spans="1:9" x14ac:dyDescent="0.3">
      <c r="A295" s="69" t="s">
        <v>499</v>
      </c>
      <c r="B295" s="3" t="s">
        <v>226</v>
      </c>
      <c r="C295" s="2" t="s">
        <v>82</v>
      </c>
      <c r="D295" s="83"/>
      <c r="E295" s="29">
        <v>10</v>
      </c>
      <c r="F295" s="39">
        <f t="shared" si="34"/>
        <v>0</v>
      </c>
      <c r="G295" s="38">
        <v>20</v>
      </c>
      <c r="H295" s="39">
        <f t="shared" si="35"/>
        <v>0</v>
      </c>
      <c r="I295" s="40">
        <f t="shared" si="36"/>
        <v>0</v>
      </c>
    </row>
    <row r="296" spans="1:9" x14ac:dyDescent="0.3">
      <c r="A296" s="69" t="s">
        <v>500</v>
      </c>
      <c r="B296" s="3" t="s">
        <v>227</v>
      </c>
      <c r="C296" s="2" t="s">
        <v>82</v>
      </c>
      <c r="D296" s="83"/>
      <c r="E296" s="29">
        <v>40</v>
      </c>
      <c r="F296" s="39">
        <f t="shared" si="34"/>
        <v>0</v>
      </c>
      <c r="G296" s="38">
        <v>20</v>
      </c>
      <c r="H296" s="39">
        <f t="shared" si="35"/>
        <v>0</v>
      </c>
      <c r="I296" s="40">
        <f t="shared" si="36"/>
        <v>0</v>
      </c>
    </row>
    <row r="297" spans="1:9" x14ac:dyDescent="0.3">
      <c r="A297" s="69" t="s">
        <v>501</v>
      </c>
      <c r="B297" s="3" t="s">
        <v>228</v>
      </c>
      <c r="C297" s="2" t="s">
        <v>82</v>
      </c>
      <c r="D297" s="83"/>
      <c r="E297" s="29">
        <v>40</v>
      </c>
      <c r="F297" s="39">
        <f t="shared" si="34"/>
        <v>0</v>
      </c>
      <c r="G297" s="38">
        <v>20</v>
      </c>
      <c r="H297" s="39">
        <f t="shared" si="35"/>
        <v>0</v>
      </c>
      <c r="I297" s="40">
        <f t="shared" si="36"/>
        <v>0</v>
      </c>
    </row>
    <row r="298" spans="1:9" x14ac:dyDescent="0.3">
      <c r="A298" s="69" t="s">
        <v>502</v>
      </c>
      <c r="B298" s="3" t="s">
        <v>229</v>
      </c>
      <c r="C298" s="2" t="s">
        <v>82</v>
      </c>
      <c r="D298" s="83"/>
      <c r="E298" s="29">
        <v>20</v>
      </c>
      <c r="F298" s="39">
        <f t="shared" si="34"/>
        <v>0</v>
      </c>
      <c r="G298" s="38">
        <v>20</v>
      </c>
      <c r="H298" s="39">
        <f t="shared" si="35"/>
        <v>0</v>
      </c>
      <c r="I298" s="40">
        <f t="shared" si="36"/>
        <v>0</v>
      </c>
    </row>
    <row r="299" spans="1:9" x14ac:dyDescent="0.3">
      <c r="A299" s="69" t="s">
        <v>503</v>
      </c>
      <c r="B299" s="3" t="s">
        <v>230</v>
      </c>
      <c r="C299" s="2" t="s">
        <v>82</v>
      </c>
      <c r="D299" s="83"/>
      <c r="E299" s="29">
        <v>20</v>
      </c>
      <c r="F299" s="39">
        <f t="shared" si="34"/>
        <v>0</v>
      </c>
      <c r="G299" s="38">
        <v>20</v>
      </c>
      <c r="H299" s="39">
        <f t="shared" si="35"/>
        <v>0</v>
      </c>
      <c r="I299" s="40">
        <f t="shared" si="36"/>
        <v>0</v>
      </c>
    </row>
    <row r="300" spans="1:9" x14ac:dyDescent="0.3">
      <c r="A300" s="69" t="s">
        <v>504</v>
      </c>
      <c r="B300" s="3" t="s">
        <v>231</v>
      </c>
      <c r="C300" s="2" t="s">
        <v>82</v>
      </c>
      <c r="D300" s="83"/>
      <c r="E300" s="29">
        <v>100</v>
      </c>
      <c r="F300" s="39">
        <f t="shared" si="34"/>
        <v>0</v>
      </c>
      <c r="G300" s="38">
        <v>20</v>
      </c>
      <c r="H300" s="39">
        <f t="shared" si="35"/>
        <v>0</v>
      </c>
      <c r="I300" s="40">
        <f t="shared" si="36"/>
        <v>0</v>
      </c>
    </row>
    <row r="301" spans="1:9" x14ac:dyDescent="0.3">
      <c r="A301" s="69" t="s">
        <v>505</v>
      </c>
      <c r="B301" s="3" t="s">
        <v>232</v>
      </c>
      <c r="C301" s="2" t="s">
        <v>82</v>
      </c>
      <c r="D301" s="83"/>
      <c r="E301" s="29">
        <v>40</v>
      </c>
      <c r="F301" s="39">
        <f t="shared" si="34"/>
        <v>0</v>
      </c>
      <c r="G301" s="38">
        <v>20</v>
      </c>
      <c r="H301" s="39">
        <f t="shared" si="35"/>
        <v>0</v>
      </c>
      <c r="I301" s="40">
        <f t="shared" si="36"/>
        <v>0</v>
      </c>
    </row>
    <row r="302" spans="1:9" x14ac:dyDescent="0.3">
      <c r="A302" s="69" t="s">
        <v>506</v>
      </c>
      <c r="B302" s="3" t="s">
        <v>233</v>
      </c>
      <c r="C302" s="2" t="s">
        <v>82</v>
      </c>
      <c r="D302" s="83"/>
      <c r="E302" s="29">
        <v>10</v>
      </c>
      <c r="F302" s="39">
        <f t="shared" si="34"/>
        <v>0</v>
      </c>
      <c r="G302" s="38">
        <v>20</v>
      </c>
      <c r="H302" s="39">
        <f t="shared" si="35"/>
        <v>0</v>
      </c>
      <c r="I302" s="40">
        <f t="shared" si="36"/>
        <v>0</v>
      </c>
    </row>
    <row r="303" spans="1:9" x14ac:dyDescent="0.3">
      <c r="A303" s="69" t="s">
        <v>507</v>
      </c>
      <c r="B303" s="3" t="s">
        <v>234</v>
      </c>
      <c r="C303" s="2" t="s">
        <v>82</v>
      </c>
      <c r="D303" s="83"/>
      <c r="E303" s="29">
        <v>10</v>
      </c>
      <c r="F303" s="39">
        <f t="shared" si="34"/>
        <v>0</v>
      </c>
      <c r="G303" s="38">
        <v>20</v>
      </c>
      <c r="H303" s="39">
        <f t="shared" si="35"/>
        <v>0</v>
      </c>
      <c r="I303" s="40">
        <f t="shared" si="36"/>
        <v>0</v>
      </c>
    </row>
    <row r="304" spans="1:9" x14ac:dyDescent="0.3">
      <c r="A304" s="69" t="s">
        <v>508</v>
      </c>
      <c r="B304" s="3" t="s">
        <v>235</v>
      </c>
      <c r="C304" s="2" t="s">
        <v>82</v>
      </c>
      <c r="D304" s="83"/>
      <c r="E304" s="29">
        <v>20</v>
      </c>
      <c r="F304" s="39">
        <f t="shared" si="34"/>
        <v>0</v>
      </c>
      <c r="G304" s="38">
        <v>20</v>
      </c>
      <c r="H304" s="39">
        <f t="shared" si="35"/>
        <v>0</v>
      </c>
      <c r="I304" s="40">
        <f t="shared" si="36"/>
        <v>0</v>
      </c>
    </row>
    <row r="305" spans="1:9" x14ac:dyDescent="0.3">
      <c r="A305" s="69" t="s">
        <v>509</v>
      </c>
      <c r="B305" s="3" t="s">
        <v>236</v>
      </c>
      <c r="C305" s="2" t="s">
        <v>82</v>
      </c>
      <c r="D305" s="83"/>
      <c r="E305" s="29">
        <v>20</v>
      </c>
      <c r="F305" s="39">
        <f t="shared" si="34"/>
        <v>0</v>
      </c>
      <c r="G305" s="38">
        <v>20</v>
      </c>
      <c r="H305" s="39">
        <f t="shared" si="35"/>
        <v>0</v>
      </c>
      <c r="I305" s="40">
        <f t="shared" si="36"/>
        <v>0</v>
      </c>
    </row>
    <row r="306" spans="1:9" x14ac:dyDescent="0.3">
      <c r="A306" s="69" t="s">
        <v>510</v>
      </c>
      <c r="B306" s="3" t="s">
        <v>237</v>
      </c>
      <c r="C306" s="2" t="s">
        <v>82</v>
      </c>
      <c r="D306" s="83"/>
      <c r="E306" s="29">
        <v>20</v>
      </c>
      <c r="F306" s="39">
        <f t="shared" si="34"/>
        <v>0</v>
      </c>
      <c r="G306" s="38">
        <v>20</v>
      </c>
      <c r="H306" s="39">
        <f t="shared" si="35"/>
        <v>0</v>
      </c>
      <c r="I306" s="40">
        <f t="shared" si="36"/>
        <v>0</v>
      </c>
    </row>
    <row r="307" spans="1:9" x14ac:dyDescent="0.3">
      <c r="A307" s="69" t="s">
        <v>511</v>
      </c>
      <c r="B307" s="3" t="s">
        <v>238</v>
      </c>
      <c r="C307" s="2" t="s">
        <v>82</v>
      </c>
      <c r="D307" s="83"/>
      <c r="E307" s="29">
        <v>20</v>
      </c>
      <c r="F307" s="39">
        <f t="shared" si="34"/>
        <v>0</v>
      </c>
      <c r="G307" s="38">
        <v>20</v>
      </c>
      <c r="H307" s="39">
        <f t="shared" si="35"/>
        <v>0</v>
      </c>
      <c r="I307" s="40">
        <f t="shared" si="36"/>
        <v>0</v>
      </c>
    </row>
    <row r="308" spans="1:9" x14ac:dyDescent="0.3">
      <c r="A308" s="69" t="s">
        <v>512</v>
      </c>
      <c r="B308" s="3" t="s">
        <v>239</v>
      </c>
      <c r="C308" s="2" t="s">
        <v>82</v>
      </c>
      <c r="D308" s="83"/>
      <c r="E308" s="29">
        <v>20</v>
      </c>
      <c r="F308" s="39">
        <f t="shared" si="34"/>
        <v>0</v>
      </c>
      <c r="G308" s="38">
        <v>20</v>
      </c>
      <c r="H308" s="39">
        <f t="shared" si="35"/>
        <v>0</v>
      </c>
      <c r="I308" s="40">
        <f t="shared" si="36"/>
        <v>0</v>
      </c>
    </row>
    <row r="309" spans="1:9" x14ac:dyDescent="0.3">
      <c r="A309" s="69" t="s">
        <v>513</v>
      </c>
      <c r="B309" s="3" t="s">
        <v>240</v>
      </c>
      <c r="C309" s="2" t="s">
        <v>82</v>
      </c>
      <c r="D309" s="83"/>
      <c r="E309" s="29">
        <v>20</v>
      </c>
      <c r="F309" s="39">
        <f t="shared" si="34"/>
        <v>0</v>
      </c>
      <c r="G309" s="38">
        <v>20</v>
      </c>
      <c r="H309" s="39">
        <f t="shared" si="35"/>
        <v>0</v>
      </c>
      <c r="I309" s="40">
        <f t="shared" si="36"/>
        <v>0</v>
      </c>
    </row>
    <row r="310" spans="1:9" x14ac:dyDescent="0.3">
      <c r="A310" s="69" t="s">
        <v>514</v>
      </c>
      <c r="B310" s="3" t="s">
        <v>241</v>
      </c>
      <c r="C310" s="2" t="s">
        <v>82</v>
      </c>
      <c r="D310" s="83"/>
      <c r="E310" s="29">
        <v>20</v>
      </c>
      <c r="F310" s="39">
        <f t="shared" si="34"/>
        <v>0</v>
      </c>
      <c r="G310" s="38">
        <v>20</v>
      </c>
      <c r="H310" s="39">
        <f t="shared" si="35"/>
        <v>0</v>
      </c>
      <c r="I310" s="40">
        <f t="shared" si="36"/>
        <v>0</v>
      </c>
    </row>
    <row r="311" spans="1:9" x14ac:dyDescent="0.3">
      <c r="A311" s="69" t="s">
        <v>515</v>
      </c>
      <c r="B311" s="3" t="s">
        <v>242</v>
      </c>
      <c r="C311" s="2" t="s">
        <v>82</v>
      </c>
      <c r="D311" s="83"/>
      <c r="E311" s="29">
        <v>20</v>
      </c>
      <c r="F311" s="39">
        <f t="shared" si="34"/>
        <v>0</v>
      </c>
      <c r="G311" s="38">
        <v>20</v>
      </c>
      <c r="H311" s="39">
        <f t="shared" si="35"/>
        <v>0</v>
      </c>
      <c r="I311" s="40">
        <f t="shared" si="36"/>
        <v>0</v>
      </c>
    </row>
    <row r="312" spans="1:9" x14ac:dyDescent="0.3">
      <c r="A312" s="69" t="s">
        <v>516</v>
      </c>
      <c r="B312" s="3" t="s">
        <v>243</v>
      </c>
      <c r="C312" s="2" t="s">
        <v>82</v>
      </c>
      <c r="D312" s="83"/>
      <c r="E312" s="29">
        <v>20</v>
      </c>
      <c r="F312" s="39">
        <f t="shared" si="34"/>
        <v>0</v>
      </c>
      <c r="G312" s="38">
        <v>20</v>
      </c>
      <c r="H312" s="39">
        <f t="shared" si="35"/>
        <v>0</v>
      </c>
      <c r="I312" s="40">
        <f t="shared" si="36"/>
        <v>0</v>
      </c>
    </row>
    <row r="313" spans="1:9" x14ac:dyDescent="0.3">
      <c r="A313" s="69" t="s">
        <v>517</v>
      </c>
      <c r="B313" s="3" t="s">
        <v>244</v>
      </c>
      <c r="C313" s="2" t="s">
        <v>82</v>
      </c>
      <c r="D313" s="83"/>
      <c r="E313" s="29">
        <v>20</v>
      </c>
      <c r="F313" s="39">
        <f t="shared" si="34"/>
        <v>0</v>
      </c>
      <c r="G313" s="38">
        <v>20</v>
      </c>
      <c r="H313" s="39">
        <f t="shared" si="35"/>
        <v>0</v>
      </c>
      <c r="I313" s="40">
        <f t="shared" si="36"/>
        <v>0</v>
      </c>
    </row>
    <row r="314" spans="1:9" x14ac:dyDescent="0.3">
      <c r="A314" s="69" t="s">
        <v>518</v>
      </c>
      <c r="B314" s="3" t="s">
        <v>245</v>
      </c>
      <c r="C314" s="2" t="s">
        <v>82</v>
      </c>
      <c r="D314" s="83"/>
      <c r="E314" s="29">
        <v>20</v>
      </c>
      <c r="F314" s="39">
        <f t="shared" si="34"/>
        <v>0</v>
      </c>
      <c r="G314" s="38">
        <v>20</v>
      </c>
      <c r="H314" s="39">
        <f t="shared" si="35"/>
        <v>0</v>
      </c>
      <c r="I314" s="40">
        <f t="shared" si="36"/>
        <v>0</v>
      </c>
    </row>
    <row r="315" spans="1:9" x14ac:dyDescent="0.3">
      <c r="A315" s="69" t="s">
        <v>519</v>
      </c>
      <c r="B315" s="3" t="s">
        <v>246</v>
      </c>
      <c r="C315" s="2" t="s">
        <v>82</v>
      </c>
      <c r="D315" s="83"/>
      <c r="E315" s="29">
        <v>40</v>
      </c>
      <c r="F315" s="39">
        <f t="shared" si="34"/>
        <v>0</v>
      </c>
      <c r="G315" s="38">
        <v>20</v>
      </c>
      <c r="H315" s="39">
        <f t="shared" si="35"/>
        <v>0</v>
      </c>
      <c r="I315" s="40">
        <f t="shared" si="36"/>
        <v>0</v>
      </c>
    </row>
    <row r="316" spans="1:9" x14ac:dyDescent="0.3">
      <c r="A316" s="69" t="s">
        <v>520</v>
      </c>
      <c r="B316" s="3" t="s">
        <v>247</v>
      </c>
      <c r="C316" s="2" t="s">
        <v>82</v>
      </c>
      <c r="D316" s="83"/>
      <c r="E316" s="29">
        <v>40</v>
      </c>
      <c r="F316" s="39">
        <f t="shared" si="34"/>
        <v>0</v>
      </c>
      <c r="G316" s="38">
        <v>20</v>
      </c>
      <c r="H316" s="39">
        <f t="shared" si="35"/>
        <v>0</v>
      </c>
      <c r="I316" s="40">
        <f t="shared" si="36"/>
        <v>0</v>
      </c>
    </row>
    <row r="317" spans="1:9" x14ac:dyDescent="0.3">
      <c r="A317" s="69" t="s">
        <v>521</v>
      </c>
      <c r="B317" s="3" t="s">
        <v>248</v>
      </c>
      <c r="C317" s="2" t="s">
        <v>82</v>
      </c>
      <c r="D317" s="83"/>
      <c r="E317" s="29">
        <v>40</v>
      </c>
      <c r="F317" s="39">
        <f t="shared" si="34"/>
        <v>0</v>
      </c>
      <c r="G317" s="38">
        <v>20</v>
      </c>
      <c r="H317" s="39">
        <f t="shared" si="35"/>
        <v>0</v>
      </c>
      <c r="I317" s="40">
        <f t="shared" si="36"/>
        <v>0</v>
      </c>
    </row>
    <row r="318" spans="1:9" x14ac:dyDescent="0.3">
      <c r="A318" s="69" t="s">
        <v>522</v>
      </c>
      <c r="B318" s="3" t="s">
        <v>249</v>
      </c>
      <c r="C318" s="2" t="s">
        <v>82</v>
      </c>
      <c r="D318" s="83"/>
      <c r="E318" s="29">
        <v>40</v>
      </c>
      <c r="F318" s="39">
        <f t="shared" si="34"/>
        <v>0</v>
      </c>
      <c r="G318" s="38">
        <v>20</v>
      </c>
      <c r="H318" s="39">
        <f t="shared" si="35"/>
        <v>0</v>
      </c>
      <c r="I318" s="40">
        <f t="shared" si="36"/>
        <v>0</v>
      </c>
    </row>
    <row r="319" spans="1:9" x14ac:dyDescent="0.3">
      <c r="A319" s="69" t="s">
        <v>523</v>
      </c>
      <c r="B319" s="3" t="s">
        <v>250</v>
      </c>
      <c r="C319" s="2" t="s">
        <v>82</v>
      </c>
      <c r="D319" s="83"/>
      <c r="E319" s="29">
        <v>40</v>
      </c>
      <c r="F319" s="39">
        <f t="shared" si="34"/>
        <v>0</v>
      </c>
      <c r="G319" s="38">
        <v>20</v>
      </c>
      <c r="H319" s="39">
        <f t="shared" si="35"/>
        <v>0</v>
      </c>
      <c r="I319" s="40">
        <f t="shared" si="36"/>
        <v>0</v>
      </c>
    </row>
    <row r="320" spans="1:9" x14ac:dyDescent="0.3">
      <c r="A320" s="69" t="s">
        <v>524</v>
      </c>
      <c r="B320" s="3" t="s">
        <v>251</v>
      </c>
      <c r="C320" s="2" t="s">
        <v>82</v>
      </c>
      <c r="D320" s="83"/>
      <c r="E320" s="29">
        <v>40</v>
      </c>
      <c r="F320" s="39">
        <f t="shared" si="34"/>
        <v>0</v>
      </c>
      <c r="G320" s="38">
        <v>20</v>
      </c>
      <c r="H320" s="39">
        <f t="shared" si="35"/>
        <v>0</v>
      </c>
      <c r="I320" s="40">
        <f t="shared" si="36"/>
        <v>0</v>
      </c>
    </row>
    <row r="321" spans="1:9" x14ac:dyDescent="0.3">
      <c r="A321" s="69" t="s">
        <v>525</v>
      </c>
      <c r="B321" s="3" t="s">
        <v>252</v>
      </c>
      <c r="C321" s="2" t="s">
        <v>82</v>
      </c>
      <c r="D321" s="83"/>
      <c r="E321" s="29">
        <v>40</v>
      </c>
      <c r="F321" s="39">
        <f t="shared" si="34"/>
        <v>0</v>
      </c>
      <c r="G321" s="38">
        <v>20</v>
      </c>
      <c r="H321" s="39">
        <f t="shared" si="35"/>
        <v>0</v>
      </c>
      <c r="I321" s="40">
        <f t="shared" si="36"/>
        <v>0</v>
      </c>
    </row>
    <row r="322" spans="1:9" x14ac:dyDescent="0.3">
      <c r="A322" s="69" t="s">
        <v>526</v>
      </c>
      <c r="B322" s="3" t="s">
        <v>253</v>
      </c>
      <c r="C322" s="2" t="s">
        <v>82</v>
      </c>
      <c r="D322" s="83"/>
      <c r="E322" s="29">
        <v>40</v>
      </c>
      <c r="F322" s="39">
        <f t="shared" si="34"/>
        <v>0</v>
      </c>
      <c r="G322" s="38">
        <v>20</v>
      </c>
      <c r="H322" s="39">
        <f t="shared" si="35"/>
        <v>0</v>
      </c>
      <c r="I322" s="40">
        <f t="shared" si="36"/>
        <v>0</v>
      </c>
    </row>
    <row r="323" spans="1:9" x14ac:dyDescent="0.3">
      <c r="A323" s="69" t="s">
        <v>527</v>
      </c>
      <c r="B323" s="3" t="s">
        <v>254</v>
      </c>
      <c r="C323" s="2" t="s">
        <v>82</v>
      </c>
      <c r="D323" s="83"/>
      <c r="E323" s="29">
        <v>10</v>
      </c>
      <c r="F323" s="39">
        <f t="shared" si="34"/>
        <v>0</v>
      </c>
      <c r="G323" s="38">
        <v>20</v>
      </c>
      <c r="H323" s="39">
        <f t="shared" si="35"/>
        <v>0</v>
      </c>
      <c r="I323" s="40">
        <f t="shared" si="36"/>
        <v>0</v>
      </c>
    </row>
    <row r="324" spans="1:9" x14ac:dyDescent="0.3">
      <c r="A324" s="69" t="s">
        <v>528</v>
      </c>
      <c r="B324" s="3" t="s">
        <v>255</v>
      </c>
      <c r="C324" s="2" t="s">
        <v>82</v>
      </c>
      <c r="D324" s="83"/>
      <c r="E324" s="29">
        <v>10</v>
      </c>
      <c r="F324" s="39">
        <f t="shared" si="34"/>
        <v>0</v>
      </c>
      <c r="G324" s="38">
        <v>20</v>
      </c>
      <c r="H324" s="39">
        <f t="shared" si="35"/>
        <v>0</v>
      </c>
      <c r="I324" s="40">
        <f t="shared" si="36"/>
        <v>0</v>
      </c>
    </row>
    <row r="325" spans="1:9" x14ac:dyDescent="0.3">
      <c r="A325" s="69" t="s">
        <v>529</v>
      </c>
      <c r="B325" s="3" t="s">
        <v>256</v>
      </c>
      <c r="C325" s="2" t="s">
        <v>82</v>
      </c>
      <c r="D325" s="83"/>
      <c r="E325" s="29">
        <v>40</v>
      </c>
      <c r="F325" s="39">
        <f t="shared" si="34"/>
        <v>0</v>
      </c>
      <c r="G325" s="38">
        <v>20</v>
      </c>
      <c r="H325" s="39">
        <f t="shared" si="35"/>
        <v>0</v>
      </c>
      <c r="I325" s="40">
        <f t="shared" si="36"/>
        <v>0</v>
      </c>
    </row>
    <row r="326" spans="1:9" x14ac:dyDescent="0.3">
      <c r="A326" s="69" t="s">
        <v>530</v>
      </c>
      <c r="B326" s="3" t="s">
        <v>257</v>
      </c>
      <c r="C326" s="2" t="s">
        <v>82</v>
      </c>
      <c r="D326" s="83"/>
      <c r="E326" s="29">
        <v>10</v>
      </c>
      <c r="F326" s="39">
        <f t="shared" si="34"/>
        <v>0</v>
      </c>
      <c r="G326" s="38">
        <v>20</v>
      </c>
      <c r="H326" s="39">
        <f t="shared" si="35"/>
        <v>0</v>
      </c>
      <c r="I326" s="40">
        <f t="shared" si="36"/>
        <v>0</v>
      </c>
    </row>
    <row r="327" spans="1:9" x14ac:dyDescent="0.3">
      <c r="A327" s="69" t="s">
        <v>531</v>
      </c>
      <c r="B327" s="3" t="s">
        <v>258</v>
      </c>
      <c r="C327" s="2" t="s">
        <v>82</v>
      </c>
      <c r="D327" s="83"/>
      <c r="E327" s="29">
        <v>10</v>
      </c>
      <c r="F327" s="39">
        <f t="shared" si="34"/>
        <v>0</v>
      </c>
      <c r="G327" s="38">
        <v>20</v>
      </c>
      <c r="H327" s="39">
        <f t="shared" si="35"/>
        <v>0</v>
      </c>
      <c r="I327" s="40">
        <f t="shared" si="36"/>
        <v>0</v>
      </c>
    </row>
    <row r="328" spans="1:9" ht="26.4" x14ac:dyDescent="0.3">
      <c r="A328" s="69" t="s">
        <v>532</v>
      </c>
      <c r="B328" s="62" t="s">
        <v>259</v>
      </c>
      <c r="C328" s="24" t="s">
        <v>82</v>
      </c>
      <c r="D328" s="84"/>
      <c r="E328" s="29">
        <v>20</v>
      </c>
      <c r="F328" s="38">
        <f t="shared" ref="F328:F334" si="37">D328*E328</f>
        <v>0</v>
      </c>
      <c r="G328" s="38">
        <v>20</v>
      </c>
      <c r="H328" s="38">
        <f t="shared" ref="H328:H334" si="38">(F328*G328)/100</f>
        <v>0</v>
      </c>
      <c r="I328" s="26">
        <f t="shared" ref="I328:I334" si="39">F328+H328</f>
        <v>0</v>
      </c>
    </row>
    <row r="329" spans="1:9" x14ac:dyDescent="0.3">
      <c r="A329" s="69" t="s">
        <v>533</v>
      </c>
      <c r="B329" s="3" t="s">
        <v>260</v>
      </c>
      <c r="C329" s="2" t="s">
        <v>82</v>
      </c>
      <c r="D329" s="83"/>
      <c r="E329" s="29">
        <v>20</v>
      </c>
      <c r="F329" s="39">
        <f t="shared" si="37"/>
        <v>0</v>
      </c>
      <c r="G329" s="38">
        <v>20</v>
      </c>
      <c r="H329" s="39">
        <f t="shared" si="38"/>
        <v>0</v>
      </c>
      <c r="I329" s="40">
        <f t="shared" si="39"/>
        <v>0</v>
      </c>
    </row>
    <row r="330" spans="1:9" x14ac:dyDescent="0.3">
      <c r="A330" s="69" t="s">
        <v>534</v>
      </c>
      <c r="B330" s="3" t="s">
        <v>261</v>
      </c>
      <c r="C330" s="2" t="s">
        <v>82</v>
      </c>
      <c r="D330" s="83"/>
      <c r="E330" s="29">
        <v>20</v>
      </c>
      <c r="F330" s="39">
        <f t="shared" si="37"/>
        <v>0</v>
      </c>
      <c r="G330" s="38">
        <v>20</v>
      </c>
      <c r="H330" s="39">
        <f t="shared" si="38"/>
        <v>0</v>
      </c>
      <c r="I330" s="40">
        <f t="shared" si="39"/>
        <v>0</v>
      </c>
    </row>
    <row r="331" spans="1:9" x14ac:dyDescent="0.3">
      <c r="A331" s="69" t="s">
        <v>535</v>
      </c>
      <c r="B331" s="3" t="s">
        <v>262</v>
      </c>
      <c r="C331" s="2" t="s">
        <v>82</v>
      </c>
      <c r="D331" s="83"/>
      <c r="E331" s="29">
        <v>20</v>
      </c>
      <c r="F331" s="39">
        <f t="shared" si="37"/>
        <v>0</v>
      </c>
      <c r="G331" s="38">
        <v>20</v>
      </c>
      <c r="H331" s="39">
        <f t="shared" si="38"/>
        <v>0</v>
      </c>
      <c r="I331" s="40">
        <f t="shared" si="39"/>
        <v>0</v>
      </c>
    </row>
    <row r="332" spans="1:9" x14ac:dyDescent="0.3">
      <c r="A332" s="69" t="s">
        <v>536</v>
      </c>
      <c r="B332" s="3" t="s">
        <v>263</v>
      </c>
      <c r="C332" s="2" t="s">
        <v>82</v>
      </c>
      <c r="D332" s="83"/>
      <c r="E332" s="29">
        <v>20</v>
      </c>
      <c r="F332" s="39">
        <f t="shared" si="37"/>
        <v>0</v>
      </c>
      <c r="G332" s="38">
        <v>20</v>
      </c>
      <c r="H332" s="39">
        <f t="shared" si="38"/>
        <v>0</v>
      </c>
      <c r="I332" s="40">
        <f t="shared" si="39"/>
        <v>0</v>
      </c>
    </row>
    <row r="333" spans="1:9" x14ac:dyDescent="0.3">
      <c r="A333" s="69" t="s">
        <v>537</v>
      </c>
      <c r="B333" s="3" t="s">
        <v>264</v>
      </c>
      <c r="C333" s="2" t="s">
        <v>82</v>
      </c>
      <c r="D333" s="83"/>
      <c r="E333" s="29">
        <v>20</v>
      </c>
      <c r="F333" s="39">
        <f t="shared" si="37"/>
        <v>0</v>
      </c>
      <c r="G333" s="38">
        <v>20</v>
      </c>
      <c r="H333" s="39">
        <f t="shared" si="38"/>
        <v>0</v>
      </c>
      <c r="I333" s="40">
        <f t="shared" si="39"/>
        <v>0</v>
      </c>
    </row>
    <row r="334" spans="1:9" x14ac:dyDescent="0.3">
      <c r="A334" s="69" t="s">
        <v>538</v>
      </c>
      <c r="B334" s="3" t="s">
        <v>265</v>
      </c>
      <c r="C334" s="2" t="s">
        <v>82</v>
      </c>
      <c r="D334" s="83"/>
      <c r="E334" s="29">
        <v>20</v>
      </c>
      <c r="F334" s="39">
        <f t="shared" si="37"/>
        <v>0</v>
      </c>
      <c r="G334" s="38">
        <v>20</v>
      </c>
      <c r="H334" s="39">
        <f t="shared" si="38"/>
        <v>0</v>
      </c>
      <c r="I334" s="40">
        <f t="shared" si="39"/>
        <v>0</v>
      </c>
    </row>
    <row r="335" spans="1:9" ht="15" thickBot="1" x14ac:dyDescent="0.35">
      <c r="A335" s="70"/>
      <c r="B335" s="56" t="s">
        <v>13</v>
      </c>
      <c r="C335" s="7"/>
      <c r="D335" s="7"/>
      <c r="E335" s="12" t="s">
        <v>282</v>
      </c>
      <c r="F335" s="44">
        <f>SUM(F200:F334)</f>
        <v>0</v>
      </c>
      <c r="G335" s="45" t="s">
        <v>282</v>
      </c>
      <c r="H335" s="41" t="s">
        <v>282</v>
      </c>
      <c r="I335" s="44">
        <f>SUM(I200:I334)</f>
        <v>0</v>
      </c>
    </row>
    <row r="336" spans="1:9" ht="15" thickBot="1" x14ac:dyDescent="0.35">
      <c r="A336" s="67" t="s">
        <v>539</v>
      </c>
      <c r="B336" s="87" t="s">
        <v>266</v>
      </c>
      <c r="C336" s="87"/>
      <c r="D336" s="87"/>
      <c r="E336" s="87"/>
      <c r="F336" s="87"/>
      <c r="G336" s="87"/>
      <c r="H336" s="88"/>
      <c r="I336" s="23"/>
    </row>
    <row r="337" spans="1:9" x14ac:dyDescent="0.3">
      <c r="A337" s="68" t="s">
        <v>541</v>
      </c>
      <c r="B337" s="63" t="s">
        <v>267</v>
      </c>
      <c r="C337" s="27" t="s">
        <v>268</v>
      </c>
      <c r="D337" s="83"/>
      <c r="E337" s="36">
        <v>1100</v>
      </c>
      <c r="F337" s="39">
        <f t="shared" ref="F337:F339" si="40">D337*E337</f>
        <v>0</v>
      </c>
      <c r="G337" s="38">
        <v>20</v>
      </c>
      <c r="H337" s="39">
        <f t="shared" ref="H337:H339" si="41">(F337*G337)/100</f>
        <v>0</v>
      </c>
      <c r="I337" s="40">
        <f t="shared" ref="I337:I339" si="42">F337+H337</f>
        <v>0</v>
      </c>
    </row>
    <row r="338" spans="1:9" x14ac:dyDescent="0.3">
      <c r="A338" s="69" t="s">
        <v>540</v>
      </c>
      <c r="B338" s="16" t="s">
        <v>269</v>
      </c>
      <c r="C338" s="13" t="s">
        <v>268</v>
      </c>
      <c r="D338" s="83"/>
      <c r="E338" s="37">
        <v>4900</v>
      </c>
      <c r="F338" s="39">
        <f t="shared" si="40"/>
        <v>0</v>
      </c>
      <c r="G338" s="38">
        <v>20</v>
      </c>
      <c r="H338" s="39">
        <f t="shared" si="41"/>
        <v>0</v>
      </c>
      <c r="I338" s="40">
        <f t="shared" si="42"/>
        <v>0</v>
      </c>
    </row>
    <row r="339" spans="1:9" ht="26.4" x14ac:dyDescent="0.3">
      <c r="A339" s="68">
        <v>43169</v>
      </c>
      <c r="B339" s="6" t="s">
        <v>270</v>
      </c>
      <c r="C339" s="24" t="s">
        <v>82</v>
      </c>
      <c r="D339" s="83"/>
      <c r="E339" s="37">
        <v>400</v>
      </c>
      <c r="F339" s="38">
        <f t="shared" si="40"/>
        <v>0</v>
      </c>
      <c r="G339" s="38">
        <v>20</v>
      </c>
      <c r="H339" s="38">
        <f t="shared" si="41"/>
        <v>0</v>
      </c>
      <c r="I339" s="26">
        <f t="shared" si="42"/>
        <v>0</v>
      </c>
    </row>
    <row r="340" spans="1:9" ht="15" thickBot="1" x14ac:dyDescent="0.35">
      <c r="A340" s="70"/>
      <c r="B340" s="56" t="s">
        <v>13</v>
      </c>
      <c r="C340" s="7"/>
      <c r="D340" s="7"/>
      <c r="E340" s="17" t="s">
        <v>282</v>
      </c>
      <c r="F340" s="44">
        <f t="shared" ref="F340:I340" si="43">SUM(F337:F339)</f>
        <v>0</v>
      </c>
      <c r="G340" s="45" t="s">
        <v>282</v>
      </c>
      <c r="H340" s="41" t="s">
        <v>282</v>
      </c>
      <c r="I340" s="44">
        <f t="shared" si="43"/>
        <v>0</v>
      </c>
    </row>
    <row r="341" spans="1:9" ht="15" thickBot="1" x14ac:dyDescent="0.35">
      <c r="A341" s="67"/>
      <c r="B341" s="64" t="s">
        <v>281</v>
      </c>
      <c r="C341" s="18" t="s">
        <v>282</v>
      </c>
      <c r="D341" s="18" t="s">
        <v>282</v>
      </c>
      <c r="E341" s="18" t="s">
        <v>282</v>
      </c>
      <c r="F341" s="49">
        <f>SUM(F17,F24,F30,F34,F48,F55,F147,F198,F335,F340)</f>
        <v>0</v>
      </c>
      <c r="G341" s="47" t="s">
        <v>282</v>
      </c>
      <c r="H341" s="48" t="s">
        <v>282</v>
      </c>
      <c r="I341" s="49">
        <f>SUM(I17,I24,I30,I34,I48,I55,I147,I198,I335,I340)</f>
        <v>0</v>
      </c>
    </row>
  </sheetData>
  <sheetProtection password="CAF7" sheet="1" objects="1" scenarios="1"/>
  <mergeCells count="91">
    <mergeCell ref="A132:A135"/>
    <mergeCell ref="A92:A94"/>
    <mergeCell ref="A95:A98"/>
    <mergeCell ref="A99:A101"/>
    <mergeCell ref="A102:A104"/>
    <mergeCell ref="A105:A108"/>
    <mergeCell ref="A109:A111"/>
    <mergeCell ref="A112:A115"/>
    <mergeCell ref="A116:A119"/>
    <mergeCell ref="A120:A123"/>
    <mergeCell ref="A124:A127"/>
    <mergeCell ref="A128:A131"/>
    <mergeCell ref="A69:A72"/>
    <mergeCell ref="A73:A76"/>
    <mergeCell ref="A77:A80"/>
    <mergeCell ref="A81:A84"/>
    <mergeCell ref="A85:A88"/>
    <mergeCell ref="A89:A91"/>
    <mergeCell ref="B336:H336"/>
    <mergeCell ref="A7:A8"/>
    <mergeCell ref="A4:A6"/>
    <mergeCell ref="A9:A11"/>
    <mergeCell ref="A12:A14"/>
    <mergeCell ref="A19:A20"/>
    <mergeCell ref="A21:A22"/>
    <mergeCell ref="A57:A60"/>
    <mergeCell ref="A61:A64"/>
    <mergeCell ref="A65:A68"/>
    <mergeCell ref="B128:B131"/>
    <mergeCell ref="E128:E131"/>
    <mergeCell ref="B132:B135"/>
    <mergeCell ref="E132:E135"/>
    <mergeCell ref="B148:H148"/>
    <mergeCell ref="B199:H199"/>
    <mergeCell ref="B116:B119"/>
    <mergeCell ref="E116:E119"/>
    <mergeCell ref="B120:B123"/>
    <mergeCell ref="E120:E123"/>
    <mergeCell ref="B124:B127"/>
    <mergeCell ref="E124:E127"/>
    <mergeCell ref="B105:B108"/>
    <mergeCell ref="E105:E108"/>
    <mergeCell ref="B109:B111"/>
    <mergeCell ref="E109:E111"/>
    <mergeCell ref="B112:B115"/>
    <mergeCell ref="E112:E115"/>
    <mergeCell ref="B95:B98"/>
    <mergeCell ref="E95:E98"/>
    <mergeCell ref="B99:B101"/>
    <mergeCell ref="E99:E101"/>
    <mergeCell ref="B102:B104"/>
    <mergeCell ref="E102:E104"/>
    <mergeCell ref="B85:B88"/>
    <mergeCell ref="E85:E88"/>
    <mergeCell ref="B89:B91"/>
    <mergeCell ref="E89:E91"/>
    <mergeCell ref="B92:B94"/>
    <mergeCell ref="E92:E94"/>
    <mergeCell ref="B73:B76"/>
    <mergeCell ref="E73:E76"/>
    <mergeCell ref="B77:B80"/>
    <mergeCell ref="E77:E80"/>
    <mergeCell ref="B81:B84"/>
    <mergeCell ref="E81:E84"/>
    <mergeCell ref="B61:B64"/>
    <mergeCell ref="E61:E64"/>
    <mergeCell ref="B65:B68"/>
    <mergeCell ref="E65:E68"/>
    <mergeCell ref="B69:B72"/>
    <mergeCell ref="E69:E72"/>
    <mergeCell ref="B57:B60"/>
    <mergeCell ref="E57:E60"/>
    <mergeCell ref="B12:B14"/>
    <mergeCell ref="E12:E14"/>
    <mergeCell ref="B18:H18"/>
    <mergeCell ref="B19:B20"/>
    <mergeCell ref="E19:E20"/>
    <mergeCell ref="B21:B22"/>
    <mergeCell ref="E21:E22"/>
    <mergeCell ref="B25:H25"/>
    <mergeCell ref="B31:H31"/>
    <mergeCell ref="B35:H35"/>
    <mergeCell ref="B49:H49"/>
    <mergeCell ref="B56:H56"/>
    <mergeCell ref="B9:B11"/>
    <mergeCell ref="E9:E11"/>
    <mergeCell ref="B3:H3"/>
    <mergeCell ref="B4:B6"/>
    <mergeCell ref="E4:E6"/>
    <mergeCell ref="B7:B8"/>
    <mergeCell ref="E7:E8"/>
  </mergeCells>
  <pageMargins left="0.70866141732283472" right="0.70866141732283472" top="0.74803149606299213" bottom="0.74803149606299213" header="0.31496062992125984" footer="0.31496062992125984"/>
  <pageSetup scale="9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2018-11-27T12:40:13Z</cp:lastPrinted>
  <dcterms:created xsi:type="dcterms:W3CDTF">2018-11-09T08:06:24Z</dcterms:created>
  <dcterms:modified xsi:type="dcterms:W3CDTF">2019-01-22T10:00:16Z</dcterms:modified>
</cp:coreProperties>
</file>