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96" windowWidth="22692" windowHeight="9204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H22" i="1" l="1"/>
  <c r="I22" i="1" s="1"/>
  <c r="I21" i="1"/>
  <c r="H21" i="1"/>
  <c r="H20" i="1"/>
  <c r="I20" i="1" s="1"/>
  <c r="I19" i="1"/>
  <c r="H19" i="1"/>
  <c r="H18" i="1"/>
  <c r="I18" i="1" s="1"/>
  <c r="H9" i="1"/>
  <c r="I9" i="1" s="1"/>
  <c r="F22" i="1"/>
  <c r="F21" i="1"/>
  <c r="F20" i="1"/>
  <c r="F19" i="1"/>
  <c r="F18" i="1"/>
  <c r="F17" i="1"/>
  <c r="H17" i="1" s="1"/>
  <c r="F16" i="1"/>
  <c r="H16" i="1" s="1"/>
  <c r="F15" i="1"/>
  <c r="F14" i="1"/>
  <c r="H14" i="1" s="1"/>
  <c r="I14" i="1" s="1"/>
  <c r="F13" i="1"/>
  <c r="F12" i="1"/>
  <c r="H12" i="1" s="1"/>
  <c r="I12" i="1" s="1"/>
  <c r="F11" i="1"/>
  <c r="H11" i="1" s="1"/>
  <c r="I11" i="1" s="1"/>
  <c r="F10" i="1"/>
  <c r="H10" i="1" s="1"/>
  <c r="I10" i="1" s="1"/>
  <c r="F9" i="1"/>
  <c r="F8" i="1"/>
  <c r="H8" i="1" s="1"/>
  <c r="I8" i="1" s="1"/>
  <c r="F7" i="1"/>
  <c r="F6" i="1"/>
  <c r="H6" i="1" s="1"/>
  <c r="I6" i="1" s="1"/>
  <c r="F5" i="1"/>
  <c r="I17" i="1" l="1"/>
  <c r="H15" i="1"/>
  <c r="I15" i="1" s="1"/>
  <c r="H13" i="1"/>
  <c r="I13" i="1" s="1"/>
  <c r="H7" i="1"/>
  <c r="I7" i="1" s="1"/>
  <c r="H5" i="1"/>
  <c r="I5" i="1" s="1"/>
  <c r="I16" i="1"/>
  <c r="F23" i="1"/>
  <c r="H23" i="1" l="1"/>
  <c r="I23" i="1"/>
</calcChain>
</file>

<file path=xl/sharedStrings.xml><?xml version="1.0" encoding="utf-8"?>
<sst xmlns="http://schemas.openxmlformats.org/spreadsheetml/2006/main" count="71" uniqueCount="54">
  <si>
    <t>položka č.</t>
  </si>
  <si>
    <t xml:space="preserve">názov položky </t>
  </si>
  <si>
    <t>m.j.</t>
  </si>
  <si>
    <t>Max.jednotková cena v EUR bez DPH</t>
  </si>
  <si>
    <t>predpokladané množstvo počas trvania rámcovej dohody</t>
  </si>
  <si>
    <t>Max. cena za položku celkom v EUR bez DPH za obdobie rámcovej dohody</t>
  </si>
  <si>
    <t>Sadzba DPH v %</t>
  </si>
  <si>
    <t>DPH v  EUR</t>
  </si>
  <si>
    <t>Max. cena za položku celkom v EUR s DPH za obdobie rámcovej dohody</t>
  </si>
  <si>
    <t>ks</t>
  </si>
  <si>
    <t xml:space="preserve">Silikagel filter, spotrebný materiál na vysokotlakový kompresor Trident Standart </t>
  </si>
  <si>
    <t xml:space="preserve">Superkarbon filter, spotrebný materiál na vysokotlakový kompresor Trident Standart </t>
  </si>
  <si>
    <t xml:space="preserve">Renolin 505 synt.olej , syntetický olej Renolín 505 VDL 150 do vysokotlakového kompresora Trident Standart </t>
  </si>
  <si>
    <t>l</t>
  </si>
  <si>
    <t xml:space="preserve">Synt.olej do vysokotlakového kompresora, syntetický olej Shell do vysokotlakového kompresora Bauer Oceanus </t>
  </si>
  <si>
    <t>H2O detekčné trubičky 10 ks bal. - 5085-849, detekčné trubičky na zisťovanie kvality vzduchu pomocou testera AIR TESTER HP</t>
  </si>
  <si>
    <t>bal.</t>
  </si>
  <si>
    <t>Olej detekčné trubičky 10 ks bal. - 5085-850, detekčné trubičky na zisťovanie kvality vzduchu pomocou testera AIR TESTER HP</t>
  </si>
  <si>
    <t>CO2 detekčné trubičky 10 ks bal. - 5085-848, detekčné trubičky na zisťovanie kvality vzduchu pomocou testera AIR TESTER HP</t>
  </si>
  <si>
    <t xml:space="preserve">Mazací tuk na ventily – Fomblin OT 20 , špeciálny mazací tuk Fomblin OT 20 na všetky typy ventilov na tlakové nádoby k vzduchovým dýchacím prístrojom                       </t>
  </si>
  <si>
    <t>Teflónová páska – potrebná na tesnenie závitu ventilu do 30 MPa</t>
  </si>
  <si>
    <t>Abraziv mix 1 100/70N  ( používané pri pieskovaní tlakových nádob zvonku )</t>
  </si>
  <si>
    <t>Abraziv mix 2 70/30 spec. ( používané pri pieskovaní tlakových nádob zvonku )</t>
  </si>
  <si>
    <t>Riedidlo / syntetika  so striekacím systémom, S 6001</t>
  </si>
  <si>
    <t>Farba syntetická S 6200,  S 1999, S 1002/0000, S 2013/6201, S 2000</t>
  </si>
  <si>
    <t>kg</t>
  </si>
  <si>
    <t>Fólie na pieskovací box  (krycia fólia na sklo pieskovacieho boxu</t>
  </si>
  <si>
    <t>Nástavec na čistenie dutých priestorov tlakových  nádob vzduchových dýchacích prístrojov ( špeciálne čistiace kefky používané na vnútorné čistenie tlakových nádob )</t>
  </si>
  <si>
    <t>SPOLU</t>
  </si>
  <si>
    <t>x</t>
  </si>
  <si>
    <t>1.</t>
  </si>
  <si>
    <t xml:space="preserve">Filter na vzduch a vlhkosť 05679-410, spotrebný materiál na vysokotlakový kompresor Bauer Oceanus                                                                      </t>
  </si>
  <si>
    <t>2.</t>
  </si>
  <si>
    <t>3.</t>
  </si>
  <si>
    <t>4.</t>
  </si>
  <si>
    <t>5.</t>
  </si>
  <si>
    <t>6.</t>
  </si>
  <si>
    <t>7.</t>
  </si>
  <si>
    <t>8.</t>
  </si>
  <si>
    <t>CO detekčné trubičky 10 ks bal. - 5085-847, detekčné trubičky na zisťovanie kvality v zduchu pomocou testera AIR TESTER HP</t>
  </si>
  <si>
    <t>9.</t>
  </si>
  <si>
    <t>10.</t>
  </si>
  <si>
    <t>11.</t>
  </si>
  <si>
    <t>12.</t>
  </si>
  <si>
    <t>Samolepiace štítky na kompozitné fľaše  - potrebné  na vyznačenie dátumu revízie a platnosť revízie kompozitných TN</t>
  </si>
  <si>
    <t>13.</t>
  </si>
  <si>
    <t>14.</t>
  </si>
  <si>
    <t>15.</t>
  </si>
  <si>
    <t>16.</t>
  </si>
  <si>
    <t>17.</t>
  </si>
  <si>
    <t>18.</t>
  </si>
  <si>
    <t>Časť 2</t>
  </si>
  <si>
    <t>Nákup spotrebného materiálu potrebného pre výkon činností spojených s tlakovými skúškami</t>
  </si>
  <si>
    <t>kovových a kompozitných tlakových nádob vzduchových dýchacích prístrojov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</si>
</sst>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wrapText="1"/>
    </xf>
    <xf numFmtId="2" fontId="1" fillId="0" borderId="2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2" fontId="1" fillId="0" borderId="3" xfId="0" applyNumberFormat="1" applyFont="1" applyBorder="1" applyAlignment="1" applyProtection="1">
      <alignment horizontal="center" vertical="center"/>
      <protection locked="0"/>
    </xf>
    <xf numFmtId="2" fontId="1" fillId="0" borderId="4" xfId="0" applyNumberFormat="1" applyFont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12" workbookViewId="0">
      <selection activeCell="K18" sqref="K18"/>
    </sheetView>
  </sheetViews>
  <sheetFormatPr defaultRowHeight="14.4" x14ac:dyDescent="0.3"/>
  <cols>
    <col min="2" max="2" width="35.109375" customWidth="1"/>
    <col min="6" max="6" width="10.88671875" customWidth="1"/>
    <col min="9" max="9" width="10.88671875" customWidth="1"/>
  </cols>
  <sheetData>
    <row r="1" spans="1:9" x14ac:dyDescent="0.3">
      <c r="A1" s="21" t="s">
        <v>51</v>
      </c>
    </row>
    <row r="2" spans="1:9" x14ac:dyDescent="0.3">
      <c r="A2" s="21" t="s">
        <v>52</v>
      </c>
    </row>
    <row r="3" spans="1:9" ht="15" thickBot="1" x14ac:dyDescent="0.35">
      <c r="A3" s="21" t="s">
        <v>53</v>
      </c>
    </row>
    <row r="4" spans="1:9" ht="97.2" thickBot="1" x14ac:dyDescent="0.35">
      <c r="A4" s="1" t="s">
        <v>0</v>
      </c>
      <c r="B4" s="2" t="s">
        <v>1</v>
      </c>
      <c r="C4" s="1" t="s">
        <v>2</v>
      </c>
      <c r="D4" s="3" t="s">
        <v>3</v>
      </c>
      <c r="E4" s="1" t="s">
        <v>4</v>
      </c>
      <c r="F4" s="3" t="s">
        <v>5</v>
      </c>
      <c r="G4" s="4" t="s">
        <v>6</v>
      </c>
      <c r="H4" s="4" t="s">
        <v>7</v>
      </c>
      <c r="I4" s="3" t="s">
        <v>8</v>
      </c>
    </row>
    <row r="5" spans="1:9" ht="42" thickBot="1" x14ac:dyDescent="0.35">
      <c r="A5" s="8" t="s">
        <v>30</v>
      </c>
      <c r="B5" s="9" t="s">
        <v>31</v>
      </c>
      <c r="C5" s="10" t="s">
        <v>9</v>
      </c>
      <c r="D5" s="32"/>
      <c r="E5" s="28">
        <v>100</v>
      </c>
      <c r="F5" s="23">
        <f>D5*E5</f>
        <v>0</v>
      </c>
      <c r="G5" s="23">
        <v>20</v>
      </c>
      <c r="H5" s="23">
        <f>(F5*G5)/100</f>
        <v>0</v>
      </c>
      <c r="I5" s="23">
        <f>F5+H5</f>
        <v>0</v>
      </c>
    </row>
    <row r="6" spans="1:9" ht="28.2" thickBot="1" x14ac:dyDescent="0.35">
      <c r="A6" s="8" t="s">
        <v>32</v>
      </c>
      <c r="B6" s="9" t="s">
        <v>10</v>
      </c>
      <c r="C6" s="10" t="s">
        <v>9</v>
      </c>
      <c r="D6" s="33"/>
      <c r="E6" s="29">
        <v>100</v>
      </c>
      <c r="F6" s="23">
        <f t="shared" ref="F6:F22" si="0">D6*E6</f>
        <v>0</v>
      </c>
      <c r="G6" s="23">
        <v>20</v>
      </c>
      <c r="H6" s="23">
        <f t="shared" ref="H6:H22" si="1">(F6*G6)/100</f>
        <v>0</v>
      </c>
      <c r="I6" s="23">
        <f t="shared" ref="I6:I22" si="2">F6+H6</f>
        <v>0</v>
      </c>
    </row>
    <row r="7" spans="1:9" ht="28.2" thickBot="1" x14ac:dyDescent="0.35">
      <c r="A7" s="8" t="s">
        <v>33</v>
      </c>
      <c r="B7" s="9" t="s">
        <v>11</v>
      </c>
      <c r="C7" s="10" t="s">
        <v>9</v>
      </c>
      <c r="D7" s="33"/>
      <c r="E7" s="29">
        <v>100</v>
      </c>
      <c r="F7" s="23">
        <f t="shared" si="0"/>
        <v>0</v>
      </c>
      <c r="G7" s="23">
        <v>20</v>
      </c>
      <c r="H7" s="23">
        <f t="shared" si="1"/>
        <v>0</v>
      </c>
      <c r="I7" s="23">
        <f t="shared" si="2"/>
        <v>0</v>
      </c>
    </row>
    <row r="8" spans="1:9" ht="42" thickBot="1" x14ac:dyDescent="0.35">
      <c r="A8" s="8" t="s">
        <v>34</v>
      </c>
      <c r="B8" s="11" t="s">
        <v>12</v>
      </c>
      <c r="C8" s="12" t="s">
        <v>13</v>
      </c>
      <c r="D8" s="33"/>
      <c r="E8" s="29">
        <v>50</v>
      </c>
      <c r="F8" s="23">
        <f t="shared" si="0"/>
        <v>0</v>
      </c>
      <c r="G8" s="23">
        <v>20</v>
      </c>
      <c r="H8" s="23">
        <f t="shared" si="1"/>
        <v>0</v>
      </c>
      <c r="I8" s="23">
        <f t="shared" si="2"/>
        <v>0</v>
      </c>
    </row>
    <row r="9" spans="1:9" ht="42" thickBot="1" x14ac:dyDescent="0.35">
      <c r="A9" s="8" t="s">
        <v>35</v>
      </c>
      <c r="B9" s="13" t="s">
        <v>14</v>
      </c>
      <c r="C9" s="10" t="s">
        <v>13</v>
      </c>
      <c r="D9" s="33"/>
      <c r="E9" s="29">
        <v>50</v>
      </c>
      <c r="F9" s="23">
        <f t="shared" si="0"/>
        <v>0</v>
      </c>
      <c r="G9" s="23">
        <v>20</v>
      </c>
      <c r="H9" s="23">
        <f t="shared" si="1"/>
        <v>0</v>
      </c>
      <c r="I9" s="23">
        <f t="shared" si="2"/>
        <v>0</v>
      </c>
    </row>
    <row r="10" spans="1:9" ht="42" thickBot="1" x14ac:dyDescent="0.35">
      <c r="A10" s="14" t="s">
        <v>36</v>
      </c>
      <c r="B10" s="9" t="s">
        <v>15</v>
      </c>
      <c r="C10" s="15" t="s">
        <v>16</v>
      </c>
      <c r="D10" s="33"/>
      <c r="E10" s="29">
        <v>100</v>
      </c>
      <c r="F10" s="23">
        <f t="shared" si="0"/>
        <v>0</v>
      </c>
      <c r="G10" s="23">
        <v>20</v>
      </c>
      <c r="H10" s="23">
        <f t="shared" si="1"/>
        <v>0</v>
      </c>
      <c r="I10" s="23">
        <f t="shared" si="2"/>
        <v>0</v>
      </c>
    </row>
    <row r="11" spans="1:9" ht="42" thickBot="1" x14ac:dyDescent="0.35">
      <c r="A11" s="16" t="s">
        <v>37</v>
      </c>
      <c r="B11" s="9" t="s">
        <v>17</v>
      </c>
      <c r="C11" s="17" t="s">
        <v>16</v>
      </c>
      <c r="D11" s="33"/>
      <c r="E11" s="29">
        <v>100</v>
      </c>
      <c r="F11" s="23">
        <f t="shared" si="0"/>
        <v>0</v>
      </c>
      <c r="G11" s="23">
        <v>20</v>
      </c>
      <c r="H11" s="23">
        <f t="shared" si="1"/>
        <v>0</v>
      </c>
      <c r="I11" s="23">
        <f t="shared" si="2"/>
        <v>0</v>
      </c>
    </row>
    <row r="12" spans="1:9" ht="42" thickBot="1" x14ac:dyDescent="0.35">
      <c r="A12" s="8" t="s">
        <v>38</v>
      </c>
      <c r="B12" s="9" t="s">
        <v>39</v>
      </c>
      <c r="C12" s="18" t="s">
        <v>16</v>
      </c>
      <c r="D12" s="34"/>
      <c r="E12" s="30">
        <v>100</v>
      </c>
      <c r="F12" s="23">
        <f t="shared" si="0"/>
        <v>0</v>
      </c>
      <c r="G12" s="23">
        <v>20</v>
      </c>
      <c r="H12" s="23">
        <f t="shared" si="1"/>
        <v>0</v>
      </c>
      <c r="I12" s="23">
        <f t="shared" si="2"/>
        <v>0</v>
      </c>
    </row>
    <row r="13" spans="1:9" ht="42" thickBot="1" x14ac:dyDescent="0.35">
      <c r="A13" s="8" t="s">
        <v>40</v>
      </c>
      <c r="B13" s="9" t="s">
        <v>18</v>
      </c>
      <c r="C13" s="18" t="s">
        <v>16</v>
      </c>
      <c r="D13" s="34"/>
      <c r="E13" s="30">
        <v>100</v>
      </c>
      <c r="F13" s="23">
        <f t="shared" si="0"/>
        <v>0</v>
      </c>
      <c r="G13" s="23">
        <v>20</v>
      </c>
      <c r="H13" s="23">
        <f t="shared" si="1"/>
        <v>0</v>
      </c>
      <c r="I13" s="23">
        <f t="shared" si="2"/>
        <v>0</v>
      </c>
    </row>
    <row r="14" spans="1:9" s="22" customFormat="1" ht="55.8" thickBot="1" x14ac:dyDescent="0.35">
      <c r="A14" s="12" t="s">
        <v>41</v>
      </c>
      <c r="B14" s="9" t="s">
        <v>19</v>
      </c>
      <c r="C14" s="10" t="s">
        <v>9</v>
      </c>
      <c r="D14" s="33"/>
      <c r="E14" s="29">
        <v>10</v>
      </c>
      <c r="F14" s="23">
        <f t="shared" si="0"/>
        <v>0</v>
      </c>
      <c r="G14" s="23">
        <v>20</v>
      </c>
      <c r="H14" s="23">
        <f t="shared" si="1"/>
        <v>0</v>
      </c>
      <c r="I14" s="23">
        <f t="shared" si="2"/>
        <v>0</v>
      </c>
    </row>
    <row r="15" spans="1:9" ht="28.2" thickBot="1" x14ac:dyDescent="0.35">
      <c r="A15" s="8" t="s">
        <v>42</v>
      </c>
      <c r="B15" s="9" t="s">
        <v>20</v>
      </c>
      <c r="C15" s="19" t="s">
        <v>9</v>
      </c>
      <c r="D15" s="34"/>
      <c r="E15" s="30">
        <v>100</v>
      </c>
      <c r="F15" s="23">
        <f t="shared" si="0"/>
        <v>0</v>
      </c>
      <c r="G15" s="23">
        <v>20</v>
      </c>
      <c r="H15" s="23">
        <f t="shared" si="1"/>
        <v>0</v>
      </c>
      <c r="I15" s="23">
        <f t="shared" si="2"/>
        <v>0</v>
      </c>
    </row>
    <row r="16" spans="1:9" ht="42" thickBot="1" x14ac:dyDescent="0.35">
      <c r="A16" s="8" t="s">
        <v>43</v>
      </c>
      <c r="B16" s="9" t="s">
        <v>44</v>
      </c>
      <c r="C16" s="20" t="s">
        <v>9</v>
      </c>
      <c r="D16" s="34"/>
      <c r="E16" s="30">
        <v>4000</v>
      </c>
      <c r="F16" s="23">
        <f t="shared" si="0"/>
        <v>0</v>
      </c>
      <c r="G16" s="23">
        <v>20</v>
      </c>
      <c r="H16" s="23">
        <f t="shared" si="1"/>
        <v>0</v>
      </c>
      <c r="I16" s="23">
        <f t="shared" si="2"/>
        <v>0</v>
      </c>
    </row>
    <row r="17" spans="1:9" ht="28.2" thickBot="1" x14ac:dyDescent="0.35">
      <c r="A17" s="8" t="s">
        <v>45</v>
      </c>
      <c r="B17" s="11" t="s">
        <v>21</v>
      </c>
      <c r="C17" s="8" t="s">
        <v>25</v>
      </c>
      <c r="D17" s="34"/>
      <c r="E17" s="30">
        <v>200</v>
      </c>
      <c r="F17" s="23">
        <f t="shared" si="0"/>
        <v>0</v>
      </c>
      <c r="G17" s="23">
        <v>20</v>
      </c>
      <c r="H17" s="23">
        <f t="shared" si="1"/>
        <v>0</v>
      </c>
      <c r="I17" s="23">
        <f t="shared" si="2"/>
        <v>0</v>
      </c>
    </row>
    <row r="18" spans="1:9" ht="28.2" thickBot="1" x14ac:dyDescent="0.35">
      <c r="A18" s="8" t="s">
        <v>46</v>
      </c>
      <c r="B18" s="13" t="s">
        <v>22</v>
      </c>
      <c r="C18" s="18" t="s">
        <v>25</v>
      </c>
      <c r="D18" s="34"/>
      <c r="E18" s="30">
        <v>200</v>
      </c>
      <c r="F18" s="23">
        <f t="shared" si="0"/>
        <v>0</v>
      </c>
      <c r="G18" s="23">
        <v>20</v>
      </c>
      <c r="H18" s="23">
        <f t="shared" si="1"/>
        <v>0</v>
      </c>
      <c r="I18" s="23">
        <f t="shared" si="2"/>
        <v>0</v>
      </c>
    </row>
    <row r="19" spans="1:9" ht="28.2" thickBot="1" x14ac:dyDescent="0.35">
      <c r="A19" s="8" t="s">
        <v>47</v>
      </c>
      <c r="B19" s="9" t="s">
        <v>23</v>
      </c>
      <c r="C19" s="18" t="s">
        <v>13</v>
      </c>
      <c r="D19" s="34"/>
      <c r="E19" s="30">
        <v>100</v>
      </c>
      <c r="F19" s="23">
        <f t="shared" si="0"/>
        <v>0</v>
      </c>
      <c r="G19" s="23">
        <v>20</v>
      </c>
      <c r="H19" s="23">
        <f t="shared" si="1"/>
        <v>0</v>
      </c>
      <c r="I19" s="23">
        <f t="shared" si="2"/>
        <v>0</v>
      </c>
    </row>
    <row r="20" spans="1:9" ht="28.2" thickBot="1" x14ac:dyDescent="0.35">
      <c r="A20" s="8" t="s">
        <v>48</v>
      </c>
      <c r="B20" s="9" t="s">
        <v>24</v>
      </c>
      <c r="C20" s="18" t="s">
        <v>25</v>
      </c>
      <c r="D20" s="34"/>
      <c r="E20" s="30">
        <v>20</v>
      </c>
      <c r="F20" s="23">
        <f t="shared" si="0"/>
        <v>0</v>
      </c>
      <c r="G20" s="23">
        <v>20</v>
      </c>
      <c r="H20" s="23">
        <f t="shared" si="1"/>
        <v>0</v>
      </c>
      <c r="I20" s="23">
        <f t="shared" si="2"/>
        <v>0</v>
      </c>
    </row>
    <row r="21" spans="1:9" ht="28.2" thickBot="1" x14ac:dyDescent="0.35">
      <c r="A21" s="8" t="s">
        <v>49</v>
      </c>
      <c r="B21" s="9" t="s">
        <v>26</v>
      </c>
      <c r="C21" s="18" t="s">
        <v>9</v>
      </c>
      <c r="D21" s="34"/>
      <c r="E21" s="30">
        <v>100</v>
      </c>
      <c r="F21" s="23">
        <f t="shared" si="0"/>
        <v>0</v>
      </c>
      <c r="G21" s="23">
        <v>20</v>
      </c>
      <c r="H21" s="23">
        <f t="shared" si="1"/>
        <v>0</v>
      </c>
      <c r="I21" s="23">
        <f t="shared" si="2"/>
        <v>0</v>
      </c>
    </row>
    <row r="22" spans="1:9" ht="55.8" thickBot="1" x14ac:dyDescent="0.35">
      <c r="A22" s="8" t="s">
        <v>50</v>
      </c>
      <c r="B22" s="9" t="s">
        <v>27</v>
      </c>
      <c r="C22" s="18" t="s">
        <v>9</v>
      </c>
      <c r="D22" s="35"/>
      <c r="E22" s="31">
        <v>100</v>
      </c>
      <c r="F22" s="23">
        <f t="shared" si="0"/>
        <v>0</v>
      </c>
      <c r="G22" s="23">
        <v>20</v>
      </c>
      <c r="H22" s="23">
        <f t="shared" si="1"/>
        <v>0</v>
      </c>
      <c r="I22" s="23">
        <f t="shared" si="2"/>
        <v>0</v>
      </c>
    </row>
    <row r="23" spans="1:9" ht="15" thickBot="1" x14ac:dyDescent="0.35">
      <c r="A23" s="5"/>
      <c r="B23" s="6" t="s">
        <v>28</v>
      </c>
      <c r="C23" s="7" t="s">
        <v>29</v>
      </c>
      <c r="D23" s="24" t="s">
        <v>29</v>
      </c>
      <c r="E23" s="25" t="s">
        <v>29</v>
      </c>
      <c r="F23" s="26">
        <f>SUM(F5:F22)</f>
        <v>0</v>
      </c>
      <c r="G23" s="27" t="s">
        <v>29</v>
      </c>
      <c r="H23" s="26">
        <f>SUM(H5:H22)</f>
        <v>0</v>
      </c>
      <c r="I23" s="26">
        <f>SUM(I5:I22)</f>
        <v>0</v>
      </c>
    </row>
  </sheetData>
  <sheetProtection password="DFFD" sheet="1" objects="1" scenarios="1"/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2019-04-11T07:14:39Z</cp:lastPrinted>
  <dcterms:created xsi:type="dcterms:W3CDTF">2019-03-28T09:34:02Z</dcterms:created>
  <dcterms:modified xsi:type="dcterms:W3CDTF">2019-04-11T08:20:50Z</dcterms:modified>
</cp:coreProperties>
</file>