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0"/>
  <workbookPr defaultThemeVersion="124226"/>
  <mc:AlternateContent xmlns:mc="http://schemas.openxmlformats.org/markup-compatibility/2006">
    <mc:Choice Requires="x15">
      <x15ac:absPath xmlns:x15ac="http://schemas.microsoft.com/office/spreadsheetml/2010/11/ac" url="/Users/user/Desktop/VS_dodávky a MPV/SP_MPV a dodavky/FINAL/"/>
    </mc:Choice>
  </mc:AlternateContent>
  <xr:revisionPtr revIDLastSave="0" documentId="13_ncr:1_{BD38979D-D5CB-A341-AD35-1CBE8D2BFF3F}" xr6:coauthVersionLast="47" xr6:coauthVersionMax="47" xr10:uidLastSave="{00000000-0000-0000-0000-000000000000}"/>
  <bookViews>
    <workbookView xWindow="1720" yWindow="2700" windowWidth="23300" windowHeight="15240" xr2:uid="{00000000-000D-0000-FFFF-FFFF00000000}"/>
  </bookViews>
  <sheets>
    <sheet name="Stručný opis PZ_časť3" sheetId="8" r:id="rId1"/>
    <sheet name="Dodavka2_spec" sheetId="2" r:id="rId2"/>
    <sheet name="Zoznam doplnkov" sheetId="3" r:id="rId3"/>
    <sheet name="VRZ_zostava2_spec" sheetId="6" r:id="rId4"/>
    <sheet name="štruktúrovaný rozpočet"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7" l="1"/>
  <c r="G4" i="7"/>
  <c r="G5" i="7"/>
  <c r="G6" i="7"/>
  <c r="G7" i="7"/>
  <c r="E3" i="7"/>
  <c r="E4" i="7"/>
  <c r="E5" i="7"/>
  <c r="E6" i="7"/>
  <c r="E7" i="7"/>
  <c r="G8" i="7" l="1"/>
</calcChain>
</file>

<file path=xl/sharedStrings.xml><?xml version="1.0" encoding="utf-8"?>
<sst xmlns="http://schemas.openxmlformats.org/spreadsheetml/2006/main" count="245" uniqueCount="180">
  <si>
    <t>Karoséria</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</si>
  <si>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</si>
  <si>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</si>
  <si>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</si>
  <si>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</si>
  <si>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</si>
  <si>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</si>
  <si>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</si>
  <si>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</si>
  <si>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</si>
  <si>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Tempomat</t>
  </si>
  <si>
    <t>Otáčkomer</t>
  </si>
  <si>
    <t>Palubný počítač</t>
  </si>
  <si>
    <t>Ukazovateľ vonkajšej teploty</t>
  </si>
  <si>
    <t>Záruka začína plynúť odo dňa prevzatia tovaru kupujúcim (od dátumu predaja uvedeného na preberacom – odovzdávacom protokole).</t>
  </si>
  <si>
    <t>Posilňovač riadenia</t>
  </si>
  <si>
    <t>Výškovo a pozdĺžne nastaviteľný volant</t>
  </si>
  <si>
    <t>ABS a rozdeľovač brzdového účinku</t>
  </si>
  <si>
    <t>Tretie brzdové svetlo</t>
  </si>
  <si>
    <t>Predné svetlomety do hmly</t>
  </si>
  <si>
    <t>Signalizácia otvorenia dverí</t>
  </si>
  <si>
    <t>Signalizácia nezapnutia bezpečnostných pásov</t>
  </si>
  <si>
    <t>Elektronický stabilizačný systém</t>
  </si>
  <si>
    <t>Protipreklzový systém s obmedzením výkonu motora</t>
  </si>
  <si>
    <t>Asistent rozjazdu do kopca</t>
  </si>
  <si>
    <t>Rádio + anténa a repro sústava pre ozvučenie vozidla + Bluetooth + USB</t>
  </si>
  <si>
    <t>požiadavka na predmet zákazky/parameter</t>
  </si>
  <si>
    <t>požadovaná hodnota parametra</t>
  </si>
  <si>
    <t>Druh</t>
  </si>
  <si>
    <t>všeobecné požiadavky</t>
  </si>
  <si>
    <t>Bezpečnosť</t>
  </si>
  <si>
    <t>požaduje sa</t>
  </si>
  <si>
    <t>Komfort</t>
  </si>
  <si>
    <t>Centrálne zamykanie s dialkovým ovládaním</t>
  </si>
  <si>
    <t xml:space="preserve">Poťah sedadiel </t>
  </si>
  <si>
    <t>Iná výbava</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</si>
  <si>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</si>
  <si>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</si>
  <si>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</si>
  <si>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</si>
  <si>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</si>
  <si>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</si>
  <si>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</si>
  <si>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</si>
  <si>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</si>
  <si>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zloženie zostavy</t>
  </si>
  <si>
    <t>súlad s predpismi</t>
  </si>
  <si>
    <t>vhodné pre motorové vozidlá s konštrukčnou rýchlosťou do 250 km/h,</t>
  </si>
  <si>
    <t>Doplnkové svetelné výstražné zariadenia</t>
  </si>
  <si>
    <t>Požiadavky na Elektroniku</t>
  </si>
  <si>
    <t>2.1</t>
  </si>
  <si>
    <t>2.2</t>
  </si>
  <si>
    <t>Typ (podľa Nariadenia EP a Rady EÚ 2018/858)</t>
  </si>
  <si>
    <t>Palivo</t>
  </si>
  <si>
    <t>12V zásuvka v priestore medzi vodičom a spolujazdcom</t>
  </si>
  <si>
    <t>p.č.</t>
  </si>
  <si>
    <t>iné požiadavky</t>
  </si>
  <si>
    <t>Svetelný maják</t>
  </si>
  <si>
    <t>Svetelné a zvukové výstražné zariadenie pre skrytú montáž s určením pre Políciu SR (zostava 2) - technická špecifikácia</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</si>
  <si>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</si>
  <si>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</si>
  <si>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</si>
  <si>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</si>
  <si>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</si>
  <si>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t>možnosť rýchlej zmeny výstražných tónov (minimálne 2 tónov)</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</si>
  <si>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</si>
  <si>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celková cena v eur s DPH</t>
  </si>
  <si>
    <t>Svetelné a zvukové výstražné zariadenie pre skrytú montáž s určením pre Políciu SR (zostava 2)</t>
  </si>
  <si>
    <t xml:space="preserve">
Príprava na montáž rádiostanice
</t>
  </si>
  <si>
    <t>Celková cena za predmet zákazky v eur s DPH</t>
  </si>
  <si>
    <t>poznámka</t>
  </si>
  <si>
    <t>jednotková cena v eur bez DPH</t>
  </si>
  <si>
    <t>skutočná hodnota parametra ponúkaného riešenia (ak nie je uvedené inak uchádzač uvedie slovo "áno" ak ponúkané parameter spĺňa)</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</si>
  <si>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</si>
  <si>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Servis - náklady na výrobcom predpísanú údržbu (pravidelné servisné prehliadky podľa pokynov výrobcu, materiál + cena normovanej práce v autorizovanom servise)  min. 5 rokov / min. 150 000 km  (uplatniteľný v ktoromkoľvek autorizovanom servisnom stredisku)</t>
  </si>
  <si>
    <t>uchádzač vyplní presnú hodnotu parametra ponúkaného riešenia. Pokiaľ výrobca udáva spotrebu v rozptyle, uchádzač uvedenie hodnoty rozptylu</t>
  </si>
  <si>
    <t>Záruka na vozidlo min. 5 rokov / min. 150 000 km (uplatniteľná v ktoromkoľvek autorizovanom servisnom stredisku)</t>
  </si>
  <si>
    <t>Štrukturovaný rozpočet (obstarávacia cena vozidiel)</t>
  </si>
  <si>
    <t xml:space="preserve">Motor </t>
  </si>
  <si>
    <t>Emisie CO2 - vážený priemer podľa normy WLTP (g/km)</t>
  </si>
  <si>
    <r>
      <t xml:space="preserve">
</t>
    </r>
    <r>
      <rPr>
        <b/>
        <sz val="10"/>
        <color rgb="FF000000"/>
        <rFont val="Arial Narrow"/>
        <family val="2"/>
        <charset val="238"/>
      </rPr>
      <t>Príprava na montáž rádiostanice</t>
    </r>
    <r>
      <rPr>
        <sz val="10"/>
        <color rgb="FF000000"/>
        <rFont val="Arial Narrow"/>
        <family val="2"/>
        <charset val="238"/>
      </rPr>
      <t xml:space="preserve">
</t>
    </r>
  </si>
  <si>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</si>
  <si>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t>vymeniteľnosť náhradných dielov</t>
  </si>
  <si>
    <t>zosilňovač</t>
  </si>
  <si>
    <t xml:space="preserve">stabilita parametrov výstražných tónov </t>
  </si>
  <si>
    <t>napájanie podľa palubnej siete vozidla</t>
  </si>
  <si>
    <t>všeobecné požiadavky na zostavu</t>
  </si>
  <si>
    <t>aerodynamický tvar s nízkym odporom vzduchu. Výška min. 10 cm max 15 cm. V prípade vozidla so strešnými lyžinami min. 10 cm nad hranu lyžín</t>
  </si>
  <si>
    <t>farba červená</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</si>
  <si>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</si>
  <si>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</si>
  <si>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</si>
  <si>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1 kus interiérového výstražného svetla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</si>
  <si>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</si>
  <si>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</si>
  <si>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</si>
  <si>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</si>
  <si>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</si>
  <si>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</si>
  <si>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Zvláštne zvukové a svetelné výstražné zariadenie je určené na motorové vozidlá s právom prednosti jazdy v zmysle § 40 Zákona č. 8/2009 Z. z.  a § 13 Vyhlášky č. 9/2009 Z. z.. Výstražné zariadenie musí spĺňať podmienky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</si>
  <si>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t>uchádzač vyplní typ karosérie</t>
  </si>
  <si>
    <t>Maximálny  výkon motora</t>
  </si>
  <si>
    <t xml:space="preserve">Kombinovaná spotreba - podľa normy WLTP (l / 100 km) </t>
  </si>
  <si>
    <t>Osvetlenie interiéru</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</si>
  <si>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15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</si>
  <si>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Objednávateľ požaduje, aby predávajúci v lehote do 30 dní od dodania vykonal bezplatné preškolenie 1 technického pracovníka,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</si>
  <si>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všetky automobily musia byť nové, nepoužívané s údajom na počítadle km nie vyšším ako 40 km. </t>
  </si>
  <si>
    <t>Automobily musia byť z aktuálneho modelového portfólia výrobcu a nesmú byť vyrobené viac ako 6 mesiacov pred momentom dodania</t>
  </si>
  <si>
    <t>Celková dĺžka vozidla (mm)</t>
  </si>
  <si>
    <t xml:space="preserve">Trojbodové bezpečnostné pásy na všetkých sedadlách </t>
  </si>
  <si>
    <t xml:space="preserve">Opierka hlavy všetkých sedadiel </t>
  </si>
  <si>
    <t>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Dodávateľ dodá aj komponenty potrebné pre umiestnenie rádiostanice (kabeláž, reproduktor, poistkové puzdro, držiak rádiostanice, držiak ovládacej skrinky a mikrotelefónu, anténu)</t>
  </si>
  <si>
    <t>Výškovo a pozdĺžne nastaviteľné min. sedadlo vodiča</t>
  </si>
  <si>
    <t>doplnkové príslušenstvo a výbava</t>
  </si>
  <si>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ponúkanými automobilmi</t>
    </r>
  </si>
  <si>
    <t>Záruka na prehrdzavenie karosérie sa požaduje min. 6 rokov a na lak min. 3 roky  (uplatniteľná v ktoromkoľvek autorizovanom servisnom stredisku)</t>
  </si>
  <si>
    <t>jednotková cena v eur s DPH</t>
  </si>
  <si>
    <t xml:space="preserve">min. 6-stupňová </t>
  </si>
  <si>
    <t>Štartovacie káble</t>
  </si>
  <si>
    <t>Dodávka 2 - špecifikácia</t>
  </si>
  <si>
    <t>Opis predmetu zákazky - časť č. 3 - úvod</t>
  </si>
  <si>
    <t>Predmetom časti č. 3 zákazky je dodanie:
10 ks dodávkových automobilov pre potreby útvarov rezortu vnútra (ďalej aj ako "Dodávka 2"), ktorých špecifikácia je uvedená v hárku "Dodavka2_spec".
Predmetom zákazky je aj príslušenstvo k uvedeným vozidlám, napr. prípravy na montáž rádiostanice, svetelné a zvukové výstražné zariadenie pre skrytú montáž s určením pre Políciu SR (viď hárok "Zoznam doplnkov")</t>
  </si>
  <si>
    <t>Dodávka 2</t>
  </si>
  <si>
    <t xml:space="preserve">Obstarávaný počet  automobilov v RD </t>
  </si>
  <si>
    <t xml:space="preserve">BB - dodávkové vozidlo - Nákladný automobil s priestorom pre vodiča a nákladným priestorom v jednom celku, nákladný priestor bude oddelený pevnou stenou od priestoru pre vodiča.
</t>
  </si>
  <si>
    <t>min. 2</t>
  </si>
  <si>
    <t xml:space="preserve">Farba automobilu </t>
  </si>
  <si>
    <t xml:space="preserve">Počet dverí </t>
  </si>
  <si>
    <t xml:space="preserve">Objem nákladného priestoru (m3) </t>
  </si>
  <si>
    <t>min. 14,0</t>
  </si>
  <si>
    <t>min. 130 mm</t>
  </si>
  <si>
    <t xml:space="preserve">min. 125 kW / 170 k     </t>
  </si>
  <si>
    <t>benzín alebo diesel</t>
  </si>
  <si>
    <t>horná hranica údaja max. 275 g/km</t>
  </si>
  <si>
    <t>horná hranica údaja max. 11 l / 100 km</t>
  </si>
  <si>
    <t xml:space="preserve">min. 60 l                           </t>
  </si>
  <si>
    <t>min. manuálna</t>
  </si>
  <si>
    <t>Pohon</t>
  </si>
  <si>
    <t>min. pohon zadných kolies</t>
  </si>
  <si>
    <t>Kotúčové brzdy vpradu a vzadu</t>
  </si>
  <si>
    <t>Denné svietenie svetiel LED</t>
  </si>
  <si>
    <t>Akustický signál pri cúvaní so stlmením</t>
  </si>
  <si>
    <t>Lakťová opierka pre vodiča a spolujazdca</t>
  </si>
  <si>
    <t>Elektrické ovládanie okien</t>
  </si>
  <si>
    <t>Osvetlenie nákladného priestoru</t>
  </si>
  <si>
    <t xml:space="preserve">požaduje sa </t>
  </si>
  <si>
    <t>Klimatizácia (min. manuálna)</t>
  </si>
  <si>
    <t>Klimatizovaný odkladací priestor vpredu</t>
  </si>
  <si>
    <t>Odkladací / úložný priestor vpredu</t>
  </si>
  <si>
    <t>Svetelný a dažďový senzor</t>
  </si>
  <si>
    <t>Parkovacie senzory minimálne min. vzadu</t>
  </si>
  <si>
    <t>Interiér/sedadlá</t>
  </si>
  <si>
    <t xml:space="preserve">Vyhrievanie predných sedadiel </t>
  </si>
  <si>
    <t xml:space="preserve">Nákladný priestor </t>
  </si>
  <si>
    <t xml:space="preserve">integrovaná zásuvka USB pre dobíjanie elektrických zariadení v priestore medzi vodičom a spolujazdcom (dostupné aj po montáži doplnkovej výbavy). Riešenie redukciou nie je prípustné. </t>
  </si>
  <si>
    <t>Povinná výstroj a výbava stanovená pre daný druh vozidla (v zmysle zákona č. 106/2018 Z.z., resp. vyhlášky č. 134/2018 Z. z.) - homologizovaný prenosný výstražný trojuholník, rezervné koleso min. dojazdové alebo lepiaca sada na opravu defektu, lekárnička)</t>
  </si>
  <si>
    <t xml:space="preserve">Sada originálnych gumených rohoží na podlahu vpredu (koberčeky sa nepožadujú) </t>
  </si>
  <si>
    <t xml:space="preserve">2 kusy exteriérového výstražného svetla vzadu na pravej strane vozidla svetlo modrej farby a na ľavej strane vozidla svetlo červenej farby (riešenie napr. v zadných svetlách).
Svetlá musia byť LED technológie najnovšej generácie so stroboskopickým efektom s čo najvyššou hodnotou efektívnej svietivosti v prípustných hodnotách predpisu EHK č. 65. </t>
  </si>
  <si>
    <t>všetky automobily musia byť rovnaký model kategórie N a do 3,5 t.</t>
  </si>
  <si>
    <t xml:space="preserve">min. 4 (zadné krídlové pevné dvere bez okien s otváraním v uhle 180°, bočné pravé posuvné pevné dvere bez okien, pravé predné a ľavé predné dvere)             </t>
  </si>
  <si>
    <t>vznetový</t>
  </si>
  <si>
    <t>látkový tmavý (čierny alebo tmavošedý)</t>
  </si>
  <si>
    <t>Kompresor na 12 V, kompaktné prevedenie vhodné na prepravu vo vozidle, bezolejový, do 12V zásuvky, min.plniaci tlak 10 bar, meranie a zobrazenie tlaku, dĺžka napájacieho kábla min. 3 m no zároveň dostatočne dlhý na nafúkanie všetkých štyroch kolies so zohľadnením umiestnenia 12V zásuviek vo vozidle, flexibilná vzduchová hadica min. 0,5 m s konektorom na hustenie pneumatík</t>
  </si>
  <si>
    <t xml:space="preserve">Ťažné zariadenie (sklopné alebo odnímateľné), min. kapacita 3 tony s 13 pinovou elektroinštaláciou a redukciou z 13 pin na 7 pin </t>
  </si>
  <si>
    <t>Dodávka 2 - položka 76 - Servis - náklady na výrobcom predpísanú údržbu (pravidelné servisné prehliadky podľa pokynov výrobcu, materiál + cena normovanej práce v autorizovanom servise)  min. 5 rokov / min. 150 000 km  (uplatniteľný v ktoromkoľvek autorizovanom servisnom stredisku)</t>
  </si>
  <si>
    <t>pri konkrétnej kúpnej zmluve možnosť výberu z min. 2 farieb, z toho 1 biela</t>
  </si>
  <si>
    <t>Ručný hasiaci prístroj práškový (2 kg) umiestnený do držiaku v priestore pre posádku</t>
  </si>
  <si>
    <t xml:space="preserve">požaduje sa oddelenie od kabíny pevnou stenou, zo strany do kabíny obloženie tapacírom. Nákladný priestor sa požaduje pevný, bez skiel. Požaduje sa bočné obloženie nákladného priestoru preglejkou alebo plastom do výšky strechy. Požaduje sa obloženie podbehov kolies v nákladnom priestore. Požaduje sa pevná podlaha s predprípravenými otvormi na inštaláciu skrinkových systémov. Požadujú sa upínacie lišty v strešnom ráme, na bokoch, a na deliacej stene. Rovnako sa požaduje min. mechanický strešný ventilátor v nákladom priestore. </t>
  </si>
  <si>
    <t>min. airbag vodiča, spolujazdca s deaktiváciou, bočné a hlavové airbagy vpredu</t>
  </si>
  <si>
    <t>Airbagy</t>
  </si>
  <si>
    <t>Výška nákladového priestoru</t>
  </si>
  <si>
    <t>min. 2000 mm</t>
  </si>
  <si>
    <t xml:space="preserve">max. 7000 mm </t>
  </si>
  <si>
    <t xml:space="preserve">min. 4000 mm                   </t>
  </si>
  <si>
    <t>dĺžka ložného (nákladového) priestoru</t>
  </si>
  <si>
    <t>uchádzač uvedie popis riešenia</t>
  </si>
  <si>
    <t>Sada 4 ks letných pneumatík na 4 ks min. plechových diskoch (vrátane originálnych krytov) min. 16" kompatibilné s diskamia s automobilom. (celoročné pneu nie sú prípustné). Montáž na vozidle podľa dátumu dodania (15.10. - 30.3. - zimná sada)</t>
  </si>
  <si>
    <t>Sada 4 ks zimných pneumatík na 4 ks min. plechových diskoch min. 16" kompatibilné s diskami a s automobilom. V prípade ak originálne kryty k letnej sade nie sú alebo nie sú kompatibilné so zimnou sadou tak aj samostatné originálne kryty k zimnej sade. (celoročné pneu nie sú prípustné)</t>
  </si>
  <si>
    <t>cena bez položky 74 - Sada 4 ks zimných pneumatík na 4 ks min. plechových diskoch min. 16" kompatibilné s diskami a s automobilom. V prípade ak originálne kryty k letnej sade nie sú alebo nie sú kompatibilné so zimnou sadou tak aj samostatné originálne kryty k zimnej sade. (celoročné pneu nie sú prípustné)
cena bez položky 76 - Servis - náklady na výrobcom predpísanú údržbu (pravidelné servisné prehliadky podľa pokynov výrobcu, materiál + cena normovanej práce v autorizovanom servise)  min. 5 rokov / min. 150 000 km  (uplatniteľný v ktoromkoľvek autorizovanom servisnom stredisku)</t>
  </si>
  <si>
    <t>Dodávka 2 - položka 74 - Sada 4 ks zimných pneumatík na 4 ks min. plechových diskoch min. 16" kompatibilné s diskami a s automobilom. V prípade ak originálne kryty k letnej sade nie sú alebo nie sú kompatibilné so zimnou sadou tak aj samostatné originálne kryty k zimnej sade. (celoročné pneu nie sú prípustné)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</si>
</sst>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0"/>
      <color theme="1"/>
      <name val="Arial Narrow"/>
      <family val="2"/>
      <charset val="238"/>
    </font>
    <font>
      <sz val="10"/>
      <color rgb="FF000000"/>
      <name val="Arial Narrow"/>
      <family val="2"/>
      <charset val="238"/>
    </font>
    <font>
      <b/>
      <sz val="10"/>
      <color rgb="FF000000"/>
      <name val="Arial Narrow"/>
      <family val="2"/>
      <charset val="238"/>
    </font>
    <font>
      <b/>
      <sz val="10"/>
      <color theme="1"/>
      <name val="Arial Narrow"/>
      <family val="2"/>
      <charset val="238"/>
    </font>
    <font>
      <b/>
      <u/>
      <sz val="10"/>
      <color rgb="FF000000"/>
      <name val="Arial Narrow"/>
      <family val="2"/>
      <charset val="238"/>
    </font>
    <font>
      <sz val="10"/>
      <color rgb="FFFF0000"/>
      <name val="Arial Narrow"/>
      <family val="2"/>
    </font>
    <font>
      <sz val="11"/>
      <color theme="1"/>
      <name val="Arial Narrow"/>
      <family val="2"/>
    </font>
    <font>
      <sz val="10"/>
      <color rgb="FF00B05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cellStyleXfs>
  <cellXfs count="122">
    <xf numFmtId="0" fontId="0" fillId="0" borderId="0" xfId="0"/>
    <xf numFmtId="0" fontId="1" fillId="0" borderId="0" xfId="0" applyFont="1"/>
    <xf numFmtId="0" fontId="2" fillId="2" borderId="10" xfId="0" applyFont="1" applyFill="1" applyBorder="1" applyAlignment="1">
      <alignment horizontal="center" vertical="center"/>
    </xf>
    <xf numFmtId="49" fontId="0" fillId="0" borderId="0" xfId="0" applyNumberFormat="1"/>
    <xf numFmtId="49" fontId="2" fillId="2" borderId="17"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49" fontId="1" fillId="0" borderId="0" xfId="0" applyNumberFormat="1" applyFont="1" applyAlignment="1">
      <alignment horizontal="center"/>
    </xf>
    <xf numFmtId="0" fontId="5" fillId="0" borderId="0"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 fontId="2" fillId="2" borderId="18"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18" xfId="0" applyNumberFormat="1" applyFont="1" applyFill="1" applyBorder="1" applyAlignment="1">
      <alignment horizontal="center" vertical="center" wrapText="1"/>
    </xf>
    <xf numFmtId="164" fontId="2" fillId="2" borderId="19"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0" xfId="0" applyFont="1" applyBorder="1" applyAlignment="1">
      <alignment horizontal="center" vertical="center" wrapText="1"/>
    </xf>
    <xf numFmtId="0" fontId="1" fillId="0" borderId="20" xfId="0" applyFont="1" applyBorder="1" applyAlignment="1">
      <alignment horizontal="left" vertical="center" wrapText="1"/>
    </xf>
    <xf numFmtId="1" fontId="1" fillId="0" borderId="20" xfId="0" applyNumberFormat="1" applyFont="1" applyBorder="1" applyAlignment="1">
      <alignment horizontal="center" vertical="center" wrapText="1"/>
    </xf>
    <xf numFmtId="164" fontId="2" fillId="2" borderId="19"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1" fillId="0" borderId="2" xfId="0" applyFont="1" applyBorder="1"/>
    <xf numFmtId="0" fontId="1" fillId="4" borderId="2" xfId="0" applyFont="1" applyFill="1" applyBorder="1"/>
    <xf numFmtId="0" fontId="3" fillId="4" borderId="1" xfId="0" applyFont="1" applyFill="1" applyBorder="1"/>
    <xf numFmtId="0" fontId="1" fillId="0" borderId="20" xfId="0" applyFont="1" applyBorder="1" applyAlignment="1">
      <alignment vertical="center" wrapText="1"/>
    </xf>
    <xf numFmtId="0" fontId="1" fillId="4" borderId="20" xfId="0" applyFont="1" applyFill="1" applyBorder="1"/>
    <xf numFmtId="0" fontId="3" fillId="4" borderId="2" xfId="0" applyFont="1" applyFill="1" applyBorder="1"/>
    <xf numFmtId="0" fontId="3" fillId="4" borderId="20" xfId="0" applyFont="1" applyFill="1" applyBorder="1"/>
    <xf numFmtId="0" fontId="1" fillId="0" borderId="2" xfId="0" applyFont="1" applyBorder="1" applyAlignment="1">
      <alignment wrapText="1"/>
    </xf>
    <xf numFmtId="0" fontId="1" fillId="0" borderId="20" xfId="0" applyFont="1" applyBorder="1"/>
    <xf numFmtId="0" fontId="1" fillId="0" borderId="2" xfId="0" applyFont="1" applyBorder="1" applyAlignment="1">
      <alignment vertical="center" wrapText="1"/>
    </xf>
    <xf numFmtId="0" fontId="1" fillId="0" borderId="20" xfId="0" applyFont="1" applyBorder="1" applyAlignment="1">
      <alignment horizontal="left" wrapText="1"/>
    </xf>
    <xf numFmtId="49" fontId="2" fillId="2" borderId="17" xfId="0" applyNumberFormat="1" applyFont="1" applyFill="1" applyBorder="1" applyAlignment="1">
      <alignment horizontal="center" vertical="center"/>
    </xf>
    <xf numFmtId="0" fontId="3" fillId="4" borderId="22" xfId="0" applyFont="1" applyFill="1" applyBorder="1" applyAlignment="1">
      <alignment wrapText="1"/>
    </xf>
    <xf numFmtId="0" fontId="3" fillId="4" borderId="24" xfId="0" applyFont="1" applyFill="1" applyBorder="1" applyAlignment="1">
      <alignment wrapText="1"/>
    </xf>
    <xf numFmtId="0" fontId="3" fillId="4" borderId="26" xfId="0" applyFont="1" applyFill="1" applyBorder="1" applyAlignment="1">
      <alignment wrapText="1"/>
    </xf>
    <xf numFmtId="0" fontId="0" fillId="4" borderId="13" xfId="0" applyFill="1" applyBorder="1"/>
    <xf numFmtId="0" fontId="0" fillId="4" borderId="14" xfId="0" applyFill="1" applyBorder="1"/>
    <xf numFmtId="0" fontId="0" fillId="4" borderId="28" xfId="0" applyFill="1" applyBorder="1"/>
    <xf numFmtId="0" fontId="0" fillId="4" borderId="10" xfId="0" applyFill="1" applyBorder="1"/>
    <xf numFmtId="164" fontId="1" fillId="4" borderId="1" xfId="0" applyNumberFormat="1" applyFont="1" applyFill="1" applyBorder="1" applyAlignment="1">
      <alignment horizontal="center" vertical="center" wrapText="1"/>
    </xf>
    <xf numFmtId="164" fontId="1" fillId="4" borderId="20" xfId="0" applyNumberFormat="1" applyFont="1" applyFill="1" applyBorder="1" applyAlignment="1">
      <alignment horizontal="center" vertical="center" wrapText="1"/>
    </xf>
    <xf numFmtId="0" fontId="1" fillId="0" borderId="0" xfId="0" applyFont="1" applyAlignment="1">
      <alignment horizontal="left" wrapText="1"/>
    </xf>
    <xf numFmtId="0" fontId="1" fillId="0" borderId="27" xfId="0" applyFont="1" applyBorder="1" applyAlignment="1">
      <alignment horizontal="left" wrapText="1"/>
    </xf>
    <xf numFmtId="0" fontId="1" fillId="0" borderId="5" xfId="0" applyFont="1" applyBorder="1" applyAlignment="1">
      <alignment horizontal="left" wrapText="1"/>
    </xf>
    <xf numFmtId="0" fontId="1" fillId="0" borderId="15" xfId="0" applyFont="1" applyBorder="1" applyAlignment="1">
      <alignment horizontal="left" wrapText="1"/>
    </xf>
    <xf numFmtId="0" fontId="2" fillId="0" borderId="21" xfId="0" applyFont="1" applyBorder="1" applyAlignment="1">
      <alignment horizontal="left"/>
    </xf>
    <xf numFmtId="0" fontId="2" fillId="0" borderId="23" xfId="0" applyFont="1" applyBorder="1" applyAlignment="1">
      <alignment horizontal="left"/>
    </xf>
    <xf numFmtId="0" fontId="2" fillId="0" borderId="25" xfId="0" applyFont="1" applyBorder="1" applyAlignment="1">
      <alignment horizontal="left" wrapText="1"/>
    </xf>
    <xf numFmtId="0" fontId="1" fillId="0" borderId="0" xfId="0" applyFont="1" applyAlignment="1">
      <alignment horizontal="left"/>
    </xf>
    <xf numFmtId="0" fontId="1" fillId="0" borderId="16" xfId="0" applyFont="1" applyBorder="1" applyAlignment="1">
      <alignment horizontal="left" wrapText="1"/>
    </xf>
    <xf numFmtId="0" fontId="0" fillId="0" borderId="0" xfId="0" applyAlignment="1">
      <alignment horizontal="left"/>
    </xf>
    <xf numFmtId="0" fontId="5" fillId="0" borderId="27" xfId="0" applyFont="1" applyBorder="1" applyAlignment="1">
      <alignment horizontal="left" wrapText="1"/>
    </xf>
    <xf numFmtId="0" fontId="5" fillId="0" borderId="0" xfId="0" applyFont="1" applyBorder="1" applyAlignment="1">
      <alignment horizontal="left" wrapText="1"/>
    </xf>
    <xf numFmtId="0" fontId="2" fillId="2" borderId="29" xfId="0" applyFont="1" applyFill="1" applyBorder="1" applyAlignment="1">
      <alignment horizontal="center" vertical="center" wrapText="1"/>
    </xf>
    <xf numFmtId="0" fontId="1" fillId="0" borderId="1" xfId="0" applyFont="1" applyBorder="1" applyAlignment="1">
      <alignment vertical="center"/>
    </xf>
    <xf numFmtId="49" fontId="2" fillId="2" borderId="31" xfId="0" applyNumberFormat="1" applyFont="1" applyFill="1" applyBorder="1" applyAlignment="1">
      <alignment horizontal="center" vertical="center" wrapText="1"/>
    </xf>
    <xf numFmtId="0" fontId="2" fillId="2" borderId="30" xfId="0" applyFont="1" applyFill="1" applyBorder="1" applyAlignment="1">
      <alignment horizontal="center" vertical="center" wrapText="1"/>
    </xf>
    <xf numFmtId="49" fontId="8" fillId="0" borderId="1" xfId="0" applyNumberFormat="1" applyFont="1" applyBorder="1"/>
    <xf numFmtId="0" fontId="8" fillId="0" borderId="1" xfId="0" applyFont="1" applyBorder="1" applyAlignment="1">
      <alignment horizontal="left" vertical="top" wrapText="1"/>
    </xf>
    <xf numFmtId="3" fontId="8"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 fillId="0" borderId="13" xfId="0" applyFont="1" applyBorder="1" applyAlignment="1">
      <alignment horizontal="left" wrapText="1"/>
    </xf>
    <xf numFmtId="0" fontId="1" fillId="0" borderId="14" xfId="0" applyFont="1" applyBorder="1" applyAlignment="1">
      <alignment horizontal="left" wrapText="1"/>
    </xf>
    <xf numFmtId="0" fontId="1" fillId="0" borderId="14" xfId="0" applyFont="1" applyBorder="1" applyAlignment="1">
      <alignment horizontal="left"/>
    </xf>
    <xf numFmtId="0" fontId="1" fillId="0" borderId="28" xfId="0" applyFont="1" applyBorder="1" applyAlignment="1">
      <alignment horizontal="left" wrapText="1"/>
    </xf>
    <xf numFmtId="0" fontId="1" fillId="0" borderId="13" xfId="0" applyFont="1" applyBorder="1" applyAlignment="1">
      <alignment horizontal="left"/>
    </xf>
    <xf numFmtId="0" fontId="5" fillId="0" borderId="14" xfId="0" applyFont="1" applyBorder="1" applyAlignment="1">
      <alignment horizontal="left" wrapText="1"/>
    </xf>
    <xf numFmtId="0" fontId="5" fillId="0" borderId="28" xfId="0" applyFont="1" applyBorder="1" applyAlignment="1">
      <alignment horizontal="left" wrapText="1"/>
    </xf>
    <xf numFmtId="0" fontId="9" fillId="0" borderId="1" xfId="0" applyFont="1" applyBorder="1" applyAlignment="1">
      <alignment horizontal="left" vertical="center" wrapText="1"/>
    </xf>
    <xf numFmtId="0" fontId="14" fillId="0" borderId="0" xfId="0" applyFont="1"/>
    <xf numFmtId="0" fontId="1" fillId="0" borderId="2" xfId="0" applyFont="1" applyBorder="1" applyAlignment="1">
      <alignment horizontal="left" vertical="center" wrapText="1"/>
    </xf>
    <xf numFmtId="0" fontId="1" fillId="0" borderId="0" xfId="0" applyFont="1" applyAlignment="1">
      <alignment wrapText="1"/>
    </xf>
    <xf numFmtId="0" fontId="13" fillId="0" borderId="0" xfId="0" applyFont="1" applyAlignment="1">
      <alignment wrapText="1"/>
    </xf>
    <xf numFmtId="164" fontId="1" fillId="0" borderId="2" xfId="0" applyNumberFormat="1" applyFont="1" applyFill="1" applyBorder="1" applyAlignment="1">
      <alignment horizontal="center" vertical="center" wrapText="1"/>
    </xf>
    <xf numFmtId="0" fontId="2" fillId="2" borderId="18" xfId="0" applyFont="1" applyFill="1" applyBorder="1" applyAlignment="1">
      <alignment horizontal="center" vertical="center"/>
    </xf>
    <xf numFmtId="0" fontId="4" fillId="2" borderId="10" xfId="0" applyFont="1" applyFill="1" applyBorder="1" applyAlignment="1">
      <alignment horizontal="center" vertical="center"/>
    </xf>
    <xf numFmtId="0" fontId="14" fillId="0" borderId="2" xfId="0" applyFont="1" applyBorder="1" applyAlignment="1">
      <alignment wrapText="1"/>
    </xf>
    <xf numFmtId="0" fontId="1" fillId="0" borderId="1" xfId="0" applyFont="1" applyBorder="1" applyAlignment="1">
      <alignment horizontal="left" vertical="center"/>
    </xf>
    <xf numFmtId="0" fontId="1" fillId="5" borderId="1" xfId="0" applyFont="1" applyFill="1" applyBorder="1" applyAlignment="1">
      <alignment vertical="center" wrapText="1"/>
    </xf>
    <xf numFmtId="0" fontId="1" fillId="0" borderId="1" xfId="0" applyFont="1" applyBorder="1" applyAlignment="1">
      <alignment horizontal="center" vertical="center"/>
    </xf>
    <xf numFmtId="0" fontId="3" fillId="4" borderId="1" xfId="0" applyFont="1" applyFill="1" applyBorder="1" applyAlignment="1">
      <alignment wrapText="1"/>
    </xf>
    <xf numFmtId="0" fontId="1" fillId="0" borderId="1" xfId="0" applyFont="1" applyBorder="1" applyAlignment="1">
      <alignment horizontal="left" wrapText="1"/>
    </xf>
    <xf numFmtId="0" fontId="1" fillId="0" borderId="2" xfId="0" applyFont="1" applyBorder="1" applyAlignment="1">
      <alignment horizontal="center" vertical="center"/>
    </xf>
    <xf numFmtId="0" fontId="3" fillId="4" borderId="2" xfId="0" applyFont="1" applyFill="1" applyBorder="1" applyAlignment="1">
      <alignment wrapText="1"/>
    </xf>
    <xf numFmtId="0" fontId="1" fillId="0" borderId="20" xfId="0" applyFont="1" applyBorder="1" applyAlignment="1">
      <alignment horizontal="center" vertical="center"/>
    </xf>
    <xf numFmtId="0" fontId="15" fillId="0" borderId="0" xfId="0" applyFont="1" applyAlignment="1">
      <alignment wrapText="1"/>
    </xf>
    <xf numFmtId="0" fontId="1" fillId="0" borderId="20" xfId="0" applyFont="1" applyBorder="1" applyAlignment="1">
      <alignment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1" fillId="0" borderId="1" xfId="0" applyFont="1" applyBorder="1" applyAlignment="1">
      <alignment horizontal="left" vertical="center"/>
    </xf>
    <xf numFmtId="0" fontId="1" fillId="0" borderId="20" xfId="0" applyFont="1" applyBorder="1" applyAlignment="1">
      <alignment horizontal="left"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2" fillId="2" borderId="17" xfId="0" applyFont="1" applyFill="1" applyBorder="1" applyAlignment="1">
      <alignment horizontal="right" vertical="center" wrapText="1"/>
    </xf>
    <xf numFmtId="0" fontId="2" fillId="2" borderId="18"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tabSelected="1" zoomScale="120" zoomScaleNormal="120" workbookViewId="0">
      <selection activeCell="A6" sqref="A6"/>
    </sheetView>
  </sheetViews>
  <sheetFormatPr baseColWidth="10" defaultColWidth="10.83203125" defaultRowHeight="14" x14ac:dyDescent="0.15"/>
  <cols>
    <col min="1" max="1" width="100.6640625" style="78" customWidth="1"/>
    <col min="2" max="16384" width="10.83203125" style="78"/>
  </cols>
  <sheetData>
    <row r="1" spans="1:1" ht="17" thickBot="1" x14ac:dyDescent="0.2">
      <c r="A1" s="84" t="s">
        <v>120</v>
      </c>
    </row>
    <row r="2" spans="1:1" ht="75" x14ac:dyDescent="0.15">
      <c r="A2" s="85"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4"/>
  <sheetViews>
    <sheetView zoomScaleNormal="100" workbookViewId="0">
      <selection activeCell="C11" sqref="C11"/>
    </sheetView>
  </sheetViews>
  <sheetFormatPr baseColWidth="10" defaultColWidth="8.83203125" defaultRowHeight="13" x14ac:dyDescent="0.15"/>
  <cols>
    <col min="1" max="1" width="6.83203125" style="7" customWidth="1"/>
    <col min="2" max="2" width="43.1640625" style="1" customWidth="1"/>
    <col min="3" max="3" width="47.1640625" style="80" customWidth="1"/>
    <col min="4" max="4" width="52.33203125" style="1" customWidth="1"/>
    <col min="5" max="5" width="19.6640625" style="81" customWidth="1"/>
    <col min="6" max="16384" width="8.83203125" style="1"/>
  </cols>
  <sheetData>
    <row r="1" spans="1:5" ht="17" thickBot="1" x14ac:dyDescent="0.2">
      <c r="A1" s="101" t="s">
        <v>119</v>
      </c>
      <c r="B1" s="102"/>
      <c r="C1" s="102"/>
      <c r="D1" s="103"/>
    </row>
    <row r="2" spans="1:5" ht="29" thickBot="1" x14ac:dyDescent="0.2">
      <c r="A2" s="40" t="s">
        <v>55</v>
      </c>
      <c r="B2" s="83" t="s">
        <v>26</v>
      </c>
      <c r="C2" s="83" t="s">
        <v>27</v>
      </c>
      <c r="D2" s="6" t="s">
        <v>41</v>
      </c>
    </row>
    <row r="3" spans="1:5" ht="28" x14ac:dyDescent="0.15">
      <c r="A3" s="91">
        <v>1</v>
      </c>
      <c r="B3" s="91" t="s">
        <v>123</v>
      </c>
      <c r="C3" s="91">
        <v>10</v>
      </c>
      <c r="D3" s="92" t="s">
        <v>37</v>
      </c>
    </row>
    <row r="4" spans="1:5" x14ac:dyDescent="0.15">
      <c r="A4" s="88">
        <v>2</v>
      </c>
      <c r="B4" s="99" t="s">
        <v>29</v>
      </c>
      <c r="C4" s="26" t="s">
        <v>158</v>
      </c>
      <c r="D4" s="27"/>
      <c r="E4" s="94"/>
    </row>
    <row r="5" spans="1:5" ht="28" x14ac:dyDescent="0.15">
      <c r="A5" s="88">
        <v>3</v>
      </c>
      <c r="B5" s="99"/>
      <c r="C5" s="28" t="s">
        <v>106</v>
      </c>
      <c r="D5" s="27"/>
    </row>
    <row r="6" spans="1:5" ht="28" x14ac:dyDescent="0.15">
      <c r="A6" s="88">
        <v>4</v>
      </c>
      <c r="B6" s="99"/>
      <c r="C6" s="28" t="s">
        <v>107</v>
      </c>
      <c r="D6" s="27"/>
    </row>
    <row r="7" spans="1:5" ht="28" x14ac:dyDescent="0.15">
      <c r="A7" s="88">
        <v>5</v>
      </c>
      <c r="B7" s="99"/>
      <c r="C7" s="22" t="s">
        <v>76</v>
      </c>
      <c r="D7" s="27"/>
    </row>
    <row r="8" spans="1:5" ht="42" x14ac:dyDescent="0.15">
      <c r="A8" s="88">
        <v>6</v>
      </c>
      <c r="B8" s="99"/>
      <c r="C8" s="22" t="s">
        <v>115</v>
      </c>
      <c r="D8" s="27"/>
    </row>
    <row r="9" spans="1:5" ht="29" thickBot="1" x14ac:dyDescent="0.2">
      <c r="A9" s="93">
        <v>7</v>
      </c>
      <c r="B9" s="100"/>
      <c r="C9" s="32" t="s">
        <v>14</v>
      </c>
      <c r="D9" s="33"/>
    </row>
    <row r="10" spans="1:5" ht="14" thickBot="1" x14ac:dyDescent="0.2">
      <c r="A10" s="96" t="s">
        <v>0</v>
      </c>
      <c r="B10" s="97"/>
      <c r="C10" s="97"/>
      <c r="D10" s="98"/>
    </row>
    <row r="11" spans="1:5" ht="56" x14ac:dyDescent="0.15">
      <c r="A11" s="91">
        <v>8</v>
      </c>
      <c r="B11" s="29" t="s">
        <v>52</v>
      </c>
      <c r="C11" s="36" t="s">
        <v>124</v>
      </c>
      <c r="D11" s="34" t="s">
        <v>100</v>
      </c>
    </row>
    <row r="12" spans="1:5" ht="14" x14ac:dyDescent="0.15">
      <c r="A12" s="88">
        <v>9</v>
      </c>
      <c r="B12" s="26" t="s">
        <v>40</v>
      </c>
      <c r="C12" s="28" t="s">
        <v>125</v>
      </c>
      <c r="D12" s="27"/>
    </row>
    <row r="13" spans="1:5" ht="28" x14ac:dyDescent="0.15">
      <c r="A13" s="91">
        <v>10</v>
      </c>
      <c r="B13" s="26" t="s">
        <v>126</v>
      </c>
      <c r="C13" s="28" t="s">
        <v>165</v>
      </c>
      <c r="D13" s="31" t="s">
        <v>38</v>
      </c>
    </row>
    <row r="14" spans="1:5" ht="42" x14ac:dyDescent="0.15">
      <c r="A14" s="88">
        <v>11</v>
      </c>
      <c r="B14" s="26" t="s">
        <v>127</v>
      </c>
      <c r="C14" s="28" t="s">
        <v>159</v>
      </c>
      <c r="D14" s="31"/>
    </row>
    <row r="15" spans="1:5" x14ac:dyDescent="0.15">
      <c r="A15" s="91">
        <v>12</v>
      </c>
      <c r="B15" s="26" t="s">
        <v>174</v>
      </c>
      <c r="C15" s="26" t="s">
        <v>173</v>
      </c>
      <c r="D15" s="31" t="s">
        <v>39</v>
      </c>
    </row>
    <row r="16" spans="1:5" ht="14" x14ac:dyDescent="0.15">
      <c r="A16" s="88">
        <v>13</v>
      </c>
      <c r="B16" s="26" t="s">
        <v>108</v>
      </c>
      <c r="C16" s="28" t="s">
        <v>172</v>
      </c>
      <c r="D16" s="31" t="s">
        <v>39</v>
      </c>
    </row>
    <row r="17" spans="1:4" ht="14" x14ac:dyDescent="0.15">
      <c r="A17" s="91">
        <v>14</v>
      </c>
      <c r="B17" s="26" t="s">
        <v>170</v>
      </c>
      <c r="C17" s="28" t="s">
        <v>171</v>
      </c>
      <c r="D17" s="31" t="s">
        <v>39</v>
      </c>
    </row>
    <row r="18" spans="1:4" ht="14" x14ac:dyDescent="0.15">
      <c r="A18" s="88">
        <v>15</v>
      </c>
      <c r="B18" s="26" t="s">
        <v>128</v>
      </c>
      <c r="C18" s="28" t="s">
        <v>129</v>
      </c>
      <c r="D18" s="31" t="s">
        <v>39</v>
      </c>
    </row>
    <row r="19" spans="1:4" ht="14" thickBot="1" x14ac:dyDescent="0.2">
      <c r="A19" s="91">
        <v>16</v>
      </c>
      <c r="B19" s="37" t="s">
        <v>1</v>
      </c>
      <c r="C19" s="37" t="s">
        <v>130</v>
      </c>
      <c r="D19" s="35" t="s">
        <v>39</v>
      </c>
    </row>
    <row r="20" spans="1:4" ht="14" thickBot="1" x14ac:dyDescent="0.2">
      <c r="A20" s="96" t="s">
        <v>78</v>
      </c>
      <c r="B20" s="97"/>
      <c r="C20" s="97"/>
      <c r="D20" s="98"/>
    </row>
    <row r="21" spans="1:4" ht="14" x14ac:dyDescent="0.15">
      <c r="A21" s="91">
        <v>17</v>
      </c>
      <c r="B21" s="29" t="s">
        <v>28</v>
      </c>
      <c r="C21" s="36" t="s">
        <v>160</v>
      </c>
      <c r="D21" s="34" t="s">
        <v>39</v>
      </c>
    </row>
    <row r="22" spans="1:4" ht="14" x14ac:dyDescent="0.15">
      <c r="A22" s="88">
        <v>18</v>
      </c>
      <c r="B22" s="26" t="s">
        <v>101</v>
      </c>
      <c r="C22" s="28" t="s">
        <v>131</v>
      </c>
      <c r="D22" s="31" t="s">
        <v>39</v>
      </c>
    </row>
    <row r="23" spans="1:4" ht="14" x14ac:dyDescent="0.15">
      <c r="A23" s="91">
        <v>19</v>
      </c>
      <c r="B23" s="26" t="s">
        <v>53</v>
      </c>
      <c r="C23" s="28" t="s">
        <v>132</v>
      </c>
      <c r="D23" s="31" t="s">
        <v>39</v>
      </c>
    </row>
    <row r="24" spans="1:4" x14ac:dyDescent="0.15">
      <c r="A24" s="88">
        <v>20</v>
      </c>
      <c r="B24" s="26" t="s">
        <v>3</v>
      </c>
      <c r="C24" s="26" t="s">
        <v>6</v>
      </c>
      <c r="D24" s="31" t="s">
        <v>39</v>
      </c>
    </row>
    <row r="25" spans="1:4" x14ac:dyDescent="0.15">
      <c r="A25" s="91">
        <v>21</v>
      </c>
      <c r="B25" s="26" t="s">
        <v>79</v>
      </c>
      <c r="C25" s="26" t="s">
        <v>133</v>
      </c>
      <c r="D25" s="31" t="s">
        <v>39</v>
      </c>
    </row>
    <row r="26" spans="1:4" ht="28" x14ac:dyDescent="0.15">
      <c r="A26" s="88">
        <v>22</v>
      </c>
      <c r="B26" s="28" t="s">
        <v>102</v>
      </c>
      <c r="C26" s="26" t="s">
        <v>134</v>
      </c>
      <c r="D26" s="89" t="s">
        <v>75</v>
      </c>
    </row>
    <row r="27" spans="1:4" x14ac:dyDescent="0.15">
      <c r="A27" s="91">
        <v>23</v>
      </c>
      <c r="B27" s="26" t="s">
        <v>2</v>
      </c>
      <c r="C27" s="26" t="s">
        <v>135</v>
      </c>
      <c r="D27" s="31" t="s">
        <v>39</v>
      </c>
    </row>
    <row r="28" spans="1:4" x14ac:dyDescent="0.15">
      <c r="A28" s="88">
        <v>24</v>
      </c>
      <c r="B28" s="26" t="s">
        <v>4</v>
      </c>
      <c r="C28" s="26" t="s">
        <v>136</v>
      </c>
      <c r="D28" s="31" t="s">
        <v>39</v>
      </c>
    </row>
    <row r="29" spans="1:4" x14ac:dyDescent="0.15">
      <c r="A29" s="91">
        <v>25</v>
      </c>
      <c r="B29" s="26" t="s">
        <v>5</v>
      </c>
      <c r="C29" s="26" t="s">
        <v>117</v>
      </c>
      <c r="D29" s="31" t="s">
        <v>39</v>
      </c>
    </row>
    <row r="30" spans="1:4" ht="14" thickBot="1" x14ac:dyDescent="0.2">
      <c r="A30" s="88">
        <v>26</v>
      </c>
      <c r="B30" s="37" t="s">
        <v>137</v>
      </c>
      <c r="C30" s="37" t="s">
        <v>138</v>
      </c>
      <c r="D30" s="35" t="s">
        <v>39</v>
      </c>
    </row>
    <row r="31" spans="1:4" ht="14" thickBot="1" x14ac:dyDescent="0.2">
      <c r="A31" s="96" t="s">
        <v>30</v>
      </c>
      <c r="B31" s="97"/>
      <c r="C31" s="97"/>
      <c r="D31" s="98"/>
    </row>
    <row r="32" spans="1:4" ht="14" x14ac:dyDescent="0.15">
      <c r="A32" s="91">
        <v>27</v>
      </c>
      <c r="B32" s="38" t="s">
        <v>17</v>
      </c>
      <c r="C32" s="29" t="s">
        <v>31</v>
      </c>
      <c r="D32" s="30"/>
    </row>
    <row r="33" spans="1:4" ht="14" x14ac:dyDescent="0.15">
      <c r="A33" s="88">
        <v>28</v>
      </c>
      <c r="B33" s="22" t="s">
        <v>23</v>
      </c>
      <c r="C33" s="26" t="s">
        <v>31</v>
      </c>
      <c r="D33" s="27"/>
    </row>
    <row r="34" spans="1:4" ht="14" x14ac:dyDescent="0.15">
      <c r="A34" s="91">
        <v>29</v>
      </c>
      <c r="B34" s="22" t="s">
        <v>22</v>
      </c>
      <c r="C34" s="26" t="s">
        <v>31</v>
      </c>
      <c r="D34" s="27"/>
    </row>
    <row r="35" spans="1:4" ht="14" x14ac:dyDescent="0.15">
      <c r="A35" s="88">
        <v>30</v>
      </c>
      <c r="B35" s="22" t="s">
        <v>139</v>
      </c>
      <c r="C35" s="26" t="s">
        <v>31</v>
      </c>
      <c r="D35" s="27"/>
    </row>
    <row r="36" spans="1:4" ht="14" x14ac:dyDescent="0.15">
      <c r="A36" s="91">
        <v>31</v>
      </c>
      <c r="B36" s="22" t="s">
        <v>24</v>
      </c>
      <c r="C36" s="26" t="s">
        <v>31</v>
      </c>
      <c r="D36" s="27"/>
    </row>
    <row r="37" spans="1:4" ht="28" x14ac:dyDescent="0.15">
      <c r="A37" s="88">
        <v>32</v>
      </c>
      <c r="B37" s="22" t="s">
        <v>169</v>
      </c>
      <c r="C37" s="28" t="s">
        <v>168</v>
      </c>
      <c r="D37" s="35" t="s">
        <v>39</v>
      </c>
    </row>
    <row r="38" spans="1:4" ht="14" x14ac:dyDescent="0.15">
      <c r="A38" s="91">
        <v>33</v>
      </c>
      <c r="B38" s="22" t="s">
        <v>109</v>
      </c>
      <c r="C38" s="26" t="s">
        <v>31</v>
      </c>
      <c r="D38" s="27"/>
    </row>
    <row r="39" spans="1:4" ht="14" x14ac:dyDescent="0.15">
      <c r="A39" s="88">
        <v>34</v>
      </c>
      <c r="B39" s="22" t="s">
        <v>9</v>
      </c>
      <c r="C39" s="26" t="s">
        <v>31</v>
      </c>
      <c r="D39" s="27"/>
    </row>
    <row r="40" spans="1:4" ht="14" x14ac:dyDescent="0.15">
      <c r="A40" s="91">
        <v>35</v>
      </c>
      <c r="B40" s="22" t="s">
        <v>21</v>
      </c>
      <c r="C40" s="26" t="s">
        <v>31</v>
      </c>
      <c r="D40" s="27"/>
    </row>
    <row r="41" spans="1:4" ht="14" x14ac:dyDescent="0.15">
      <c r="A41" s="88">
        <v>36</v>
      </c>
      <c r="B41" s="22" t="s">
        <v>140</v>
      </c>
      <c r="C41" s="26" t="s">
        <v>31</v>
      </c>
      <c r="D41" s="27"/>
    </row>
    <row r="42" spans="1:4" ht="14" x14ac:dyDescent="0.15">
      <c r="A42" s="91">
        <v>37</v>
      </c>
      <c r="B42" s="22" t="s">
        <v>19</v>
      </c>
      <c r="C42" s="26" t="s">
        <v>31</v>
      </c>
      <c r="D42" s="27"/>
    </row>
    <row r="43" spans="1:4" ht="14" x14ac:dyDescent="0.15">
      <c r="A43" s="88">
        <v>38</v>
      </c>
      <c r="B43" s="22" t="s">
        <v>18</v>
      </c>
      <c r="C43" s="26" t="s">
        <v>31</v>
      </c>
      <c r="D43" s="27"/>
    </row>
    <row r="44" spans="1:4" ht="14" x14ac:dyDescent="0.15">
      <c r="A44" s="91">
        <v>39</v>
      </c>
      <c r="B44" s="90" t="s">
        <v>36</v>
      </c>
      <c r="C44" s="26" t="s">
        <v>31</v>
      </c>
      <c r="D44" s="27"/>
    </row>
    <row r="45" spans="1:4" ht="15" thickBot="1" x14ac:dyDescent="0.2">
      <c r="A45" s="88">
        <v>40</v>
      </c>
      <c r="B45" s="39" t="s">
        <v>141</v>
      </c>
      <c r="C45" s="37" t="s">
        <v>31</v>
      </c>
      <c r="D45" s="33"/>
    </row>
    <row r="46" spans="1:4" ht="14" thickBot="1" x14ac:dyDescent="0.2">
      <c r="A46" s="96" t="s">
        <v>32</v>
      </c>
      <c r="B46" s="97"/>
      <c r="C46" s="97"/>
      <c r="D46" s="98"/>
    </row>
    <row r="47" spans="1:4" ht="14" x14ac:dyDescent="0.15">
      <c r="A47" s="91">
        <v>41</v>
      </c>
      <c r="B47" s="38" t="s">
        <v>15</v>
      </c>
      <c r="C47" s="29" t="s">
        <v>31</v>
      </c>
      <c r="D47" s="30"/>
    </row>
    <row r="48" spans="1:4" ht="14" x14ac:dyDescent="0.15">
      <c r="A48" s="88">
        <v>42</v>
      </c>
      <c r="B48" s="22" t="s">
        <v>16</v>
      </c>
      <c r="C48" s="26" t="s">
        <v>31</v>
      </c>
      <c r="D48" s="27"/>
    </row>
    <row r="49" spans="1:5" ht="14" x14ac:dyDescent="0.15">
      <c r="A49" s="91">
        <v>43</v>
      </c>
      <c r="B49" s="22" t="s">
        <v>112</v>
      </c>
      <c r="C49" s="26" t="s">
        <v>31</v>
      </c>
      <c r="D49" s="27"/>
    </row>
    <row r="50" spans="1:5" x14ac:dyDescent="0.15">
      <c r="A50" s="88">
        <v>44</v>
      </c>
      <c r="B50" s="86" t="s">
        <v>142</v>
      </c>
      <c r="C50" s="26" t="s">
        <v>31</v>
      </c>
      <c r="D50" s="27"/>
    </row>
    <row r="51" spans="1:5" ht="14" x14ac:dyDescent="0.15">
      <c r="A51" s="91">
        <v>45</v>
      </c>
      <c r="B51" s="22" t="s">
        <v>33</v>
      </c>
      <c r="C51" s="26" t="s">
        <v>31</v>
      </c>
      <c r="D51" s="27"/>
    </row>
    <row r="52" spans="1:5" ht="14" x14ac:dyDescent="0.15">
      <c r="A52" s="88">
        <v>46</v>
      </c>
      <c r="B52" s="22" t="s">
        <v>10</v>
      </c>
      <c r="C52" s="26" t="s">
        <v>31</v>
      </c>
      <c r="D52" s="27"/>
    </row>
    <row r="53" spans="1:5" ht="14" x14ac:dyDescent="0.15">
      <c r="A53" s="91">
        <v>47</v>
      </c>
      <c r="B53" s="22" t="s">
        <v>143</v>
      </c>
      <c r="C53" s="26" t="s">
        <v>31</v>
      </c>
      <c r="D53" s="27"/>
    </row>
    <row r="54" spans="1:5" ht="14" x14ac:dyDescent="0.15">
      <c r="A54" s="88">
        <v>48</v>
      </c>
      <c r="B54" s="22" t="s">
        <v>103</v>
      </c>
      <c r="C54" s="26" t="s">
        <v>31</v>
      </c>
      <c r="D54" s="27"/>
    </row>
    <row r="55" spans="1:5" ht="14" x14ac:dyDescent="0.15">
      <c r="A55" s="91">
        <v>49</v>
      </c>
      <c r="B55" s="22" t="s">
        <v>144</v>
      </c>
      <c r="C55" s="26" t="s">
        <v>145</v>
      </c>
      <c r="D55" s="27"/>
    </row>
    <row r="56" spans="1:5" ht="14" x14ac:dyDescent="0.15">
      <c r="A56" s="88">
        <v>50</v>
      </c>
      <c r="B56" s="22" t="s">
        <v>146</v>
      </c>
      <c r="C56" s="26" t="s">
        <v>31</v>
      </c>
      <c r="D56" s="27"/>
    </row>
    <row r="57" spans="1:5" ht="14" x14ac:dyDescent="0.15">
      <c r="A57" s="91">
        <v>51</v>
      </c>
      <c r="B57" s="22" t="s">
        <v>147</v>
      </c>
      <c r="C57" s="26" t="s">
        <v>31</v>
      </c>
      <c r="D57" s="27"/>
    </row>
    <row r="58" spans="1:5" ht="14" x14ac:dyDescent="0.15">
      <c r="A58" s="88">
        <v>52</v>
      </c>
      <c r="B58" s="22" t="s">
        <v>148</v>
      </c>
      <c r="C58" s="26" t="s">
        <v>31</v>
      </c>
      <c r="D58" s="27"/>
    </row>
    <row r="59" spans="1:5" ht="14" x14ac:dyDescent="0.15">
      <c r="A59" s="91">
        <v>53</v>
      </c>
      <c r="B59" s="22" t="s">
        <v>20</v>
      </c>
      <c r="C59" s="26" t="s">
        <v>31</v>
      </c>
      <c r="D59" s="27"/>
    </row>
    <row r="60" spans="1:5" ht="14" x14ac:dyDescent="0.15">
      <c r="A60" s="88">
        <v>54</v>
      </c>
      <c r="B60" s="22" t="s">
        <v>149</v>
      </c>
      <c r="C60" s="26" t="s">
        <v>31</v>
      </c>
      <c r="D60" s="27"/>
    </row>
    <row r="61" spans="1:5" ht="15" thickBot="1" x14ac:dyDescent="0.2">
      <c r="A61" s="91">
        <v>55</v>
      </c>
      <c r="B61" s="32" t="s">
        <v>150</v>
      </c>
      <c r="C61" s="37" t="s">
        <v>31</v>
      </c>
      <c r="D61" s="33"/>
    </row>
    <row r="62" spans="1:5" ht="14" thickBot="1" x14ac:dyDescent="0.2">
      <c r="A62" s="96" t="s">
        <v>151</v>
      </c>
      <c r="B62" s="97"/>
      <c r="C62" s="97"/>
      <c r="D62" s="98"/>
    </row>
    <row r="63" spans="1:5" ht="14" x14ac:dyDescent="0.15">
      <c r="A63" s="91">
        <v>56</v>
      </c>
      <c r="B63" s="38" t="s">
        <v>34</v>
      </c>
      <c r="C63" s="79" t="s">
        <v>161</v>
      </c>
      <c r="D63" s="30"/>
      <c r="E63" s="94"/>
    </row>
    <row r="64" spans="1:5" ht="14" x14ac:dyDescent="0.15">
      <c r="A64" s="88">
        <v>57</v>
      </c>
      <c r="B64" s="22" t="s">
        <v>152</v>
      </c>
      <c r="C64" s="10" t="s">
        <v>31</v>
      </c>
      <c r="D64" s="27"/>
    </row>
    <row r="65" spans="1:4" ht="14" x14ac:dyDescent="0.15">
      <c r="A65" s="91">
        <v>58</v>
      </c>
      <c r="B65" s="22" t="s">
        <v>110</v>
      </c>
      <c r="C65" s="26" t="s">
        <v>31</v>
      </c>
      <c r="D65" s="27"/>
    </row>
    <row r="66" spans="1:4" ht="113" thickBot="1" x14ac:dyDescent="0.2">
      <c r="A66" s="88">
        <v>59</v>
      </c>
      <c r="B66" s="32" t="s">
        <v>153</v>
      </c>
      <c r="C66" s="95" t="s">
        <v>167</v>
      </c>
      <c r="D66" s="33" t="s">
        <v>175</v>
      </c>
    </row>
    <row r="67" spans="1:4" ht="14" thickBot="1" x14ac:dyDescent="0.2">
      <c r="A67" s="96" t="s">
        <v>35</v>
      </c>
      <c r="B67" s="97"/>
      <c r="C67" s="97"/>
      <c r="D67" s="98"/>
    </row>
    <row r="68" spans="1:4" ht="14" x14ac:dyDescent="0.15">
      <c r="A68" s="91">
        <v>60</v>
      </c>
      <c r="B68" s="38" t="s">
        <v>11</v>
      </c>
      <c r="C68" s="29" t="s">
        <v>31</v>
      </c>
      <c r="D68" s="30"/>
    </row>
    <row r="69" spans="1:4" ht="42" x14ac:dyDescent="0.15">
      <c r="A69" s="88">
        <v>61</v>
      </c>
      <c r="B69" s="22" t="s">
        <v>154</v>
      </c>
      <c r="C69" s="26" t="s">
        <v>31</v>
      </c>
      <c r="D69" s="27"/>
    </row>
    <row r="70" spans="1:4" x14ac:dyDescent="0.15">
      <c r="A70" s="91">
        <v>62</v>
      </c>
      <c r="B70" s="63" t="s">
        <v>54</v>
      </c>
      <c r="C70" s="26" t="s">
        <v>31</v>
      </c>
      <c r="D70" s="27"/>
    </row>
    <row r="71" spans="1:4" ht="14" x14ac:dyDescent="0.15">
      <c r="A71" s="88">
        <v>63</v>
      </c>
      <c r="B71" s="22" t="s">
        <v>12</v>
      </c>
      <c r="C71" s="26" t="s">
        <v>31</v>
      </c>
      <c r="D71" s="27"/>
    </row>
    <row r="72" spans="1:4" ht="14" x14ac:dyDescent="0.15">
      <c r="A72" s="91">
        <v>64</v>
      </c>
      <c r="B72" s="22" t="s">
        <v>13</v>
      </c>
      <c r="C72" s="26" t="s">
        <v>31</v>
      </c>
      <c r="D72" s="27"/>
    </row>
    <row r="73" spans="1:4" ht="28" x14ac:dyDescent="0.15">
      <c r="A73" s="88">
        <v>65</v>
      </c>
      <c r="B73" s="22" t="s">
        <v>25</v>
      </c>
      <c r="C73" s="26" t="s">
        <v>31</v>
      </c>
      <c r="D73" s="27"/>
    </row>
    <row r="74" spans="1:4" ht="70" x14ac:dyDescent="0.15">
      <c r="A74" s="91">
        <v>66</v>
      </c>
      <c r="B74" s="22" t="s">
        <v>155</v>
      </c>
      <c r="C74" s="26" t="s">
        <v>31</v>
      </c>
      <c r="D74" s="27"/>
    </row>
    <row r="75" spans="1:4" ht="14" x14ac:dyDescent="0.15">
      <c r="A75" s="88">
        <v>67</v>
      </c>
      <c r="B75" s="22" t="s">
        <v>7</v>
      </c>
      <c r="C75" s="26" t="s">
        <v>31</v>
      </c>
      <c r="D75" s="27"/>
    </row>
    <row r="76" spans="1:4" ht="14" x14ac:dyDescent="0.15">
      <c r="A76" s="91">
        <v>68</v>
      </c>
      <c r="B76" s="87" t="s">
        <v>118</v>
      </c>
      <c r="C76" s="26" t="s">
        <v>31</v>
      </c>
      <c r="D76" s="27"/>
    </row>
    <row r="77" spans="1:4" ht="98" x14ac:dyDescent="0.15">
      <c r="A77" s="88">
        <v>69</v>
      </c>
      <c r="B77" s="28" t="s">
        <v>162</v>
      </c>
      <c r="C77" s="28" t="s">
        <v>31</v>
      </c>
      <c r="D77" s="27"/>
    </row>
    <row r="78" spans="1:4" ht="28" x14ac:dyDescent="0.15">
      <c r="A78" s="91">
        <v>70</v>
      </c>
      <c r="B78" s="22" t="s">
        <v>166</v>
      </c>
      <c r="C78" s="26" t="s">
        <v>31</v>
      </c>
      <c r="D78" s="27"/>
    </row>
    <row r="79" spans="1:4" ht="28" x14ac:dyDescent="0.15">
      <c r="A79" s="88">
        <v>71</v>
      </c>
      <c r="B79" s="22" t="s">
        <v>156</v>
      </c>
      <c r="C79" s="26" t="s">
        <v>31</v>
      </c>
      <c r="D79" s="27"/>
    </row>
    <row r="80" spans="1:4" ht="14" x14ac:dyDescent="0.15">
      <c r="A80" s="91">
        <v>72</v>
      </c>
      <c r="B80" s="22" t="s">
        <v>8</v>
      </c>
      <c r="C80" s="26" t="s">
        <v>31</v>
      </c>
      <c r="D80" s="27"/>
    </row>
    <row r="81" spans="1:4" ht="56" x14ac:dyDescent="0.15">
      <c r="A81" s="88">
        <v>73</v>
      </c>
      <c r="B81" s="22" t="s">
        <v>176</v>
      </c>
      <c r="C81" s="26" t="s">
        <v>31</v>
      </c>
      <c r="D81" s="27"/>
    </row>
    <row r="82" spans="1:4" ht="70" x14ac:dyDescent="0.15">
      <c r="A82" s="91">
        <v>74</v>
      </c>
      <c r="B82" s="22" t="s">
        <v>177</v>
      </c>
      <c r="C82" s="26" t="s">
        <v>31</v>
      </c>
      <c r="D82" s="27"/>
    </row>
    <row r="83" spans="1:4" ht="42" x14ac:dyDescent="0.15">
      <c r="A83" s="88">
        <v>75</v>
      </c>
      <c r="B83" s="10" t="s">
        <v>163</v>
      </c>
      <c r="C83" s="26" t="s">
        <v>31</v>
      </c>
      <c r="D83" s="27"/>
    </row>
    <row r="84" spans="1:4" ht="70" x14ac:dyDescent="0.15">
      <c r="A84" s="91">
        <v>76</v>
      </c>
      <c r="B84" s="22" t="s">
        <v>74</v>
      </c>
      <c r="C84" s="26" t="s">
        <v>31</v>
      </c>
      <c r="D84" s="27"/>
    </row>
  </sheetData>
  <mergeCells count="8">
    <mergeCell ref="A62:D62"/>
    <mergeCell ref="A67:D67"/>
    <mergeCell ref="B4:B9"/>
    <mergeCell ref="A1:D1"/>
    <mergeCell ref="A10:D10"/>
    <mergeCell ref="A20:D20"/>
    <mergeCell ref="A31:D31"/>
    <mergeCell ref="A46:D46"/>
  </mergeCells>
  <phoneticPr fontId="7" type="noConversion"/>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zoomScaleNormal="100" workbookViewId="0">
      <selection activeCell="D4" sqref="D4"/>
    </sheetView>
  </sheetViews>
  <sheetFormatPr baseColWidth="10" defaultColWidth="8.83203125" defaultRowHeight="15" x14ac:dyDescent="0.2"/>
  <cols>
    <col min="1" max="1" width="8.1640625" style="3" customWidth="1"/>
    <col min="2" max="2" width="27.33203125" customWidth="1"/>
    <col min="3" max="3" width="123.5" customWidth="1"/>
    <col min="4" max="4" width="13.1640625" customWidth="1"/>
    <col min="5" max="5" width="33.6640625" customWidth="1"/>
  </cols>
  <sheetData>
    <row r="1" spans="1:4" ht="35" customHeight="1" thickBot="1" x14ac:dyDescent="0.25">
      <c r="A1" s="104" t="s">
        <v>113</v>
      </c>
      <c r="B1" s="104"/>
      <c r="C1" s="104"/>
      <c r="D1" s="105"/>
    </row>
    <row r="2" spans="1:4" x14ac:dyDescent="0.2">
      <c r="A2" s="64" t="s">
        <v>55</v>
      </c>
      <c r="B2" s="62" t="s">
        <v>42</v>
      </c>
      <c r="C2" s="62" t="s">
        <v>44</v>
      </c>
      <c r="D2" s="65" t="s">
        <v>43</v>
      </c>
    </row>
    <row r="3" spans="1:4" ht="112" x14ac:dyDescent="0.2">
      <c r="A3" s="66" t="s">
        <v>50</v>
      </c>
      <c r="B3" s="77" t="s">
        <v>80</v>
      </c>
      <c r="C3" s="67" t="s">
        <v>111</v>
      </c>
      <c r="D3" s="68">
        <v>10</v>
      </c>
    </row>
    <row r="4" spans="1:4" ht="42" x14ac:dyDescent="0.2">
      <c r="A4" s="66" t="s">
        <v>51</v>
      </c>
      <c r="B4" s="69" t="s">
        <v>81</v>
      </c>
      <c r="C4" s="67" t="s">
        <v>114</v>
      </c>
      <c r="D4" s="68">
        <v>10</v>
      </c>
    </row>
  </sheetData>
  <mergeCells count="1">
    <mergeCell ref="A1:D1"/>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6"/>
  <sheetViews>
    <sheetView zoomScaleNormal="100" workbookViewId="0">
      <selection activeCell="A18" sqref="A18:A20"/>
    </sheetView>
  </sheetViews>
  <sheetFormatPr baseColWidth="10" defaultColWidth="11.5" defaultRowHeight="15" x14ac:dyDescent="0.2"/>
  <cols>
    <col min="1" max="1" width="27.33203125" bestFit="1" customWidth="1"/>
    <col min="2" max="2" width="105.83203125" style="59" customWidth="1"/>
    <col min="3" max="3" width="43.33203125" customWidth="1"/>
  </cols>
  <sheetData>
    <row r="1" spans="1:3" ht="38" customHeight="1" thickBot="1" x14ac:dyDescent="0.25">
      <c r="A1" s="106" t="s">
        <v>58</v>
      </c>
      <c r="B1" s="107"/>
      <c r="C1" s="108"/>
    </row>
    <row r="2" spans="1:3" ht="43" thickBot="1" x14ac:dyDescent="0.25">
      <c r="A2" s="1"/>
      <c r="B2" s="50"/>
      <c r="C2" s="25" t="s">
        <v>72</v>
      </c>
    </row>
    <row r="3" spans="1:3" ht="71" x14ac:dyDescent="0.2">
      <c r="A3" s="109" t="s">
        <v>45</v>
      </c>
      <c r="B3" s="54" t="s">
        <v>57</v>
      </c>
      <c r="C3" s="41" t="s">
        <v>73</v>
      </c>
    </row>
    <row r="4" spans="1:3" ht="71" x14ac:dyDescent="0.2">
      <c r="A4" s="110"/>
      <c r="B4" s="55" t="s">
        <v>48</v>
      </c>
      <c r="C4" s="42" t="s">
        <v>73</v>
      </c>
    </row>
    <row r="5" spans="1:3" ht="72" thickBot="1" x14ac:dyDescent="0.25">
      <c r="A5" s="111"/>
      <c r="B5" s="56" t="s">
        <v>63</v>
      </c>
      <c r="C5" s="43" t="s">
        <v>73</v>
      </c>
    </row>
    <row r="6" spans="1:3" ht="16" thickBot="1" x14ac:dyDescent="0.25">
      <c r="A6" s="1"/>
      <c r="B6" s="50"/>
    </row>
    <row r="7" spans="1:3" x14ac:dyDescent="0.2">
      <c r="A7" s="114" t="s">
        <v>86</v>
      </c>
      <c r="B7" s="53" t="s">
        <v>47</v>
      </c>
      <c r="C7" s="44"/>
    </row>
    <row r="8" spans="1:3" ht="16" thickBot="1" x14ac:dyDescent="0.25">
      <c r="A8" s="116"/>
      <c r="B8" s="60" t="s">
        <v>82</v>
      </c>
      <c r="C8" s="46"/>
    </row>
    <row r="9" spans="1:3" ht="16" thickBot="1" x14ac:dyDescent="0.25">
      <c r="A9" s="8"/>
      <c r="B9" s="61"/>
    </row>
    <row r="10" spans="1:3" x14ac:dyDescent="0.2">
      <c r="A10" s="112" t="s">
        <v>59</v>
      </c>
      <c r="B10" s="70" t="s">
        <v>87</v>
      </c>
      <c r="C10" s="44"/>
    </row>
    <row r="11" spans="1:3" x14ac:dyDescent="0.2">
      <c r="A11" s="113"/>
      <c r="B11" s="71" t="s">
        <v>88</v>
      </c>
      <c r="C11" s="45"/>
    </row>
    <row r="12" spans="1:3" x14ac:dyDescent="0.2">
      <c r="A12" s="113"/>
      <c r="B12" s="75" t="s">
        <v>61</v>
      </c>
      <c r="C12" s="45"/>
    </row>
    <row r="13" spans="1:3" ht="29" x14ac:dyDescent="0.2">
      <c r="A13" s="113"/>
      <c r="B13" s="71" t="s">
        <v>89</v>
      </c>
      <c r="C13" s="45"/>
    </row>
    <row r="14" spans="1:3" ht="29" x14ac:dyDescent="0.2">
      <c r="A14" s="113"/>
      <c r="B14" s="75" t="s">
        <v>62</v>
      </c>
      <c r="C14" s="45"/>
    </row>
    <row r="15" spans="1:3" x14ac:dyDescent="0.2">
      <c r="A15" s="113"/>
      <c r="B15" s="71" t="s">
        <v>90</v>
      </c>
      <c r="C15" s="45"/>
    </row>
    <row r="16" spans="1:3" ht="16" thickBot="1" x14ac:dyDescent="0.25">
      <c r="A16" s="113"/>
      <c r="B16" s="76" t="s">
        <v>60</v>
      </c>
      <c r="C16" s="45"/>
    </row>
    <row r="17" spans="1:3" ht="16" thickBot="1" x14ac:dyDescent="0.25">
      <c r="A17" s="1"/>
      <c r="B17" s="57"/>
    </row>
    <row r="18" spans="1:3" ht="98.25" customHeight="1" x14ac:dyDescent="0.2">
      <c r="A18" s="114" t="s">
        <v>91</v>
      </c>
      <c r="B18" s="53" t="s">
        <v>92</v>
      </c>
      <c r="C18" s="44"/>
    </row>
    <row r="19" spans="1:3" ht="58.5" customHeight="1" x14ac:dyDescent="0.2">
      <c r="A19" s="115"/>
      <c r="B19" s="58" t="s">
        <v>93</v>
      </c>
      <c r="C19" s="45"/>
    </row>
    <row r="20" spans="1:3" ht="58" thickBot="1" x14ac:dyDescent="0.25">
      <c r="A20" s="116"/>
      <c r="B20" s="51" t="s">
        <v>157</v>
      </c>
      <c r="C20" s="46"/>
    </row>
    <row r="21" spans="1:3" ht="16" thickBot="1" x14ac:dyDescent="0.25">
      <c r="A21" s="1"/>
      <c r="B21" s="50"/>
    </row>
    <row r="22" spans="1:3" x14ac:dyDescent="0.2">
      <c r="A22" s="109" t="s">
        <v>49</v>
      </c>
      <c r="B22" s="74" t="s">
        <v>83</v>
      </c>
      <c r="C22" s="44"/>
    </row>
    <row r="23" spans="1:3" x14ac:dyDescent="0.2">
      <c r="A23" s="110"/>
      <c r="B23" s="72" t="s">
        <v>94</v>
      </c>
      <c r="C23" s="45"/>
    </row>
    <row r="24" spans="1:3" x14ac:dyDescent="0.2">
      <c r="A24" s="110"/>
      <c r="B24" s="72" t="s">
        <v>95</v>
      </c>
      <c r="C24" s="45"/>
    </row>
    <row r="25" spans="1:3" x14ac:dyDescent="0.2">
      <c r="A25" s="110"/>
      <c r="B25" s="72" t="s">
        <v>96</v>
      </c>
      <c r="C25" s="45"/>
    </row>
    <row r="26" spans="1:3" ht="57" customHeight="1" x14ac:dyDescent="0.2">
      <c r="A26" s="110"/>
      <c r="B26" s="71" t="s">
        <v>98</v>
      </c>
      <c r="C26" s="45"/>
    </row>
    <row r="27" spans="1:3" x14ac:dyDescent="0.2">
      <c r="A27" s="110"/>
      <c r="B27" s="71" t="s">
        <v>85</v>
      </c>
      <c r="C27" s="45"/>
    </row>
    <row r="28" spans="1:3" x14ac:dyDescent="0.2">
      <c r="A28" s="110"/>
      <c r="B28" s="71" t="s">
        <v>64</v>
      </c>
      <c r="C28" s="45"/>
    </row>
    <row r="29" spans="1:3" x14ac:dyDescent="0.2">
      <c r="A29" s="110"/>
      <c r="B29" s="71" t="s">
        <v>84</v>
      </c>
      <c r="C29" s="45"/>
    </row>
    <row r="30" spans="1:3" ht="16" thickBot="1" x14ac:dyDescent="0.25">
      <c r="A30" s="111"/>
      <c r="B30" s="73" t="s">
        <v>97</v>
      </c>
      <c r="C30" s="46"/>
    </row>
    <row r="31" spans="1:3" ht="16" thickBot="1" x14ac:dyDescent="0.25">
      <c r="A31" s="1"/>
      <c r="B31" s="50"/>
    </row>
    <row r="32" spans="1:3" ht="73.5" customHeight="1" thickBot="1" x14ac:dyDescent="0.25">
      <c r="A32" s="2" t="s">
        <v>46</v>
      </c>
      <c r="B32" s="52" t="s">
        <v>99</v>
      </c>
      <c r="C32" s="47"/>
    </row>
    <row r="33" spans="1:3" ht="16" thickBot="1" x14ac:dyDescent="0.25">
      <c r="A33" s="1"/>
      <c r="B33" s="50"/>
    </row>
    <row r="34" spans="1:3" ht="90" customHeight="1" x14ac:dyDescent="0.2">
      <c r="A34" s="109" t="s">
        <v>56</v>
      </c>
      <c r="B34" s="53" t="s">
        <v>104</v>
      </c>
      <c r="C34" s="44"/>
    </row>
    <row r="35" spans="1:3" ht="57" customHeight="1" x14ac:dyDescent="0.2">
      <c r="A35" s="110"/>
      <c r="B35" s="58" t="s">
        <v>65</v>
      </c>
      <c r="C35" s="45"/>
    </row>
    <row r="36" spans="1:3" ht="56.25" customHeight="1" thickBot="1" x14ac:dyDescent="0.25">
      <c r="A36" s="111"/>
      <c r="B36" s="51" t="s">
        <v>105</v>
      </c>
      <c r="C36" s="46"/>
    </row>
  </sheetData>
  <mergeCells count="7">
    <mergeCell ref="A1:C1"/>
    <mergeCell ref="A22:A30"/>
    <mergeCell ref="A34:A36"/>
    <mergeCell ref="A10:A16"/>
    <mergeCell ref="A18:A20"/>
    <mergeCell ref="A3:A5"/>
    <mergeCell ref="A7:A8"/>
  </mergeCells>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
  <sheetViews>
    <sheetView zoomScaleNormal="100" workbookViewId="0">
      <selection activeCell="C10" sqref="C10"/>
    </sheetView>
  </sheetViews>
  <sheetFormatPr baseColWidth="10" defaultColWidth="11.5" defaultRowHeight="15" x14ac:dyDescent="0.2"/>
  <cols>
    <col min="1" max="1" width="7.83203125" customWidth="1"/>
    <col min="2" max="2" width="49.5" customWidth="1"/>
    <col min="3" max="3" width="62.83203125" customWidth="1"/>
    <col min="4" max="4" width="10.83203125" style="13" customWidth="1"/>
    <col min="5" max="5" width="22.6640625" style="17" customWidth="1"/>
    <col min="6" max="6" width="20.83203125" style="17" customWidth="1"/>
    <col min="7" max="7" width="17.83203125" style="17" customWidth="1"/>
  </cols>
  <sheetData>
    <row r="1" spans="1:7" ht="29" customHeight="1" thickBot="1" x14ac:dyDescent="0.25">
      <c r="A1" s="117" t="s">
        <v>77</v>
      </c>
      <c r="B1" s="118"/>
      <c r="C1" s="118"/>
      <c r="D1" s="118"/>
      <c r="E1" s="118"/>
      <c r="F1" s="118"/>
      <c r="G1" s="119"/>
    </row>
    <row r="2" spans="1:7" ht="29" thickBot="1" x14ac:dyDescent="0.25">
      <c r="A2" s="4" t="s">
        <v>55</v>
      </c>
      <c r="B2" s="5" t="s">
        <v>42</v>
      </c>
      <c r="C2" s="5" t="s">
        <v>70</v>
      </c>
      <c r="D2" s="11" t="s">
        <v>43</v>
      </c>
      <c r="E2" s="14" t="s">
        <v>71</v>
      </c>
      <c r="F2" s="14" t="s">
        <v>116</v>
      </c>
      <c r="G2" s="15" t="s">
        <v>66</v>
      </c>
    </row>
    <row r="3" spans="1:7" ht="127" customHeight="1" x14ac:dyDescent="0.2">
      <c r="A3" s="9">
        <v>1</v>
      </c>
      <c r="B3" s="10" t="s">
        <v>122</v>
      </c>
      <c r="C3" s="10" t="s">
        <v>178</v>
      </c>
      <c r="D3" s="12">
        <v>10</v>
      </c>
      <c r="E3" s="82">
        <f t="shared" ref="E3:E7" si="0">F3/1.2</f>
        <v>0</v>
      </c>
      <c r="F3" s="48"/>
      <c r="G3" s="16">
        <f t="shared" ref="G3:G7" si="1">F3*D3</f>
        <v>0</v>
      </c>
    </row>
    <row r="4" spans="1:7" ht="81" customHeight="1" x14ac:dyDescent="0.2">
      <c r="A4" s="9">
        <v>2</v>
      </c>
      <c r="B4" s="10" t="s">
        <v>179</v>
      </c>
      <c r="C4" s="23"/>
      <c r="D4" s="12">
        <v>10</v>
      </c>
      <c r="E4" s="82">
        <f t="shared" si="0"/>
        <v>0</v>
      </c>
      <c r="F4" s="48"/>
      <c r="G4" s="16">
        <f t="shared" si="1"/>
        <v>0</v>
      </c>
    </row>
    <row r="5" spans="1:7" ht="81" customHeight="1" x14ac:dyDescent="0.2">
      <c r="A5" s="9">
        <v>3</v>
      </c>
      <c r="B5" s="10" t="s">
        <v>164</v>
      </c>
      <c r="C5" s="23"/>
      <c r="D5" s="12">
        <v>10</v>
      </c>
      <c r="E5" s="82">
        <f t="shared" si="0"/>
        <v>0</v>
      </c>
      <c r="F5" s="48"/>
      <c r="G5" s="16">
        <f t="shared" si="1"/>
        <v>0</v>
      </c>
    </row>
    <row r="6" spans="1:7" ht="40" customHeight="1" x14ac:dyDescent="0.2">
      <c r="A6" s="9">
        <v>4</v>
      </c>
      <c r="B6" s="10" t="s">
        <v>68</v>
      </c>
      <c r="C6" s="23"/>
      <c r="D6" s="12">
        <v>10</v>
      </c>
      <c r="E6" s="82">
        <f t="shared" si="0"/>
        <v>0</v>
      </c>
      <c r="F6" s="48"/>
      <c r="G6" s="16">
        <f t="shared" si="1"/>
        <v>0</v>
      </c>
    </row>
    <row r="7" spans="1:7" ht="40" customHeight="1" thickBot="1" x14ac:dyDescent="0.25">
      <c r="A7" s="18">
        <v>5</v>
      </c>
      <c r="B7" s="19" t="s">
        <v>67</v>
      </c>
      <c r="C7" s="24"/>
      <c r="D7" s="20">
        <v>10</v>
      </c>
      <c r="E7" s="82">
        <f t="shared" si="0"/>
        <v>0</v>
      </c>
      <c r="F7" s="49"/>
      <c r="G7" s="16">
        <f t="shared" si="1"/>
        <v>0</v>
      </c>
    </row>
    <row r="8" spans="1:7" ht="40" customHeight="1" thickBot="1" x14ac:dyDescent="0.25">
      <c r="A8" s="120" t="s">
        <v>69</v>
      </c>
      <c r="B8" s="121"/>
      <c r="C8" s="121"/>
      <c r="D8" s="121"/>
      <c r="E8" s="121"/>
      <c r="F8" s="121"/>
      <c r="G8" s="21">
        <f>SUM(G3:G7)</f>
        <v>0</v>
      </c>
    </row>
  </sheetData>
  <mergeCells count="2">
    <mergeCell ref="A1:G1"/>
    <mergeCell ref="A8:F8"/>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5</vt:i4>
      </vt:variant>
    </vt:vector>
  </HeadingPairs>
  <TitlesOfParts>
    <vt:vector size="5" baseType="lpstr">
      <vt:lpstr>Stručný opis PZ_časť3</vt:lpstr>
      <vt:lpstr>Dodavka2_spec</vt:lpstr>
      <vt:lpstr>Zoznam doplnkov</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2021-08-03T11:12:38Z</cp:lastPrinted>
  <dcterms:created xsi:type="dcterms:W3CDTF">2019-12-27T20:01:54Z</dcterms:created>
  <dcterms:modified xsi:type="dcterms:W3CDTF">2021-12-10T14:34:55Z</dcterms:modified>
</cp:coreProperties>
</file>