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1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 l="1"/>
  <c r="B21" i="1"/>
  <c r="B25" i="1"/>
  <c r="E16" i="1"/>
  <c r="F16" i="1" s="1"/>
  <c r="E19" i="1"/>
  <c r="F19" i="1" s="1"/>
  <c r="E20" i="1"/>
  <c r="F20" i="1" s="1"/>
  <c r="E23" i="1"/>
  <c r="F23" i="1" s="1"/>
  <c r="E24" i="1"/>
  <c r="F24" i="1" s="1"/>
  <c r="E15" i="1"/>
  <c r="F15" i="1" s="1"/>
  <c r="F21" i="1" l="1"/>
  <c r="F25" i="1"/>
  <c r="E25" i="1"/>
  <c r="F17" i="1"/>
  <c r="E21" i="1"/>
  <c r="E17" i="1"/>
  <c r="E27" i="1" l="1"/>
  <c r="F27" i="1"/>
</calcChain>
</file>

<file path=xl/sharedStrings.xml><?xml version="1.0" encoding="utf-8"?>
<sst xmlns="http://schemas.openxmlformats.org/spreadsheetml/2006/main" count="38" uniqueCount="37">
  <si>
    <t>Názov - popis</t>
  </si>
  <si>
    <t>Jednotková cena bez DPH 20%</t>
  </si>
  <si>
    <t>Typ</t>
  </si>
  <si>
    <t>Poznánka</t>
  </si>
  <si>
    <t>Cena spolu bez DPH 20%</t>
  </si>
  <si>
    <t>1.1.01</t>
  </si>
  <si>
    <t>1.1.02</t>
  </si>
  <si>
    <t>1.2.01</t>
  </si>
  <si>
    <t>1.2</t>
  </si>
  <si>
    <t>1.2.02</t>
  </si>
  <si>
    <t>Počet kusov</t>
  </si>
  <si>
    <t>Výrobca / Dodávateľ</t>
  </si>
  <si>
    <t>Cena spolu s DPH 20%</t>
  </si>
  <si>
    <t>1.3.01</t>
  </si>
  <si>
    <t>Položka</t>
  </si>
  <si>
    <t>1.3</t>
  </si>
  <si>
    <t>1.3.02</t>
  </si>
  <si>
    <t>1.1</t>
  </si>
  <si>
    <t>Nadbytočné pole nezávislých diskov</t>
  </si>
  <si>
    <t>Nadbytočné pole nezávislých diskov (expansion)</t>
  </si>
  <si>
    <t>ČASŤ 1 - Nadbytočné pole nezávislých diskov</t>
  </si>
  <si>
    <r>
      <rPr>
        <b/>
        <sz val="11"/>
        <color theme="1"/>
        <rFont val="Calibri"/>
        <family val="2"/>
        <charset val="238"/>
        <scheme val="minor"/>
      </rPr>
      <t>Nadbytočné pole nezávislých diskov</t>
    </r>
    <r>
      <rPr>
        <sz val="11"/>
        <color theme="1"/>
        <rFont val="Calibri"/>
        <family val="2"/>
        <scheme val="minor"/>
      </rPr>
      <t xml:space="preserve"> - podľa bodu A.  Minimálne technické požiadavky verejného obstarávateľa na diskové pole typ 1.2, </t>
    </r>
    <r>
      <rPr>
        <b/>
        <sz val="11"/>
        <color theme="1"/>
        <rFont val="Calibri"/>
        <family val="2"/>
        <charset val="238"/>
        <scheme val="minor"/>
      </rPr>
      <t>vrátane technickej podpory</t>
    </r>
    <r>
      <rPr>
        <sz val="11"/>
        <color theme="1"/>
        <rFont val="Calibri"/>
        <family val="2"/>
        <scheme val="minor"/>
      </rPr>
      <t xml:space="preserve"> podľa bodu C.  Požiadavky verejného obstarávateľa na technickú podporu predmetu zákazky -  časť 1  Opisu predmetu zákazky</t>
    </r>
  </si>
  <si>
    <t>H.1 Technická špecifikácia a štruktúrovaný rozpočet pre časť 1: „Nadbytočné pole nezávislých diskov (rozšírenie existujúceho riešenia v RTVS)“</t>
  </si>
  <si>
    <t>Identifikačné údaje uchádzača</t>
  </si>
  <si>
    <t>Obchodné meno:</t>
  </si>
  <si>
    <t>Sídlo:</t>
  </si>
  <si>
    <t>IČO:</t>
  </si>
  <si>
    <t>DIČ:</t>
  </si>
  <si>
    <t>IČ DPH:</t>
  </si>
  <si>
    <t>IBAN:</t>
  </si>
  <si>
    <t>Tel. kontakt:</t>
  </si>
  <si>
    <t>Podpis štatutárneho orgánu uchádzača a otlačok pečiatky:                                                                                                     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</si>
  <si>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Inštalačné a integračné práce vrátane školenia</t>
    </r>
    <r>
      <rPr>
        <sz val="11"/>
        <color theme="1"/>
        <rFont val="Calibri"/>
        <family val="2"/>
        <scheme val="minor"/>
      </rPr>
      <t xml:space="preserve"> - podľa bodu B. Požiadavky verejného obstarávateľa na integráciu diskového pola typu 1.1 Opisu predmetu zákazky</t>
    </r>
  </si>
  <si>
    <r>
      <rPr>
        <b/>
        <sz val="11"/>
        <color theme="1"/>
        <rFont val="Calibri"/>
        <family val="2"/>
        <charset val="238"/>
        <scheme val="minor"/>
      </rPr>
      <t>Inštalačné a integračné práce vrátane školenia</t>
    </r>
    <r>
      <rPr>
        <sz val="11"/>
        <color theme="1"/>
        <rFont val="Calibri"/>
        <family val="2"/>
        <scheme val="minor"/>
      </rPr>
      <t xml:space="preserve"> - podľa bodu B. Požiadavky verejného obstarávateľa na integráciu diskového pola typu 1.2 Opisu predmetu zákazky</t>
    </r>
  </si>
  <si>
    <r>
      <rPr>
        <b/>
        <sz val="11"/>
        <color theme="1"/>
        <rFont val="Calibri"/>
        <family val="2"/>
        <charset val="238"/>
        <scheme val="minor"/>
      </rPr>
      <t>Inštalačné a integračné práce vrátane školenia</t>
    </r>
    <r>
      <rPr>
        <sz val="11"/>
        <color theme="1"/>
        <rFont val="Calibri"/>
        <family val="2"/>
        <scheme val="minor"/>
      </rPr>
      <t xml:space="preserve"> - podľa bodu B. Požiadavky verejného obstarávateľa na integráciu diskového pola typu 1.3 Opisu predmetu zákazky</t>
    </r>
  </si>
  <si>
    <r>
      <rPr>
        <b/>
        <sz val="11"/>
        <color theme="1"/>
        <rFont val="Calibri"/>
        <family val="2"/>
        <charset val="238"/>
        <scheme val="minor"/>
      </rPr>
      <t xml:space="preserve">Nadbytočné pole nezávislých diskov </t>
    </r>
    <r>
      <rPr>
        <sz val="11"/>
        <color theme="1"/>
        <rFont val="Calibri"/>
        <family val="2"/>
        <scheme val="minor"/>
      </rPr>
      <t xml:space="preserve">- podľa bodu A.  Minimálne technické požiadavky verejného obstarávateľa na diskové pole typ 1.1, </t>
    </r>
    <r>
      <rPr>
        <b/>
        <sz val="11"/>
        <color theme="1"/>
        <rFont val="Calibri"/>
        <family val="2"/>
        <charset val="238"/>
        <scheme val="minor"/>
      </rPr>
      <t>vrátane technickej podpory</t>
    </r>
    <r>
      <rPr>
        <sz val="11"/>
        <color theme="1"/>
        <rFont val="Calibri"/>
        <family val="2"/>
        <scheme val="minor"/>
      </rPr>
      <t xml:space="preserve"> podľa bodu C.  Požiadavky verejného obstarávateľa na technickú podporu predmetu zákazky -  časť 1  Opisu predmetu zákazky</t>
    </r>
  </si>
  <si>
    <r>
      <rPr>
        <b/>
        <sz val="11"/>
        <color theme="1"/>
        <rFont val="Calibri"/>
        <family val="2"/>
        <charset val="238"/>
        <scheme val="minor"/>
      </rPr>
      <t>Nadbytočné pole nezávislých diskov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(expansion) </t>
    </r>
    <r>
      <rPr>
        <sz val="11"/>
        <color theme="1"/>
        <rFont val="Calibri"/>
        <family val="2"/>
        <scheme val="minor"/>
      </rPr>
      <t xml:space="preserve">- podľa bodu A.  Minimálne technické požiadavky verejného obstarávateľa na diskové pole typ 1.3, </t>
    </r>
    <r>
      <rPr>
        <b/>
        <sz val="11"/>
        <color theme="1"/>
        <rFont val="Calibri"/>
        <family val="2"/>
        <charset val="238"/>
        <scheme val="minor"/>
      </rPr>
      <t>vrátane technickej podpory</t>
    </r>
    <r>
      <rPr>
        <sz val="11"/>
        <color theme="1"/>
        <rFont val="Calibri"/>
        <family val="2"/>
        <scheme val="minor"/>
      </rPr>
      <t xml:space="preserve"> podľa bodu C.  Požiadavky verejného obstarávateľa na technickú podporu predmetu zákazky -  časť 1  Opisu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</si>
</sst>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;[Red]#,##0.0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Fill="1" applyAlignment="1">
      <alignment vertical="center"/>
    </xf>
    <xf numFmtId="0" fontId="0" fillId="0" borderId="1" xfId="0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4" borderId="1" xfId="0" applyFont="1" applyFill="1" applyBorder="1"/>
    <xf numFmtId="0" fontId="0" fillId="4" borderId="1" xfId="0" applyFill="1" applyBorder="1"/>
    <xf numFmtId="165" fontId="0" fillId="4" borderId="1" xfId="0" applyNumberFormat="1" applyFill="1" applyBorder="1"/>
    <xf numFmtId="164" fontId="0" fillId="4" borderId="1" xfId="0" applyNumberFormat="1" applyFill="1" applyBorder="1"/>
    <xf numFmtId="165" fontId="3" fillId="4" borderId="1" xfId="0" applyNumberFormat="1" applyFont="1" applyFill="1" applyBorder="1"/>
    <xf numFmtId="164" fontId="3" fillId="4" borderId="1" xfId="0" applyNumberFormat="1" applyFont="1" applyFill="1" applyBorder="1"/>
    <xf numFmtId="0" fontId="3" fillId="2" borderId="0" xfId="0" applyFont="1" applyFill="1" applyBorder="1" applyAlignment="1">
      <alignment horizontal="right"/>
    </xf>
    <xf numFmtId="164" fontId="3" fillId="2" borderId="0" xfId="0" applyNumberFormat="1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/>
    <xf numFmtId="0" fontId="0" fillId="2" borderId="0" xfId="0" applyFill="1" applyBorder="1"/>
    <xf numFmtId="0" fontId="3" fillId="0" borderId="0" xfId="0" applyFont="1"/>
    <xf numFmtId="1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vertical="top"/>
    </xf>
    <xf numFmtId="4" fontId="6" fillId="0" borderId="0" xfId="0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0" fillId="4" borderId="0" xfId="0" applyFill="1" applyBorder="1"/>
    <xf numFmtId="0" fontId="0" fillId="4" borderId="12" xfId="0" applyFill="1" applyBorder="1"/>
    <xf numFmtId="0" fontId="2" fillId="0" borderId="0" xfId="0" applyFont="1" applyBorder="1" applyAlignment="1">
      <alignment wrapText="1"/>
    </xf>
    <xf numFmtId="0" fontId="0" fillId="0" borderId="0" xfId="0" applyBorder="1"/>
    <xf numFmtId="165" fontId="0" fillId="5" borderId="0" xfId="0" applyNumberFormat="1" applyFill="1" applyBorder="1"/>
    <xf numFmtId="164" fontId="0" fillId="0" borderId="0" xfId="0" applyNumberFormat="1" applyBorder="1"/>
    <xf numFmtId="0" fontId="0" fillId="5" borderId="0" xfId="0" applyFill="1" applyBorder="1"/>
    <xf numFmtId="0" fontId="0" fillId="5" borderId="12" xfId="0" applyFill="1" applyBorder="1"/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/>
    <xf numFmtId="164" fontId="3" fillId="0" borderId="0" xfId="0" applyNumberFormat="1" applyFont="1" applyBorder="1"/>
    <xf numFmtId="0" fontId="0" fillId="0" borderId="12" xfId="0" applyBorder="1"/>
    <xf numFmtId="0" fontId="0" fillId="4" borderId="14" xfId="0" applyFill="1" applyBorder="1"/>
    <xf numFmtId="49" fontId="3" fillId="0" borderId="13" xfId="0" applyNumberFormat="1" applyFont="1" applyBorder="1" applyAlignment="1">
      <alignment horizontal="right"/>
    </xf>
    <xf numFmtId="0" fontId="0" fillId="0" borderId="14" xfId="0" applyBorder="1"/>
    <xf numFmtId="49" fontId="3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49" fontId="3" fillId="0" borderId="3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49" fontId="3" fillId="4" borderId="11" xfId="0" applyNumberFormat="1" applyFont="1" applyFill="1" applyBorder="1" applyAlignment="1">
      <alignment horizontal="left" vertical="top"/>
    </xf>
    <xf numFmtId="49" fontId="0" fillId="0" borderId="11" xfId="0" applyNumberFormat="1" applyBorder="1" applyAlignment="1">
      <alignment horizontal="left" vertical="top"/>
    </xf>
    <xf numFmtId="49" fontId="0" fillId="0" borderId="11" xfId="0" applyNumberFormat="1" applyBorder="1" applyAlignment="1">
      <alignment vertical="top"/>
    </xf>
    <xf numFmtId="49" fontId="3" fillId="4" borderId="13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wrapText="1"/>
    </xf>
    <xf numFmtId="164" fontId="3" fillId="6" borderId="4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4"/>
  <sheetViews>
    <sheetView tabSelected="1" zoomScale="88" zoomScaleNormal="100" workbookViewId="0">
      <selection activeCell="G16" sqref="G16"/>
    </sheetView>
  </sheetViews>
  <sheetFormatPr defaultRowHeight="15" x14ac:dyDescent="0.25"/>
  <cols>
    <col min="1" max="1" width="10.28515625" customWidth="1"/>
    <col min="2" max="2" width="59.42578125" customWidth="1"/>
    <col min="3" max="3" width="9.85546875" customWidth="1"/>
    <col min="4" max="4" width="18.28515625" customWidth="1"/>
    <col min="5" max="5" width="16" customWidth="1"/>
    <col min="6" max="6" width="15.7109375" customWidth="1"/>
    <col min="7" max="7" width="24.140625" customWidth="1"/>
    <col min="8" max="8" width="12.85546875" customWidth="1"/>
    <col min="9" max="9" width="58.28515625" customWidth="1"/>
  </cols>
  <sheetData>
    <row r="1" spans="1:16384" x14ac:dyDescent="0.25">
      <c r="A1" s="19" t="s">
        <v>22</v>
      </c>
    </row>
    <row r="3" spans="1:16384" x14ac:dyDescent="0.25">
      <c r="B3" s="52" t="s">
        <v>23</v>
      </c>
      <c r="C3" s="20"/>
      <c r="D3" s="21"/>
      <c r="E3" s="21"/>
      <c r="F3" s="22"/>
    </row>
    <row r="4" spans="1:16384" x14ac:dyDescent="0.25">
      <c r="B4" s="53" t="s">
        <v>24</v>
      </c>
      <c r="C4" s="63"/>
      <c r="D4" s="64"/>
      <c r="E4" s="64"/>
      <c r="F4" s="64"/>
    </row>
    <row r="5" spans="1:16384" x14ac:dyDescent="0.25">
      <c r="B5" s="53" t="s">
        <v>25</v>
      </c>
      <c r="C5" s="63"/>
      <c r="D5" s="64"/>
      <c r="E5" s="64"/>
      <c r="F5" s="64"/>
    </row>
    <row r="6" spans="1:16384" x14ac:dyDescent="0.25">
      <c r="B6" s="53" t="s">
        <v>26</v>
      </c>
      <c r="C6" s="63"/>
      <c r="D6" s="64"/>
      <c r="E6" s="64"/>
      <c r="F6" s="64"/>
    </row>
    <row r="7" spans="1:16384" x14ac:dyDescent="0.25">
      <c r="B7" s="53" t="s">
        <v>27</v>
      </c>
      <c r="C7" s="63"/>
      <c r="D7" s="64"/>
      <c r="E7" s="64"/>
      <c r="F7" s="64"/>
    </row>
    <row r="8" spans="1:16384" x14ac:dyDescent="0.25">
      <c r="B8" s="53" t="s">
        <v>28</v>
      </c>
      <c r="C8" s="63"/>
      <c r="D8" s="64"/>
      <c r="E8" s="64"/>
      <c r="F8" s="64"/>
    </row>
    <row r="9" spans="1:16384" x14ac:dyDescent="0.25">
      <c r="B9" s="53" t="s">
        <v>29</v>
      </c>
      <c r="C9" s="63"/>
      <c r="D9" s="64"/>
      <c r="E9" s="64"/>
      <c r="F9" s="64"/>
    </row>
    <row r="10" spans="1:16384" x14ac:dyDescent="0.25">
      <c r="B10" s="53" t="s">
        <v>30</v>
      </c>
      <c r="C10" s="63"/>
      <c r="D10" s="64"/>
      <c r="E10" s="64"/>
      <c r="F10" s="64"/>
    </row>
    <row r="11" spans="1:16384" ht="17.25" customHeight="1" thickBot="1" x14ac:dyDescent="0.3"/>
    <row r="12" spans="1:16384" s="1" customFormat="1" ht="45.75" customHeight="1" x14ac:dyDescent="0.25">
      <c r="A12" s="27" t="s">
        <v>14</v>
      </c>
      <c r="B12" s="28" t="s">
        <v>0</v>
      </c>
      <c r="C12" s="29" t="s">
        <v>10</v>
      </c>
      <c r="D12" s="29" t="s">
        <v>1</v>
      </c>
      <c r="E12" s="29" t="s">
        <v>4</v>
      </c>
      <c r="F12" s="29" t="s">
        <v>12</v>
      </c>
      <c r="G12" s="30" t="s">
        <v>11</v>
      </c>
      <c r="H12" s="30" t="s">
        <v>2</v>
      </c>
      <c r="I12" s="31" t="s">
        <v>3</v>
      </c>
    </row>
    <row r="13" spans="1:16384" s="1" customFormat="1" ht="15" customHeight="1" x14ac:dyDescent="0.25">
      <c r="A13" s="60" t="s">
        <v>20</v>
      </c>
      <c r="B13" s="61"/>
      <c r="C13" s="61"/>
      <c r="D13" s="61"/>
      <c r="E13" s="61"/>
      <c r="F13" s="61"/>
      <c r="G13" s="61"/>
      <c r="H13" s="61"/>
      <c r="I13" s="6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pans="1:16384" ht="15" customHeight="1" x14ac:dyDescent="0.25">
      <c r="A14" s="54" t="s">
        <v>17</v>
      </c>
      <c r="B14" s="32" t="s">
        <v>18</v>
      </c>
      <c r="C14" s="33"/>
      <c r="D14" s="33"/>
      <c r="E14" s="33"/>
      <c r="F14" s="33"/>
      <c r="G14" s="33"/>
      <c r="H14" s="33"/>
      <c r="I14" s="34"/>
    </row>
    <row r="15" spans="1:16384" ht="80.25" customHeight="1" x14ac:dyDescent="0.25">
      <c r="A15" s="55" t="s">
        <v>5</v>
      </c>
      <c r="B15" s="58" t="s">
        <v>35</v>
      </c>
      <c r="C15" s="36">
        <v>2</v>
      </c>
      <c r="D15" s="37"/>
      <c r="E15" s="38">
        <f>C15*D15</f>
        <v>0</v>
      </c>
      <c r="F15" s="38">
        <f>E15*1.2</f>
        <v>0</v>
      </c>
      <c r="G15" s="39"/>
      <c r="H15" s="39"/>
      <c r="I15" s="40"/>
    </row>
    <row r="16" spans="1:16384" ht="45" x14ac:dyDescent="0.25">
      <c r="A16" s="55" t="s">
        <v>6</v>
      </c>
      <c r="B16" s="58" t="s">
        <v>32</v>
      </c>
      <c r="C16" s="36">
        <v>2</v>
      </c>
      <c r="D16" s="37"/>
      <c r="E16" s="38">
        <f t="shared" ref="E16:E24" si="0">C16*D16</f>
        <v>0</v>
      </c>
      <c r="F16" s="38">
        <f t="shared" ref="F16:F24" si="1">E16*1.2</f>
        <v>0</v>
      </c>
      <c r="G16" s="39"/>
      <c r="H16" s="39"/>
      <c r="I16" s="40"/>
    </row>
    <row r="17" spans="1:9" x14ac:dyDescent="0.25">
      <c r="A17" s="56"/>
      <c r="B17" s="41" t="str">
        <f>CONCATENATE("Cena celkom za časť: ", A14)</f>
        <v>Cena celkom za časť: 1.1</v>
      </c>
      <c r="C17" s="36"/>
      <c r="D17" s="42"/>
      <c r="E17" s="43">
        <f>SUM(E15:E16)</f>
        <v>0</v>
      </c>
      <c r="F17" s="43">
        <f>SUM(F15:F16)</f>
        <v>0</v>
      </c>
      <c r="G17" s="36"/>
      <c r="H17" s="36"/>
      <c r="I17" s="44"/>
    </row>
    <row r="18" spans="1:9" x14ac:dyDescent="0.25">
      <c r="A18" s="57" t="s">
        <v>8</v>
      </c>
      <c r="B18" s="5" t="s">
        <v>18</v>
      </c>
      <c r="C18" s="5"/>
      <c r="D18" s="9"/>
      <c r="E18" s="10"/>
      <c r="F18" s="10"/>
      <c r="G18" s="6"/>
      <c r="H18" s="6"/>
      <c r="I18" s="45"/>
    </row>
    <row r="19" spans="1:9" ht="75" x14ac:dyDescent="0.25">
      <c r="A19" s="55" t="s">
        <v>7</v>
      </c>
      <c r="B19" s="35" t="s">
        <v>21</v>
      </c>
      <c r="C19" s="36">
        <v>1</v>
      </c>
      <c r="D19" s="37">
        <v>0</v>
      </c>
      <c r="E19" s="38">
        <f t="shared" si="0"/>
        <v>0</v>
      </c>
      <c r="F19" s="38">
        <f t="shared" si="1"/>
        <v>0</v>
      </c>
      <c r="G19" s="39"/>
      <c r="H19" s="39"/>
      <c r="I19" s="40"/>
    </row>
    <row r="20" spans="1:9" ht="45" x14ac:dyDescent="0.25">
      <c r="A20" s="55" t="s">
        <v>9</v>
      </c>
      <c r="B20" s="58" t="s">
        <v>33</v>
      </c>
      <c r="C20" s="36">
        <v>1</v>
      </c>
      <c r="D20" s="37">
        <v>0</v>
      </c>
      <c r="E20" s="38">
        <f t="shared" si="0"/>
        <v>0</v>
      </c>
      <c r="F20" s="38">
        <f t="shared" si="1"/>
        <v>0</v>
      </c>
      <c r="G20" s="39"/>
      <c r="H20" s="39"/>
      <c r="I20" s="40"/>
    </row>
    <row r="21" spans="1:9" x14ac:dyDescent="0.25">
      <c r="A21" s="55"/>
      <c r="B21" s="41" t="str">
        <f>CONCATENATE("Cena celkom za časť: ", A18)</f>
        <v>Cena celkom za časť: 1.2</v>
      </c>
      <c r="C21" s="36"/>
      <c r="D21" s="42"/>
      <c r="E21" s="43">
        <f>SUM(E19:E20)</f>
        <v>0</v>
      </c>
      <c r="F21" s="43">
        <f>SUM(F19:F20)</f>
        <v>0</v>
      </c>
      <c r="G21" s="36"/>
      <c r="H21" s="36"/>
      <c r="I21" s="44"/>
    </row>
    <row r="22" spans="1:9" x14ac:dyDescent="0.25">
      <c r="A22" s="57" t="s">
        <v>15</v>
      </c>
      <c r="B22" s="5" t="s">
        <v>19</v>
      </c>
      <c r="C22" s="6"/>
      <c r="D22" s="7"/>
      <c r="E22" s="8"/>
      <c r="F22" s="8"/>
      <c r="G22" s="6"/>
      <c r="H22" s="6"/>
      <c r="I22" s="45"/>
    </row>
    <row r="23" spans="1:9" ht="75" x14ac:dyDescent="0.25">
      <c r="A23" s="55" t="s">
        <v>13</v>
      </c>
      <c r="B23" s="58" t="s">
        <v>36</v>
      </c>
      <c r="C23" s="36">
        <v>1</v>
      </c>
      <c r="D23" s="37">
        <v>0</v>
      </c>
      <c r="E23" s="38">
        <f t="shared" si="0"/>
        <v>0</v>
      </c>
      <c r="F23" s="38">
        <f t="shared" si="1"/>
        <v>0</v>
      </c>
      <c r="G23" s="39"/>
      <c r="H23" s="39"/>
      <c r="I23" s="40"/>
    </row>
    <row r="24" spans="1:9" ht="45" x14ac:dyDescent="0.25">
      <c r="A24" s="55" t="s">
        <v>16</v>
      </c>
      <c r="B24" s="58" t="s">
        <v>34</v>
      </c>
      <c r="C24" s="36">
        <v>1</v>
      </c>
      <c r="D24" s="37">
        <v>0</v>
      </c>
      <c r="E24" s="38">
        <f t="shared" si="0"/>
        <v>0</v>
      </c>
      <c r="F24" s="38">
        <f t="shared" si="1"/>
        <v>0</v>
      </c>
      <c r="G24" s="39"/>
      <c r="H24" s="39"/>
      <c r="I24" s="40"/>
    </row>
    <row r="25" spans="1:9" x14ac:dyDescent="0.25">
      <c r="A25" s="46"/>
      <c r="B25" s="4" t="str">
        <f>CONCATENATE("Cena celkom za časť: ", A22)</f>
        <v>Cena celkom za časť: 1.3</v>
      </c>
      <c r="C25" s="4"/>
      <c r="D25" s="3"/>
      <c r="E25" s="3">
        <f>SUM(E23:E24)</f>
        <v>0</v>
      </c>
      <c r="F25" s="3">
        <f>SUM(F23:F24)</f>
        <v>0</v>
      </c>
      <c r="G25" s="2"/>
      <c r="H25" s="2"/>
      <c r="I25" s="47"/>
    </row>
    <row r="26" spans="1:9" ht="15.75" thickBot="1" x14ac:dyDescent="0.3">
      <c r="A26" s="48"/>
      <c r="B26" s="11"/>
      <c r="C26" s="11"/>
      <c r="D26" s="11"/>
      <c r="E26" s="12"/>
      <c r="F26" s="12"/>
      <c r="G26" s="18"/>
      <c r="H26" s="18"/>
      <c r="I26" s="49"/>
    </row>
    <row r="27" spans="1:9" s="17" customFormat="1" ht="30.75" thickBot="1" x14ac:dyDescent="0.3">
      <c r="A27" s="50"/>
      <c r="B27" s="51" t="str">
        <f>CONCATENATE("Celková cena za dodanie požadovaného predmetu zákazky vyjadrená v EUR (", A14 &amp; ", ", A18 &amp; ", ", A22 &amp; ")")</f>
        <v>Celková cena za dodanie požadovaného predmetu zákazky vyjadrená v EUR (1.1, 1.2, 1.3)</v>
      </c>
      <c r="C27" s="13"/>
      <c r="D27" s="14"/>
      <c r="E27" s="59">
        <f>SUM(E25,E21,E17)</f>
        <v>0</v>
      </c>
      <c r="F27" s="14">
        <f>SUM(F25,F21,F17)</f>
        <v>0</v>
      </c>
      <c r="G27" s="15"/>
      <c r="H27" s="15"/>
      <c r="I27" s="16"/>
    </row>
    <row r="31" spans="1:9" x14ac:dyDescent="0.25">
      <c r="B31" s="23"/>
      <c r="C31" s="24"/>
    </row>
    <row r="32" spans="1:9" x14ac:dyDescent="0.25">
      <c r="A32" s="26" t="s">
        <v>31</v>
      </c>
    </row>
    <row r="33" spans="2:3" x14ac:dyDescent="0.25">
      <c r="B33" s="23"/>
    </row>
    <row r="34" spans="2:3" x14ac:dyDescent="0.25">
      <c r="B34" s="23"/>
      <c r="C34" s="25"/>
    </row>
  </sheetData>
  <sheetProtection algorithmName="SHA-512" hashValue="YN7nPAX1FbCmiLQi+02htM2bF2rljB3oRhP/wq2VuWxIT7wFMop7mKECS6mdnCEx4s2GldQFORe7MiF4ooTKwQ==" saltValue="AhKJRU+DrALhSm9bo1s+hw==" spinCount="100000" sheet="1" objects="1" scenarios="1"/>
  <protectedRanges>
    <protectedRange sqref="C4:F10 D15:D16 G15:I16 D19:D20 G19:I20 D23:D24 G23:I24" name="Range1"/>
  </protectedRanges>
  <mergeCells count="8">
    <mergeCell ref="A13:I13"/>
    <mergeCell ref="C4:F4"/>
    <mergeCell ref="C5:F5"/>
    <mergeCell ref="C6:F6"/>
    <mergeCell ref="C7:F7"/>
    <mergeCell ref="C8:F8"/>
    <mergeCell ref="C9:F9"/>
    <mergeCell ref="C10:F10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2020-02-27T14:41:29Z</dcterms:modified>
</cp:coreProperties>
</file>