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O EKS_kancelarske potreby_vyhlasenie zakazky\"/>
    </mc:Choice>
  </mc:AlternateContent>
  <bookViews>
    <workbookView xWindow="120" yWindow="15" windowWidth="18960" windowHeight="11325"/>
  </bookViews>
  <sheets>
    <sheet name="technicka špecifikácia" sheetId="1" r:id="rId1"/>
  </sheets>
  <definedNames>
    <definedName name="_xlnm._FilterDatabase" localSheetId="0" hidden="1">'technicka špecifikácia'!$A$3:$L$161</definedName>
    <definedName name="Z_CC28AEAC_9244_42EF_8D89_AAA6FEEEDB52_.wvu.Cols" localSheetId="0" hidden="1">'technicka špecifikácia'!#REF!,'technicka špecifikácia'!#REF!</definedName>
    <definedName name="Z_CC28AEAC_9244_42EF_8D89_AAA6FEEEDB52_.wvu.FilterData" localSheetId="0" hidden="1">'technicka špecifikácia'!$A$3:$L$161</definedName>
  </definedNames>
  <calcPr calcId="162913"/>
  <customWorkbookViews>
    <customWorkbookView name="Lukáčová Jana - osobné zobrazenie" guid="{CC28AEAC-9244-42EF-8D89-AAA6FEEEDB52}" mergeInterval="0" personalView="1" maximized="1" xWindow="-8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J39" i="1" l="1"/>
  <c r="L39" i="1" s="1"/>
  <c r="K39" i="1"/>
  <c r="J40" i="1"/>
  <c r="L40" i="1" s="1"/>
  <c r="K40" i="1"/>
  <c r="J41" i="1"/>
  <c r="L41" i="1" s="1"/>
  <c r="K41" i="1"/>
  <c r="J42" i="1"/>
  <c r="L42" i="1" s="1"/>
  <c r="K42" i="1"/>
  <c r="J43" i="1"/>
  <c r="K43" i="1"/>
  <c r="L43" i="1"/>
  <c r="J44" i="1"/>
  <c r="L44" i="1" s="1"/>
  <c r="K44" i="1"/>
  <c r="J45" i="1"/>
  <c r="L45" i="1" s="1"/>
  <c r="K45" i="1"/>
  <c r="J46" i="1"/>
  <c r="L46" i="1" s="1"/>
  <c r="K46" i="1"/>
  <c r="J47" i="1"/>
  <c r="L47" i="1" s="1"/>
  <c r="K47" i="1"/>
  <c r="J48" i="1"/>
  <c r="L48" i="1" s="1"/>
  <c r="K48" i="1"/>
  <c r="J49" i="1"/>
  <c r="L49" i="1" s="1"/>
  <c r="K49" i="1"/>
  <c r="J50" i="1"/>
  <c r="L50" i="1" s="1"/>
  <c r="K50" i="1"/>
  <c r="J51" i="1"/>
  <c r="L51" i="1" s="1"/>
  <c r="K51" i="1"/>
  <c r="J52" i="1"/>
  <c r="L52" i="1" s="1"/>
  <c r="K52" i="1"/>
  <c r="J53" i="1"/>
  <c r="L53" i="1" s="1"/>
  <c r="K53" i="1"/>
  <c r="J54" i="1"/>
  <c r="K54" i="1"/>
  <c r="L54" i="1"/>
  <c r="J55" i="1"/>
  <c r="L55" i="1" s="1"/>
  <c r="K55" i="1"/>
  <c r="J56" i="1"/>
  <c r="L56" i="1" s="1"/>
  <c r="K56" i="1"/>
  <c r="J57" i="1"/>
  <c r="L57" i="1" s="1"/>
  <c r="K57" i="1"/>
  <c r="J58" i="1"/>
  <c r="L58" i="1" s="1"/>
  <c r="K58" i="1"/>
  <c r="J59" i="1"/>
  <c r="L59" i="1" s="1"/>
  <c r="K59" i="1"/>
  <c r="J60" i="1"/>
  <c r="L60" i="1" s="1"/>
  <c r="K60" i="1"/>
  <c r="J61" i="1"/>
  <c r="L61" i="1" s="1"/>
  <c r="K61" i="1"/>
  <c r="J62" i="1"/>
  <c r="L62" i="1" s="1"/>
  <c r="K62" i="1"/>
  <c r="J63" i="1"/>
  <c r="K63" i="1"/>
  <c r="L63" i="1"/>
  <c r="J64" i="1"/>
  <c r="L64" i="1" s="1"/>
  <c r="K64" i="1"/>
  <c r="J65" i="1"/>
  <c r="L65" i="1" s="1"/>
  <c r="K65" i="1"/>
  <c r="J66" i="1"/>
  <c r="L66" i="1" s="1"/>
  <c r="K66" i="1"/>
  <c r="J67" i="1"/>
  <c r="L67" i="1" s="1"/>
  <c r="K67" i="1"/>
  <c r="J68" i="1"/>
  <c r="L68" i="1" s="1"/>
  <c r="K68" i="1"/>
  <c r="J69" i="1"/>
  <c r="L69" i="1" s="1"/>
  <c r="K69" i="1"/>
  <c r="J70" i="1"/>
  <c r="K70" i="1"/>
  <c r="L70" i="1"/>
  <c r="J71" i="1"/>
  <c r="L71" i="1" s="1"/>
  <c r="K71" i="1"/>
  <c r="J72" i="1"/>
  <c r="L72" i="1" s="1"/>
  <c r="K72" i="1"/>
  <c r="J73" i="1"/>
  <c r="L73" i="1" s="1"/>
  <c r="K73" i="1"/>
  <c r="J74" i="1"/>
  <c r="L74" i="1" s="1"/>
  <c r="K74" i="1"/>
  <c r="J75" i="1"/>
  <c r="L75" i="1" s="1"/>
  <c r="K75" i="1"/>
  <c r="J76" i="1"/>
  <c r="L76" i="1" s="1"/>
  <c r="K76" i="1"/>
  <c r="J77" i="1"/>
  <c r="L77" i="1" s="1"/>
  <c r="K77" i="1"/>
  <c r="J78" i="1"/>
  <c r="L78" i="1" s="1"/>
  <c r="K78" i="1"/>
  <c r="J79" i="1"/>
  <c r="K79" i="1"/>
  <c r="L79" i="1"/>
  <c r="J80" i="1"/>
  <c r="L80" i="1" s="1"/>
  <c r="K80" i="1"/>
  <c r="J81" i="1"/>
  <c r="L81" i="1" s="1"/>
  <c r="K81" i="1"/>
  <c r="J82" i="1"/>
  <c r="L82" i="1" s="1"/>
  <c r="K82" i="1"/>
  <c r="J83" i="1"/>
  <c r="L83" i="1" s="1"/>
  <c r="K83" i="1"/>
  <c r="J84" i="1"/>
  <c r="L84" i="1" s="1"/>
  <c r="K84" i="1"/>
  <c r="J85" i="1"/>
  <c r="L85" i="1" s="1"/>
  <c r="K85" i="1"/>
  <c r="J86" i="1"/>
  <c r="K86" i="1"/>
  <c r="L86" i="1"/>
  <c r="J87" i="1"/>
  <c r="L87" i="1" s="1"/>
  <c r="K87" i="1"/>
  <c r="J88" i="1"/>
  <c r="L88" i="1" s="1"/>
  <c r="K88" i="1"/>
  <c r="J89" i="1"/>
  <c r="L89" i="1" s="1"/>
  <c r="K89" i="1"/>
  <c r="J90" i="1"/>
  <c r="L90" i="1" s="1"/>
  <c r="K90" i="1"/>
  <c r="J91" i="1"/>
  <c r="L91" i="1" s="1"/>
  <c r="K91" i="1"/>
  <c r="J92" i="1"/>
  <c r="L92" i="1" s="1"/>
  <c r="K92" i="1"/>
  <c r="J93" i="1"/>
  <c r="L93" i="1" s="1"/>
  <c r="K93" i="1"/>
  <c r="J94" i="1"/>
  <c r="L94" i="1" s="1"/>
  <c r="K94" i="1"/>
  <c r="J95" i="1"/>
  <c r="K95" i="1"/>
  <c r="L95" i="1"/>
  <c r="J96" i="1"/>
  <c r="L96" i="1" s="1"/>
  <c r="K96" i="1"/>
  <c r="J97" i="1"/>
  <c r="L97" i="1" s="1"/>
  <c r="K97" i="1"/>
  <c r="J98" i="1"/>
  <c r="L98" i="1" s="1"/>
  <c r="K98" i="1"/>
  <c r="J99" i="1"/>
  <c r="L99" i="1" s="1"/>
  <c r="K99" i="1"/>
  <c r="J100" i="1"/>
  <c r="L100" i="1" s="1"/>
  <c r="K100" i="1"/>
  <c r="J101" i="1"/>
  <c r="L101" i="1" s="1"/>
  <c r="K101" i="1"/>
  <c r="J102" i="1"/>
  <c r="K102" i="1"/>
  <c r="L102" i="1"/>
  <c r="J103" i="1"/>
  <c r="L103" i="1" s="1"/>
  <c r="K103" i="1"/>
  <c r="J104" i="1"/>
  <c r="L104" i="1" s="1"/>
  <c r="K104" i="1"/>
  <c r="J105" i="1"/>
  <c r="L105" i="1" s="1"/>
  <c r="K105" i="1"/>
  <c r="J106" i="1"/>
  <c r="L106" i="1" s="1"/>
  <c r="K106" i="1"/>
  <c r="J107" i="1"/>
  <c r="L107" i="1" s="1"/>
  <c r="K107" i="1"/>
  <c r="J108" i="1"/>
  <c r="L108" i="1" s="1"/>
  <c r="K108" i="1"/>
  <c r="J109" i="1"/>
  <c r="L109" i="1" s="1"/>
  <c r="K109" i="1"/>
  <c r="J110" i="1"/>
  <c r="L110" i="1" s="1"/>
  <c r="K110" i="1"/>
  <c r="J111" i="1"/>
  <c r="K111" i="1"/>
  <c r="L111" i="1"/>
  <c r="J112" i="1"/>
  <c r="L112" i="1" s="1"/>
  <c r="K112" i="1"/>
  <c r="J113" i="1"/>
  <c r="L113" i="1" s="1"/>
  <c r="K113" i="1"/>
  <c r="J114" i="1"/>
  <c r="L114" i="1" s="1"/>
  <c r="K114" i="1"/>
  <c r="J115" i="1"/>
  <c r="L115" i="1" s="1"/>
  <c r="K115" i="1"/>
  <c r="J116" i="1"/>
  <c r="L116" i="1" s="1"/>
  <c r="K116" i="1"/>
  <c r="J117" i="1"/>
  <c r="L117" i="1" s="1"/>
  <c r="K117" i="1"/>
  <c r="J118" i="1"/>
  <c r="K118" i="1"/>
  <c r="L118" i="1"/>
  <c r="J119" i="1"/>
  <c r="L119" i="1" s="1"/>
  <c r="K119" i="1"/>
  <c r="J120" i="1"/>
  <c r="L120" i="1" s="1"/>
  <c r="K120" i="1"/>
  <c r="J121" i="1"/>
  <c r="L121" i="1" s="1"/>
  <c r="K121" i="1"/>
  <c r="J122" i="1"/>
  <c r="L122" i="1" s="1"/>
  <c r="K122" i="1"/>
  <c r="J123" i="1"/>
  <c r="L123" i="1" s="1"/>
  <c r="K123" i="1"/>
  <c r="J124" i="1"/>
  <c r="L124" i="1" s="1"/>
  <c r="K124" i="1"/>
  <c r="J125" i="1"/>
  <c r="L125" i="1" s="1"/>
  <c r="K125" i="1"/>
  <c r="J126" i="1"/>
  <c r="L126" i="1" s="1"/>
  <c r="K126" i="1"/>
  <c r="J127" i="1"/>
  <c r="K127" i="1"/>
  <c r="L127" i="1"/>
  <c r="J128" i="1"/>
  <c r="L128" i="1" s="1"/>
  <c r="K128" i="1"/>
  <c r="J129" i="1"/>
  <c r="L129" i="1" s="1"/>
  <c r="K129" i="1"/>
  <c r="J130" i="1"/>
  <c r="L130" i="1" s="1"/>
  <c r="K130" i="1"/>
  <c r="J131" i="1"/>
  <c r="L131" i="1" s="1"/>
  <c r="K131" i="1"/>
  <c r="J132" i="1"/>
  <c r="L132" i="1" s="1"/>
  <c r="K132" i="1"/>
  <c r="J133" i="1"/>
  <c r="L133" i="1" s="1"/>
  <c r="K133" i="1"/>
  <c r="J134" i="1"/>
  <c r="K134" i="1"/>
  <c r="L134" i="1"/>
  <c r="J135" i="1"/>
  <c r="L135" i="1" s="1"/>
  <c r="K135" i="1"/>
  <c r="J136" i="1"/>
  <c r="L136" i="1" s="1"/>
  <c r="K136" i="1"/>
  <c r="J137" i="1"/>
  <c r="L137" i="1" s="1"/>
  <c r="K137" i="1"/>
  <c r="J138" i="1"/>
  <c r="L138" i="1" s="1"/>
  <c r="K138" i="1"/>
  <c r="J139" i="1"/>
  <c r="L139" i="1" s="1"/>
  <c r="K139" i="1"/>
  <c r="J140" i="1"/>
  <c r="L140" i="1" s="1"/>
  <c r="K140" i="1"/>
  <c r="J141" i="1"/>
  <c r="L141" i="1" s="1"/>
  <c r="K141" i="1"/>
  <c r="J142" i="1"/>
  <c r="L142" i="1" s="1"/>
  <c r="K142" i="1"/>
  <c r="J143" i="1"/>
  <c r="K143" i="1"/>
  <c r="L143" i="1"/>
  <c r="J144" i="1"/>
  <c r="L144" i="1" s="1"/>
  <c r="K144" i="1"/>
  <c r="J145" i="1"/>
  <c r="L145" i="1" s="1"/>
  <c r="K145" i="1"/>
  <c r="J146" i="1"/>
  <c r="L146" i="1" s="1"/>
  <c r="K146" i="1"/>
  <c r="J147" i="1"/>
  <c r="L147" i="1" s="1"/>
  <c r="K147" i="1"/>
  <c r="J148" i="1"/>
  <c r="L148" i="1" s="1"/>
  <c r="K148" i="1"/>
  <c r="J149" i="1"/>
  <c r="L149" i="1" s="1"/>
  <c r="K149" i="1"/>
  <c r="J150" i="1"/>
  <c r="K150" i="1"/>
  <c r="L150" i="1"/>
  <c r="J151" i="1"/>
  <c r="L151" i="1" s="1"/>
  <c r="K151" i="1"/>
  <c r="J152" i="1"/>
  <c r="L152" i="1" s="1"/>
  <c r="K152" i="1"/>
  <c r="J153" i="1"/>
  <c r="L153" i="1" s="1"/>
  <c r="K153" i="1"/>
  <c r="J154" i="1"/>
  <c r="L154" i="1" s="1"/>
  <c r="K154" i="1"/>
  <c r="J155" i="1"/>
  <c r="L155" i="1" s="1"/>
  <c r="K155" i="1"/>
  <c r="J156" i="1"/>
  <c r="L156" i="1" s="1"/>
  <c r="K156" i="1"/>
  <c r="J157" i="1"/>
  <c r="L157" i="1" s="1"/>
  <c r="K157" i="1"/>
  <c r="J158" i="1"/>
  <c r="L158" i="1" s="1"/>
  <c r="K158" i="1"/>
  <c r="J159" i="1"/>
  <c r="K159" i="1"/>
  <c r="L159" i="1"/>
  <c r="J160" i="1"/>
  <c r="L160" i="1" s="1"/>
  <c r="K160" i="1"/>
  <c r="J161" i="1"/>
  <c r="L161" i="1" s="1"/>
  <c r="K161" i="1"/>
  <c r="J162" i="1"/>
  <c r="L162" i="1" s="1"/>
  <c r="K162" i="1"/>
  <c r="J163" i="1"/>
  <c r="L163" i="1" s="1"/>
  <c r="K163" i="1"/>
  <c r="J8" i="1"/>
  <c r="L8" i="1" s="1"/>
  <c r="K8" i="1"/>
  <c r="J9" i="1"/>
  <c r="L9" i="1" s="1"/>
  <c r="K9" i="1"/>
  <c r="J10" i="1"/>
  <c r="L10" i="1" s="1"/>
  <c r="K10" i="1"/>
  <c r="J11" i="1"/>
  <c r="L11" i="1" s="1"/>
  <c r="K11" i="1"/>
  <c r="J12" i="1"/>
  <c r="K12" i="1"/>
  <c r="L12" i="1"/>
  <c r="J13" i="1"/>
  <c r="L13" i="1" s="1"/>
  <c r="K13" i="1"/>
  <c r="J14" i="1"/>
  <c r="L14" i="1" s="1"/>
  <c r="K14" i="1"/>
  <c r="J15" i="1"/>
  <c r="L15" i="1" s="1"/>
  <c r="K15" i="1"/>
  <c r="J16" i="1"/>
  <c r="L16" i="1" s="1"/>
  <c r="K16" i="1"/>
  <c r="J17" i="1"/>
  <c r="L17" i="1" s="1"/>
  <c r="K17" i="1"/>
  <c r="J18" i="1"/>
  <c r="L18" i="1" s="1"/>
  <c r="K18" i="1"/>
  <c r="J19" i="1"/>
  <c r="K19" i="1"/>
  <c r="L19" i="1"/>
  <c r="J20" i="1"/>
  <c r="L20" i="1" s="1"/>
  <c r="K20" i="1"/>
  <c r="J21" i="1"/>
  <c r="L21" i="1" s="1"/>
  <c r="K21" i="1"/>
  <c r="J22" i="1"/>
  <c r="L22" i="1" s="1"/>
  <c r="K22" i="1"/>
  <c r="J23" i="1"/>
  <c r="L23" i="1" s="1"/>
  <c r="K23" i="1"/>
  <c r="J24" i="1"/>
  <c r="L24" i="1" s="1"/>
  <c r="K24" i="1"/>
  <c r="J25" i="1"/>
  <c r="L25" i="1" s="1"/>
  <c r="K25" i="1"/>
  <c r="J26" i="1"/>
  <c r="L26" i="1" s="1"/>
  <c r="K26" i="1"/>
  <c r="J27" i="1"/>
  <c r="L27" i="1" s="1"/>
  <c r="K27" i="1"/>
  <c r="J28" i="1"/>
  <c r="K28" i="1"/>
  <c r="L28" i="1"/>
  <c r="J29" i="1"/>
  <c r="L29" i="1" s="1"/>
  <c r="K29" i="1"/>
  <c r="J30" i="1"/>
  <c r="L30" i="1" s="1"/>
  <c r="K30" i="1"/>
  <c r="J31" i="1"/>
  <c r="L31" i="1" s="1"/>
  <c r="K31" i="1"/>
  <c r="J32" i="1"/>
  <c r="L32" i="1" s="1"/>
  <c r="K32" i="1"/>
  <c r="J33" i="1"/>
  <c r="L33" i="1" s="1"/>
  <c r="K33" i="1"/>
  <c r="J34" i="1"/>
  <c r="L34" i="1" s="1"/>
  <c r="K34" i="1"/>
  <c r="J35" i="1"/>
  <c r="L35" i="1" s="1"/>
  <c r="K35" i="1"/>
  <c r="J36" i="1"/>
  <c r="L36" i="1" s="1"/>
  <c r="K36" i="1"/>
  <c r="J37" i="1"/>
  <c r="L37" i="1" s="1"/>
  <c r="K37" i="1"/>
  <c r="J38" i="1"/>
  <c r="L38" i="1" s="1"/>
  <c r="K38" i="1"/>
  <c r="J6" i="1"/>
  <c r="L6" i="1" s="1"/>
  <c r="K6" i="1"/>
  <c r="J7" i="1"/>
  <c r="L7" i="1" s="1"/>
  <c r="K7" i="1"/>
  <c r="K5" i="1"/>
  <c r="J5" i="1"/>
  <c r="L5" i="1" s="1"/>
  <c r="K164" i="1" l="1"/>
  <c r="K166" i="1" s="1"/>
  <c r="L164" i="1"/>
  <c r="K165" i="1" s="1"/>
  <c r="A7" i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l="1"/>
  <c r="A163" i="1" s="1"/>
</calcChain>
</file>

<file path=xl/sharedStrings.xml><?xml version="1.0" encoding="utf-8"?>
<sst xmlns="http://schemas.openxmlformats.org/spreadsheetml/2006/main" count="655" uniqueCount="478">
  <si>
    <t>rolka</t>
  </si>
  <si>
    <t>ks</t>
  </si>
  <si>
    <t>bal</t>
  </si>
  <si>
    <t>Esselte Blok College špirála A5/70 listov linajkový</t>
  </si>
  <si>
    <t>Esselte Blok College špirála A4/70 listov linajkový</t>
  </si>
  <si>
    <t>blok</t>
  </si>
  <si>
    <t>Euroobal A4 (U) (bal/100 ks)</t>
  </si>
  <si>
    <t>Stierka na biele tabule, filcový povrch ICO</t>
  </si>
  <si>
    <t>Tuhy do pentelky 0,5 mm</t>
  </si>
  <si>
    <t>Verzatilka</t>
  </si>
  <si>
    <t>tuha do verzatilky</t>
  </si>
  <si>
    <t>Gelové pero s jemným hrotom - modré</t>
  </si>
  <si>
    <t>Gelové pero s jemným hrotom - červené</t>
  </si>
  <si>
    <t>Gelové pero s jemným hrotom - zelené</t>
  </si>
  <si>
    <t xml:space="preserve">Pero guličkové - modré </t>
  </si>
  <si>
    <t>Zvýrazňovač červený</t>
  </si>
  <si>
    <t>Zvýrazňovač modrý</t>
  </si>
  <si>
    <t>Zvýrazňovač oranžový</t>
  </si>
  <si>
    <t>Zvýrazňovač zelený</t>
  </si>
  <si>
    <t>Zvýrazňovač mix - 4 farby</t>
  </si>
  <si>
    <t>Sada popisovačov na tabuľu - 4 farby</t>
  </si>
  <si>
    <t>Lepidlo kancelárske roller</t>
  </si>
  <si>
    <t>Lepidlo kancelárske tuhé tyčinka 10g</t>
  </si>
  <si>
    <t>Lepidlo sekundové</t>
  </si>
  <si>
    <t>laminátovacia fólia A5 tenká (do 100 mikrónov)</t>
  </si>
  <si>
    <t>laminátovacia fólia A5 hrubá (nad 100 mikrónov)</t>
  </si>
  <si>
    <t>laminátovacia fólia A4 tenká (do 100 mikrónov)</t>
  </si>
  <si>
    <t>lepiaca páska priesvitná šírka 48 mm</t>
  </si>
  <si>
    <t>lepiaca páska hnedá šírka 48 mm</t>
  </si>
  <si>
    <t>záložky TU PODPÍŠ!</t>
  </si>
  <si>
    <t>Spona clip 25 mm</t>
  </si>
  <si>
    <t>kancelárske sponky 28 mm</t>
  </si>
  <si>
    <t>kancelárske sponky 33 mm</t>
  </si>
  <si>
    <t>kancelárske sponky 50 mm</t>
  </si>
  <si>
    <t>kancelárske sponky 77 mm</t>
  </si>
  <si>
    <t>Spinky do zošívačky 24/6 (krabička /2000ks)</t>
  </si>
  <si>
    <t>Spinky N 23/8 (krabička/1000 ks)</t>
  </si>
  <si>
    <t>Spinky N 23/10 (krabička/1000 ks)</t>
  </si>
  <si>
    <t>Spinky N 23/13 (krabička/1000 ks)</t>
  </si>
  <si>
    <t>Zošívačka kancelárska</t>
  </si>
  <si>
    <t>Zošívačka s dlhým ramenom</t>
  </si>
  <si>
    <t>Zošívačka veľká</t>
  </si>
  <si>
    <t xml:space="preserve">dierovač malý </t>
  </si>
  <si>
    <t>dierovač stredný</t>
  </si>
  <si>
    <t>dierovač veľký</t>
  </si>
  <si>
    <t>kalkulačka kancelárska</t>
  </si>
  <si>
    <t>pravítko 40 cm</t>
  </si>
  <si>
    <t>pravítko 30 cm</t>
  </si>
  <si>
    <t>pravítko 20 cm</t>
  </si>
  <si>
    <t xml:space="preserve">rozšívačka </t>
  </si>
  <si>
    <t>strúhadlo kovové na ceruzky</t>
  </si>
  <si>
    <t>Jutový motúz</t>
  </si>
  <si>
    <t>Nástenka samolepiaca rozmer 460x580 mm</t>
  </si>
  <si>
    <t>Nástenka korková rozmer 40 x 60 cm</t>
  </si>
  <si>
    <t>Nástenka korková rozmer 90 x 60 cm</t>
  </si>
  <si>
    <t xml:space="preserve">Nožnice kancelárske </t>
  </si>
  <si>
    <t>Trikolóra</t>
  </si>
  <si>
    <t>Gumičky kancelárske 50 mm</t>
  </si>
  <si>
    <t>Gumičky kancelárske 80 mm</t>
  </si>
  <si>
    <t>Gumičky kancelárske 100 mm</t>
  </si>
  <si>
    <t>Vrece papierové</t>
  </si>
  <si>
    <t>Olej do skartovačky</t>
  </si>
  <si>
    <t>Zošit linajkový A4 (č.444)</t>
  </si>
  <si>
    <t>Zošit linajkový A4 (č.484)</t>
  </si>
  <si>
    <t>Zošit štvorčekový A4 (č. 445)</t>
  </si>
  <si>
    <t>Zošiť štvorčekový A4 (č. 485)</t>
  </si>
  <si>
    <t>Zošit čistý A4 (č. 440)</t>
  </si>
  <si>
    <t>Zošiť čistý A4 (č. 480)</t>
  </si>
  <si>
    <t>Zošit linajkový A5 (č.544)</t>
  </si>
  <si>
    <t>Zošit linajkový A5 (č.564)</t>
  </si>
  <si>
    <t>Zošit štvorčekový A5 (č. 545)</t>
  </si>
  <si>
    <t>Zošiť štvorčekový A5 (č. 565)</t>
  </si>
  <si>
    <t>Zošit čistý A5 (č. 540)</t>
  </si>
  <si>
    <t>Zošiť čistý A4 (č. 560)</t>
  </si>
  <si>
    <t>zakladač pákový 5 cm</t>
  </si>
  <si>
    <t>zakladač pákový 7,5 cm</t>
  </si>
  <si>
    <t>pripinačky na korkovú nástenku - 100 ks</t>
  </si>
  <si>
    <t>podpisová kniha</t>
  </si>
  <si>
    <t>sada príslušenstva k magnetickej tabuli</t>
  </si>
  <si>
    <t>Kôš odpadkový</t>
  </si>
  <si>
    <t xml:space="preserve">Plastelína </t>
  </si>
  <si>
    <t>Rýchloviazač PP bez eurodierovania</t>
  </si>
  <si>
    <t>Rýchloviazač s eurodierovaním</t>
  </si>
  <si>
    <t>Čistiaca sada na PC</t>
  </si>
  <si>
    <t>Poduška pečiatková rozmer 70 x 50 mm (malá)</t>
  </si>
  <si>
    <t>Poduška pečiatková rozmer 120 x 60 mm (stredná)</t>
  </si>
  <si>
    <t>Rozraďovače do šanónu farebné od a po Z, formát A4</t>
  </si>
  <si>
    <t>Odkladacia mapa 253 s gumičkou plastová</t>
  </si>
  <si>
    <t>Obálka C4</t>
  </si>
  <si>
    <t>obálka DL samolepiaca</t>
  </si>
  <si>
    <t>obálka DL slonovina</t>
  </si>
  <si>
    <t>obálka karton A4</t>
  </si>
  <si>
    <t>Microceruzka s kovovým mechanizmom a gumou, kovová vodiaca trubička tuhy, zásobník na min 3 tuhy, hrúbka tuhy 0,5 mm</t>
  </si>
  <si>
    <t>Mikrotuha, hrúbka tuhy 0,5 mm, tvrdosť HB, plastový obal s 12 tuhami</t>
  </si>
  <si>
    <t>celokovová mechanická ceruzka (verzatilka), priemer tuhy 2 mm, dĺžka tela 12 cm, bez gumy so strúhacím mechanizmom, Tvrdosť tuhy HB</t>
  </si>
  <si>
    <t>Gelové pero s jemným hrotom, s okamžite schnúcim vzorom, šírka stopy písma 0,4 - 0,5 mm, tlačitkový mechanizmus, bezpečnostná spona, gumový úchyt. Farba gélového atramentu modrá</t>
  </si>
  <si>
    <t>Gelové pero s jemným hrotom, s okamžite schnúcim vzorom, šírka stopy písma 0,4 - 0,5 mm, tlačitkový mechanizmus, bezpečnostná spona, gumový úchyt. Farba gélového atramentu červená</t>
  </si>
  <si>
    <t>Gelové pero s jemným hrotom, s okamžite schnúcim vzorom, šírka stopy písma 0,4 - 0,5 mm, tlačitkový mechanizmus, bezpečnostná spona, gumový úchyt. Farba gélového atramentu zelená</t>
  </si>
  <si>
    <t>Gulôčkové pero klikacie (tlačítkový mechanizmus) s tuhou, bezpečnostná spona, v kovovom alebo plastovom prevedení s možnosťou výmeny náhradnej náplne, farba tuhy: modrá</t>
  </si>
  <si>
    <t>univerzálny zvýrazňovač vhodný na zvýraznenie textu na všetkých druhoch papiera, s klipom, zrezaný hrot, šírka stopy 1 a 6 mm, farba červená</t>
  </si>
  <si>
    <t>univerzálny zvýrazňovač vhodný na zvýraznenie textu na všetkých druhoch papiera, s klipom, zrezaný hrot, šírka stopy 1 a 6 mm, farba modrá</t>
  </si>
  <si>
    <t>univerzálny zvýrazňovač vhodný na zvýraznenie textu na všetkých druhoch papiera, s klipom, zrezaný hrot, šírka stopy 1 a 6 mm, farba oranžová</t>
  </si>
  <si>
    <t>univerzálny zvýrazňovač vhodný na zvýraznenie textu na všetkých druhoch papiera, s klipom, zrezaný hrot, šírka stopy 1 a 6 mm, farba žltá</t>
  </si>
  <si>
    <t>univerzálny zvýrazňovač vhodný na zvýraznenie textu na všetkých druhoch papiera, s klipom, zrezaný hrot, šírka stopy 1 a 6 mm, farba zelená</t>
  </si>
  <si>
    <t>mix 4 zvýrazňovačov vo viacerých farbách: zelená, oranžová, ružová, žltá, zrezaný hrot, umožnujú kreslenie tenkých a hrubších liniek</t>
  </si>
  <si>
    <t xml:space="preserve">Jednorázový lepiaci strojček - permanentný roller, rozmery 8,4 mm x 8,5 m </t>
  </si>
  <si>
    <t>lepiaca tyčinka, hmotnosť 10 g, bez obsahu rozpúšťadiel, 90% prírodných látok, vhodná na lepenie malých plôch, jednoduchá aplikácia, vhodné na lepenie? Papier, fotografia, kartón, textil</t>
  </si>
  <si>
    <t xml:space="preserve">univerzálne sekundové lepidlo gélové na lepenie plastov, gúm, porcelán, kov, kožu, drevo, papier, prípadne kombinácia týchto materiálov, určené na lepenie malých a stredných plôch, hmotnosť 3 g, </t>
  </si>
  <si>
    <t>laminatovacia fólia, rozmer A4, hrúbka fólie max 100 mikrónov, bal/100 ks, lesklá</t>
  </si>
  <si>
    <t xml:space="preserve">samolepiace záložky na označovanie strán a rýchlu orientáciu v dokumente. Rozmery 20x50xmm, balenie - kombinácia 4 neónových farieb po 50 lístkov </t>
  </si>
  <si>
    <t>lepiaca páska priesvitná 48 mm minimálne 60 m na rolke</t>
  </si>
  <si>
    <t>lepiaca páska priesvitná 24 mm minimálne 30 m na rolke</t>
  </si>
  <si>
    <t>lepiaca páska hnedá 48 mm minimálne 60 m na rolke</t>
  </si>
  <si>
    <t>kovová spona na spínanie dokumentov, materiál nehrdzavejúci kov, šírka klipu 41 mm</t>
  </si>
  <si>
    <t>kovová spona na spínanie dokumentov, materiál nehrdzavejúci kov, šírka klipu 32 mm</t>
  </si>
  <si>
    <t>kovová spona na spínanie dokumentov, materiál nehrdzavejúci kov, šírka klipu 25 mm</t>
  </si>
  <si>
    <t>kancelárska sponka kovová (zinok, nikel), s ostrým zakončením, krabičkové balenie 100 ks/krabička</t>
  </si>
  <si>
    <t>Spinky určené do malej zošívačky, N 24/6, 1000 stamples</t>
  </si>
  <si>
    <t>Spinky určené do veľkej zošívačky, N 23/8, 1000 stamples</t>
  </si>
  <si>
    <t>Spinky určené do veľkej zošívačky, N 23/10, 1000 stamples</t>
  </si>
  <si>
    <t>Spinky určené do veľkej zošívačky, N 23/13, 1000 stamples</t>
  </si>
  <si>
    <t>kompaktná stolná kalkulačka so základnými funkciami, zobrazovanie minimálne 12 číslic, základné matematické funkcie - násobenie, delenie, sčítanie, odčítanie,m odmocnina, výpočet percent, funkcia pre hodnotu marže, automatické vypnutie, solárny panel, rozmery 152x120x39mm</t>
  </si>
  <si>
    <t>rovné transparentné pravítko z plastu, dĺžka 40 cm</t>
  </si>
  <si>
    <t>rovné transparentné pravítko z plastu, dĺžka 30 cm</t>
  </si>
  <si>
    <t>rovné transparentné pravítko z plastu, dĺžka 20 cm</t>
  </si>
  <si>
    <t>pomôcka na odstraňovanie spiniek zo zošitých dokumentov, vhodná pre všetky typy spiniek, do 50 listov</t>
  </si>
  <si>
    <t xml:space="preserve">strúhadlo kovové na ceruzky </t>
  </si>
  <si>
    <t>Motúz jutový hmotnosť minimálne 100 g, určený na balenie balíkov, vhodný do úradov, kancelárií, skladov, materiál 100 % juta, farba hnedá</t>
  </si>
  <si>
    <t>korková nástenka v svetlom drevenom ráme, montážne úchyty, rozmer 40 x 60 cm</t>
  </si>
  <si>
    <t>korková nástenka v svetlom drevenom ráme, montážne úchyty, rozmer 90 x 60 cm</t>
  </si>
  <si>
    <t>Papierové vrece trojvrstvové, odolné proti roztrhnutiu, rozmery 55x110 cm, nosnosť minimálne 30 kg, farba hnedá</t>
  </si>
  <si>
    <t>Školský zošit linajkový, č. 444, formát A4, mäkké dosky, kvalitný biely bezdrevnatý papier, 60 mg/m2, 40 listov</t>
  </si>
  <si>
    <t>Školský zošit linajkový, č. 484, formát A4, mäkké dosky, kvalitný biely bezdrevnatý papier, 60 mg/m2, 80 listov</t>
  </si>
  <si>
    <t>Školský zošit štvorčekový, č. 445, formát A4, mäkké dosky, kvalitný biely bezdrevnatý papier, 60 mg/m2, 40 listov</t>
  </si>
  <si>
    <t>Školský zošit štvorčekový, č. 485, formát A4, mäkké dosky, kvalitný biely bezdrevnatý papier, 60 mg/m2, 80 listov</t>
  </si>
  <si>
    <t>Školský zošit čistý, č. 440, formát A4, mäkké dosky, kvalitný biely bezdrevnatý papier, 60 mg/m2, 40 listov</t>
  </si>
  <si>
    <t>Školský zošit čistý, č. 480, formát A4, mäkké dosky, kvalitný biely bezdrevnatý papier, 60 mg/m2, 80 listov</t>
  </si>
  <si>
    <t>Školský zošit linajkový, č. 544, formát A5, mäkké dosky, kvalitný biely bezdrevnatý papier, 60 mg/m2, 40 listov</t>
  </si>
  <si>
    <t>Školský zošit linajkový, č. 564, formát A5, mäkké dosky, kvalitný biely bezdrevnatý papier, 60 mg/m2, 60 listov</t>
  </si>
  <si>
    <t>Školský zošit štvorčekový, č. 545, formát A5, mäkké dosky, kvalitný biely bezdrevnatý papier, 60 mg/m2, 40 listov</t>
  </si>
  <si>
    <t>Školský zošit štvorčekový, č. 565, mäkké dosky, kvalitný biely bezdrevnatý papier, 60 mg/m2, 60 listov</t>
  </si>
  <si>
    <t>Školský zošit čistý, č. 540, formát A5, mäkké dosky, kvalitný biely bezdrevnatý papier, 60 mg/m2, 40 listov</t>
  </si>
  <si>
    <t>Školský zošit čistý, č. 560, formát A5, mäkké dosky, kvalitný biely bezdrevnatý papier, 60 mg/m2, 60 listov</t>
  </si>
  <si>
    <t xml:space="preserve">pripínačky na korkovú tabuľu na pripevňovanie dokumentov, farebné plastové hlavičky, 100 ks v krabičke, </t>
  </si>
  <si>
    <t>Plastelína v 5 odtieňoch modelovacej hmoty, hmotnosť 100 g,</t>
  </si>
  <si>
    <t>rýchloviazač polypropylénový s priehľadnou prednou a farebnou zadnou stranou bez eurodierovania , formát A4</t>
  </si>
  <si>
    <t>rýchloviazač polypropylénový s priehľadnou prednou a farebnou zadnou stranou s eurodierovaním , formát A4</t>
  </si>
  <si>
    <t>Štandardná pečiatková poduška pre kancelárske a školské použitie. Suchá možnosť napustenia razítkovou farbou. Rozmer 70 x 50 mm</t>
  </si>
  <si>
    <t>Štandardná pečiatková poduška pre kancelárske a školské použitie. Suchá možnosť napustenia razítkovou farbou. Rozmer 120 x 60 mm</t>
  </si>
  <si>
    <t>Biely poznámkový blok v tvare kocky, Úprava rovná lepená, Rozmemry 85 x 85 x 40 mm</t>
  </si>
  <si>
    <t>Mikrotuhy Q-connect</t>
  </si>
  <si>
    <t>grafitová tuha do verzatilky, tvrdosť HB, priemer 2 mm, dĺžka 12 cm, počet túh v balení 6</t>
  </si>
  <si>
    <t>Concorde Fortuna</t>
  </si>
  <si>
    <t>Q-connect</t>
  </si>
  <si>
    <t>Zvýrazňovač Office Product</t>
  </si>
  <si>
    <t>krab</t>
  </si>
  <si>
    <t>popisovače na bielu tabuľu s kuželovým hrotom, s hliníkovým telom, stopa so šírkou 1,5 - 3 mm, vymeniteľná špička, dopĺňateľné atramentom, 4 farby: červená, čierna, zelená, modrá</t>
  </si>
  <si>
    <t>sada popisovačov TZ 1/4S</t>
  </si>
  <si>
    <t>TESA Lepiaci roller permanentný jednorázový</t>
  </si>
  <si>
    <t xml:space="preserve">KORES lepiaca tyčinka </t>
  </si>
  <si>
    <t xml:space="preserve">Loctite Super Bond </t>
  </si>
  <si>
    <t>samolepiace etikety určené pre laserovú a atramentovú tlačiareň, farba etikiet biela, 100 hárkov v balení</t>
  </si>
  <si>
    <t>Samolepiaca etiketa 70 x 37 mm</t>
  </si>
  <si>
    <t>Eurosupplies A5 lesklá, 80 mic</t>
  </si>
  <si>
    <t>Eurosupplies A4 lesklá, 80 mic</t>
  </si>
  <si>
    <t>Eurosupplies A4 lesklá, 125 mic</t>
  </si>
  <si>
    <t>krabička</t>
  </si>
  <si>
    <t>ULITH lepiaca páska PP UV stabilný, 48 mm x 66 m</t>
  </si>
  <si>
    <t>Q-connect 24 mm x 30 m</t>
  </si>
  <si>
    <t>Ulith lepiaca páska PP akrylát 48 mm x 66 m</t>
  </si>
  <si>
    <t>znovupoužiteľné záložky so symbolom podpisu, prelepiteľné a popisovateľné (min 50 lískov v balíku)</t>
  </si>
  <si>
    <t>Binder Clip 41 mm</t>
  </si>
  <si>
    <t>Q-connect 32 mm</t>
  </si>
  <si>
    <t>Binder clip 25 mm</t>
  </si>
  <si>
    <t xml:space="preserve">ks </t>
  </si>
  <si>
    <t>Spona clip 41 mm</t>
  </si>
  <si>
    <t>Spona clip 32 mm</t>
  </si>
  <si>
    <t>Spona clip 15 mm</t>
  </si>
  <si>
    <t>kovová spona na spínanie dokumentov, materiál nehrdzavejúci kov, šírka klipu 15 mm</t>
  </si>
  <si>
    <t>Binder clip 15 mm</t>
  </si>
  <si>
    <t>SAKOTA</t>
  </si>
  <si>
    <t>DURABLE</t>
  </si>
  <si>
    <t xml:space="preserve">RON 24/6 </t>
  </si>
  <si>
    <t>NOVUS 23/8</t>
  </si>
  <si>
    <t>RAPID RAPID 23/10</t>
  </si>
  <si>
    <t>NOVUS 23/13</t>
  </si>
  <si>
    <t xml:space="preserve">stolová zošívačka na dokumenty, protišmyková spodná ochrana, zhora dopĺňateľná, spinky 24/6, kapacita 25 listov, </t>
  </si>
  <si>
    <t>Rapesco Bowfin Half-Strip</t>
  </si>
  <si>
    <t>kovová zošívačka, s dlhým ramenom, vzdialenosť šitia až 300 mm, spinky 24/6, kapacita listov min 10</t>
  </si>
  <si>
    <t>Eagle 950 L</t>
  </si>
  <si>
    <t>veľká kancelárska zošívačka až na 100 listov, nastaviteľné hĺbka vkladania listov až do 7 cm, vhodné spony 23/6, 23/8, 23/13</t>
  </si>
  <si>
    <t>Veľká kancelárska zošívačka</t>
  </si>
  <si>
    <t>celokovový dierovač s posuvným pravítkom a kapacitou dierovania 8 listov papiera</t>
  </si>
  <si>
    <t>Eagle 837S</t>
  </si>
  <si>
    <t>celokovový dierovač s posuvným pravítkom a kapacitou dierovania 18 listov papiera</t>
  </si>
  <si>
    <t>Rapid Fashion FMC 40</t>
  </si>
  <si>
    <t>celokovový dierovač s posuvným pravítkom a kapacitou dierovania min 40 listov papiera</t>
  </si>
  <si>
    <t>Sencor SEC 367/12 Dual</t>
  </si>
  <si>
    <t>Q-conect</t>
  </si>
  <si>
    <t>Koh-i-noor 30cm</t>
  </si>
  <si>
    <t>Koh-i-noor 20cm</t>
  </si>
  <si>
    <t>wiky 814702</t>
  </si>
  <si>
    <t xml:space="preserve">Foska A1002/1004 </t>
  </si>
  <si>
    <t>HEMP jutový 100 g</t>
  </si>
  <si>
    <t>samolepiaca nástenka s povrchom, ktorý umožňuje mnohonásobné prichytávanie a odlepovanie dokumentov bez použitia špendlíkov, samolepiacej pásky alebo magnetov. Rozmer 58x46 cm mm, hrúbka 4 mm, farba hnedá s korkovýcm vzorom</t>
  </si>
  <si>
    <t>Donau LC DO756599</t>
  </si>
  <si>
    <t>korkova nastenka 40x60</t>
  </si>
  <si>
    <t>korkova tabula 2x3 DI BSTC06090</t>
  </si>
  <si>
    <t>Nožnice vhodné na strihanie papiera, látok a pod. ostrie z nehrdzavejúcej ocele, univerzálne</t>
  </si>
  <si>
    <t>Westcott Easy grip</t>
  </si>
  <si>
    <t>otvarač listov ICO</t>
  </si>
  <si>
    <t>Otvárač listov</t>
  </si>
  <si>
    <t>Špagát Juta trikolora 40 g</t>
  </si>
  <si>
    <t>q-connect</t>
  </si>
  <si>
    <t>elastické gumičky, hrúbka 1,1 - 1,5 mm, priemer 5 cm, hmotnosť balenia 100 g, prírodný materiál</t>
  </si>
  <si>
    <t>vrece papierove 55x110</t>
  </si>
  <si>
    <t>olej do skartovačky 250 ml, údržba rezacích častí</t>
  </si>
  <si>
    <t>HSM Securio</t>
  </si>
  <si>
    <t>flaša</t>
  </si>
  <si>
    <t>NOTE 484</t>
  </si>
  <si>
    <t>OXFORD 445 premium</t>
  </si>
  <si>
    <t>NOTES 485</t>
  </si>
  <si>
    <t>JUNIOR 444</t>
  </si>
  <si>
    <t>JUNIOR 440</t>
  </si>
  <si>
    <t>JUNIOR 540</t>
  </si>
  <si>
    <t>JUNIOR 560</t>
  </si>
  <si>
    <t>NOTES 484</t>
  </si>
  <si>
    <t>HERLITZ 544</t>
  </si>
  <si>
    <t>JUNIOR 564</t>
  </si>
  <si>
    <t>JUNIOR 545</t>
  </si>
  <si>
    <t>HERLITZ 565</t>
  </si>
  <si>
    <t>Eurocomp 231870</t>
  </si>
  <si>
    <t>Zošit s tvrdými doskami A4, linajkový</t>
  </si>
  <si>
    <t>Zošit s tvrdými doskami A4, čistý</t>
  </si>
  <si>
    <t>Záznamová kniha s tvrdými doskami, formát A4, linajkový papier, tvrdé dosky, minimálne 96 listov, kvalitný biely papier</t>
  </si>
  <si>
    <t>Záznamová kniha s tvrdými doskami, formát A4, čistý papier, tvrdé dosky, minimálne  96 listov, kvalitný biely papier</t>
  </si>
  <si>
    <t>Zošit s tvrdými doskami A5, čistý</t>
  </si>
  <si>
    <t>Záznamová kniha s tvrdými doskami, formát A4, čistý papier, tvrdé dosky, miniálne 96 listov, kvalitný biely papier</t>
  </si>
  <si>
    <t>MFP 7501103</t>
  </si>
  <si>
    <t>Zošit s tvrdými doskami A5, linajkový</t>
  </si>
  <si>
    <t>Záznamová kniha s tvrdými doskami, formát A5, linajkový papier, tvrdé dosky, minimálne  96 listov, kvalitný biely papier</t>
  </si>
  <si>
    <t>LC EC016519</t>
  </si>
  <si>
    <t>Donau Master</t>
  </si>
  <si>
    <t>Donau Rainbow</t>
  </si>
  <si>
    <t>Klasické pripínačiky</t>
  </si>
  <si>
    <t xml:space="preserve">zrezaný box z kartónu na odkladanie časopisov, dokumentov, šírka chrbta minimálne 7,5 cm, A4 </t>
  </si>
  <si>
    <t xml:space="preserve">krabica zrezaná </t>
  </si>
  <si>
    <t>Emba IV/75/DOC/C</t>
  </si>
  <si>
    <t>Xepter</t>
  </si>
  <si>
    <t>AJ - základná sada príslušenstva</t>
  </si>
  <si>
    <t>sada</t>
  </si>
  <si>
    <t>Kancelársky drôtený kôš</t>
  </si>
  <si>
    <t xml:space="preserve">kancelársky kôš na papier a odpadky , okrúhly, farba čierna, materiál: drôtená sieťovina/perforovaný plech, pevné prevedenie, moderný vzhľad, výška cca: 330 mm, priemer cca: 295 mm, </t>
  </si>
  <si>
    <t>Hoh-i-noor</t>
  </si>
  <si>
    <t>Victoria</t>
  </si>
  <si>
    <t xml:space="preserve">Rýchloviazač s eurodierovaním </t>
  </si>
  <si>
    <t>univerzálna čistiaca sada s antistatickým zložením na čistenie PC, určená pre čistenie  LCD/TFT monitorov, klávesníc, notebookov, DVD a CD diskov, iných povrchov PC</t>
  </si>
  <si>
    <t>rozprašovač 50 ml, 10 obrúskov, 3 tyčinky</t>
  </si>
  <si>
    <t>KOH-I-NOOR</t>
  </si>
  <si>
    <t>LC DO772699</t>
  </si>
  <si>
    <t>OFFICE Produkt</t>
  </si>
  <si>
    <t>OEM</t>
  </si>
  <si>
    <t>sačok</t>
  </si>
  <si>
    <t>Leitz A4 s chlopnou</t>
  </si>
  <si>
    <t>Euroobal na katalóg A4 (U)  - s chlopňou</t>
  </si>
  <si>
    <t>Euroobal na katalóg A4 (U) - bez chlopne</t>
  </si>
  <si>
    <t>Priehľadný obal z polypropylénu na zakladanie katalógov, dokumentov a pod., eurodierovanie, spodný a bočný klin 23 mm, bez chlopne, otvorené spodné rohy obalu na zabezpečenie neohýbania sa rohov vložených dokumentov, otvor zhora, formát A4, hrúbka 170 m</t>
  </si>
  <si>
    <t>Leitz A4 bez chlopne</t>
  </si>
  <si>
    <t>Odkladacia mapa paierova color Plus</t>
  </si>
  <si>
    <t>Odkladacia mapa 253 s gumičkou papierová</t>
  </si>
  <si>
    <t>Odkladacia mapa 253 plastova</t>
  </si>
  <si>
    <t xml:space="preserve">Obálka C4; "Do vlastných rúk opakované doručenie"; "DOPOSIELAŤ" </t>
  </si>
  <si>
    <t>Obálka C4 biela s odtrhávacím pásikom alebo samolepiaca 229x324 mm</t>
  </si>
  <si>
    <t>Obálka C4, do vlastných rúk, doposielať</t>
  </si>
  <si>
    <t xml:space="preserve">obálka C4 </t>
  </si>
  <si>
    <t>Obálka C5, 162x229 mm samolepiaca alebo s pásikom</t>
  </si>
  <si>
    <t>obálka C5</t>
  </si>
  <si>
    <t>Obálka C5 s doručenkou</t>
  </si>
  <si>
    <t>Doručenkové obálky formátu C5, priamoprepisujúce, vhodné na automatické spracovanie, s platným atestom slovenskej pošty</t>
  </si>
  <si>
    <t>obálka STRIPS</t>
  </si>
  <si>
    <t>Doručenková obálka formátu B6 do vlastných rúk</t>
  </si>
  <si>
    <t>Harmanec</t>
  </si>
  <si>
    <t xml:space="preserve">Obálka C4, 229x324 mm, Doporučene, Do vlastných rúk, Opakované doručenie, nedoposielať, lepenie silikonová páska, </t>
  </si>
  <si>
    <t>Obálka C4 do vlastných rúk - opakované doručenie, "NEDOPOSIELAŤ"</t>
  </si>
  <si>
    <t>Obálka C4 DVR</t>
  </si>
  <si>
    <t>Obálka DL samolepiaca alebo s pásikom, biela</t>
  </si>
  <si>
    <t>krémová štrukturovaná obálka 22x11cm</t>
  </si>
  <si>
    <t>elegantná poštová obálka formátu DL (220 x 110 mm), v slonovinovej farbe, štruktúra paiera, 120 g, samolepiaci pásik</t>
  </si>
  <si>
    <t>poštové obálky B6 opakované doručovanie, doposielať</t>
  </si>
  <si>
    <t>255x200 mm</t>
  </si>
  <si>
    <t>360x275 mm</t>
  </si>
  <si>
    <t>Blok  A5 so špirálou, linajkový</t>
  </si>
  <si>
    <t>Blok A4 so špirálou, listov linajkový</t>
  </si>
  <si>
    <r>
      <t xml:space="preserve">Drôtený stojan na perá </t>
    </r>
    <r>
      <rPr>
        <sz val="7"/>
        <rFont val="Calibri"/>
        <family val="2"/>
      </rPr>
      <t/>
    </r>
  </si>
  <si>
    <t>Filcová stierka na tabule</t>
  </si>
  <si>
    <t>laminátovacia fólia A3 hrubá (do 100 mikrónov)</t>
  </si>
  <si>
    <t>laminatovacia fólia, rozmer A3, hrúbka fólie min 100 mikrónov, bal/100 ks, lesklá</t>
  </si>
  <si>
    <t>Eurosupplies A3 lesklá, 100 mic</t>
  </si>
  <si>
    <t>Ceruzka kancelárska červená</t>
  </si>
  <si>
    <t>KOH-I-NOOR 3431</t>
  </si>
  <si>
    <t>laminátovacia fólia A4 hrubá (nad 100 mikrónov)</t>
  </si>
  <si>
    <r>
      <rPr>
        <b/>
        <sz val="7"/>
        <rFont val="Calibri"/>
        <family val="2"/>
        <charset val="238"/>
        <scheme val="minor"/>
      </rPr>
      <t>Baliaci papier</t>
    </r>
  </si>
  <si>
    <t>Blok papiera čistý 20 listov</t>
  </si>
  <si>
    <r>
      <rPr>
        <b/>
        <sz val="7"/>
        <rFont val="Calibri"/>
        <family val="2"/>
        <charset val="238"/>
        <scheme val="minor"/>
      </rPr>
      <t>Ceruzka s gumou</t>
    </r>
  </si>
  <si>
    <t>Samolepiace etikety do tlačiarne (210 mm x 297 mm)</t>
  </si>
  <si>
    <t>Samolepiace etikety do tlačiarne (70 mm x 37 mm)</t>
  </si>
  <si>
    <t>obálka B6 DVR opakované doručenie</t>
  </si>
  <si>
    <t>obálka B6 DOP DVR opakované doručenie</t>
  </si>
  <si>
    <t>Image Digicolor, kód produktu 470010</t>
  </si>
  <si>
    <t>Prémiový multifunkčný nenatieraný papier s prvotriednou hladkosťou a belosťou (CIE 168) pre brilantnú kvalitu tlače na digitálnych strojoch. So zárukou tlače na strojoch so suchým tonerom. FSC Certifikácia, známka EU Ecolanel, bezdrevný ECF, 250g/m2, 450mm x 320mm, SRA3, ŠD, v balíku 125 hárkov, FSC mix 70%</t>
  </si>
  <si>
    <t>Prémiový multifunkčný nenatieraný papier s prvotriednou hladkosťou a belosťou (CIE 168) pre brilantnú kvalitu tlače na digitálnych strojoch. So zárukou tlače na strojoch so suchým tonerom. FSC Certifikácia, známka EU Ecolanel, bezdrevný ECF,  160g/m2, 450mm x 320mm, SRA3, ŠD, v balíku 250 hárkov, FSC mix 70%</t>
  </si>
  <si>
    <t>Image Digicolor, kód produktu 470008</t>
  </si>
  <si>
    <t>Prémiový multifunkčný nenatieraný papier s prvotriednou hladkosťou a belosťou (CIE 168) pre brilantnú kvalitu tlače na digitálnych strojoch. So zárukou tlače na strojoch so suchým tonerom. FSC Certifikácia, známka EU Ecolanel, bezdrevný ECF, 100g/m2, 450mm x 320mm, SRA3, ŠD, v balíku 500 hárkov, FSC mix 70%</t>
  </si>
  <si>
    <t>Image Digicolor, kód produktu 470006</t>
  </si>
  <si>
    <t>spisová spona kovová (zinok, nikel), veľkosť 50 mm, krabičkové balenie 100 ks/krabička</t>
  </si>
  <si>
    <t>spisová spona kovová (zinok, nikel), veľkosť 77 mm, krabičkové balenie 100 ks/krabička</t>
  </si>
  <si>
    <t>Eagle 837</t>
  </si>
  <si>
    <t>Motúz 100 g</t>
  </si>
  <si>
    <t>polypropylénový motúz, 100 g farba biela alebo modrá</t>
  </si>
  <si>
    <t>polypropylénový motúz 100 g</t>
  </si>
  <si>
    <t>trojfarebný špagát zo 100% bavlny na pečatenie dokumentov, hmotnosť klbka minimálne 40 g, farba bielo-modro-červená</t>
  </si>
  <si>
    <t>elastické gumičky, hrúbka 1,1 - 1,5 mm, priemer 8 cm, hmotnosť balenia minimálne 500 g, prírodný materiál</t>
  </si>
  <si>
    <t>eleatické gumičky, hrúbka 1,1 - 1,5 mm, priemer 10 cm, hmotnosť balenia 100 g, prírodný materiál</t>
  </si>
  <si>
    <t>Obálka kartónová biela formát A4/300 g</t>
  </si>
  <si>
    <t>Obálka karton A3</t>
  </si>
  <si>
    <t>Obálka kartónová biela formát A3/300 g</t>
  </si>
  <si>
    <t>414x514 mm</t>
  </si>
  <si>
    <t>Obálka kartónová biela formát A5/300 g</t>
  </si>
  <si>
    <t>Odkladacia mapa 253 prešpán</t>
  </si>
  <si>
    <t>Odkladacia mapa 253 bez gumičky papierová</t>
  </si>
  <si>
    <t>Náplň do karisbloku A4, kód tovaru: BK604000</t>
  </si>
  <si>
    <t>Náplň do karisbloku A5, linajkový</t>
  </si>
  <si>
    <t>Náplň do karisbloku A4, linajkový</t>
  </si>
  <si>
    <t>Namáčatko gelové</t>
  </si>
  <si>
    <t>Priepustka z budovy</t>
  </si>
  <si>
    <t>Priepustka z budovy, formát A7, vyhotovenie blok, papier bezdrevnatý ofsvetový</t>
  </si>
  <si>
    <t>ŠEVT 100200</t>
  </si>
  <si>
    <t>Centropen 8510 Permanent 2,5 mm</t>
  </si>
  <si>
    <t>Centropen 8566 Permanent 2,5 mm, 4 farby</t>
  </si>
  <si>
    <t>Fixky, 6 farieb (žltá, červená, zelená, modrá, hnedá, čierna), vyprateľné, s ventilačným uzáverom odolných proti vyschnutiu minimálne 3 roky, valcový hrot 1,8 mm</t>
  </si>
  <si>
    <t>Fixy Centropen 7790</t>
  </si>
  <si>
    <t>Popisovač 3 - 5 mm zrezaný hrot</t>
  </si>
  <si>
    <t>Q-connect permanent marker</t>
  </si>
  <si>
    <t>Výkres A4</t>
  </si>
  <si>
    <t>Náplň do karisbloku A4, kód tovaru: BK603000</t>
  </si>
  <si>
    <t>Popisovač na CD - čierny (1 mm)</t>
  </si>
  <si>
    <t>Popisovač na CD - červený (1 mm)</t>
  </si>
  <si>
    <t>Popisovač na CD - modrý (1 mm)</t>
  </si>
  <si>
    <t>Popisovač na CD - zelený (1 mm)</t>
  </si>
  <si>
    <t>Permanentný popisovač s atramentom na alkoholovej báze a vláknovým hrotom. Dobrá držateľnosť na hladkých povrchoch ako sklo, plast a pod. Odolný proti vode, odstraňovanie čistým liehom. Popisovanie CD, DVD, keramika, film, drevo a plasty. Šírka stopy 1 mm, farba čierna</t>
  </si>
  <si>
    <t>Permanentný popisovač s atramentom na alkoholovej báze a vláknovým hrotom. Dobrá držateľnosť na hladkých povrchoch ako sklo, plast a pod. Odolný proti vode, odstraňovanie čistým liehom. Popisovanie CD, DVD, keramika, film, drevo a plasty. Šírka stopy 1 mm, farba červená</t>
  </si>
  <si>
    <t>Centropen 2846 čierny</t>
  </si>
  <si>
    <t>Centropen 2846 červený</t>
  </si>
  <si>
    <t>Permanentný popisovač s atramentom na alkoholovej báze a vláknovým hrotom. Dobrá držateľnosť na hladkých povrchoch ako sklo, plast a pod. Odolný proti vode, odstraňovanie čistým liehom. Popisovanie CD, DVD, keramika, film, drevo a plasty. Šírka stopy 1 mm, farba modrý</t>
  </si>
  <si>
    <t>Permanentný popisovač s atramentom na alkoholovej báze a vláknovým hrotom. Dobrá držateľnosť na hladkých povrchoch ako sklo, plast a pod. Odolný proti vode, odstraňovanie čistým liehom. Popisovanie CD, DVD, keramika, film, drevo a plasty. Šírka stopy 1 mm, farba zelený</t>
  </si>
  <si>
    <t>Permanentné popisovače (4 farby) s atramentom na alkoholovej báze a vláknovým hrotom. Dobrá držateľnosť na hladkých povrchoch ako sklo, plast a pod. Odolný proti vode, odstraňovanie čistým liehom. Popisovanie CD, DVD, keramika, film, drevo a plasty. Šírka stopy 1 mm, farba: modrá, čierna, zelený, červená</t>
  </si>
  <si>
    <t>Sada popisovačov na CD - 4 farby, 1 mm</t>
  </si>
  <si>
    <t>Centropen 2846 zelený</t>
  </si>
  <si>
    <t xml:space="preserve">Centropen 2846 </t>
  </si>
  <si>
    <t>Fixy sada (6 farieb)</t>
  </si>
  <si>
    <t>Gelový zvlhčovač prstov v plastovej nádobke</t>
  </si>
  <si>
    <t>AERO zvlhčovač prstov</t>
  </si>
  <si>
    <t>Nebulo Korekčný roller alebo Wiky</t>
  </si>
  <si>
    <t>Doska spisová so šnúrkami</t>
  </si>
  <si>
    <t xml:space="preserve">Guma mäkká na gumovanie grafitových ceruziek </t>
  </si>
  <si>
    <t>KOH-I-NOOR (biely slon)</t>
  </si>
  <si>
    <t>Papier Victoria</t>
  </si>
  <si>
    <t>Bublinkové obálky 17 x 22,5cm C13</t>
  </si>
  <si>
    <t>Ochranná protinárazová obálka C/13 Vonkajší rozmer 17x22,5 cm;</t>
  </si>
  <si>
    <t>Farba na báze vody, vhodná pre všetky druhy pečiatok, obsah: 25 ml</t>
  </si>
  <si>
    <t xml:space="preserve">COLOP 801 </t>
  </si>
  <si>
    <t>Pentelka - 0,5 mm</t>
  </si>
  <si>
    <t>Mikroceruzka Q-CONNECT QC001547</t>
  </si>
  <si>
    <t>KOH-i-noor 520100</t>
  </si>
  <si>
    <t>Tuha do verzatilky 4190/HB</t>
  </si>
  <si>
    <t xml:space="preserve">RAYFILM 210 x 297 ART </t>
  </si>
  <si>
    <t>Školský výkres formát A4 určený na maľovanie pastelkami, uhlíkom a vodovými farbami</t>
  </si>
  <si>
    <t>Výkres Maestro A4 180 g</t>
  </si>
  <si>
    <t>Pero guličkové - červené</t>
  </si>
  <si>
    <t>Pero guličkové - zelené</t>
  </si>
  <si>
    <t>Gulôčkové pero klikacie (tlačítkový mechanizmus) s tuhou, bezpečnostná spona, v kovovom alebo plastovom prevedení s možnosťou výmeny náhradnej náplne, farba tuhy: červená</t>
  </si>
  <si>
    <t>Gulôčkové pero klikacie (tlačítkový mechanizmus) s tuhou, bezpečnostná spona, v kovovom alebo plastovom prevedení s možnosťou výmeny náhradnej náplne, farba tuhy: zelená</t>
  </si>
  <si>
    <t>obálka C6 Samolepiaca</t>
  </si>
  <si>
    <t>obálka C6</t>
  </si>
  <si>
    <t xml:space="preserve">Gelové pero - Tuha, modrá </t>
  </si>
  <si>
    <t>Modrá tenká náplň pre gélové rollery. Priemer hrotu 0,5 mm, šírka stopy 0,25mm</t>
  </si>
  <si>
    <t>Fixka permanet 8576</t>
  </si>
  <si>
    <t xml:space="preserve">Špecilna fixka určená na písanie a kreslenie nielen na papier ale aj na transparentné fólie. Permanentný atrament na báze liehu, vodou nezmyvateľný. </t>
  </si>
  <si>
    <t>Fixka permanent 87576</t>
  </si>
  <si>
    <t>Fixka permanet 2846</t>
  </si>
  <si>
    <t>Fixka permanent 8846</t>
  </si>
  <si>
    <t xml:space="preserve">Popisovač 2 - 2,5 mm </t>
  </si>
  <si>
    <t>Popisovač 2 - 2,5 mm sada 4 farby</t>
  </si>
  <si>
    <t>Permanentný popisovač, vhodný na väčšinu povrchov, odolný voči vodezotretiu, zrezaný hrot, šírka stopy 2 - 2,5 mm, 4 farby (červená, modrá, čierna, zelená)</t>
  </si>
  <si>
    <t>Samolepiaca etiketa 210 x 148 mm</t>
  </si>
  <si>
    <t>Samolepiaca etiketa 74 x 105 mm mm</t>
  </si>
  <si>
    <t>Obálka C6, rozmer: 114x162 mm, farba: biela</t>
  </si>
  <si>
    <t>samolepiaci bloček 76x76</t>
  </si>
  <si>
    <t>Korekčná páska roller, šírka 0,4 - 0,5 mm, návin 6-7 m, dobré krycie schopnosti</t>
  </si>
  <si>
    <t>Náplň do karisbloku A4, linajkový papier, 100 listov</t>
  </si>
  <si>
    <t>Náplň do karisbloku A5, linajkový papier, 100 listov</t>
  </si>
  <si>
    <t>bublinková obálka rozmer 17x22,5</t>
  </si>
  <si>
    <t>Červená kancelárska ceruzka, šesťhranná, prierez ceruzky 7 mm z toho 3,8 mm červená tuha. Vhodná do kancelárie na ryovanie skicovanie, vyznačovanie</t>
  </si>
  <si>
    <t>Samolepiace etikety biele A4 (210 mm x 148 mm)</t>
  </si>
  <si>
    <t>Samolepiace etikety biele (74 mm x 105 mm)</t>
  </si>
  <si>
    <t>laminatovacia fólia, rozmer A5, hrúbka fólie min 100 mikrónov (podľa požiadavky, spravidla 125 mikrónov), bal/100 ks, lesklá</t>
  </si>
  <si>
    <t>laminatovacia fólia, rozmer A5, hrúbka fólie max 100 mikrónov (podľa požiadavky, spravidla 80 mikrónov), bal/100 ks, lesklá</t>
  </si>
  <si>
    <t>laminatovacia fólia, rozmer A4, hrúbka fólie min 100 mikrónov (podľa požiadavky, spravidla 125 mikrónov), bal/100 ks, lesklá</t>
  </si>
  <si>
    <t>Eurosupplies A5 lesklá, 125 mic</t>
  </si>
  <si>
    <t>samolepiace záložky 20x50 mm</t>
  </si>
  <si>
    <t xml:space="preserve">samolepiace záložky neónové (20 x 50 mm) </t>
  </si>
  <si>
    <t>KORES "PODEPIŠ ZDE" alebo POST-IT; resp. 
d.rect  (12 x 25 lístkov, 12 x 45 mm)</t>
  </si>
  <si>
    <t>VIKTORIA</t>
  </si>
  <si>
    <r>
      <t xml:space="preserve">zakladač s kapsou na označenie, páková mechanika so zámkami (radokrúžky), ktoré zabezpečia zakladač proti samovoľnému roztváraniu, materiál kvalitný silný kartón potiahnutý z vonkajšej strany umyvateľnou polypropylénovou fóliou, z vnútornej strany hladký papier, spevnený chrbtový krúžok pre ľahké uchopenie a vytiahnutie zakladača, šírka chrbátu 5 cm, </t>
    </r>
    <r>
      <rPr>
        <b/>
        <sz val="7"/>
        <color theme="1"/>
        <rFont val="Calibri"/>
        <family val="2"/>
        <charset val="238"/>
        <scheme val="minor"/>
      </rPr>
      <t>mix farieb - podľa požiadavky</t>
    </r>
  </si>
  <si>
    <r>
      <t xml:space="preserve">zakladač s kapcou na označenie, páková mechanika so zámkami (radokrúžky), ktoré zabezpečia zakladač proti samovoľnému roztváraniu, materiál kvalitný silný kartón potiahnutý z vonkajšej strany umyvateľnou polypropylénovou fólio, z vnútornej strany hladký papier, spevnený chrbtový krúžok pre ľahké uchopenie a vytiahnutie zakladača, šírka chrbátu 7,5 cm, </t>
    </r>
    <r>
      <rPr>
        <b/>
        <sz val="7"/>
        <color theme="1"/>
        <rFont val="Calibri"/>
        <family val="2"/>
        <charset val="238"/>
        <scheme val="minor"/>
      </rPr>
      <t xml:space="preserve">mix farieb - podľa požiadavky </t>
    </r>
  </si>
  <si>
    <r>
      <t xml:space="preserve">podpisová kniha na zoradenie dokumentov, s harmonikovým usporiadaním strán, pružný plátený chrbát, tvrdý obal PVC s imitáciou kože, vnútorné listy z tvrdého kartónového papiera  (14 listov - 15 miest na uloženie), s predným okienkom vpravo dolu na označenie, rozmery 24 x 35 cm, </t>
    </r>
    <r>
      <rPr>
        <b/>
        <sz val="7"/>
        <color theme="1"/>
        <rFont val="Calibri"/>
        <family val="2"/>
        <charset val="238"/>
        <scheme val="minor"/>
      </rPr>
      <t>farba čierna</t>
    </r>
  </si>
  <si>
    <r>
      <t>štartovacia sada k magnetickej tabuli, Minimálny obsah: 6 ks magnetiek, čistiaca tekutina, magnetická stierka,</t>
    </r>
    <r>
      <rPr>
        <b/>
        <sz val="7"/>
        <rFont val="Calibri"/>
        <family val="2"/>
        <charset val="238"/>
        <scheme val="minor"/>
      </rPr>
      <t xml:space="preserve"> 4 popisovače (mix farieb)</t>
    </r>
  </si>
  <si>
    <r>
      <t xml:space="preserve">rozraďovač farebný formát A4 vyrobený z tuhého polypropylénu. Jednotlivé stránky v rôznych farbách, multiperforácia na použitie rozraďovača v krúžkovom aj pákovom zakladači. </t>
    </r>
    <r>
      <rPr>
        <b/>
        <sz val="7"/>
        <color theme="1"/>
        <rFont val="Calibri"/>
        <family val="2"/>
        <charset val="238"/>
        <scheme val="minor"/>
      </rPr>
      <t>Označenie rozraďovačov: A - XYZ</t>
    </r>
  </si>
  <si>
    <r>
      <t xml:space="preserve">Priehľadný číry euroobal z polypropylénu, otvor zhora, eurodierovanie, povrch lesklá, formát A4, hrúbka </t>
    </r>
    <r>
      <rPr>
        <b/>
        <sz val="7"/>
        <color theme="1"/>
        <rFont val="Calibri"/>
        <family val="2"/>
        <charset val="238"/>
        <scheme val="minor"/>
      </rPr>
      <t xml:space="preserve">max. 60 </t>
    </r>
    <r>
      <rPr>
        <sz val="7"/>
        <color theme="1"/>
        <rFont val="Calibri"/>
        <family val="2"/>
        <charset val="238"/>
        <scheme val="minor"/>
      </rPr>
      <t>mikrónov balenie 100 ks v sáčku.</t>
    </r>
  </si>
  <si>
    <t xml:space="preserve">Priehľadný obal z polypropylénu na zakladanie katalógov, dokumentov a pod., eurodierovanie, spodný a bočný klin 23 mm, horná chlopňa, otvorené spodné rohy obalu na zabezpečenie neohýbania sa rohov vložených dokumentov, otvor zhora, formát A4, hrúbka 170 m
</t>
  </si>
  <si>
    <r>
      <t xml:space="preserve">odkladacia mapa 253, kartón, formát A4, </t>
    </r>
    <r>
      <rPr>
        <b/>
        <sz val="7"/>
        <color theme="1"/>
        <rFont val="Calibri"/>
        <family val="2"/>
        <charset val="238"/>
        <scheme val="minor"/>
      </rPr>
      <t>mix farieb - podľa požiadavky</t>
    </r>
    <r>
      <rPr>
        <sz val="7"/>
        <color theme="1"/>
        <rFont val="Calibri"/>
        <family val="2"/>
        <charset val="238"/>
        <scheme val="minor"/>
      </rPr>
      <t>, 240 g</t>
    </r>
  </si>
  <si>
    <r>
      <t>odkladacia mapa 253 s gumičkou, 3 chlopne, kartonový obal, formát A4,</t>
    </r>
    <r>
      <rPr>
        <b/>
        <sz val="7"/>
        <color theme="1"/>
        <rFont val="Calibri"/>
        <family val="2"/>
        <charset val="238"/>
        <scheme val="minor"/>
      </rPr>
      <t xml:space="preserve"> mix farieb - podľa požiadavky,</t>
    </r>
    <r>
      <rPr>
        <sz val="7"/>
        <color theme="1"/>
        <rFont val="Calibri"/>
        <family val="2"/>
        <charset val="238"/>
        <scheme val="minor"/>
      </rPr>
      <t xml:space="preserve"> 300 g</t>
    </r>
  </si>
  <si>
    <t>Obálka karton A5</t>
  </si>
  <si>
    <t>Obálka B4 s X dnom</t>
  </si>
  <si>
    <t>Pečiatková farba - modrá</t>
  </si>
  <si>
    <t>Pečiatková farba - čierna</t>
  </si>
  <si>
    <t>Pečiatková farba - červená</t>
  </si>
  <si>
    <t>Korekčná páska roller</t>
  </si>
  <si>
    <t>Doska spisová so šnúrkami, A4, šedy mramor</t>
  </si>
  <si>
    <r>
      <t xml:space="preserve">Doska spisová so šnúrkami, formát A4 (305x215 mm), tvrdšia verzia dosky, </t>
    </r>
    <r>
      <rPr>
        <b/>
        <sz val="7"/>
        <color theme="1"/>
        <rFont val="Calibri"/>
        <family val="2"/>
        <charset val="238"/>
        <scheme val="minor"/>
      </rPr>
      <t>farba: šedý mramor</t>
    </r>
  </si>
  <si>
    <t>Guma kancelárska</t>
  </si>
  <si>
    <t>Papier rozmer SRA3</t>
  </si>
  <si>
    <r>
      <t xml:space="preserve">odkladacia mapa 253 s gumičkou, plastový obal, formát A4, </t>
    </r>
    <r>
      <rPr>
        <b/>
        <sz val="7"/>
        <color theme="1"/>
        <rFont val="Calibri"/>
        <family val="2"/>
        <charset val="238"/>
        <scheme val="minor"/>
      </rPr>
      <t>mix farieb - podľa požiadavky</t>
    </r>
  </si>
  <si>
    <t>lepiaca páska priesvitná šírka 24 mm</t>
  </si>
  <si>
    <t>Bloček kocka 76 x 76mm 320l (neónové farby)</t>
  </si>
  <si>
    <r>
      <t xml:space="preserve">Permanentný popisovač s nevyschýnajúcim atramentom (vydrž 14 dní bez vrchnáka) na alkoholovej báze, vhodný na väčšinu povrchov, odolný voči vode, poveternostným podmienkacm a oderu, okrúhly hrot, šírka stopy 2 - 2,5 mm, </t>
    </r>
    <r>
      <rPr>
        <b/>
        <sz val="7"/>
        <color theme="1"/>
        <rFont val="Calibri"/>
        <family val="2"/>
        <charset val="238"/>
        <scheme val="minor"/>
      </rPr>
      <t>farba podľa požiadavky (červená, modrá, čierna, zelená)</t>
    </r>
  </si>
  <si>
    <r>
      <t xml:space="preserve">Permanentný popisovač vhodný na väčšinu povrchov, odolný voči vode a oderu, zrezaný hrot, šírka stopy 3 - 5 mm, farba: </t>
    </r>
    <r>
      <rPr>
        <b/>
        <sz val="7"/>
        <color theme="1"/>
        <rFont val="Calibri"/>
        <family val="2"/>
        <charset val="238"/>
        <scheme val="minor"/>
      </rPr>
      <t>mix podľa individuálnej požiadavky (čierna, modrá, zelená, červená)</t>
    </r>
  </si>
  <si>
    <t>Otvárač listov (kov/drevo)</t>
  </si>
  <si>
    <t>Bloček kocka lepená biela (90x90x45) - "ŠPALÍK"</t>
  </si>
  <si>
    <t>Sakota</t>
  </si>
  <si>
    <t xml:space="preserve">Obálka C4, 229x324 mm, Doporučene, Do vlastných rúk, Opakované doručenie, DOPOSIELAŤ, lepenie silikonová páska, </t>
  </si>
  <si>
    <t xml:space="preserve">Taška formátu B4 s odtrhávacou páskou s rozšíreným dnom </t>
  </si>
  <si>
    <t>Obálka B4 s X dnom a textilnou výstužou</t>
  </si>
  <si>
    <t>Obálka B4 s x-dnom, samolepiaca, krycia páska, textilná výstuž, rozmery 250 x 353 mm. Obálka B4 s rozšíreným dnom 40 mm</t>
  </si>
  <si>
    <t>Obálka B4 s x-dnom a textilnou výstužov</t>
  </si>
  <si>
    <t>Zvýrazňovač žltý</t>
  </si>
  <si>
    <t>Celková suma za celý predmet zákazky počas trvania Rámcovej dohody:</t>
  </si>
  <si>
    <t>Druh tovaru</t>
  </si>
  <si>
    <t xml:space="preserve">Identifikácia ponúkaného tovaru, ktorý dodávateľ naceňoval. 
Odporúča sa uviesť názov alebo produktové číslo tak ako ho má uchádzač uvedené vo svojich oficiálnych cenníkoch </t>
  </si>
  <si>
    <t>Môže byť dodávané v mernej jednotke</t>
  </si>
  <si>
    <r>
      <rPr>
        <b/>
        <sz val="10"/>
        <rFont val="Calibri"/>
        <family val="2"/>
        <charset val="238"/>
        <scheme val="minor"/>
      </rPr>
      <t>Tabuľka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č.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-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Vecná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a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technická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špecifikácia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kancelárskych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potrieb</t>
    </r>
  </si>
  <si>
    <r>
      <rPr>
        <b/>
        <sz val="7"/>
        <rFont val="Calibri"/>
        <family val="2"/>
        <charset val="238"/>
        <scheme val="minor"/>
      </rPr>
      <t>P.</t>
    </r>
    <r>
      <rPr>
        <sz val="7"/>
        <rFont val="Calibri"/>
        <family val="2"/>
        <charset val="238"/>
        <scheme val="minor"/>
      </rPr>
      <t xml:space="preserve"> </t>
    </r>
    <r>
      <rPr>
        <b/>
        <sz val="7"/>
        <rFont val="Calibri"/>
        <family val="2"/>
        <charset val="238"/>
        <scheme val="minor"/>
      </rPr>
      <t>č.</t>
    </r>
  </si>
  <si>
    <r>
      <rPr>
        <b/>
        <sz val="8"/>
        <rFont val="Calibri"/>
        <family val="2"/>
        <charset val="238"/>
        <scheme val="minor"/>
      </rPr>
      <t>Špecifikácia,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popis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tovaru
Pripúšťa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sa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predložiť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ekvivalentný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výrobok,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ten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však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musí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spĺňať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tieto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minimálne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požiadavky,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resp.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musí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mať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rovnaké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alebo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lepšie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technické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vlastnosti</t>
    </r>
  </si>
  <si>
    <r>
      <rPr>
        <b/>
        <sz val="8"/>
        <rFont val="Calibri"/>
        <family val="2"/>
        <charset val="238"/>
        <scheme val="minor"/>
      </rPr>
      <t>Vzorový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tovar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z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hľadiska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požadovanej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kvality,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účelu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použitia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(uvedený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tovar</t>
    </r>
    <r>
      <rPr>
        <sz val="8"/>
        <rFont val="Calibri"/>
        <family val="2"/>
        <charset val="238"/>
        <scheme val="minor"/>
      </rPr>
      <t xml:space="preserve">  </t>
    </r>
    <r>
      <rPr>
        <b/>
        <sz val="8"/>
        <rFont val="Calibri"/>
        <family val="2"/>
        <charset val="238"/>
        <scheme val="minor"/>
      </rPr>
      <t>slúži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ako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príklad)</t>
    </r>
  </si>
  <si>
    <r>
      <t xml:space="preserve">Merná jednotka
</t>
    </r>
    <r>
      <rPr>
        <b/>
        <i/>
        <sz val="8"/>
        <color theme="0" tint="-0.499984740745262"/>
        <rFont val="Calibri"/>
        <family val="2"/>
        <charset val="238"/>
        <scheme val="minor"/>
      </rPr>
      <t>(merná jednotka, ktorú je potrebné naceňovať)</t>
    </r>
  </si>
  <si>
    <r>
      <t xml:space="preserve">Predpoklada 
né </t>
    </r>
    <r>
      <rPr>
        <b/>
        <sz val="8"/>
        <color rgb="FFFF0000"/>
        <rFont val="Calibri"/>
        <family val="2"/>
        <charset val="238"/>
        <scheme val="minor"/>
      </rPr>
      <t xml:space="preserve">maximálne </t>
    </r>
    <r>
      <rPr>
        <b/>
        <sz val="8"/>
        <rFont val="Calibri"/>
        <family val="2"/>
        <charset val="238"/>
        <scheme val="minor"/>
      </rPr>
      <t>množstvo odberu požadovanej mernej jednotky počas trvania rámcovej dohody</t>
    </r>
  </si>
  <si>
    <r>
      <rPr>
        <b/>
        <sz val="8"/>
        <rFont val="Calibri"/>
        <family val="2"/>
        <charset val="238"/>
        <scheme val="minor"/>
      </rPr>
      <t>Cena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v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EUR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za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požadovanú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mernú jednotku (bez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DPH)</t>
    </r>
  </si>
  <si>
    <r>
      <rPr>
        <b/>
        <sz val="8"/>
        <rFont val="Calibri"/>
        <family val="2"/>
        <charset val="238"/>
        <scheme val="minor"/>
      </rPr>
      <t>Cena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v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EUR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za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požadovanú mernú jednotku (s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DPH)</t>
    </r>
  </si>
  <si>
    <t>Celková cena v EUR bez DPH za
predpokladané maximálne množstvo mernej jednotky počas trvania rámcovej dohody</t>
  </si>
  <si>
    <t>Celková cena v EUR za
predpokladané maximálne  množstvo mernej jednotky počas trvania rámcovej dohody (s DPH)</t>
  </si>
  <si>
    <r>
      <t xml:space="preserve">množstvo  požadovanej mernej jednotky v minimálnej jednotke odberu
</t>
    </r>
    <r>
      <rPr>
        <b/>
        <sz val="8"/>
        <color theme="0" tint="-0.499984740745262"/>
        <rFont val="Calibri"/>
        <family val="2"/>
        <charset val="238"/>
        <scheme val="minor"/>
      </rPr>
      <t>(uvedie sa koľko požadovaných merných jednotiek sa nachádza v jednotke odberu)</t>
    </r>
  </si>
  <si>
    <r>
      <rPr>
        <sz val="7"/>
        <rFont val="Calibri"/>
        <family val="2"/>
        <charset val="238"/>
        <scheme val="minor"/>
      </rPr>
      <t>Hnedý antistatický baliaci papier gramáže 70 g/ m2 v rolke. Vhodný aj ako pomôcka pri maľovaní a upratovaní. Návin 50
m. Rozmery: 0,81 m x 50 m</t>
    </r>
  </si>
  <si>
    <r>
      <rPr>
        <sz val="7"/>
        <rFont val="Calibri"/>
        <family val="2"/>
        <charset val="238"/>
        <scheme val="minor"/>
      </rPr>
      <t>Baliaci papier 0,81x50m</t>
    </r>
  </si>
  <si>
    <t>Neónové samolepiace lístky v tvare kocky, ktoré držia na väčšine povrchov, dajú sa odlepiť bez poškodenia povrchu a znova nalepiť. Rozmery 76 x76 mm. Minimály počet lístkov v kocke 320.</t>
  </si>
  <si>
    <t>Bloky z bezdrevného papiera so špirálou po dlhšej strane a
otvormi pre zakladanie do šanónov, perforované, min. 70-listové. Úprava linajková, formát A5.</t>
  </si>
  <si>
    <t>Blok z bezdrevného papiera so špirálou po dlhšej strane a
otvormi pre zakladanie do šanónov, perforované, min. 70-listové. Úprava linajková, formát A4.</t>
  </si>
  <si>
    <t xml:space="preserve">Papier pre flipchart. Mimoriadne kvalitný bezdrevitý a bezchlórový papier 80 g v čistej úprave. Rozmery 98 × 65-68 cm. 20 listov v jednom bloku. Počet listov v bloku: 20. Farba: biela.
</t>
  </si>
  <si>
    <t>Stojan na ceruzky a perá v drôtenej úprave. Farba čierna.</t>
  </si>
  <si>
    <t xml:space="preserve">Stierka na biele tabule, filcový povrch </t>
  </si>
  <si>
    <t>Klasické kancelárske ceruzky s gumou, s tuhou tvrdosti HB</t>
  </si>
  <si>
    <t>Ceruzka Q-CONNECT
QC025011</t>
  </si>
  <si>
    <r>
      <rPr>
        <sz val="7"/>
        <rFont val="Calibri"/>
        <family val="2"/>
        <charset val="238"/>
        <scheme val="minor"/>
      </rPr>
      <t>Univerzálne samolepiace etikety pre laserové a atramentové tlačiarne a kopírovacie zariadenia. Formát A4. Farba biela. Balenie 100 hárkov. Etikety na hárku 24 ks.</t>
    </r>
  </si>
  <si>
    <t>Univerzálne samolepiace etikety, rozmer 210x148 mm (100 listov A4/ bal.), 2 etikety na hárku, farba: biela</t>
  </si>
  <si>
    <t>Univerzálne samolepiace etikety 74x105 mm (100 listov A4/ bal.)</t>
  </si>
  <si>
    <t>Celková suma za celý predmet zákazky s DPH:</t>
  </si>
  <si>
    <t>Celková suma za celý predmet zákazky (ak nie je platca DPH):</t>
  </si>
  <si>
    <r>
      <t xml:space="preserve">jednotka odberu
</t>
    </r>
    <r>
      <rPr>
        <b/>
        <sz val="8"/>
        <color theme="0" tint="-0.499984740745262"/>
        <rFont val="Calibri"/>
        <family val="2"/>
        <charset val="238"/>
        <scheme val="minor"/>
      </rPr>
      <t>(</t>
    </r>
    <r>
      <rPr>
        <b/>
        <i/>
        <sz val="8"/>
        <color theme="0" tint="-0.499984740745262"/>
        <rFont val="Calibri"/>
        <family val="2"/>
        <charset val="238"/>
        <scheme val="minor"/>
      </rPr>
      <t>merná jednotka, v ktorej bude tovar dodávaný napríklad: krabica, balík a pod.)</t>
    </r>
  </si>
  <si>
    <r>
      <rPr>
        <b/>
        <sz val="12"/>
        <rFont val="Calibri"/>
        <family val="2"/>
        <charset val="238"/>
        <scheme val="minor"/>
      </rPr>
      <t xml:space="preserve">Vysvetlivky: </t>
    </r>
    <r>
      <rPr>
        <b/>
        <sz val="1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1. Pre vypracovanie ponuky je potrebné dodržať špecifikáciu tovaru </t>
    </r>
    <r>
      <rPr>
        <b/>
        <sz val="10"/>
        <rFont val="Calibri"/>
        <family val="2"/>
        <charset val="238"/>
        <scheme val="minor"/>
      </rPr>
      <t>(stĺpec C)</t>
    </r>
    <r>
      <rPr>
        <sz val="10"/>
        <rFont val="Calibri"/>
        <family val="2"/>
        <charset val="238"/>
        <scheme val="minor"/>
      </rPr>
      <t xml:space="preserve"> 
2. Vzorový tovar z hľadiska požadovanej kvality, účelu a použitia slúži ako príklad </t>
    </r>
    <r>
      <rPr>
        <b/>
        <sz val="10"/>
        <rFont val="Calibri"/>
        <family val="2"/>
        <charset val="238"/>
        <scheme val="minor"/>
      </rPr>
      <t>stĺpec D)</t>
    </r>
    <r>
      <rPr>
        <sz val="10"/>
        <rFont val="Calibri"/>
        <family val="2"/>
        <charset val="238"/>
        <scheme val="minor"/>
      </rPr>
      <t xml:space="preserve">. Uchádzač môže navrhnúť ekvivalentný tovar, avšak za podmienky, že tento bude disponovať požadovanými parametrami alebo lepšími. 
3.Predmetnú tabuľku je možné použiť aj ako jednotkový cenník, ktorý bude prílohou k Rámcovej dohode.
2. Pre nacenenie celého predmetu zákazky je do tabuľky potrebné potrebné uvádzať ceny v EUR za požadovanú mernú jednotku bez DPH. </t>
    </r>
    <r>
      <rPr>
        <b/>
        <sz val="10"/>
        <rFont val="Calibri"/>
        <family val="2"/>
        <charset val="238"/>
        <scheme val="minor"/>
      </rPr>
      <t>(stĺpec I)</t>
    </r>
    <r>
      <rPr>
        <sz val="10"/>
        <rFont val="Calibri"/>
        <family val="2"/>
        <charset val="238"/>
        <scheme val="minor"/>
      </rPr>
      <t xml:space="preserve">
3. V prípade, že uchádzač </t>
    </r>
    <r>
      <rPr>
        <b/>
        <sz val="10"/>
        <rFont val="Calibri"/>
        <family val="2"/>
        <charset val="238"/>
        <scheme val="minor"/>
      </rPr>
      <t xml:space="preserve">NIE JE </t>
    </r>
    <r>
      <rPr>
        <sz val="10"/>
        <rFont val="Calibri"/>
        <family val="2"/>
        <charset val="238"/>
        <scheme val="minor"/>
      </rPr>
      <t xml:space="preserve">platcom DPH musí predložiť jednotkový cenník, kde túto skutočnosť uvedie. (Možno vyplniť </t>
    </r>
    <r>
      <rPr>
        <b/>
        <sz val="10"/>
        <rFont val="Calibri"/>
        <family val="2"/>
        <charset val="238"/>
        <scheme val="minor"/>
      </rPr>
      <t>stĺpec I</t>
    </r>
    <r>
      <rPr>
        <sz val="10"/>
        <rFont val="Calibri"/>
        <family val="2"/>
        <charset val="238"/>
        <scheme val="minor"/>
      </rPr>
      <t xml:space="preserve">, ktorý bude relevantný pre vyhodnotenie ponuky)
4. Uchádzač môže uviesť aj odbernú jednotku (balenie), v ktorom štandardne tovar dodáva </t>
    </r>
    <r>
      <rPr>
        <b/>
        <sz val="10"/>
        <rFont val="Calibri"/>
        <family val="2"/>
        <charset val="238"/>
        <scheme val="minor"/>
      </rPr>
      <t xml:space="preserve">(stĺpec G). </t>
    </r>
    <r>
      <rPr>
        <sz val="10"/>
        <rFont val="Calibri"/>
        <family val="2"/>
        <charset val="238"/>
        <scheme val="minor"/>
      </rPr>
      <t xml:space="preserve">V takom prípade je potrebné uviesť množstvo tovaru v balení v odbernej jednotke (požadovaná merná jednotka) </t>
    </r>
    <r>
      <rPr>
        <b/>
        <sz val="10"/>
        <rFont val="Calibri"/>
        <family val="2"/>
        <charset val="238"/>
        <scheme val="minor"/>
      </rPr>
      <t>(stĺpec H).</t>
    </r>
    <r>
      <rPr>
        <sz val="10"/>
        <rFont val="Calibri"/>
        <family val="2"/>
        <charset val="238"/>
        <scheme val="minor"/>
      </rPr>
      <t xml:space="preserve"> Pre vyhodnotenie ponuky tento údaj nemá vplyv a je len doplňujúcou informáciou pre objednávateľa, podľa ktorej môže byť tovar objednávaný (objednávacia jednotka) (s</t>
    </r>
    <r>
      <rPr>
        <b/>
        <sz val="10"/>
        <rFont val="Calibri"/>
        <family val="2"/>
        <charset val="238"/>
        <scheme val="minor"/>
      </rPr>
      <t>tĺpce G a H).</t>
    </r>
    <r>
      <rPr>
        <sz val="10"/>
        <rFont val="Calibri"/>
        <family val="2"/>
        <charset val="238"/>
        <scheme val="minor"/>
      </rPr>
      <t xml:space="preserve">
5. V prípade ponúkaného ekvivalentu spĺňajúceho špecifikáciu požadovaného tovaru je potrebné identifikovať ponúkaný druh tovaru názvom alebo kódom tovaru, prípadne priložiť foto, alebo iným spôsobom pre overenie identifikovať ekvivalent </t>
    </r>
    <r>
      <rPr>
        <b/>
        <sz val="10"/>
        <rFont val="Calibri"/>
        <family val="2"/>
        <charset val="238"/>
        <scheme val="minor"/>
      </rPr>
      <t>(stĺpec M)</t>
    </r>
    <r>
      <rPr>
        <sz val="10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</si>
</sst>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4" x14ac:knownFonts="1">
    <font>
      <sz val="10"/>
      <color rgb="FF000000"/>
      <name val="Times New Roman"/>
      <charset val="204"/>
    </font>
    <font>
      <sz val="7"/>
      <name val="Calibri"/>
      <family val="2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7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color theme="0" tint="-0.499984740745262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4"/>
      <color theme="0" tint="-0.14999847407452621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4" fontId="11" fillId="0" borderId="1" xfId="0" applyNumberFormat="1" applyFont="1" applyFill="1" applyBorder="1" applyAlignment="1">
      <alignment horizontal="center" vertical="center" wrapText="1"/>
    </xf>
    <xf numFmtId="44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center" wrapText="1"/>
    </xf>
    <xf numFmtId="44" fontId="19" fillId="0" borderId="0" xfId="0" applyNumberFormat="1" applyFont="1" applyFill="1" applyBorder="1" applyAlignment="1">
      <alignment horizontal="center" vertical="center"/>
    </xf>
    <xf numFmtId="44" fontId="21" fillId="0" borderId="0" xfId="0" applyNumberFormat="1" applyFont="1" applyFill="1" applyBorder="1" applyAlignment="1">
      <alignment horizontal="left" vertical="center"/>
    </xf>
    <xf numFmtId="44" fontId="22" fillId="2" borderId="1" xfId="0" applyNumberFormat="1" applyFont="1" applyFill="1" applyBorder="1" applyAlignment="1">
      <alignment horizontal="left" vertical="center"/>
    </xf>
    <xf numFmtId="44" fontId="2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186690</xdr:colOff>
      <xdr:row>12</xdr:row>
      <xdr:rowOff>0</xdr:rowOff>
    </xdr:from>
    <xdr:ext cx="40005" cy="6350"/>
    <xdr:sp macro="" textlink="">
      <xdr:nvSpPr>
        <xdr:cNvPr id="2" name="Shape 2"/>
        <xdr:cNvSpPr/>
      </xdr:nvSpPr>
      <xdr:spPr>
        <a:xfrm>
          <a:off x="0" y="0"/>
          <a:ext cx="40005" cy="6350"/>
        </a:xfrm>
        <a:custGeom>
          <a:avLst/>
          <a:gdLst/>
          <a:ahLst/>
          <a:cxnLst/>
          <a:rect l="0" t="0" r="0" b="0"/>
          <a:pathLst>
            <a:path w="40005" h="6350">
              <a:moveTo>
                <a:pt x="39623" y="6095"/>
              </a:moveTo>
              <a:lnTo>
                <a:pt x="39623" y="0"/>
              </a:lnTo>
              <a:lnTo>
                <a:pt x="0" y="0"/>
              </a:lnTo>
              <a:lnTo>
                <a:pt x="0" y="6095"/>
              </a:lnTo>
              <a:lnTo>
                <a:pt x="39623" y="6095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  <xdr:oneCellAnchor>
    <xdr:from>
      <xdr:col>1</xdr:col>
      <xdr:colOff>186690</xdr:colOff>
      <xdr:row>153</xdr:row>
      <xdr:rowOff>0</xdr:rowOff>
    </xdr:from>
    <xdr:ext cx="40005" cy="6350"/>
    <xdr:sp macro="" textlink="">
      <xdr:nvSpPr>
        <xdr:cNvPr id="3" name="Shape 2"/>
        <xdr:cNvSpPr/>
      </xdr:nvSpPr>
      <xdr:spPr>
        <a:xfrm>
          <a:off x="472440" y="99869625"/>
          <a:ext cx="40005" cy="6350"/>
        </a:xfrm>
        <a:custGeom>
          <a:avLst/>
          <a:gdLst/>
          <a:ahLst/>
          <a:cxnLst/>
          <a:rect l="0" t="0" r="0" b="0"/>
          <a:pathLst>
            <a:path w="40005" h="6350">
              <a:moveTo>
                <a:pt x="39623" y="6095"/>
              </a:moveTo>
              <a:lnTo>
                <a:pt x="39623" y="0"/>
              </a:lnTo>
              <a:lnTo>
                <a:pt x="0" y="0"/>
              </a:lnTo>
              <a:lnTo>
                <a:pt x="0" y="6095"/>
              </a:lnTo>
              <a:lnTo>
                <a:pt x="39623" y="6095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6"/>
  <sheetViews>
    <sheetView tabSelected="1" zoomScale="95" zoomScaleNormal="95" workbookViewId="0">
      <pane ySplit="4" topLeftCell="A5" activePane="bottomLeft" state="frozen"/>
      <selection pane="bottomLeft" activeCell="A2" sqref="A2:M2"/>
    </sheetView>
  </sheetViews>
  <sheetFormatPr defaultRowHeight="9" x14ac:dyDescent="0.2"/>
  <cols>
    <col min="1" max="1" width="8" style="28" customWidth="1"/>
    <col min="2" max="2" width="22.33203125" style="1" customWidth="1"/>
    <col min="3" max="3" width="42" style="29" customWidth="1"/>
    <col min="4" max="4" width="16.1640625" style="31" customWidth="1"/>
    <col min="5" max="5" width="9.6640625" style="30" customWidth="1"/>
    <col min="6" max="6" width="12.33203125" style="30" customWidth="1"/>
    <col min="7" max="8" width="12.1640625" style="10" customWidth="1"/>
    <col min="9" max="9" width="12.6640625" style="28" customWidth="1"/>
    <col min="10" max="10" width="11.83203125" style="28" customWidth="1"/>
    <col min="11" max="12" width="20.1640625" style="28" customWidth="1"/>
    <col min="13" max="13" width="21.1640625" style="10" customWidth="1"/>
    <col min="14" max="16384" width="9.33203125" style="10"/>
  </cols>
  <sheetData>
    <row r="1" spans="1:13" ht="35.25" customHeight="1" thickBot="1" x14ac:dyDescent="0.25">
      <c r="A1" s="42" t="s">
        <v>450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44.75" customHeight="1" thickBot="1" x14ac:dyDescent="0.25">
      <c r="A2" s="39" t="s">
        <v>477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69.75" customHeight="1" x14ac:dyDescent="0.2">
      <c r="A3" s="47" t="s">
        <v>451</v>
      </c>
      <c r="B3" s="49" t="s">
        <v>447</v>
      </c>
      <c r="C3" s="50" t="s">
        <v>452</v>
      </c>
      <c r="D3" s="52" t="s">
        <v>453</v>
      </c>
      <c r="E3" s="43" t="s">
        <v>454</v>
      </c>
      <c r="F3" s="45" t="s">
        <v>455</v>
      </c>
      <c r="G3" s="45" t="s">
        <v>449</v>
      </c>
      <c r="H3" s="56"/>
      <c r="I3" s="54" t="s">
        <v>456</v>
      </c>
      <c r="J3" s="52" t="s">
        <v>457</v>
      </c>
      <c r="K3" s="37" t="s">
        <v>458</v>
      </c>
      <c r="L3" s="45" t="s">
        <v>459</v>
      </c>
      <c r="M3" s="45" t="s">
        <v>448</v>
      </c>
    </row>
    <row r="4" spans="1:13" ht="163.5" customHeight="1" x14ac:dyDescent="0.2">
      <c r="A4" s="48"/>
      <c r="B4" s="46"/>
      <c r="C4" s="51"/>
      <c r="D4" s="53"/>
      <c r="E4" s="44"/>
      <c r="F4" s="46"/>
      <c r="G4" s="11" t="s">
        <v>476</v>
      </c>
      <c r="H4" s="11" t="s">
        <v>460</v>
      </c>
      <c r="I4" s="55"/>
      <c r="J4" s="53"/>
      <c r="K4" s="38"/>
      <c r="L4" s="46"/>
      <c r="M4" s="46"/>
    </row>
    <row r="5" spans="1:13" ht="60" customHeight="1" x14ac:dyDescent="0.2">
      <c r="A5" s="12">
        <v>1</v>
      </c>
      <c r="B5" s="2" t="s">
        <v>301</v>
      </c>
      <c r="C5" s="13" t="s">
        <v>461</v>
      </c>
      <c r="D5" s="13" t="s">
        <v>462</v>
      </c>
      <c r="E5" s="12" t="s">
        <v>0</v>
      </c>
      <c r="F5" s="12">
        <v>10</v>
      </c>
      <c r="G5" s="14"/>
      <c r="H5" s="15"/>
      <c r="I5" s="16">
        <v>0</v>
      </c>
      <c r="J5" s="17">
        <f>SUM(I5*1.2)</f>
        <v>0</v>
      </c>
      <c r="K5" s="17">
        <f>SUM(F5*I5)</f>
        <v>0</v>
      </c>
      <c r="L5" s="17">
        <f>SUM(F5*J5)</f>
        <v>0</v>
      </c>
      <c r="M5" s="18"/>
    </row>
    <row r="6" spans="1:13" ht="60" customHeight="1" x14ac:dyDescent="0.2">
      <c r="A6" s="12">
        <v>2</v>
      </c>
      <c r="B6" s="5" t="s">
        <v>434</v>
      </c>
      <c r="C6" s="7" t="s">
        <v>463</v>
      </c>
      <c r="D6" s="13" t="s">
        <v>397</v>
      </c>
      <c r="E6" s="12" t="s">
        <v>1</v>
      </c>
      <c r="F6" s="12">
        <v>600</v>
      </c>
      <c r="G6" s="14"/>
      <c r="H6" s="15"/>
      <c r="I6" s="16">
        <v>0</v>
      </c>
      <c r="J6" s="17">
        <f t="shared" ref="J6:J69" si="0">SUM(I6*1.2)</f>
        <v>0</v>
      </c>
      <c r="K6" s="17">
        <f t="shared" ref="K6:K8" si="1">SUM(F6*I6)</f>
        <v>0</v>
      </c>
      <c r="L6" s="17">
        <f t="shared" ref="L6:L8" si="2">SUM(F6*J6)</f>
        <v>0</v>
      </c>
      <c r="M6" s="18"/>
    </row>
    <row r="7" spans="1:13" ht="60" customHeight="1" x14ac:dyDescent="0.2">
      <c r="A7" s="12">
        <f>SUM(A6+1)</f>
        <v>3</v>
      </c>
      <c r="B7" s="5" t="s">
        <v>291</v>
      </c>
      <c r="C7" s="7" t="s">
        <v>464</v>
      </c>
      <c r="D7" s="13" t="s">
        <v>3</v>
      </c>
      <c r="E7" s="12" t="s">
        <v>1</v>
      </c>
      <c r="F7" s="12">
        <v>150</v>
      </c>
      <c r="G7" s="14"/>
      <c r="H7" s="15"/>
      <c r="I7" s="16">
        <v>0</v>
      </c>
      <c r="J7" s="17">
        <f t="shared" si="0"/>
        <v>0</v>
      </c>
      <c r="K7" s="17">
        <f t="shared" si="1"/>
        <v>0</v>
      </c>
      <c r="L7" s="17">
        <f t="shared" si="2"/>
        <v>0</v>
      </c>
      <c r="M7" s="18"/>
    </row>
    <row r="8" spans="1:13" ht="60" customHeight="1" x14ac:dyDescent="0.2">
      <c r="A8" s="12">
        <f t="shared" ref="A8:A71" si="3">SUM(A7+1)</f>
        <v>4</v>
      </c>
      <c r="B8" s="5" t="s">
        <v>292</v>
      </c>
      <c r="C8" s="7" t="s">
        <v>465</v>
      </c>
      <c r="D8" s="13" t="s">
        <v>4</v>
      </c>
      <c r="E8" s="12" t="s">
        <v>1</v>
      </c>
      <c r="F8" s="12">
        <v>150</v>
      </c>
      <c r="G8" s="14"/>
      <c r="H8" s="15">
        <v>1</v>
      </c>
      <c r="I8" s="16">
        <v>0</v>
      </c>
      <c r="J8" s="17">
        <f t="shared" si="0"/>
        <v>0</v>
      </c>
      <c r="K8" s="17">
        <f t="shared" si="1"/>
        <v>0</v>
      </c>
      <c r="L8" s="17">
        <f t="shared" si="2"/>
        <v>0</v>
      </c>
      <c r="M8" s="18"/>
    </row>
    <row r="9" spans="1:13" ht="60" customHeight="1" x14ac:dyDescent="0.2">
      <c r="A9" s="12">
        <f t="shared" si="3"/>
        <v>5</v>
      </c>
      <c r="B9" s="5" t="s">
        <v>332</v>
      </c>
      <c r="C9" s="7" t="s">
        <v>399</v>
      </c>
      <c r="D9" s="13" t="s">
        <v>330</v>
      </c>
      <c r="E9" s="12" t="s">
        <v>1</v>
      </c>
      <c r="F9" s="12">
        <v>20</v>
      </c>
      <c r="G9" s="14"/>
      <c r="H9" s="15"/>
      <c r="I9" s="16">
        <v>0</v>
      </c>
      <c r="J9" s="17">
        <f t="shared" si="0"/>
        <v>0</v>
      </c>
      <c r="K9" s="17">
        <f t="shared" ref="K9:K42" si="4">SUM(F9*I9)</f>
        <v>0</v>
      </c>
      <c r="L9" s="17">
        <f t="shared" ref="L9:L42" si="5">SUM(F9*J9)</f>
        <v>0</v>
      </c>
      <c r="M9" s="18"/>
    </row>
    <row r="10" spans="1:13" ht="60" customHeight="1" x14ac:dyDescent="0.2">
      <c r="A10" s="12">
        <f t="shared" si="3"/>
        <v>6</v>
      </c>
      <c r="B10" s="5" t="s">
        <v>331</v>
      </c>
      <c r="C10" s="7" t="s">
        <v>400</v>
      </c>
      <c r="D10" s="13" t="s">
        <v>344</v>
      </c>
      <c r="E10" s="12" t="s">
        <v>1</v>
      </c>
      <c r="F10" s="12">
        <v>50</v>
      </c>
      <c r="G10" s="14"/>
      <c r="H10" s="15"/>
      <c r="I10" s="16">
        <v>0</v>
      </c>
      <c r="J10" s="17">
        <f t="shared" si="0"/>
        <v>0</v>
      </c>
      <c r="K10" s="17">
        <f t="shared" si="4"/>
        <v>0</v>
      </c>
      <c r="L10" s="17">
        <f t="shared" si="5"/>
        <v>0</v>
      </c>
      <c r="M10" s="18"/>
    </row>
    <row r="11" spans="1:13" ht="60" customHeight="1" x14ac:dyDescent="0.2">
      <c r="A11" s="12">
        <f t="shared" si="3"/>
        <v>7</v>
      </c>
      <c r="B11" s="5" t="s">
        <v>302</v>
      </c>
      <c r="C11" s="7" t="s">
        <v>466</v>
      </c>
      <c r="D11" s="13" t="s">
        <v>366</v>
      </c>
      <c r="E11" s="12" t="s">
        <v>5</v>
      </c>
      <c r="F11" s="12">
        <v>60</v>
      </c>
      <c r="G11" s="14"/>
      <c r="H11" s="15"/>
      <c r="I11" s="16">
        <v>0</v>
      </c>
      <c r="J11" s="17">
        <f t="shared" si="0"/>
        <v>0</v>
      </c>
      <c r="K11" s="17">
        <f t="shared" si="4"/>
        <v>0</v>
      </c>
      <c r="L11" s="17">
        <f t="shared" si="5"/>
        <v>0</v>
      </c>
      <c r="M11" s="18"/>
    </row>
    <row r="12" spans="1:13" ht="60" customHeight="1" x14ac:dyDescent="0.2">
      <c r="A12" s="12">
        <f t="shared" si="3"/>
        <v>8</v>
      </c>
      <c r="B12" s="5" t="s">
        <v>367</v>
      </c>
      <c r="C12" s="7" t="s">
        <v>368</v>
      </c>
      <c r="D12" s="13" t="s">
        <v>401</v>
      </c>
      <c r="E12" s="12" t="s">
        <v>1</v>
      </c>
      <c r="F12" s="12">
        <v>100</v>
      </c>
      <c r="G12" s="14"/>
      <c r="H12" s="15"/>
      <c r="I12" s="16">
        <v>0</v>
      </c>
      <c r="J12" s="17">
        <f t="shared" si="0"/>
        <v>0</v>
      </c>
      <c r="K12" s="17">
        <f t="shared" si="4"/>
        <v>0</v>
      </c>
      <c r="L12" s="17">
        <f t="shared" si="5"/>
        <v>0</v>
      </c>
      <c r="M12" s="18"/>
    </row>
    <row r="13" spans="1:13" ht="60" customHeight="1" x14ac:dyDescent="0.2">
      <c r="A13" s="12">
        <f t="shared" si="3"/>
        <v>9</v>
      </c>
      <c r="B13" s="5" t="s">
        <v>293</v>
      </c>
      <c r="C13" s="7" t="s">
        <v>467</v>
      </c>
      <c r="D13" s="7" t="s">
        <v>439</v>
      </c>
      <c r="E13" s="12" t="s">
        <v>1</v>
      </c>
      <c r="F13" s="12">
        <v>30</v>
      </c>
      <c r="G13" s="14"/>
      <c r="H13" s="15"/>
      <c r="I13" s="16">
        <v>0</v>
      </c>
      <c r="J13" s="17">
        <f t="shared" si="0"/>
        <v>0</v>
      </c>
      <c r="K13" s="17">
        <f t="shared" si="4"/>
        <v>0</v>
      </c>
      <c r="L13" s="17">
        <f t="shared" si="5"/>
        <v>0</v>
      </c>
      <c r="M13" s="18"/>
    </row>
    <row r="14" spans="1:13" ht="60" customHeight="1" x14ac:dyDescent="0.2">
      <c r="A14" s="12">
        <f t="shared" si="3"/>
        <v>10</v>
      </c>
      <c r="B14" s="5" t="s">
        <v>294</v>
      </c>
      <c r="C14" s="7" t="s">
        <v>468</v>
      </c>
      <c r="D14" s="7" t="s">
        <v>7</v>
      </c>
      <c r="E14" s="12" t="s">
        <v>1</v>
      </c>
      <c r="F14" s="12">
        <v>30</v>
      </c>
      <c r="G14" s="14"/>
      <c r="H14" s="15"/>
      <c r="I14" s="16">
        <v>0</v>
      </c>
      <c r="J14" s="17">
        <f t="shared" si="0"/>
        <v>0</v>
      </c>
      <c r="K14" s="17">
        <f t="shared" si="4"/>
        <v>0</v>
      </c>
      <c r="L14" s="17">
        <f t="shared" si="5"/>
        <v>0</v>
      </c>
      <c r="M14" s="18"/>
    </row>
    <row r="15" spans="1:13" ht="60" customHeight="1" x14ac:dyDescent="0.2">
      <c r="A15" s="12">
        <f t="shared" si="3"/>
        <v>11</v>
      </c>
      <c r="B15" s="2" t="s">
        <v>303</v>
      </c>
      <c r="C15" s="7" t="s">
        <v>469</v>
      </c>
      <c r="D15" s="7" t="s">
        <v>470</v>
      </c>
      <c r="E15" s="12" t="s">
        <v>1</v>
      </c>
      <c r="F15" s="12">
        <v>300</v>
      </c>
      <c r="G15" s="14"/>
      <c r="H15" s="15"/>
      <c r="I15" s="16">
        <v>0</v>
      </c>
      <c r="J15" s="17">
        <f t="shared" si="0"/>
        <v>0</v>
      </c>
      <c r="K15" s="17">
        <f t="shared" si="4"/>
        <v>0</v>
      </c>
      <c r="L15" s="17">
        <f t="shared" si="5"/>
        <v>0</v>
      </c>
      <c r="M15" s="18"/>
    </row>
    <row r="16" spans="1:13" ht="60" customHeight="1" x14ac:dyDescent="0.2">
      <c r="A16" s="12">
        <f t="shared" si="3"/>
        <v>12</v>
      </c>
      <c r="B16" s="2" t="s">
        <v>298</v>
      </c>
      <c r="C16" s="7" t="s">
        <v>402</v>
      </c>
      <c r="D16" s="7" t="s">
        <v>299</v>
      </c>
      <c r="E16" s="12" t="s">
        <v>1</v>
      </c>
      <c r="F16" s="12">
        <v>100</v>
      </c>
      <c r="G16" s="14"/>
      <c r="H16" s="15"/>
      <c r="I16" s="16">
        <v>0</v>
      </c>
      <c r="J16" s="17">
        <f t="shared" si="0"/>
        <v>0</v>
      </c>
      <c r="K16" s="17">
        <f t="shared" si="4"/>
        <v>0</v>
      </c>
      <c r="L16" s="17">
        <f t="shared" si="5"/>
        <v>0</v>
      </c>
      <c r="M16" s="18"/>
    </row>
    <row r="17" spans="1:13" ht="60" customHeight="1" x14ac:dyDescent="0.2">
      <c r="A17" s="12">
        <f t="shared" si="3"/>
        <v>13</v>
      </c>
      <c r="B17" s="6" t="s">
        <v>371</v>
      </c>
      <c r="C17" s="7" t="s">
        <v>92</v>
      </c>
      <c r="D17" s="13" t="s">
        <v>372</v>
      </c>
      <c r="E17" s="19" t="s">
        <v>1</v>
      </c>
      <c r="F17" s="19">
        <v>20</v>
      </c>
      <c r="G17" s="20"/>
      <c r="H17" s="20"/>
      <c r="I17" s="16">
        <v>0</v>
      </c>
      <c r="J17" s="17">
        <f t="shared" si="0"/>
        <v>0</v>
      </c>
      <c r="K17" s="17">
        <f t="shared" si="4"/>
        <v>0</v>
      </c>
      <c r="L17" s="17">
        <f t="shared" si="5"/>
        <v>0</v>
      </c>
      <c r="M17" s="18"/>
    </row>
    <row r="18" spans="1:13" ht="60" customHeight="1" x14ac:dyDescent="0.2">
      <c r="A18" s="12">
        <f t="shared" si="3"/>
        <v>14</v>
      </c>
      <c r="B18" s="6" t="s">
        <v>8</v>
      </c>
      <c r="C18" s="7" t="s">
        <v>93</v>
      </c>
      <c r="D18" s="13" t="s">
        <v>150</v>
      </c>
      <c r="E18" s="19" t="s">
        <v>1</v>
      </c>
      <c r="F18" s="19">
        <v>20</v>
      </c>
      <c r="G18" s="20"/>
      <c r="H18" s="20"/>
      <c r="I18" s="16">
        <v>0</v>
      </c>
      <c r="J18" s="17">
        <f t="shared" si="0"/>
        <v>0</v>
      </c>
      <c r="K18" s="17">
        <f t="shared" si="4"/>
        <v>0</v>
      </c>
      <c r="L18" s="17">
        <f t="shared" si="5"/>
        <v>0</v>
      </c>
      <c r="M18" s="18"/>
    </row>
    <row r="19" spans="1:13" ht="60" customHeight="1" x14ac:dyDescent="0.2">
      <c r="A19" s="12">
        <f t="shared" si="3"/>
        <v>15</v>
      </c>
      <c r="B19" s="4" t="s">
        <v>9</v>
      </c>
      <c r="C19" s="8" t="s">
        <v>94</v>
      </c>
      <c r="D19" s="13" t="s">
        <v>373</v>
      </c>
      <c r="E19" s="19" t="s">
        <v>1</v>
      </c>
      <c r="F19" s="19">
        <v>30</v>
      </c>
      <c r="G19" s="20"/>
      <c r="H19" s="20"/>
      <c r="I19" s="16">
        <v>0</v>
      </c>
      <c r="J19" s="17">
        <f t="shared" si="0"/>
        <v>0</v>
      </c>
      <c r="K19" s="17">
        <f t="shared" si="4"/>
        <v>0</v>
      </c>
      <c r="L19" s="17">
        <f t="shared" si="5"/>
        <v>0</v>
      </c>
      <c r="M19" s="18"/>
    </row>
    <row r="20" spans="1:13" ht="60" customHeight="1" x14ac:dyDescent="0.2">
      <c r="A20" s="12">
        <f t="shared" si="3"/>
        <v>16</v>
      </c>
      <c r="B20" s="4" t="s">
        <v>10</v>
      </c>
      <c r="C20" s="8" t="s">
        <v>151</v>
      </c>
      <c r="D20" s="13" t="s">
        <v>374</v>
      </c>
      <c r="E20" s="19" t="s">
        <v>2</v>
      </c>
      <c r="F20" s="19">
        <v>30</v>
      </c>
      <c r="G20" s="20"/>
      <c r="H20" s="20"/>
      <c r="I20" s="16">
        <v>0</v>
      </c>
      <c r="J20" s="17">
        <f t="shared" si="0"/>
        <v>0</v>
      </c>
      <c r="K20" s="17">
        <f t="shared" si="4"/>
        <v>0</v>
      </c>
      <c r="L20" s="17">
        <f t="shared" si="5"/>
        <v>0</v>
      </c>
      <c r="M20" s="18"/>
    </row>
    <row r="21" spans="1:13" ht="60" customHeight="1" x14ac:dyDescent="0.2">
      <c r="A21" s="12">
        <f t="shared" si="3"/>
        <v>17</v>
      </c>
      <c r="B21" s="4" t="s">
        <v>11</v>
      </c>
      <c r="C21" s="8" t="s">
        <v>95</v>
      </c>
      <c r="D21" s="13" t="s">
        <v>152</v>
      </c>
      <c r="E21" s="19" t="s">
        <v>1</v>
      </c>
      <c r="F21" s="19">
        <v>700</v>
      </c>
      <c r="G21" s="20"/>
      <c r="H21" s="20"/>
      <c r="I21" s="16">
        <v>0</v>
      </c>
      <c r="J21" s="17">
        <f t="shared" si="0"/>
        <v>0</v>
      </c>
      <c r="K21" s="17">
        <f t="shared" si="4"/>
        <v>0</v>
      </c>
      <c r="L21" s="17">
        <f t="shared" si="5"/>
        <v>0</v>
      </c>
      <c r="M21" s="18"/>
    </row>
    <row r="22" spans="1:13" ht="60" customHeight="1" x14ac:dyDescent="0.2">
      <c r="A22" s="12">
        <f t="shared" si="3"/>
        <v>18</v>
      </c>
      <c r="B22" s="4" t="s">
        <v>12</v>
      </c>
      <c r="C22" s="8" t="s">
        <v>96</v>
      </c>
      <c r="D22" s="13" t="s">
        <v>152</v>
      </c>
      <c r="E22" s="19" t="s">
        <v>1</v>
      </c>
      <c r="F22" s="19">
        <v>400</v>
      </c>
      <c r="G22" s="20"/>
      <c r="H22" s="20"/>
      <c r="I22" s="16">
        <v>0</v>
      </c>
      <c r="J22" s="17">
        <f t="shared" si="0"/>
        <v>0</v>
      </c>
      <c r="K22" s="17">
        <f t="shared" si="4"/>
        <v>0</v>
      </c>
      <c r="L22" s="17">
        <f t="shared" si="5"/>
        <v>0</v>
      </c>
      <c r="M22" s="18"/>
    </row>
    <row r="23" spans="1:13" ht="60" customHeight="1" x14ac:dyDescent="0.2">
      <c r="A23" s="12">
        <f t="shared" si="3"/>
        <v>19</v>
      </c>
      <c r="B23" s="4" t="s">
        <v>13</v>
      </c>
      <c r="C23" s="8" t="s">
        <v>97</v>
      </c>
      <c r="D23" s="13" t="s">
        <v>152</v>
      </c>
      <c r="E23" s="19" t="s">
        <v>1</v>
      </c>
      <c r="F23" s="19">
        <v>400</v>
      </c>
      <c r="G23" s="20"/>
      <c r="H23" s="20"/>
      <c r="I23" s="16">
        <v>0</v>
      </c>
      <c r="J23" s="17">
        <f t="shared" si="0"/>
        <v>0</v>
      </c>
      <c r="K23" s="17">
        <f t="shared" si="4"/>
        <v>0</v>
      </c>
      <c r="L23" s="17">
        <f t="shared" si="5"/>
        <v>0</v>
      </c>
      <c r="M23" s="18"/>
    </row>
    <row r="24" spans="1:13" ht="60" customHeight="1" x14ac:dyDescent="0.2">
      <c r="A24" s="12">
        <f t="shared" si="3"/>
        <v>20</v>
      </c>
      <c r="B24" s="4" t="s">
        <v>384</v>
      </c>
      <c r="C24" s="8" t="s">
        <v>385</v>
      </c>
      <c r="D24" s="13" t="s">
        <v>152</v>
      </c>
      <c r="E24" s="19" t="s">
        <v>1</v>
      </c>
      <c r="F24" s="19">
        <v>100</v>
      </c>
      <c r="G24" s="20"/>
      <c r="H24" s="20"/>
      <c r="I24" s="16">
        <v>0</v>
      </c>
      <c r="J24" s="17">
        <f t="shared" si="0"/>
        <v>0</v>
      </c>
      <c r="K24" s="17">
        <f t="shared" si="4"/>
        <v>0</v>
      </c>
      <c r="L24" s="17">
        <f t="shared" si="5"/>
        <v>0</v>
      </c>
      <c r="M24" s="18"/>
    </row>
    <row r="25" spans="1:13" ht="60" customHeight="1" x14ac:dyDescent="0.2">
      <c r="A25" s="12">
        <f t="shared" si="3"/>
        <v>21</v>
      </c>
      <c r="B25" s="4" t="s">
        <v>14</v>
      </c>
      <c r="C25" s="8" t="s">
        <v>98</v>
      </c>
      <c r="D25" s="13" t="s">
        <v>153</v>
      </c>
      <c r="E25" s="19" t="s">
        <v>1</v>
      </c>
      <c r="F25" s="19">
        <v>1500</v>
      </c>
      <c r="G25" s="20"/>
      <c r="H25" s="20"/>
      <c r="I25" s="16">
        <v>0</v>
      </c>
      <c r="J25" s="17">
        <f t="shared" si="0"/>
        <v>0</v>
      </c>
      <c r="K25" s="17">
        <f t="shared" si="4"/>
        <v>0</v>
      </c>
      <c r="L25" s="17">
        <f t="shared" si="5"/>
        <v>0</v>
      </c>
      <c r="M25" s="18"/>
    </row>
    <row r="26" spans="1:13" ht="60" customHeight="1" x14ac:dyDescent="0.2">
      <c r="A26" s="12">
        <f t="shared" si="3"/>
        <v>22</v>
      </c>
      <c r="B26" s="4" t="s">
        <v>378</v>
      </c>
      <c r="C26" s="8" t="s">
        <v>380</v>
      </c>
      <c r="D26" s="13" t="s">
        <v>153</v>
      </c>
      <c r="E26" s="19" t="s">
        <v>1</v>
      </c>
      <c r="F26" s="19">
        <v>500</v>
      </c>
      <c r="G26" s="20"/>
      <c r="H26" s="20"/>
      <c r="I26" s="16">
        <v>0</v>
      </c>
      <c r="J26" s="17">
        <f t="shared" si="0"/>
        <v>0</v>
      </c>
      <c r="K26" s="17">
        <f t="shared" si="4"/>
        <v>0</v>
      </c>
      <c r="L26" s="17">
        <f t="shared" si="5"/>
        <v>0</v>
      </c>
      <c r="M26" s="18"/>
    </row>
    <row r="27" spans="1:13" ht="60" customHeight="1" x14ac:dyDescent="0.2">
      <c r="A27" s="12">
        <f t="shared" si="3"/>
        <v>23</v>
      </c>
      <c r="B27" s="4" t="s">
        <v>379</v>
      </c>
      <c r="C27" s="8" t="s">
        <v>381</v>
      </c>
      <c r="D27" s="13" t="s">
        <v>153</v>
      </c>
      <c r="E27" s="19" t="s">
        <v>1</v>
      </c>
      <c r="F27" s="19">
        <v>500</v>
      </c>
      <c r="G27" s="20"/>
      <c r="H27" s="20"/>
      <c r="I27" s="16">
        <v>0</v>
      </c>
      <c r="J27" s="17">
        <f t="shared" si="0"/>
        <v>0</v>
      </c>
      <c r="K27" s="17">
        <f t="shared" si="4"/>
        <v>0</v>
      </c>
      <c r="L27" s="17">
        <f t="shared" si="5"/>
        <v>0</v>
      </c>
      <c r="M27" s="18"/>
    </row>
    <row r="28" spans="1:13" ht="60" customHeight="1" x14ac:dyDescent="0.2">
      <c r="A28" s="12">
        <f t="shared" si="3"/>
        <v>24</v>
      </c>
      <c r="B28" s="4" t="s">
        <v>15</v>
      </c>
      <c r="C28" s="8" t="s">
        <v>99</v>
      </c>
      <c r="D28" s="13" t="s">
        <v>154</v>
      </c>
      <c r="E28" s="19" t="s">
        <v>1</v>
      </c>
      <c r="F28" s="19">
        <v>50</v>
      </c>
      <c r="G28" s="20"/>
      <c r="H28" s="20"/>
      <c r="I28" s="16">
        <v>0</v>
      </c>
      <c r="J28" s="17">
        <f t="shared" si="0"/>
        <v>0</v>
      </c>
      <c r="K28" s="17">
        <f t="shared" si="4"/>
        <v>0</v>
      </c>
      <c r="L28" s="17">
        <f t="shared" si="5"/>
        <v>0</v>
      </c>
      <c r="M28" s="18"/>
    </row>
    <row r="29" spans="1:13" ht="60" customHeight="1" x14ac:dyDescent="0.2">
      <c r="A29" s="12">
        <f t="shared" si="3"/>
        <v>25</v>
      </c>
      <c r="B29" s="4" t="s">
        <v>16</v>
      </c>
      <c r="C29" s="8" t="s">
        <v>100</v>
      </c>
      <c r="D29" s="13" t="s">
        <v>154</v>
      </c>
      <c r="E29" s="19" t="s">
        <v>1</v>
      </c>
      <c r="F29" s="19">
        <v>50</v>
      </c>
      <c r="G29" s="20"/>
      <c r="H29" s="20"/>
      <c r="I29" s="16">
        <v>0</v>
      </c>
      <c r="J29" s="17">
        <f t="shared" si="0"/>
        <v>0</v>
      </c>
      <c r="K29" s="17">
        <f t="shared" si="4"/>
        <v>0</v>
      </c>
      <c r="L29" s="17">
        <f t="shared" si="5"/>
        <v>0</v>
      </c>
      <c r="M29" s="18"/>
    </row>
    <row r="30" spans="1:13" ht="60" customHeight="1" x14ac:dyDescent="0.2">
      <c r="A30" s="12">
        <f t="shared" si="3"/>
        <v>26</v>
      </c>
      <c r="B30" s="4" t="s">
        <v>17</v>
      </c>
      <c r="C30" s="8" t="s">
        <v>101</v>
      </c>
      <c r="D30" s="13" t="s">
        <v>154</v>
      </c>
      <c r="E30" s="19" t="s">
        <v>1</v>
      </c>
      <c r="F30" s="19">
        <v>100</v>
      </c>
      <c r="G30" s="20"/>
      <c r="H30" s="20"/>
      <c r="I30" s="16">
        <v>0</v>
      </c>
      <c r="J30" s="17">
        <f t="shared" si="0"/>
        <v>0</v>
      </c>
      <c r="K30" s="17">
        <f t="shared" si="4"/>
        <v>0</v>
      </c>
      <c r="L30" s="17">
        <f t="shared" si="5"/>
        <v>0</v>
      </c>
      <c r="M30" s="18"/>
    </row>
    <row r="31" spans="1:13" ht="60" customHeight="1" x14ac:dyDescent="0.2">
      <c r="A31" s="12">
        <f t="shared" si="3"/>
        <v>27</v>
      </c>
      <c r="B31" s="4" t="s">
        <v>445</v>
      </c>
      <c r="C31" s="8" t="s">
        <v>102</v>
      </c>
      <c r="D31" s="13" t="s">
        <v>154</v>
      </c>
      <c r="E31" s="19" t="s">
        <v>1</v>
      </c>
      <c r="F31" s="19">
        <v>100</v>
      </c>
      <c r="G31" s="20"/>
      <c r="H31" s="20"/>
      <c r="I31" s="16">
        <v>0</v>
      </c>
      <c r="J31" s="17">
        <f t="shared" si="0"/>
        <v>0</v>
      </c>
      <c r="K31" s="17">
        <f t="shared" si="4"/>
        <v>0</v>
      </c>
      <c r="L31" s="17">
        <f t="shared" si="5"/>
        <v>0</v>
      </c>
      <c r="M31" s="18"/>
    </row>
    <row r="32" spans="1:13" ht="60" customHeight="1" x14ac:dyDescent="0.2">
      <c r="A32" s="12">
        <f t="shared" si="3"/>
        <v>28</v>
      </c>
      <c r="B32" s="4" t="s">
        <v>18</v>
      </c>
      <c r="C32" s="8" t="s">
        <v>103</v>
      </c>
      <c r="D32" s="13" t="s">
        <v>154</v>
      </c>
      <c r="E32" s="19" t="s">
        <v>1</v>
      </c>
      <c r="F32" s="19">
        <v>100</v>
      </c>
      <c r="G32" s="20"/>
      <c r="H32" s="20"/>
      <c r="I32" s="16">
        <v>0</v>
      </c>
      <c r="J32" s="17">
        <f t="shared" si="0"/>
        <v>0</v>
      </c>
      <c r="K32" s="17">
        <f t="shared" si="4"/>
        <v>0</v>
      </c>
      <c r="L32" s="17">
        <f t="shared" si="5"/>
        <v>0</v>
      </c>
      <c r="M32" s="18"/>
    </row>
    <row r="33" spans="1:13" ht="60" customHeight="1" x14ac:dyDescent="0.2">
      <c r="A33" s="12">
        <f t="shared" si="3"/>
        <v>29</v>
      </c>
      <c r="B33" s="4" t="s">
        <v>19</v>
      </c>
      <c r="C33" s="8" t="s">
        <v>104</v>
      </c>
      <c r="D33" s="13" t="s">
        <v>154</v>
      </c>
      <c r="E33" s="19" t="s">
        <v>155</v>
      </c>
      <c r="F33" s="19">
        <v>50</v>
      </c>
      <c r="G33" s="20"/>
      <c r="H33" s="20"/>
      <c r="I33" s="16">
        <v>0</v>
      </c>
      <c r="J33" s="17">
        <f t="shared" si="0"/>
        <v>0</v>
      </c>
      <c r="K33" s="17">
        <f t="shared" si="4"/>
        <v>0</v>
      </c>
      <c r="L33" s="17">
        <f t="shared" si="5"/>
        <v>0</v>
      </c>
      <c r="M33" s="18"/>
    </row>
    <row r="34" spans="1:13" ht="60" customHeight="1" x14ac:dyDescent="0.2">
      <c r="A34" s="12">
        <f t="shared" si="3"/>
        <v>30</v>
      </c>
      <c r="B34" s="4" t="s">
        <v>345</v>
      </c>
      <c r="C34" s="8" t="s">
        <v>349</v>
      </c>
      <c r="D34" s="13" t="s">
        <v>351</v>
      </c>
      <c r="E34" s="19" t="s">
        <v>1</v>
      </c>
      <c r="F34" s="19">
        <v>100</v>
      </c>
      <c r="G34" s="20"/>
      <c r="H34" s="20"/>
      <c r="I34" s="16">
        <v>0</v>
      </c>
      <c r="J34" s="17">
        <f t="shared" si="0"/>
        <v>0</v>
      </c>
      <c r="K34" s="17">
        <f t="shared" si="4"/>
        <v>0</v>
      </c>
      <c r="L34" s="17">
        <f t="shared" si="5"/>
        <v>0</v>
      </c>
      <c r="M34" s="18"/>
    </row>
    <row r="35" spans="1:13" ht="60" customHeight="1" x14ac:dyDescent="0.2">
      <c r="A35" s="12">
        <f t="shared" si="3"/>
        <v>31</v>
      </c>
      <c r="B35" s="4" t="s">
        <v>346</v>
      </c>
      <c r="C35" s="8" t="s">
        <v>350</v>
      </c>
      <c r="D35" s="13" t="s">
        <v>352</v>
      </c>
      <c r="E35" s="19" t="s">
        <v>1</v>
      </c>
      <c r="F35" s="19">
        <v>30</v>
      </c>
      <c r="G35" s="20"/>
      <c r="H35" s="20"/>
      <c r="I35" s="16">
        <v>0</v>
      </c>
      <c r="J35" s="17">
        <f t="shared" si="0"/>
        <v>0</v>
      </c>
      <c r="K35" s="17">
        <f t="shared" si="4"/>
        <v>0</v>
      </c>
      <c r="L35" s="17">
        <f t="shared" si="5"/>
        <v>0</v>
      </c>
      <c r="M35" s="18"/>
    </row>
    <row r="36" spans="1:13" ht="60" customHeight="1" x14ac:dyDescent="0.2">
      <c r="A36" s="12">
        <f t="shared" si="3"/>
        <v>32</v>
      </c>
      <c r="B36" s="4" t="s">
        <v>347</v>
      </c>
      <c r="C36" s="8" t="s">
        <v>353</v>
      </c>
      <c r="D36" s="13" t="s">
        <v>357</v>
      </c>
      <c r="E36" s="19" t="s">
        <v>1</v>
      </c>
      <c r="F36" s="19">
        <v>30</v>
      </c>
      <c r="G36" s="20"/>
      <c r="H36" s="20"/>
      <c r="I36" s="16">
        <v>0</v>
      </c>
      <c r="J36" s="17">
        <f t="shared" si="0"/>
        <v>0</v>
      </c>
      <c r="K36" s="17">
        <f t="shared" si="4"/>
        <v>0</v>
      </c>
      <c r="L36" s="17">
        <f t="shared" si="5"/>
        <v>0</v>
      </c>
      <c r="M36" s="18"/>
    </row>
    <row r="37" spans="1:13" ht="60" customHeight="1" x14ac:dyDescent="0.2">
      <c r="A37" s="12">
        <f t="shared" si="3"/>
        <v>33</v>
      </c>
      <c r="B37" s="4" t="s">
        <v>348</v>
      </c>
      <c r="C37" s="8" t="s">
        <v>354</v>
      </c>
      <c r="D37" s="13" t="s">
        <v>357</v>
      </c>
      <c r="E37" s="19" t="s">
        <v>1</v>
      </c>
      <c r="F37" s="19">
        <v>30</v>
      </c>
      <c r="G37" s="20"/>
      <c r="H37" s="20"/>
      <c r="I37" s="16">
        <v>0</v>
      </c>
      <c r="J37" s="17">
        <f t="shared" si="0"/>
        <v>0</v>
      </c>
      <c r="K37" s="17">
        <f t="shared" si="4"/>
        <v>0</v>
      </c>
      <c r="L37" s="17">
        <f t="shared" si="5"/>
        <v>0</v>
      </c>
      <c r="M37" s="18"/>
    </row>
    <row r="38" spans="1:13" ht="60" customHeight="1" x14ac:dyDescent="0.2">
      <c r="A38" s="12">
        <f t="shared" si="3"/>
        <v>34</v>
      </c>
      <c r="B38" s="4" t="s">
        <v>356</v>
      </c>
      <c r="C38" s="8" t="s">
        <v>355</v>
      </c>
      <c r="D38" s="13" t="s">
        <v>358</v>
      </c>
      <c r="E38" s="19" t="s">
        <v>2</v>
      </c>
      <c r="F38" s="19">
        <v>100</v>
      </c>
      <c r="G38" s="20"/>
      <c r="H38" s="20"/>
      <c r="I38" s="16">
        <v>0</v>
      </c>
      <c r="J38" s="17">
        <f t="shared" si="0"/>
        <v>0</v>
      </c>
      <c r="K38" s="17">
        <f t="shared" si="4"/>
        <v>0</v>
      </c>
      <c r="L38" s="17">
        <f t="shared" si="5"/>
        <v>0</v>
      </c>
      <c r="M38" s="18"/>
    </row>
    <row r="39" spans="1:13" ht="60" customHeight="1" x14ac:dyDescent="0.2">
      <c r="A39" s="12">
        <f t="shared" si="3"/>
        <v>35</v>
      </c>
      <c r="B39" s="4" t="s">
        <v>391</v>
      </c>
      <c r="C39" s="8" t="s">
        <v>435</v>
      </c>
      <c r="D39" s="13" t="s">
        <v>337</v>
      </c>
      <c r="E39" s="19" t="s">
        <v>1</v>
      </c>
      <c r="F39" s="19">
        <v>800</v>
      </c>
      <c r="G39" s="20"/>
      <c r="H39" s="20"/>
      <c r="I39" s="16">
        <v>0</v>
      </c>
      <c r="J39" s="17">
        <f t="shared" si="0"/>
        <v>0</v>
      </c>
      <c r="K39" s="17">
        <f t="shared" si="4"/>
        <v>0</v>
      </c>
      <c r="L39" s="17">
        <f t="shared" si="5"/>
        <v>0</v>
      </c>
      <c r="M39" s="18"/>
    </row>
    <row r="40" spans="1:13" ht="60" customHeight="1" x14ac:dyDescent="0.2">
      <c r="A40" s="12">
        <f t="shared" si="3"/>
        <v>36</v>
      </c>
      <c r="B40" s="4" t="s">
        <v>392</v>
      </c>
      <c r="C40" s="8" t="s">
        <v>393</v>
      </c>
      <c r="D40" s="13" t="s">
        <v>338</v>
      </c>
      <c r="E40" s="19" t="s">
        <v>2</v>
      </c>
      <c r="F40" s="19">
        <v>40</v>
      </c>
      <c r="G40" s="20"/>
      <c r="H40" s="20"/>
      <c r="I40" s="16">
        <v>0</v>
      </c>
      <c r="J40" s="17">
        <f t="shared" si="0"/>
        <v>0</v>
      </c>
      <c r="K40" s="17">
        <f t="shared" si="4"/>
        <v>0</v>
      </c>
      <c r="L40" s="17">
        <f t="shared" si="5"/>
        <v>0</v>
      </c>
      <c r="M40" s="18"/>
    </row>
    <row r="41" spans="1:13" ht="60" customHeight="1" x14ac:dyDescent="0.2">
      <c r="A41" s="12">
        <f t="shared" si="3"/>
        <v>37</v>
      </c>
      <c r="B41" s="4" t="s">
        <v>341</v>
      </c>
      <c r="C41" s="8" t="s">
        <v>436</v>
      </c>
      <c r="D41" s="13" t="s">
        <v>342</v>
      </c>
      <c r="E41" s="19" t="s">
        <v>1</v>
      </c>
      <c r="F41" s="19">
        <v>200</v>
      </c>
      <c r="G41" s="20"/>
      <c r="H41" s="20"/>
      <c r="I41" s="16">
        <v>0</v>
      </c>
      <c r="J41" s="17">
        <f t="shared" si="0"/>
        <v>0</v>
      </c>
      <c r="K41" s="17">
        <f t="shared" si="4"/>
        <v>0</v>
      </c>
      <c r="L41" s="17">
        <f t="shared" si="5"/>
        <v>0</v>
      </c>
      <c r="M41" s="18"/>
    </row>
    <row r="42" spans="1:13" ht="60" customHeight="1" x14ac:dyDescent="0.2">
      <c r="A42" s="12">
        <f t="shared" si="3"/>
        <v>38</v>
      </c>
      <c r="B42" s="4" t="s">
        <v>359</v>
      </c>
      <c r="C42" s="8" t="s">
        <v>339</v>
      </c>
      <c r="D42" s="13" t="s">
        <v>340</v>
      </c>
      <c r="E42" s="19" t="s">
        <v>2</v>
      </c>
      <c r="F42" s="19">
        <v>50</v>
      </c>
      <c r="G42" s="20"/>
      <c r="H42" s="20"/>
      <c r="I42" s="16">
        <v>0</v>
      </c>
      <c r="J42" s="17">
        <f t="shared" si="0"/>
        <v>0</v>
      </c>
      <c r="K42" s="17">
        <f t="shared" si="4"/>
        <v>0</v>
      </c>
      <c r="L42" s="17">
        <f t="shared" si="5"/>
        <v>0</v>
      </c>
      <c r="M42" s="18"/>
    </row>
    <row r="43" spans="1:13" ht="60" customHeight="1" x14ac:dyDescent="0.2">
      <c r="A43" s="12">
        <f t="shared" si="3"/>
        <v>39</v>
      </c>
      <c r="B43" s="4" t="s">
        <v>20</v>
      </c>
      <c r="C43" s="8" t="s">
        <v>156</v>
      </c>
      <c r="D43" s="13" t="s">
        <v>157</v>
      </c>
      <c r="E43" s="19" t="s">
        <v>1</v>
      </c>
      <c r="F43" s="19">
        <v>50</v>
      </c>
      <c r="G43" s="20"/>
      <c r="H43" s="20"/>
      <c r="I43" s="16">
        <v>0</v>
      </c>
      <c r="J43" s="17">
        <f t="shared" si="0"/>
        <v>0</v>
      </c>
      <c r="K43" s="17">
        <f t="shared" ref="K43:K106" si="6">SUM(F43*I43)</f>
        <v>0</v>
      </c>
      <c r="L43" s="17">
        <f t="shared" ref="L43:L106" si="7">SUM(F43*J43)</f>
        <v>0</v>
      </c>
      <c r="M43" s="18"/>
    </row>
    <row r="44" spans="1:13" ht="60" customHeight="1" x14ac:dyDescent="0.2">
      <c r="A44" s="12">
        <f t="shared" si="3"/>
        <v>40</v>
      </c>
      <c r="B44" s="4" t="s">
        <v>21</v>
      </c>
      <c r="C44" s="8" t="s">
        <v>105</v>
      </c>
      <c r="D44" s="13" t="s">
        <v>158</v>
      </c>
      <c r="E44" s="19" t="s">
        <v>1</v>
      </c>
      <c r="F44" s="19">
        <v>100</v>
      </c>
      <c r="G44" s="20"/>
      <c r="H44" s="20"/>
      <c r="I44" s="16">
        <v>0</v>
      </c>
      <c r="J44" s="17">
        <f t="shared" si="0"/>
        <v>0</v>
      </c>
      <c r="K44" s="17">
        <f t="shared" si="6"/>
        <v>0</v>
      </c>
      <c r="L44" s="17">
        <f t="shared" si="7"/>
        <v>0</v>
      </c>
      <c r="M44" s="18"/>
    </row>
    <row r="45" spans="1:13" ht="60" customHeight="1" x14ac:dyDescent="0.2">
      <c r="A45" s="12">
        <f t="shared" si="3"/>
        <v>41</v>
      </c>
      <c r="B45" s="4" t="s">
        <v>22</v>
      </c>
      <c r="C45" s="8" t="s">
        <v>106</v>
      </c>
      <c r="D45" s="13" t="s">
        <v>159</v>
      </c>
      <c r="E45" s="19" t="s">
        <v>1</v>
      </c>
      <c r="F45" s="19">
        <v>350</v>
      </c>
      <c r="G45" s="20"/>
      <c r="H45" s="20"/>
      <c r="I45" s="16">
        <v>0</v>
      </c>
      <c r="J45" s="17">
        <f t="shared" si="0"/>
        <v>0</v>
      </c>
      <c r="K45" s="17">
        <f t="shared" si="6"/>
        <v>0</v>
      </c>
      <c r="L45" s="17">
        <f t="shared" si="7"/>
        <v>0</v>
      </c>
      <c r="M45" s="18"/>
    </row>
    <row r="46" spans="1:13" ht="60" customHeight="1" x14ac:dyDescent="0.2">
      <c r="A46" s="12">
        <f t="shared" si="3"/>
        <v>42</v>
      </c>
      <c r="B46" s="4" t="s">
        <v>23</v>
      </c>
      <c r="C46" s="8" t="s">
        <v>107</v>
      </c>
      <c r="D46" s="13" t="s">
        <v>160</v>
      </c>
      <c r="E46" s="19" t="s">
        <v>1</v>
      </c>
      <c r="F46" s="19">
        <v>50</v>
      </c>
      <c r="G46" s="20"/>
      <c r="H46" s="20"/>
      <c r="I46" s="16">
        <v>0</v>
      </c>
      <c r="J46" s="17">
        <f t="shared" si="0"/>
        <v>0</v>
      </c>
      <c r="K46" s="17">
        <f t="shared" si="6"/>
        <v>0</v>
      </c>
      <c r="L46" s="17">
        <f t="shared" si="7"/>
        <v>0</v>
      </c>
      <c r="M46" s="18"/>
    </row>
    <row r="47" spans="1:13" s="24" customFormat="1" ht="60" customHeight="1" x14ac:dyDescent="0.2">
      <c r="A47" s="12">
        <f t="shared" si="3"/>
        <v>43</v>
      </c>
      <c r="B47" s="6" t="s">
        <v>304</v>
      </c>
      <c r="C47" s="7" t="s">
        <v>161</v>
      </c>
      <c r="D47" s="7" t="s">
        <v>375</v>
      </c>
      <c r="E47" s="21" t="s">
        <v>2</v>
      </c>
      <c r="F47" s="21">
        <v>300</v>
      </c>
      <c r="G47" s="22"/>
      <c r="H47" s="22"/>
      <c r="I47" s="16">
        <v>0</v>
      </c>
      <c r="J47" s="17">
        <f t="shared" si="0"/>
        <v>0</v>
      </c>
      <c r="K47" s="17">
        <f t="shared" si="6"/>
        <v>0</v>
      </c>
      <c r="L47" s="17">
        <f t="shared" si="7"/>
        <v>0</v>
      </c>
      <c r="M47" s="23"/>
    </row>
    <row r="48" spans="1:13" s="24" customFormat="1" ht="60" customHeight="1" x14ac:dyDescent="0.2">
      <c r="A48" s="12">
        <f t="shared" si="3"/>
        <v>44</v>
      </c>
      <c r="B48" s="6" t="s">
        <v>305</v>
      </c>
      <c r="C48" s="13" t="s">
        <v>471</v>
      </c>
      <c r="D48" s="7" t="s">
        <v>162</v>
      </c>
      <c r="E48" s="21" t="s">
        <v>2</v>
      </c>
      <c r="F48" s="21">
        <v>50</v>
      </c>
      <c r="G48" s="22"/>
      <c r="H48" s="22"/>
      <c r="I48" s="16">
        <v>0</v>
      </c>
      <c r="J48" s="17">
        <f t="shared" si="0"/>
        <v>0</v>
      </c>
      <c r="K48" s="17">
        <f t="shared" si="6"/>
        <v>0</v>
      </c>
      <c r="L48" s="17">
        <f t="shared" si="7"/>
        <v>0</v>
      </c>
      <c r="M48" s="23"/>
    </row>
    <row r="49" spans="1:13" s="24" customFormat="1" ht="60" customHeight="1" x14ac:dyDescent="0.2">
      <c r="A49" s="12">
        <f t="shared" si="3"/>
        <v>45</v>
      </c>
      <c r="B49" s="6" t="s">
        <v>403</v>
      </c>
      <c r="C49" s="7" t="s">
        <v>472</v>
      </c>
      <c r="D49" s="7" t="s">
        <v>394</v>
      </c>
      <c r="E49" s="21" t="s">
        <v>2</v>
      </c>
      <c r="F49" s="21">
        <v>50</v>
      </c>
      <c r="G49" s="22"/>
      <c r="H49" s="22"/>
      <c r="I49" s="16">
        <v>0</v>
      </c>
      <c r="J49" s="17">
        <f t="shared" si="0"/>
        <v>0</v>
      </c>
      <c r="K49" s="17">
        <f t="shared" si="6"/>
        <v>0</v>
      </c>
      <c r="L49" s="17">
        <f t="shared" si="7"/>
        <v>0</v>
      </c>
      <c r="M49" s="23"/>
    </row>
    <row r="50" spans="1:13" s="24" customFormat="1" ht="60" customHeight="1" x14ac:dyDescent="0.2">
      <c r="A50" s="12">
        <f t="shared" si="3"/>
        <v>46</v>
      </c>
      <c r="B50" s="6" t="s">
        <v>404</v>
      </c>
      <c r="C50" s="7" t="s">
        <v>473</v>
      </c>
      <c r="D50" s="7" t="s">
        <v>395</v>
      </c>
      <c r="E50" s="21" t="s">
        <v>2</v>
      </c>
      <c r="F50" s="21">
        <v>50</v>
      </c>
      <c r="G50" s="22"/>
      <c r="H50" s="22"/>
      <c r="I50" s="16">
        <v>0</v>
      </c>
      <c r="J50" s="17">
        <f t="shared" si="0"/>
        <v>0</v>
      </c>
      <c r="K50" s="17">
        <f t="shared" si="6"/>
        <v>0</v>
      </c>
      <c r="L50" s="17">
        <f t="shared" si="7"/>
        <v>0</v>
      </c>
      <c r="M50" s="23"/>
    </row>
    <row r="51" spans="1:13" ht="60" customHeight="1" x14ac:dyDescent="0.2">
      <c r="A51" s="12">
        <f t="shared" si="3"/>
        <v>47</v>
      </c>
      <c r="B51" s="4" t="s">
        <v>24</v>
      </c>
      <c r="C51" s="8" t="s">
        <v>406</v>
      </c>
      <c r="D51" s="13" t="s">
        <v>163</v>
      </c>
      <c r="E51" s="19" t="s">
        <v>2</v>
      </c>
      <c r="F51" s="19">
        <v>20</v>
      </c>
      <c r="G51" s="20"/>
      <c r="H51" s="20"/>
      <c r="I51" s="16">
        <v>0</v>
      </c>
      <c r="J51" s="17">
        <f t="shared" si="0"/>
        <v>0</v>
      </c>
      <c r="K51" s="17">
        <f t="shared" si="6"/>
        <v>0</v>
      </c>
      <c r="L51" s="17">
        <f t="shared" si="7"/>
        <v>0</v>
      </c>
      <c r="M51" s="18"/>
    </row>
    <row r="52" spans="1:13" ht="60" customHeight="1" x14ac:dyDescent="0.2">
      <c r="A52" s="12">
        <f t="shared" si="3"/>
        <v>48</v>
      </c>
      <c r="B52" s="4" t="s">
        <v>25</v>
      </c>
      <c r="C52" s="8" t="s">
        <v>405</v>
      </c>
      <c r="D52" s="13" t="s">
        <v>408</v>
      </c>
      <c r="E52" s="19" t="s">
        <v>2</v>
      </c>
      <c r="F52" s="19">
        <v>35</v>
      </c>
      <c r="G52" s="20"/>
      <c r="H52" s="20"/>
      <c r="I52" s="16">
        <v>0</v>
      </c>
      <c r="J52" s="17">
        <f t="shared" si="0"/>
        <v>0</v>
      </c>
      <c r="K52" s="17">
        <f t="shared" si="6"/>
        <v>0</v>
      </c>
      <c r="L52" s="17">
        <f t="shared" si="7"/>
        <v>0</v>
      </c>
      <c r="M52" s="18"/>
    </row>
    <row r="53" spans="1:13" ht="60" customHeight="1" x14ac:dyDescent="0.2">
      <c r="A53" s="12">
        <f t="shared" si="3"/>
        <v>49</v>
      </c>
      <c r="B53" s="4" t="s">
        <v>26</v>
      </c>
      <c r="C53" s="8" t="s">
        <v>108</v>
      </c>
      <c r="D53" s="13" t="s">
        <v>164</v>
      </c>
      <c r="E53" s="19" t="s">
        <v>2</v>
      </c>
      <c r="F53" s="19">
        <v>150</v>
      </c>
      <c r="G53" s="20"/>
      <c r="H53" s="20"/>
      <c r="I53" s="16">
        <v>0</v>
      </c>
      <c r="J53" s="17">
        <f t="shared" si="0"/>
        <v>0</v>
      </c>
      <c r="K53" s="17">
        <f t="shared" si="6"/>
        <v>0</v>
      </c>
      <c r="L53" s="17">
        <f t="shared" si="7"/>
        <v>0</v>
      </c>
      <c r="M53" s="18"/>
    </row>
    <row r="54" spans="1:13" ht="60" customHeight="1" x14ac:dyDescent="0.2">
      <c r="A54" s="12">
        <f t="shared" si="3"/>
        <v>50</v>
      </c>
      <c r="B54" s="4" t="s">
        <v>300</v>
      </c>
      <c r="C54" s="8" t="s">
        <v>407</v>
      </c>
      <c r="D54" s="13" t="s">
        <v>165</v>
      </c>
      <c r="E54" s="19" t="s">
        <v>2</v>
      </c>
      <c r="F54" s="19">
        <v>400</v>
      </c>
      <c r="G54" s="20"/>
      <c r="H54" s="20"/>
      <c r="I54" s="16">
        <v>0</v>
      </c>
      <c r="J54" s="17">
        <f t="shared" si="0"/>
        <v>0</v>
      </c>
      <c r="K54" s="17">
        <f t="shared" si="6"/>
        <v>0</v>
      </c>
      <c r="L54" s="17">
        <f t="shared" si="7"/>
        <v>0</v>
      </c>
      <c r="M54" s="18"/>
    </row>
    <row r="55" spans="1:13" ht="60" customHeight="1" x14ac:dyDescent="0.2">
      <c r="A55" s="12">
        <f t="shared" si="3"/>
        <v>51</v>
      </c>
      <c r="B55" s="4" t="s">
        <v>410</v>
      </c>
      <c r="C55" s="8" t="s">
        <v>109</v>
      </c>
      <c r="D55" s="13" t="s">
        <v>409</v>
      </c>
      <c r="E55" s="19" t="s">
        <v>2</v>
      </c>
      <c r="F55" s="19">
        <v>150</v>
      </c>
      <c r="G55" s="20"/>
      <c r="H55" s="20"/>
      <c r="I55" s="16">
        <v>0</v>
      </c>
      <c r="J55" s="17">
        <f t="shared" si="0"/>
        <v>0</v>
      </c>
      <c r="K55" s="17">
        <f t="shared" si="6"/>
        <v>0</v>
      </c>
      <c r="L55" s="17">
        <f t="shared" si="7"/>
        <v>0</v>
      </c>
      <c r="M55" s="18"/>
    </row>
    <row r="56" spans="1:13" ht="60" customHeight="1" x14ac:dyDescent="0.2">
      <c r="A56" s="12">
        <f t="shared" si="3"/>
        <v>52</v>
      </c>
      <c r="B56" s="4" t="s">
        <v>27</v>
      </c>
      <c r="C56" s="8" t="s">
        <v>110</v>
      </c>
      <c r="D56" s="13" t="s">
        <v>167</v>
      </c>
      <c r="E56" s="19" t="s">
        <v>1</v>
      </c>
      <c r="F56" s="19">
        <v>300</v>
      </c>
      <c r="G56" s="20"/>
      <c r="H56" s="20"/>
      <c r="I56" s="16">
        <v>0</v>
      </c>
      <c r="J56" s="17">
        <f t="shared" si="0"/>
        <v>0</v>
      </c>
      <c r="K56" s="17">
        <f t="shared" si="6"/>
        <v>0</v>
      </c>
      <c r="L56" s="17">
        <f t="shared" si="7"/>
        <v>0</v>
      </c>
      <c r="M56" s="18"/>
    </row>
    <row r="57" spans="1:13" ht="60" customHeight="1" x14ac:dyDescent="0.2">
      <c r="A57" s="12">
        <f t="shared" si="3"/>
        <v>53</v>
      </c>
      <c r="B57" s="4" t="s">
        <v>433</v>
      </c>
      <c r="C57" s="8" t="s">
        <v>111</v>
      </c>
      <c r="D57" s="13" t="s">
        <v>168</v>
      </c>
      <c r="E57" s="19" t="s">
        <v>1</v>
      </c>
      <c r="F57" s="19">
        <v>300</v>
      </c>
      <c r="G57" s="20"/>
      <c r="H57" s="20"/>
      <c r="I57" s="16">
        <v>0</v>
      </c>
      <c r="J57" s="17">
        <f t="shared" si="0"/>
        <v>0</v>
      </c>
      <c r="K57" s="17">
        <f t="shared" si="6"/>
        <v>0</v>
      </c>
      <c r="L57" s="17">
        <f t="shared" si="7"/>
        <v>0</v>
      </c>
      <c r="M57" s="18"/>
    </row>
    <row r="58" spans="1:13" ht="60" customHeight="1" x14ac:dyDescent="0.2">
      <c r="A58" s="12">
        <f t="shared" si="3"/>
        <v>54</v>
      </c>
      <c r="B58" s="4" t="s">
        <v>28</v>
      </c>
      <c r="C58" s="8" t="s">
        <v>112</v>
      </c>
      <c r="D58" s="13" t="s">
        <v>169</v>
      </c>
      <c r="E58" s="19" t="s">
        <v>1</v>
      </c>
      <c r="F58" s="19">
        <v>20</v>
      </c>
      <c r="G58" s="20"/>
      <c r="H58" s="20"/>
      <c r="I58" s="16">
        <v>0</v>
      </c>
      <c r="J58" s="17">
        <f t="shared" si="0"/>
        <v>0</v>
      </c>
      <c r="K58" s="17">
        <f t="shared" si="6"/>
        <v>0</v>
      </c>
      <c r="L58" s="17">
        <f t="shared" si="7"/>
        <v>0</v>
      </c>
      <c r="M58" s="18"/>
    </row>
    <row r="59" spans="1:13" ht="60" customHeight="1" x14ac:dyDescent="0.2">
      <c r="A59" s="12">
        <f t="shared" si="3"/>
        <v>55</v>
      </c>
      <c r="B59" s="9" t="s">
        <v>343</v>
      </c>
      <c r="C59" s="8" t="s">
        <v>376</v>
      </c>
      <c r="D59" s="13" t="s">
        <v>377</v>
      </c>
      <c r="E59" s="19" t="s">
        <v>1</v>
      </c>
      <c r="F59" s="19">
        <v>400</v>
      </c>
      <c r="G59" s="20"/>
      <c r="H59" s="20"/>
      <c r="I59" s="16">
        <v>0</v>
      </c>
      <c r="J59" s="17">
        <f t="shared" si="0"/>
        <v>0</v>
      </c>
      <c r="K59" s="17">
        <f t="shared" si="6"/>
        <v>0</v>
      </c>
      <c r="L59" s="17">
        <f t="shared" si="7"/>
        <v>0</v>
      </c>
      <c r="M59" s="18"/>
    </row>
    <row r="60" spans="1:13" ht="60" customHeight="1" x14ac:dyDescent="0.2">
      <c r="A60" s="12">
        <f t="shared" si="3"/>
        <v>56</v>
      </c>
      <c r="B60" s="4" t="s">
        <v>29</v>
      </c>
      <c r="C60" s="8" t="s">
        <v>170</v>
      </c>
      <c r="D60" s="13" t="s">
        <v>411</v>
      </c>
      <c r="E60" s="19" t="s">
        <v>2</v>
      </c>
      <c r="F60" s="19">
        <v>200</v>
      </c>
      <c r="G60" s="20"/>
      <c r="H60" s="20"/>
      <c r="I60" s="16">
        <v>0</v>
      </c>
      <c r="J60" s="17">
        <f t="shared" si="0"/>
        <v>0</v>
      </c>
      <c r="K60" s="17">
        <f t="shared" si="6"/>
        <v>0</v>
      </c>
      <c r="L60" s="17">
        <f t="shared" si="7"/>
        <v>0</v>
      </c>
      <c r="M60" s="18"/>
    </row>
    <row r="61" spans="1:13" ht="60" customHeight="1" x14ac:dyDescent="0.2">
      <c r="A61" s="12">
        <f t="shared" si="3"/>
        <v>57</v>
      </c>
      <c r="B61" s="4" t="s">
        <v>175</v>
      </c>
      <c r="C61" s="8" t="s">
        <v>113</v>
      </c>
      <c r="D61" s="13" t="s">
        <v>171</v>
      </c>
      <c r="E61" s="19" t="s">
        <v>1</v>
      </c>
      <c r="F61" s="19">
        <v>400</v>
      </c>
      <c r="G61" s="20"/>
      <c r="H61" s="20"/>
      <c r="I61" s="16">
        <v>0</v>
      </c>
      <c r="J61" s="17">
        <f t="shared" si="0"/>
        <v>0</v>
      </c>
      <c r="K61" s="17">
        <f t="shared" si="6"/>
        <v>0</v>
      </c>
      <c r="L61" s="17">
        <f t="shared" si="7"/>
        <v>0</v>
      </c>
      <c r="M61" s="18"/>
    </row>
    <row r="62" spans="1:13" ht="60" customHeight="1" x14ac:dyDescent="0.2">
      <c r="A62" s="12">
        <f t="shared" si="3"/>
        <v>58</v>
      </c>
      <c r="B62" s="4" t="s">
        <v>176</v>
      </c>
      <c r="C62" s="8" t="s">
        <v>114</v>
      </c>
      <c r="D62" s="13" t="s">
        <v>172</v>
      </c>
      <c r="E62" s="19" t="s">
        <v>1</v>
      </c>
      <c r="F62" s="19">
        <v>400</v>
      </c>
      <c r="G62" s="20"/>
      <c r="H62" s="20"/>
      <c r="I62" s="16">
        <v>0</v>
      </c>
      <c r="J62" s="17">
        <f t="shared" si="0"/>
        <v>0</v>
      </c>
      <c r="K62" s="17">
        <f t="shared" si="6"/>
        <v>0</v>
      </c>
      <c r="L62" s="17">
        <f t="shared" si="7"/>
        <v>0</v>
      </c>
      <c r="M62" s="18"/>
    </row>
    <row r="63" spans="1:13" ht="60" customHeight="1" x14ac:dyDescent="0.2">
      <c r="A63" s="12">
        <f t="shared" si="3"/>
        <v>59</v>
      </c>
      <c r="B63" s="4" t="s">
        <v>30</v>
      </c>
      <c r="C63" s="8" t="s">
        <v>115</v>
      </c>
      <c r="D63" s="13" t="s">
        <v>173</v>
      </c>
      <c r="E63" s="19" t="s">
        <v>174</v>
      </c>
      <c r="F63" s="19">
        <v>400</v>
      </c>
      <c r="G63" s="20"/>
      <c r="H63" s="20"/>
      <c r="I63" s="16">
        <v>0</v>
      </c>
      <c r="J63" s="17">
        <f t="shared" si="0"/>
        <v>0</v>
      </c>
      <c r="K63" s="17">
        <f t="shared" si="6"/>
        <v>0</v>
      </c>
      <c r="L63" s="17">
        <f t="shared" si="7"/>
        <v>0</v>
      </c>
      <c r="M63" s="18"/>
    </row>
    <row r="64" spans="1:13" ht="60" customHeight="1" x14ac:dyDescent="0.2">
      <c r="A64" s="12">
        <f t="shared" si="3"/>
        <v>60</v>
      </c>
      <c r="B64" s="4" t="s">
        <v>177</v>
      </c>
      <c r="C64" s="8" t="s">
        <v>178</v>
      </c>
      <c r="D64" s="13" t="s">
        <v>179</v>
      </c>
      <c r="E64" s="19" t="s">
        <v>1</v>
      </c>
      <c r="F64" s="19">
        <v>400</v>
      </c>
      <c r="G64" s="20"/>
      <c r="H64" s="20"/>
      <c r="I64" s="16">
        <v>0</v>
      </c>
      <c r="J64" s="17">
        <f t="shared" si="0"/>
        <v>0</v>
      </c>
      <c r="K64" s="17">
        <f t="shared" si="6"/>
        <v>0</v>
      </c>
      <c r="L64" s="17">
        <f t="shared" si="7"/>
        <v>0</v>
      </c>
      <c r="M64" s="18"/>
    </row>
    <row r="65" spans="1:13" ht="60" customHeight="1" x14ac:dyDescent="0.2">
      <c r="A65" s="12">
        <f t="shared" si="3"/>
        <v>61</v>
      </c>
      <c r="B65" s="4" t="s">
        <v>31</v>
      </c>
      <c r="C65" s="8" t="s">
        <v>116</v>
      </c>
      <c r="D65" s="13" t="s">
        <v>412</v>
      </c>
      <c r="E65" s="19" t="s">
        <v>166</v>
      </c>
      <c r="F65" s="19">
        <v>200</v>
      </c>
      <c r="G65" s="20"/>
      <c r="H65" s="20"/>
      <c r="I65" s="16">
        <v>0</v>
      </c>
      <c r="J65" s="17">
        <f t="shared" si="0"/>
        <v>0</v>
      </c>
      <c r="K65" s="17">
        <f t="shared" si="6"/>
        <v>0</v>
      </c>
      <c r="L65" s="17">
        <f t="shared" si="7"/>
        <v>0</v>
      </c>
      <c r="M65" s="18"/>
    </row>
    <row r="66" spans="1:13" ht="60" customHeight="1" x14ac:dyDescent="0.2">
      <c r="A66" s="12">
        <f t="shared" si="3"/>
        <v>62</v>
      </c>
      <c r="B66" s="4" t="s">
        <v>32</v>
      </c>
      <c r="C66" s="8" t="s">
        <v>116</v>
      </c>
      <c r="D66" s="13" t="s">
        <v>180</v>
      </c>
      <c r="E66" s="19" t="s">
        <v>166</v>
      </c>
      <c r="F66" s="19">
        <v>150</v>
      </c>
      <c r="G66" s="20"/>
      <c r="H66" s="20"/>
      <c r="I66" s="16">
        <v>0</v>
      </c>
      <c r="J66" s="17">
        <f t="shared" si="0"/>
        <v>0</v>
      </c>
      <c r="K66" s="17">
        <f t="shared" si="6"/>
        <v>0</v>
      </c>
      <c r="L66" s="17">
        <f t="shared" si="7"/>
        <v>0</v>
      </c>
      <c r="M66" s="18"/>
    </row>
    <row r="67" spans="1:13" s="24" customFormat="1" ht="60" customHeight="1" x14ac:dyDescent="0.2">
      <c r="A67" s="12">
        <f t="shared" si="3"/>
        <v>63</v>
      </c>
      <c r="B67" s="6" t="s">
        <v>33</v>
      </c>
      <c r="C67" s="7" t="s">
        <v>314</v>
      </c>
      <c r="D67" s="7" t="s">
        <v>153</v>
      </c>
      <c r="E67" s="21" t="s">
        <v>166</v>
      </c>
      <c r="F67" s="21">
        <v>100</v>
      </c>
      <c r="G67" s="22"/>
      <c r="H67" s="22"/>
      <c r="I67" s="16">
        <v>0</v>
      </c>
      <c r="J67" s="17">
        <f t="shared" si="0"/>
        <v>0</v>
      </c>
      <c r="K67" s="17">
        <f t="shared" si="6"/>
        <v>0</v>
      </c>
      <c r="L67" s="17">
        <f t="shared" si="7"/>
        <v>0</v>
      </c>
      <c r="M67" s="23"/>
    </row>
    <row r="68" spans="1:13" s="24" customFormat="1" ht="60" customHeight="1" x14ac:dyDescent="0.2">
      <c r="A68" s="12">
        <f t="shared" si="3"/>
        <v>64</v>
      </c>
      <c r="B68" s="6" t="s">
        <v>34</v>
      </c>
      <c r="C68" s="7" t="s">
        <v>315</v>
      </c>
      <c r="D68" s="7" t="s">
        <v>181</v>
      </c>
      <c r="E68" s="21" t="s">
        <v>166</v>
      </c>
      <c r="F68" s="21">
        <v>100</v>
      </c>
      <c r="G68" s="22"/>
      <c r="H68" s="22"/>
      <c r="I68" s="16">
        <v>0</v>
      </c>
      <c r="J68" s="17">
        <f t="shared" si="0"/>
        <v>0</v>
      </c>
      <c r="K68" s="17">
        <f t="shared" si="6"/>
        <v>0</v>
      </c>
      <c r="L68" s="17">
        <f t="shared" si="7"/>
        <v>0</v>
      </c>
      <c r="M68" s="23"/>
    </row>
    <row r="69" spans="1:13" ht="60" customHeight="1" x14ac:dyDescent="0.2">
      <c r="A69" s="12">
        <f t="shared" si="3"/>
        <v>65</v>
      </c>
      <c r="B69" s="4" t="s">
        <v>35</v>
      </c>
      <c r="C69" s="8" t="s">
        <v>117</v>
      </c>
      <c r="D69" s="13" t="s">
        <v>182</v>
      </c>
      <c r="E69" s="19" t="s">
        <v>166</v>
      </c>
      <c r="F69" s="19">
        <v>300</v>
      </c>
      <c r="G69" s="20"/>
      <c r="H69" s="20"/>
      <c r="I69" s="16">
        <v>0</v>
      </c>
      <c r="J69" s="17">
        <f t="shared" si="0"/>
        <v>0</v>
      </c>
      <c r="K69" s="17">
        <f t="shared" si="6"/>
        <v>0</v>
      </c>
      <c r="L69" s="17">
        <f t="shared" si="7"/>
        <v>0</v>
      </c>
      <c r="M69" s="18"/>
    </row>
    <row r="70" spans="1:13" ht="60" customHeight="1" x14ac:dyDescent="0.2">
      <c r="A70" s="12">
        <f t="shared" si="3"/>
        <v>66</v>
      </c>
      <c r="B70" s="4" t="s">
        <v>36</v>
      </c>
      <c r="C70" s="8" t="s">
        <v>118</v>
      </c>
      <c r="D70" s="13" t="s">
        <v>183</v>
      </c>
      <c r="E70" s="19" t="s">
        <v>166</v>
      </c>
      <c r="F70" s="19">
        <v>50</v>
      </c>
      <c r="G70" s="20"/>
      <c r="H70" s="20"/>
      <c r="I70" s="16">
        <v>0</v>
      </c>
      <c r="J70" s="17">
        <f t="shared" ref="J70:J133" si="8">SUM(I70*1.2)</f>
        <v>0</v>
      </c>
      <c r="K70" s="17">
        <f t="shared" si="6"/>
        <v>0</v>
      </c>
      <c r="L70" s="17">
        <f t="shared" si="7"/>
        <v>0</v>
      </c>
      <c r="M70" s="18"/>
    </row>
    <row r="71" spans="1:13" ht="60" customHeight="1" x14ac:dyDescent="0.2">
      <c r="A71" s="12">
        <f t="shared" si="3"/>
        <v>67</v>
      </c>
      <c r="B71" s="4" t="s">
        <v>37</v>
      </c>
      <c r="C71" s="8" t="s">
        <v>119</v>
      </c>
      <c r="D71" s="13" t="s">
        <v>184</v>
      </c>
      <c r="E71" s="19" t="s">
        <v>166</v>
      </c>
      <c r="F71" s="19">
        <v>50</v>
      </c>
      <c r="G71" s="20"/>
      <c r="H71" s="20"/>
      <c r="I71" s="16">
        <v>0</v>
      </c>
      <c r="J71" s="17">
        <f t="shared" si="8"/>
        <v>0</v>
      </c>
      <c r="K71" s="17">
        <f t="shared" si="6"/>
        <v>0</v>
      </c>
      <c r="L71" s="17">
        <f t="shared" si="7"/>
        <v>0</v>
      </c>
      <c r="M71" s="18"/>
    </row>
    <row r="72" spans="1:13" ht="60" customHeight="1" x14ac:dyDescent="0.2">
      <c r="A72" s="12">
        <f t="shared" ref="A72:A135" si="9">SUM(A71+1)</f>
        <v>68</v>
      </c>
      <c r="B72" s="4" t="s">
        <v>38</v>
      </c>
      <c r="C72" s="8" t="s">
        <v>120</v>
      </c>
      <c r="D72" s="13" t="s">
        <v>185</v>
      </c>
      <c r="E72" s="19" t="s">
        <v>166</v>
      </c>
      <c r="F72" s="19">
        <v>50</v>
      </c>
      <c r="G72" s="20"/>
      <c r="H72" s="20"/>
      <c r="I72" s="16">
        <v>0</v>
      </c>
      <c r="J72" s="17">
        <f t="shared" si="8"/>
        <v>0</v>
      </c>
      <c r="K72" s="17">
        <f t="shared" si="6"/>
        <v>0</v>
      </c>
      <c r="L72" s="17">
        <f t="shared" si="7"/>
        <v>0</v>
      </c>
      <c r="M72" s="18"/>
    </row>
    <row r="73" spans="1:13" ht="60" customHeight="1" x14ac:dyDescent="0.2">
      <c r="A73" s="12">
        <f t="shared" si="9"/>
        <v>69</v>
      </c>
      <c r="B73" s="4" t="s">
        <v>39</v>
      </c>
      <c r="C73" s="8" t="s">
        <v>186</v>
      </c>
      <c r="D73" s="13" t="s">
        <v>187</v>
      </c>
      <c r="E73" s="19" t="s">
        <v>1</v>
      </c>
      <c r="F73" s="19">
        <v>50</v>
      </c>
      <c r="G73" s="20"/>
      <c r="H73" s="20"/>
      <c r="I73" s="16">
        <v>0</v>
      </c>
      <c r="J73" s="17">
        <f t="shared" si="8"/>
        <v>0</v>
      </c>
      <c r="K73" s="17">
        <f t="shared" si="6"/>
        <v>0</v>
      </c>
      <c r="L73" s="17">
        <f t="shared" si="7"/>
        <v>0</v>
      </c>
      <c r="M73" s="18"/>
    </row>
    <row r="74" spans="1:13" ht="60" customHeight="1" x14ac:dyDescent="0.2">
      <c r="A74" s="12">
        <f t="shared" si="9"/>
        <v>70</v>
      </c>
      <c r="B74" s="4" t="s">
        <v>40</v>
      </c>
      <c r="C74" s="8" t="s">
        <v>188</v>
      </c>
      <c r="D74" s="13" t="s">
        <v>189</v>
      </c>
      <c r="E74" s="19" t="s">
        <v>1</v>
      </c>
      <c r="F74" s="19">
        <v>10</v>
      </c>
      <c r="G74" s="20"/>
      <c r="H74" s="20"/>
      <c r="I74" s="16">
        <v>0</v>
      </c>
      <c r="J74" s="17">
        <f t="shared" si="8"/>
        <v>0</v>
      </c>
      <c r="K74" s="17">
        <f t="shared" si="6"/>
        <v>0</v>
      </c>
      <c r="L74" s="17">
        <f t="shared" si="7"/>
        <v>0</v>
      </c>
      <c r="M74" s="18"/>
    </row>
    <row r="75" spans="1:13" ht="60" customHeight="1" x14ac:dyDescent="0.2">
      <c r="A75" s="12">
        <f t="shared" si="9"/>
        <v>71</v>
      </c>
      <c r="B75" s="4" t="s">
        <v>41</v>
      </c>
      <c r="C75" s="8" t="s">
        <v>190</v>
      </c>
      <c r="D75" s="13" t="s">
        <v>191</v>
      </c>
      <c r="E75" s="19" t="s">
        <v>1</v>
      </c>
      <c r="F75" s="19">
        <v>5</v>
      </c>
      <c r="G75" s="20"/>
      <c r="H75" s="20"/>
      <c r="I75" s="16">
        <v>0</v>
      </c>
      <c r="J75" s="17">
        <f t="shared" si="8"/>
        <v>0</v>
      </c>
      <c r="K75" s="17">
        <f t="shared" si="6"/>
        <v>0</v>
      </c>
      <c r="L75" s="17">
        <f t="shared" si="7"/>
        <v>0</v>
      </c>
      <c r="M75" s="18"/>
    </row>
    <row r="76" spans="1:13" ht="60" customHeight="1" x14ac:dyDescent="0.2">
      <c r="A76" s="12">
        <f t="shared" si="9"/>
        <v>72</v>
      </c>
      <c r="B76" s="4" t="s">
        <v>42</v>
      </c>
      <c r="C76" s="8" t="s">
        <v>192</v>
      </c>
      <c r="D76" s="13" t="s">
        <v>193</v>
      </c>
      <c r="E76" s="19" t="s">
        <v>1</v>
      </c>
      <c r="F76" s="19">
        <v>5</v>
      </c>
      <c r="G76" s="20"/>
      <c r="H76" s="20"/>
      <c r="I76" s="16">
        <v>0</v>
      </c>
      <c r="J76" s="17">
        <f t="shared" si="8"/>
        <v>0</v>
      </c>
      <c r="K76" s="17">
        <f t="shared" si="6"/>
        <v>0</v>
      </c>
      <c r="L76" s="17">
        <f t="shared" si="7"/>
        <v>0</v>
      </c>
      <c r="M76" s="18"/>
    </row>
    <row r="77" spans="1:13" ht="60" customHeight="1" x14ac:dyDescent="0.2">
      <c r="A77" s="12">
        <f t="shared" si="9"/>
        <v>73</v>
      </c>
      <c r="B77" s="4" t="s">
        <v>43</v>
      </c>
      <c r="C77" s="8" t="s">
        <v>194</v>
      </c>
      <c r="D77" s="13" t="s">
        <v>316</v>
      </c>
      <c r="E77" s="19" t="s">
        <v>1</v>
      </c>
      <c r="F77" s="19">
        <v>20</v>
      </c>
      <c r="G77" s="20"/>
      <c r="H77" s="20"/>
      <c r="I77" s="16">
        <v>0</v>
      </c>
      <c r="J77" s="17">
        <f t="shared" si="8"/>
        <v>0</v>
      </c>
      <c r="K77" s="17">
        <f t="shared" si="6"/>
        <v>0</v>
      </c>
      <c r="L77" s="17">
        <f t="shared" si="7"/>
        <v>0</v>
      </c>
      <c r="M77" s="18"/>
    </row>
    <row r="78" spans="1:13" ht="60" customHeight="1" x14ac:dyDescent="0.2">
      <c r="A78" s="12">
        <f t="shared" si="9"/>
        <v>74</v>
      </c>
      <c r="B78" s="4" t="s">
        <v>44</v>
      </c>
      <c r="C78" s="8" t="s">
        <v>196</v>
      </c>
      <c r="D78" s="13" t="s">
        <v>195</v>
      </c>
      <c r="E78" s="19" t="s">
        <v>1</v>
      </c>
      <c r="F78" s="19">
        <v>10</v>
      </c>
      <c r="G78" s="20"/>
      <c r="H78" s="20"/>
      <c r="I78" s="16">
        <v>0</v>
      </c>
      <c r="J78" s="17">
        <f t="shared" si="8"/>
        <v>0</v>
      </c>
      <c r="K78" s="17">
        <f t="shared" si="6"/>
        <v>0</v>
      </c>
      <c r="L78" s="17">
        <f t="shared" si="7"/>
        <v>0</v>
      </c>
      <c r="M78" s="18"/>
    </row>
    <row r="79" spans="1:13" ht="60" customHeight="1" x14ac:dyDescent="0.2">
      <c r="A79" s="12">
        <f t="shared" si="9"/>
        <v>75</v>
      </c>
      <c r="B79" s="4" t="s">
        <v>45</v>
      </c>
      <c r="C79" s="8" t="s">
        <v>121</v>
      </c>
      <c r="D79" s="13" t="s">
        <v>197</v>
      </c>
      <c r="E79" s="19" t="s">
        <v>1</v>
      </c>
      <c r="F79" s="19">
        <v>30</v>
      </c>
      <c r="G79" s="20"/>
      <c r="H79" s="20"/>
      <c r="I79" s="16">
        <v>0</v>
      </c>
      <c r="J79" s="17">
        <f t="shared" si="8"/>
        <v>0</v>
      </c>
      <c r="K79" s="17">
        <f t="shared" si="6"/>
        <v>0</v>
      </c>
      <c r="L79" s="17">
        <f t="shared" si="7"/>
        <v>0</v>
      </c>
      <c r="M79" s="18"/>
    </row>
    <row r="80" spans="1:13" ht="60" customHeight="1" x14ac:dyDescent="0.2">
      <c r="A80" s="12">
        <f t="shared" si="9"/>
        <v>76</v>
      </c>
      <c r="B80" s="4" t="s">
        <v>46</v>
      </c>
      <c r="C80" s="8" t="s">
        <v>122</v>
      </c>
      <c r="D80" s="13" t="s">
        <v>198</v>
      </c>
      <c r="E80" s="19" t="s">
        <v>1</v>
      </c>
      <c r="F80" s="19">
        <v>20</v>
      </c>
      <c r="G80" s="20"/>
      <c r="H80" s="20"/>
      <c r="I80" s="16">
        <v>0</v>
      </c>
      <c r="J80" s="17">
        <f t="shared" si="8"/>
        <v>0</v>
      </c>
      <c r="K80" s="17">
        <f t="shared" si="6"/>
        <v>0</v>
      </c>
      <c r="L80" s="17">
        <f t="shared" si="7"/>
        <v>0</v>
      </c>
      <c r="M80" s="18"/>
    </row>
    <row r="81" spans="1:13" ht="60" customHeight="1" x14ac:dyDescent="0.2">
      <c r="A81" s="12">
        <f t="shared" si="9"/>
        <v>77</v>
      </c>
      <c r="B81" s="6" t="s">
        <v>47</v>
      </c>
      <c r="C81" s="7" t="s">
        <v>123</v>
      </c>
      <c r="D81" s="13" t="s">
        <v>199</v>
      </c>
      <c r="E81" s="19" t="s">
        <v>1</v>
      </c>
      <c r="F81" s="19">
        <v>40</v>
      </c>
      <c r="G81" s="20"/>
      <c r="H81" s="20"/>
      <c r="I81" s="16">
        <v>0</v>
      </c>
      <c r="J81" s="17">
        <f t="shared" si="8"/>
        <v>0</v>
      </c>
      <c r="K81" s="17">
        <f t="shared" si="6"/>
        <v>0</v>
      </c>
      <c r="L81" s="17">
        <f t="shared" si="7"/>
        <v>0</v>
      </c>
      <c r="M81" s="18"/>
    </row>
    <row r="82" spans="1:13" ht="60" customHeight="1" x14ac:dyDescent="0.2">
      <c r="A82" s="12">
        <f t="shared" si="9"/>
        <v>78</v>
      </c>
      <c r="B82" s="4" t="s">
        <v>48</v>
      </c>
      <c r="C82" s="8" t="s">
        <v>124</v>
      </c>
      <c r="D82" s="13" t="s">
        <v>200</v>
      </c>
      <c r="E82" s="19" t="s">
        <v>1</v>
      </c>
      <c r="F82" s="19">
        <v>10</v>
      </c>
      <c r="G82" s="20"/>
      <c r="H82" s="20"/>
      <c r="I82" s="16">
        <v>0</v>
      </c>
      <c r="J82" s="17">
        <f t="shared" si="8"/>
        <v>0</v>
      </c>
      <c r="K82" s="17">
        <f t="shared" si="6"/>
        <v>0</v>
      </c>
      <c r="L82" s="17">
        <f t="shared" si="7"/>
        <v>0</v>
      </c>
      <c r="M82" s="18"/>
    </row>
    <row r="83" spans="1:13" ht="60" customHeight="1" x14ac:dyDescent="0.2">
      <c r="A83" s="12">
        <f t="shared" si="9"/>
        <v>79</v>
      </c>
      <c r="B83" s="4" t="s">
        <v>49</v>
      </c>
      <c r="C83" s="8" t="s">
        <v>125</v>
      </c>
      <c r="D83" s="13" t="s">
        <v>201</v>
      </c>
      <c r="E83" s="19" t="s">
        <v>1</v>
      </c>
      <c r="F83" s="19">
        <v>30</v>
      </c>
      <c r="G83" s="20"/>
      <c r="H83" s="20"/>
      <c r="I83" s="16">
        <v>0</v>
      </c>
      <c r="J83" s="17">
        <f t="shared" si="8"/>
        <v>0</v>
      </c>
      <c r="K83" s="17">
        <f t="shared" si="6"/>
        <v>0</v>
      </c>
      <c r="L83" s="17">
        <f t="shared" si="7"/>
        <v>0</v>
      </c>
      <c r="M83" s="18"/>
    </row>
    <row r="84" spans="1:13" ht="60" customHeight="1" x14ac:dyDescent="0.2">
      <c r="A84" s="12">
        <f t="shared" si="9"/>
        <v>80</v>
      </c>
      <c r="B84" s="4" t="s">
        <v>50</v>
      </c>
      <c r="C84" s="8" t="s">
        <v>126</v>
      </c>
      <c r="D84" s="13" t="s">
        <v>202</v>
      </c>
      <c r="E84" s="19" t="s">
        <v>1</v>
      </c>
      <c r="F84" s="19">
        <v>50</v>
      </c>
      <c r="G84" s="20"/>
      <c r="H84" s="20"/>
      <c r="I84" s="16">
        <v>0</v>
      </c>
      <c r="J84" s="17">
        <f t="shared" si="8"/>
        <v>0</v>
      </c>
      <c r="K84" s="17">
        <f t="shared" si="6"/>
        <v>0</v>
      </c>
      <c r="L84" s="17">
        <f t="shared" si="7"/>
        <v>0</v>
      </c>
      <c r="M84" s="18"/>
    </row>
    <row r="85" spans="1:13" ht="60" customHeight="1" x14ac:dyDescent="0.2">
      <c r="A85" s="12">
        <f t="shared" si="9"/>
        <v>81</v>
      </c>
      <c r="B85" s="4" t="s">
        <v>51</v>
      </c>
      <c r="C85" s="8" t="s">
        <v>127</v>
      </c>
      <c r="D85" s="13" t="s">
        <v>203</v>
      </c>
      <c r="E85" s="19" t="s">
        <v>1</v>
      </c>
      <c r="F85" s="19">
        <v>30</v>
      </c>
      <c r="G85" s="20"/>
      <c r="H85" s="20"/>
      <c r="I85" s="16">
        <v>0</v>
      </c>
      <c r="J85" s="17">
        <f t="shared" si="8"/>
        <v>0</v>
      </c>
      <c r="K85" s="17">
        <f t="shared" si="6"/>
        <v>0</v>
      </c>
      <c r="L85" s="17">
        <f t="shared" si="7"/>
        <v>0</v>
      </c>
      <c r="M85" s="18"/>
    </row>
    <row r="86" spans="1:13" ht="60" customHeight="1" x14ac:dyDescent="0.2">
      <c r="A86" s="12">
        <f t="shared" si="9"/>
        <v>82</v>
      </c>
      <c r="B86" s="4" t="s">
        <v>317</v>
      </c>
      <c r="C86" s="8" t="s">
        <v>318</v>
      </c>
      <c r="D86" s="13" t="s">
        <v>319</v>
      </c>
      <c r="E86" s="19" t="s">
        <v>1</v>
      </c>
      <c r="F86" s="19">
        <v>50</v>
      </c>
      <c r="G86" s="20"/>
      <c r="H86" s="20"/>
      <c r="I86" s="16">
        <v>0</v>
      </c>
      <c r="J86" s="17">
        <f t="shared" si="8"/>
        <v>0</v>
      </c>
      <c r="K86" s="17">
        <f t="shared" si="6"/>
        <v>0</v>
      </c>
      <c r="L86" s="17">
        <f t="shared" si="7"/>
        <v>0</v>
      </c>
      <c r="M86" s="18"/>
    </row>
    <row r="87" spans="1:13" ht="60" customHeight="1" x14ac:dyDescent="0.2">
      <c r="A87" s="12">
        <f t="shared" si="9"/>
        <v>83</v>
      </c>
      <c r="B87" s="4" t="s">
        <v>52</v>
      </c>
      <c r="C87" s="8" t="s">
        <v>204</v>
      </c>
      <c r="D87" s="13" t="s">
        <v>205</v>
      </c>
      <c r="E87" s="19" t="s">
        <v>1</v>
      </c>
      <c r="F87" s="19">
        <v>50</v>
      </c>
      <c r="G87" s="20"/>
      <c r="H87" s="20"/>
      <c r="I87" s="16">
        <v>0</v>
      </c>
      <c r="J87" s="17">
        <f t="shared" si="8"/>
        <v>0</v>
      </c>
      <c r="K87" s="17">
        <f t="shared" si="6"/>
        <v>0</v>
      </c>
      <c r="L87" s="17">
        <f t="shared" si="7"/>
        <v>0</v>
      </c>
      <c r="M87" s="18"/>
    </row>
    <row r="88" spans="1:13" ht="60" customHeight="1" x14ac:dyDescent="0.2">
      <c r="A88" s="12">
        <f t="shared" si="9"/>
        <v>84</v>
      </c>
      <c r="B88" s="4" t="s">
        <v>53</v>
      </c>
      <c r="C88" s="8" t="s">
        <v>128</v>
      </c>
      <c r="D88" s="13" t="s">
        <v>206</v>
      </c>
      <c r="E88" s="19" t="s">
        <v>1</v>
      </c>
      <c r="F88" s="19">
        <v>20</v>
      </c>
      <c r="G88" s="20"/>
      <c r="H88" s="20"/>
      <c r="I88" s="16">
        <v>0</v>
      </c>
      <c r="J88" s="17">
        <f t="shared" si="8"/>
        <v>0</v>
      </c>
      <c r="K88" s="17">
        <f t="shared" si="6"/>
        <v>0</v>
      </c>
      <c r="L88" s="17">
        <f t="shared" si="7"/>
        <v>0</v>
      </c>
      <c r="M88" s="18"/>
    </row>
    <row r="89" spans="1:13" ht="60" customHeight="1" x14ac:dyDescent="0.2">
      <c r="A89" s="12">
        <f t="shared" si="9"/>
        <v>85</v>
      </c>
      <c r="B89" s="4" t="s">
        <v>54</v>
      </c>
      <c r="C89" s="8" t="s">
        <v>129</v>
      </c>
      <c r="D89" s="13" t="s">
        <v>207</v>
      </c>
      <c r="E89" s="19" t="s">
        <v>1</v>
      </c>
      <c r="F89" s="19">
        <v>20</v>
      </c>
      <c r="G89" s="20"/>
      <c r="H89" s="20"/>
      <c r="I89" s="16">
        <v>0</v>
      </c>
      <c r="J89" s="17">
        <f t="shared" si="8"/>
        <v>0</v>
      </c>
      <c r="K89" s="17">
        <f t="shared" si="6"/>
        <v>0</v>
      </c>
      <c r="L89" s="17">
        <f t="shared" si="7"/>
        <v>0</v>
      </c>
      <c r="M89" s="18"/>
    </row>
    <row r="90" spans="1:13" ht="60" customHeight="1" x14ac:dyDescent="0.2">
      <c r="A90" s="12">
        <f t="shared" si="9"/>
        <v>86</v>
      </c>
      <c r="B90" s="4" t="s">
        <v>55</v>
      </c>
      <c r="C90" s="8" t="s">
        <v>208</v>
      </c>
      <c r="D90" s="13" t="s">
        <v>209</v>
      </c>
      <c r="E90" s="19" t="s">
        <v>1</v>
      </c>
      <c r="F90" s="19">
        <v>100</v>
      </c>
      <c r="G90" s="20"/>
      <c r="H90" s="20"/>
      <c r="I90" s="16">
        <v>0</v>
      </c>
      <c r="J90" s="17">
        <f t="shared" si="8"/>
        <v>0</v>
      </c>
      <c r="K90" s="17">
        <f t="shared" si="6"/>
        <v>0</v>
      </c>
      <c r="L90" s="17">
        <f t="shared" si="7"/>
        <v>0</v>
      </c>
      <c r="M90" s="18"/>
    </row>
    <row r="91" spans="1:13" ht="60" customHeight="1" x14ac:dyDescent="0.2">
      <c r="A91" s="12">
        <f t="shared" si="9"/>
        <v>87</v>
      </c>
      <c r="B91" s="6" t="s">
        <v>437</v>
      </c>
      <c r="C91" s="7" t="s">
        <v>211</v>
      </c>
      <c r="D91" s="13" t="s">
        <v>210</v>
      </c>
      <c r="E91" s="19" t="s">
        <v>1</v>
      </c>
      <c r="F91" s="19">
        <v>50</v>
      </c>
      <c r="G91" s="20"/>
      <c r="H91" s="20"/>
      <c r="I91" s="16">
        <v>0</v>
      </c>
      <c r="J91" s="17">
        <f t="shared" si="8"/>
        <v>0</v>
      </c>
      <c r="K91" s="17">
        <f t="shared" si="6"/>
        <v>0</v>
      </c>
      <c r="L91" s="17">
        <f t="shared" si="7"/>
        <v>0</v>
      </c>
      <c r="M91" s="18"/>
    </row>
    <row r="92" spans="1:13" ht="60" customHeight="1" x14ac:dyDescent="0.2">
      <c r="A92" s="12">
        <f t="shared" si="9"/>
        <v>88</v>
      </c>
      <c r="B92" s="4" t="s">
        <v>56</v>
      </c>
      <c r="C92" s="8" t="s">
        <v>320</v>
      </c>
      <c r="D92" s="13" t="s">
        <v>212</v>
      </c>
      <c r="E92" s="19" t="s">
        <v>1</v>
      </c>
      <c r="F92" s="19">
        <v>30</v>
      </c>
      <c r="G92" s="20"/>
      <c r="H92" s="20"/>
      <c r="I92" s="16">
        <v>0</v>
      </c>
      <c r="J92" s="17">
        <f t="shared" si="8"/>
        <v>0</v>
      </c>
      <c r="K92" s="17">
        <f t="shared" si="6"/>
        <v>0</v>
      </c>
      <c r="L92" s="17">
        <f t="shared" si="7"/>
        <v>0</v>
      </c>
      <c r="M92" s="18"/>
    </row>
    <row r="93" spans="1:13" ht="60" customHeight="1" x14ac:dyDescent="0.2">
      <c r="A93" s="12">
        <f t="shared" si="9"/>
        <v>89</v>
      </c>
      <c r="B93" s="4" t="s">
        <v>57</v>
      </c>
      <c r="C93" s="8" t="s">
        <v>214</v>
      </c>
      <c r="D93" s="13" t="s">
        <v>213</v>
      </c>
      <c r="E93" s="19" t="s">
        <v>2</v>
      </c>
      <c r="F93" s="19">
        <v>30</v>
      </c>
      <c r="G93" s="20"/>
      <c r="H93" s="20"/>
      <c r="I93" s="16">
        <v>0</v>
      </c>
      <c r="J93" s="17">
        <f t="shared" si="8"/>
        <v>0</v>
      </c>
      <c r="K93" s="17">
        <f t="shared" si="6"/>
        <v>0</v>
      </c>
      <c r="L93" s="17">
        <f t="shared" si="7"/>
        <v>0</v>
      </c>
      <c r="M93" s="18"/>
    </row>
    <row r="94" spans="1:13" ht="60" customHeight="1" x14ac:dyDescent="0.2">
      <c r="A94" s="12">
        <f t="shared" si="9"/>
        <v>90</v>
      </c>
      <c r="B94" s="4" t="s">
        <v>58</v>
      </c>
      <c r="C94" s="8" t="s">
        <v>321</v>
      </c>
      <c r="D94" s="13" t="s">
        <v>153</v>
      </c>
      <c r="E94" s="19" t="s">
        <v>2</v>
      </c>
      <c r="F94" s="19">
        <v>20</v>
      </c>
      <c r="G94" s="20"/>
      <c r="H94" s="20"/>
      <c r="I94" s="16">
        <v>0</v>
      </c>
      <c r="J94" s="17">
        <f t="shared" si="8"/>
        <v>0</v>
      </c>
      <c r="K94" s="17">
        <f t="shared" si="6"/>
        <v>0</v>
      </c>
      <c r="L94" s="17">
        <f t="shared" si="7"/>
        <v>0</v>
      </c>
      <c r="M94" s="18"/>
    </row>
    <row r="95" spans="1:13" ht="60" customHeight="1" x14ac:dyDescent="0.2">
      <c r="A95" s="12">
        <f t="shared" si="9"/>
        <v>91</v>
      </c>
      <c r="B95" s="4" t="s">
        <v>59</v>
      </c>
      <c r="C95" s="8" t="s">
        <v>322</v>
      </c>
      <c r="D95" s="13" t="s">
        <v>153</v>
      </c>
      <c r="E95" s="19" t="s">
        <v>2</v>
      </c>
      <c r="F95" s="19">
        <v>20</v>
      </c>
      <c r="G95" s="20"/>
      <c r="H95" s="20"/>
      <c r="I95" s="16">
        <v>0</v>
      </c>
      <c r="J95" s="17">
        <f t="shared" si="8"/>
        <v>0</v>
      </c>
      <c r="K95" s="17">
        <f t="shared" si="6"/>
        <v>0</v>
      </c>
      <c r="L95" s="17">
        <f t="shared" si="7"/>
        <v>0</v>
      </c>
      <c r="M95" s="18"/>
    </row>
    <row r="96" spans="1:13" ht="60" customHeight="1" x14ac:dyDescent="0.2">
      <c r="A96" s="12">
        <f t="shared" si="9"/>
        <v>92</v>
      </c>
      <c r="B96" s="4" t="s">
        <v>60</v>
      </c>
      <c r="C96" s="8" t="s">
        <v>130</v>
      </c>
      <c r="D96" s="13" t="s">
        <v>215</v>
      </c>
      <c r="E96" s="19" t="s">
        <v>1</v>
      </c>
      <c r="F96" s="19">
        <v>300</v>
      </c>
      <c r="G96" s="20"/>
      <c r="H96" s="20"/>
      <c r="I96" s="16">
        <v>0</v>
      </c>
      <c r="J96" s="17">
        <f t="shared" si="8"/>
        <v>0</v>
      </c>
      <c r="K96" s="17">
        <f t="shared" si="6"/>
        <v>0</v>
      </c>
      <c r="L96" s="17">
        <f t="shared" si="7"/>
        <v>0</v>
      </c>
      <c r="M96" s="18"/>
    </row>
    <row r="97" spans="1:13" ht="60" customHeight="1" x14ac:dyDescent="0.2">
      <c r="A97" s="12">
        <f t="shared" si="9"/>
        <v>93</v>
      </c>
      <c r="B97" s="4" t="s">
        <v>61</v>
      </c>
      <c r="C97" s="8" t="s">
        <v>216</v>
      </c>
      <c r="D97" s="13" t="s">
        <v>217</v>
      </c>
      <c r="E97" s="19" t="s">
        <v>218</v>
      </c>
      <c r="F97" s="19">
        <v>30</v>
      </c>
      <c r="G97" s="20"/>
      <c r="H97" s="20"/>
      <c r="I97" s="16">
        <v>0</v>
      </c>
      <c r="J97" s="17">
        <f t="shared" si="8"/>
        <v>0</v>
      </c>
      <c r="K97" s="17">
        <f t="shared" si="6"/>
        <v>0</v>
      </c>
      <c r="L97" s="17">
        <f t="shared" si="7"/>
        <v>0</v>
      </c>
      <c r="M97" s="18"/>
    </row>
    <row r="98" spans="1:13" ht="60" customHeight="1" x14ac:dyDescent="0.2">
      <c r="A98" s="12">
        <f t="shared" si="9"/>
        <v>94</v>
      </c>
      <c r="B98" s="4" t="s">
        <v>62</v>
      </c>
      <c r="C98" s="8" t="s">
        <v>131</v>
      </c>
      <c r="D98" s="13" t="s">
        <v>222</v>
      </c>
      <c r="E98" s="19" t="s">
        <v>1</v>
      </c>
      <c r="F98" s="19">
        <v>20</v>
      </c>
      <c r="G98" s="20"/>
      <c r="H98" s="20"/>
      <c r="I98" s="16">
        <v>0</v>
      </c>
      <c r="J98" s="17">
        <f t="shared" si="8"/>
        <v>0</v>
      </c>
      <c r="K98" s="17">
        <f t="shared" si="6"/>
        <v>0</v>
      </c>
      <c r="L98" s="17">
        <f t="shared" si="7"/>
        <v>0</v>
      </c>
      <c r="M98" s="18"/>
    </row>
    <row r="99" spans="1:13" ht="60" customHeight="1" x14ac:dyDescent="0.2">
      <c r="A99" s="12">
        <f t="shared" si="9"/>
        <v>95</v>
      </c>
      <c r="B99" s="4" t="s">
        <v>63</v>
      </c>
      <c r="C99" s="8" t="s">
        <v>132</v>
      </c>
      <c r="D99" s="13" t="s">
        <v>219</v>
      </c>
      <c r="E99" s="19" t="s">
        <v>1</v>
      </c>
      <c r="F99" s="19">
        <v>20</v>
      </c>
      <c r="G99" s="20"/>
      <c r="H99" s="20"/>
      <c r="I99" s="16">
        <v>0</v>
      </c>
      <c r="J99" s="17">
        <f t="shared" si="8"/>
        <v>0</v>
      </c>
      <c r="K99" s="17">
        <f t="shared" si="6"/>
        <v>0</v>
      </c>
      <c r="L99" s="17">
        <f t="shared" si="7"/>
        <v>0</v>
      </c>
      <c r="M99" s="18"/>
    </row>
    <row r="100" spans="1:13" ht="60" customHeight="1" x14ac:dyDescent="0.2">
      <c r="A100" s="12">
        <f t="shared" si="9"/>
        <v>96</v>
      </c>
      <c r="B100" s="6" t="s">
        <v>64</v>
      </c>
      <c r="C100" s="8" t="s">
        <v>133</v>
      </c>
      <c r="D100" s="13" t="s">
        <v>220</v>
      </c>
      <c r="E100" s="19" t="s">
        <v>1</v>
      </c>
      <c r="F100" s="19">
        <v>10</v>
      </c>
      <c r="G100" s="20"/>
      <c r="H100" s="20"/>
      <c r="I100" s="16">
        <v>0</v>
      </c>
      <c r="J100" s="17">
        <f t="shared" si="8"/>
        <v>0</v>
      </c>
      <c r="K100" s="17">
        <f t="shared" si="6"/>
        <v>0</v>
      </c>
      <c r="L100" s="17">
        <f t="shared" si="7"/>
        <v>0</v>
      </c>
      <c r="M100" s="18"/>
    </row>
    <row r="101" spans="1:13" ht="60" customHeight="1" x14ac:dyDescent="0.2">
      <c r="A101" s="12">
        <f t="shared" si="9"/>
        <v>97</v>
      </c>
      <c r="B101" s="6" t="s">
        <v>65</v>
      </c>
      <c r="C101" s="8" t="s">
        <v>134</v>
      </c>
      <c r="D101" s="13" t="s">
        <v>221</v>
      </c>
      <c r="E101" s="19" t="s">
        <v>1</v>
      </c>
      <c r="F101" s="19">
        <v>10</v>
      </c>
      <c r="G101" s="20"/>
      <c r="H101" s="20"/>
      <c r="I101" s="16">
        <v>0</v>
      </c>
      <c r="J101" s="17">
        <f t="shared" si="8"/>
        <v>0</v>
      </c>
      <c r="K101" s="17">
        <f t="shared" si="6"/>
        <v>0</v>
      </c>
      <c r="L101" s="17">
        <f t="shared" si="7"/>
        <v>0</v>
      </c>
      <c r="M101" s="18"/>
    </row>
    <row r="102" spans="1:13" ht="60" customHeight="1" x14ac:dyDescent="0.2">
      <c r="A102" s="12">
        <f t="shared" si="9"/>
        <v>98</v>
      </c>
      <c r="B102" s="6" t="s">
        <v>66</v>
      </c>
      <c r="C102" s="8" t="s">
        <v>135</v>
      </c>
      <c r="D102" s="13" t="s">
        <v>223</v>
      </c>
      <c r="E102" s="19" t="s">
        <v>1</v>
      </c>
      <c r="F102" s="19">
        <v>10</v>
      </c>
      <c r="G102" s="20"/>
      <c r="H102" s="20"/>
      <c r="I102" s="16">
        <v>0</v>
      </c>
      <c r="J102" s="17">
        <f t="shared" si="8"/>
        <v>0</v>
      </c>
      <c r="K102" s="17">
        <f t="shared" si="6"/>
        <v>0</v>
      </c>
      <c r="L102" s="17">
        <f t="shared" si="7"/>
        <v>0</v>
      </c>
      <c r="M102" s="18"/>
    </row>
    <row r="103" spans="1:13" ht="60" customHeight="1" x14ac:dyDescent="0.2">
      <c r="A103" s="12">
        <f t="shared" si="9"/>
        <v>99</v>
      </c>
      <c r="B103" s="6" t="s">
        <v>67</v>
      </c>
      <c r="C103" s="8" t="s">
        <v>136</v>
      </c>
      <c r="D103" s="13" t="s">
        <v>226</v>
      </c>
      <c r="E103" s="19" t="s">
        <v>1</v>
      </c>
      <c r="F103" s="19">
        <v>10</v>
      </c>
      <c r="G103" s="20"/>
      <c r="H103" s="20"/>
      <c r="I103" s="16">
        <v>0</v>
      </c>
      <c r="J103" s="17">
        <f t="shared" si="8"/>
        <v>0</v>
      </c>
      <c r="K103" s="17">
        <f t="shared" si="6"/>
        <v>0</v>
      </c>
      <c r="L103" s="17">
        <f t="shared" si="7"/>
        <v>0</v>
      </c>
      <c r="M103" s="18"/>
    </row>
    <row r="104" spans="1:13" ht="60" customHeight="1" x14ac:dyDescent="0.2">
      <c r="A104" s="12">
        <f t="shared" si="9"/>
        <v>100</v>
      </c>
      <c r="B104" s="4" t="s">
        <v>68</v>
      </c>
      <c r="C104" s="8" t="s">
        <v>137</v>
      </c>
      <c r="D104" s="13" t="s">
        <v>227</v>
      </c>
      <c r="E104" s="19" t="s">
        <v>1</v>
      </c>
      <c r="F104" s="19">
        <v>20</v>
      </c>
      <c r="G104" s="20"/>
      <c r="H104" s="20"/>
      <c r="I104" s="16">
        <v>0</v>
      </c>
      <c r="J104" s="17">
        <f t="shared" si="8"/>
        <v>0</v>
      </c>
      <c r="K104" s="17">
        <f t="shared" si="6"/>
        <v>0</v>
      </c>
      <c r="L104" s="17">
        <f t="shared" si="7"/>
        <v>0</v>
      </c>
      <c r="M104" s="18"/>
    </row>
    <row r="105" spans="1:13" ht="60" customHeight="1" x14ac:dyDescent="0.2">
      <c r="A105" s="12">
        <f t="shared" si="9"/>
        <v>101</v>
      </c>
      <c r="B105" s="6" t="s">
        <v>69</v>
      </c>
      <c r="C105" s="7" t="s">
        <v>138</v>
      </c>
      <c r="D105" s="13" t="s">
        <v>228</v>
      </c>
      <c r="E105" s="19" t="s">
        <v>1</v>
      </c>
      <c r="F105" s="19">
        <v>20</v>
      </c>
      <c r="G105" s="20"/>
      <c r="H105" s="20"/>
      <c r="I105" s="16">
        <v>0</v>
      </c>
      <c r="J105" s="17">
        <f t="shared" si="8"/>
        <v>0</v>
      </c>
      <c r="K105" s="17">
        <f t="shared" si="6"/>
        <v>0</v>
      </c>
      <c r="L105" s="17">
        <f t="shared" si="7"/>
        <v>0</v>
      </c>
      <c r="M105" s="18"/>
    </row>
    <row r="106" spans="1:13" ht="60" customHeight="1" x14ac:dyDescent="0.2">
      <c r="A106" s="12">
        <f t="shared" si="9"/>
        <v>102</v>
      </c>
      <c r="B106" s="6" t="s">
        <v>70</v>
      </c>
      <c r="C106" s="8" t="s">
        <v>139</v>
      </c>
      <c r="D106" s="13" t="s">
        <v>229</v>
      </c>
      <c r="E106" s="19" t="s">
        <v>1</v>
      </c>
      <c r="F106" s="19">
        <v>10</v>
      </c>
      <c r="G106" s="20"/>
      <c r="H106" s="20"/>
      <c r="I106" s="16">
        <v>0</v>
      </c>
      <c r="J106" s="17">
        <f t="shared" si="8"/>
        <v>0</v>
      </c>
      <c r="K106" s="17">
        <f t="shared" si="6"/>
        <v>0</v>
      </c>
      <c r="L106" s="17">
        <f t="shared" si="7"/>
        <v>0</v>
      </c>
      <c r="M106" s="18"/>
    </row>
    <row r="107" spans="1:13" ht="60" customHeight="1" x14ac:dyDescent="0.2">
      <c r="A107" s="12">
        <f t="shared" si="9"/>
        <v>103</v>
      </c>
      <c r="B107" s="6" t="s">
        <v>71</v>
      </c>
      <c r="C107" s="7" t="s">
        <v>140</v>
      </c>
      <c r="D107" s="13" t="s">
        <v>230</v>
      </c>
      <c r="E107" s="19" t="s">
        <v>1</v>
      </c>
      <c r="F107" s="19">
        <v>10</v>
      </c>
      <c r="G107" s="20"/>
      <c r="H107" s="20"/>
      <c r="I107" s="16">
        <v>0</v>
      </c>
      <c r="J107" s="17">
        <f t="shared" si="8"/>
        <v>0</v>
      </c>
      <c r="K107" s="17">
        <f t="shared" ref="K107:K163" si="10">SUM(F107*I107)</f>
        <v>0</v>
      </c>
      <c r="L107" s="17">
        <f t="shared" ref="L107:L163" si="11">SUM(F107*J107)</f>
        <v>0</v>
      </c>
      <c r="M107" s="18"/>
    </row>
    <row r="108" spans="1:13" ht="60" customHeight="1" x14ac:dyDescent="0.2">
      <c r="A108" s="12">
        <f t="shared" si="9"/>
        <v>104</v>
      </c>
      <c r="B108" s="6" t="s">
        <v>72</v>
      </c>
      <c r="C108" s="8" t="s">
        <v>141</v>
      </c>
      <c r="D108" s="13" t="s">
        <v>224</v>
      </c>
      <c r="E108" s="19" t="s">
        <v>1</v>
      </c>
      <c r="F108" s="19">
        <v>10</v>
      </c>
      <c r="G108" s="20"/>
      <c r="H108" s="20"/>
      <c r="I108" s="16">
        <v>0</v>
      </c>
      <c r="J108" s="17">
        <f t="shared" si="8"/>
        <v>0</v>
      </c>
      <c r="K108" s="17">
        <f t="shared" si="10"/>
        <v>0</v>
      </c>
      <c r="L108" s="17">
        <f t="shared" si="11"/>
        <v>0</v>
      </c>
      <c r="M108" s="18"/>
    </row>
    <row r="109" spans="1:13" ht="60" customHeight="1" x14ac:dyDescent="0.2">
      <c r="A109" s="12">
        <f t="shared" si="9"/>
        <v>105</v>
      </c>
      <c r="B109" s="6" t="s">
        <v>73</v>
      </c>
      <c r="C109" s="7" t="s">
        <v>142</v>
      </c>
      <c r="D109" s="13" t="s">
        <v>225</v>
      </c>
      <c r="E109" s="19" t="s">
        <v>1</v>
      </c>
      <c r="F109" s="19">
        <v>10</v>
      </c>
      <c r="G109" s="20"/>
      <c r="H109" s="20"/>
      <c r="I109" s="16">
        <v>0</v>
      </c>
      <c r="J109" s="17">
        <f t="shared" si="8"/>
        <v>0</v>
      </c>
      <c r="K109" s="17">
        <f t="shared" si="10"/>
        <v>0</v>
      </c>
      <c r="L109" s="17">
        <f t="shared" si="11"/>
        <v>0</v>
      </c>
      <c r="M109" s="18"/>
    </row>
    <row r="110" spans="1:13" ht="60" customHeight="1" x14ac:dyDescent="0.2">
      <c r="A110" s="12">
        <f t="shared" si="9"/>
        <v>106</v>
      </c>
      <c r="B110" s="6" t="s">
        <v>232</v>
      </c>
      <c r="C110" s="7" t="s">
        <v>234</v>
      </c>
      <c r="D110" s="13" t="s">
        <v>231</v>
      </c>
      <c r="E110" s="19" t="s">
        <v>1</v>
      </c>
      <c r="F110" s="19">
        <v>300</v>
      </c>
      <c r="G110" s="20"/>
      <c r="H110" s="20"/>
      <c r="I110" s="16">
        <v>0</v>
      </c>
      <c r="J110" s="17">
        <f t="shared" si="8"/>
        <v>0</v>
      </c>
      <c r="K110" s="17">
        <f t="shared" si="10"/>
        <v>0</v>
      </c>
      <c r="L110" s="17">
        <f t="shared" si="11"/>
        <v>0</v>
      </c>
      <c r="M110" s="18"/>
    </row>
    <row r="111" spans="1:13" ht="60" customHeight="1" x14ac:dyDescent="0.2">
      <c r="A111" s="12">
        <f t="shared" si="9"/>
        <v>107</v>
      </c>
      <c r="B111" s="6" t="s">
        <v>233</v>
      </c>
      <c r="C111" s="7" t="s">
        <v>235</v>
      </c>
      <c r="D111" s="13" t="s">
        <v>231</v>
      </c>
      <c r="E111" s="19" t="s">
        <v>1</v>
      </c>
      <c r="F111" s="19">
        <v>20</v>
      </c>
      <c r="G111" s="20"/>
      <c r="H111" s="20"/>
      <c r="I111" s="16">
        <v>0</v>
      </c>
      <c r="J111" s="17">
        <f t="shared" si="8"/>
        <v>0</v>
      </c>
      <c r="K111" s="17">
        <f t="shared" si="10"/>
        <v>0</v>
      </c>
      <c r="L111" s="17">
        <f t="shared" si="11"/>
        <v>0</v>
      </c>
      <c r="M111" s="18"/>
    </row>
    <row r="112" spans="1:13" ht="60" customHeight="1" x14ac:dyDescent="0.2">
      <c r="A112" s="12">
        <f t="shared" si="9"/>
        <v>108</v>
      </c>
      <c r="B112" s="6" t="s">
        <v>239</v>
      </c>
      <c r="C112" s="7" t="s">
        <v>240</v>
      </c>
      <c r="D112" s="13" t="s">
        <v>241</v>
      </c>
      <c r="E112" s="19" t="s">
        <v>1</v>
      </c>
      <c r="F112" s="19">
        <v>250</v>
      </c>
      <c r="G112" s="20"/>
      <c r="H112" s="20"/>
      <c r="I112" s="16">
        <v>0</v>
      </c>
      <c r="J112" s="17">
        <f t="shared" si="8"/>
        <v>0</v>
      </c>
      <c r="K112" s="17">
        <f t="shared" si="10"/>
        <v>0</v>
      </c>
      <c r="L112" s="17">
        <f t="shared" si="11"/>
        <v>0</v>
      </c>
      <c r="M112" s="18"/>
    </row>
    <row r="113" spans="1:13" ht="60" customHeight="1" x14ac:dyDescent="0.2">
      <c r="A113" s="12">
        <f t="shared" si="9"/>
        <v>109</v>
      </c>
      <c r="B113" s="6" t="s">
        <v>236</v>
      </c>
      <c r="C113" s="7" t="s">
        <v>237</v>
      </c>
      <c r="D113" s="13" t="s">
        <v>238</v>
      </c>
      <c r="E113" s="19" t="s">
        <v>1</v>
      </c>
      <c r="F113" s="19">
        <v>20</v>
      </c>
      <c r="G113" s="20"/>
      <c r="H113" s="20"/>
      <c r="I113" s="16">
        <v>0</v>
      </c>
      <c r="J113" s="17">
        <f t="shared" si="8"/>
        <v>0</v>
      </c>
      <c r="K113" s="17">
        <f t="shared" si="10"/>
        <v>0</v>
      </c>
      <c r="L113" s="17">
        <f t="shared" si="11"/>
        <v>0</v>
      </c>
      <c r="M113" s="18"/>
    </row>
    <row r="114" spans="1:13" ht="69.95" customHeight="1" x14ac:dyDescent="0.2">
      <c r="A114" s="12">
        <f t="shared" si="9"/>
        <v>110</v>
      </c>
      <c r="B114" s="4" t="s">
        <v>74</v>
      </c>
      <c r="C114" s="8" t="s">
        <v>413</v>
      </c>
      <c r="D114" s="13" t="s">
        <v>243</v>
      </c>
      <c r="E114" s="19" t="s">
        <v>1</v>
      </c>
      <c r="F114" s="19">
        <v>300</v>
      </c>
      <c r="G114" s="20"/>
      <c r="H114" s="20"/>
      <c r="I114" s="16">
        <v>0</v>
      </c>
      <c r="J114" s="17">
        <f t="shared" si="8"/>
        <v>0</v>
      </c>
      <c r="K114" s="17">
        <f t="shared" si="10"/>
        <v>0</v>
      </c>
      <c r="L114" s="17">
        <f t="shared" si="11"/>
        <v>0</v>
      </c>
      <c r="M114" s="18"/>
    </row>
    <row r="115" spans="1:13" ht="69.95" customHeight="1" x14ac:dyDescent="0.2">
      <c r="A115" s="12">
        <f t="shared" si="9"/>
        <v>111</v>
      </c>
      <c r="B115" s="4" t="s">
        <v>75</v>
      </c>
      <c r="C115" s="8" t="s">
        <v>414</v>
      </c>
      <c r="D115" s="13" t="s">
        <v>242</v>
      </c>
      <c r="E115" s="19" t="s">
        <v>1</v>
      </c>
      <c r="F115" s="19">
        <v>300</v>
      </c>
      <c r="G115" s="20"/>
      <c r="H115" s="20"/>
      <c r="I115" s="16">
        <v>0</v>
      </c>
      <c r="J115" s="17">
        <f t="shared" si="8"/>
        <v>0</v>
      </c>
      <c r="K115" s="17">
        <f t="shared" si="10"/>
        <v>0</v>
      </c>
      <c r="L115" s="17">
        <f t="shared" si="11"/>
        <v>0</v>
      </c>
      <c r="M115" s="18"/>
    </row>
    <row r="116" spans="1:13" ht="60" customHeight="1" x14ac:dyDescent="0.2">
      <c r="A116" s="12">
        <f t="shared" si="9"/>
        <v>112</v>
      </c>
      <c r="B116" s="4" t="s">
        <v>76</v>
      </c>
      <c r="C116" s="8" t="s">
        <v>143</v>
      </c>
      <c r="D116" s="13" t="s">
        <v>244</v>
      </c>
      <c r="E116" s="19" t="s">
        <v>166</v>
      </c>
      <c r="F116" s="19">
        <v>40</v>
      </c>
      <c r="G116" s="20"/>
      <c r="H116" s="20"/>
      <c r="I116" s="16">
        <v>0</v>
      </c>
      <c r="J116" s="17">
        <f t="shared" si="8"/>
        <v>0</v>
      </c>
      <c r="K116" s="17">
        <f t="shared" si="10"/>
        <v>0</v>
      </c>
      <c r="L116" s="17">
        <f t="shared" si="11"/>
        <v>0</v>
      </c>
      <c r="M116" s="18"/>
    </row>
    <row r="117" spans="1:13" ht="60" customHeight="1" x14ac:dyDescent="0.2">
      <c r="A117" s="12">
        <f t="shared" si="9"/>
        <v>113</v>
      </c>
      <c r="B117" s="4" t="s">
        <v>246</v>
      </c>
      <c r="C117" s="8" t="s">
        <v>245</v>
      </c>
      <c r="D117" s="13" t="s">
        <v>247</v>
      </c>
      <c r="E117" s="19" t="s">
        <v>1</v>
      </c>
      <c r="F117" s="19">
        <v>50</v>
      </c>
      <c r="G117" s="20"/>
      <c r="H117" s="20"/>
      <c r="I117" s="16">
        <v>0</v>
      </c>
      <c r="J117" s="17">
        <f t="shared" si="8"/>
        <v>0</v>
      </c>
      <c r="K117" s="17">
        <f t="shared" si="10"/>
        <v>0</v>
      </c>
      <c r="L117" s="17">
        <f t="shared" si="11"/>
        <v>0</v>
      </c>
      <c r="M117" s="18"/>
    </row>
    <row r="118" spans="1:13" ht="60" customHeight="1" x14ac:dyDescent="0.2">
      <c r="A118" s="12">
        <f t="shared" si="9"/>
        <v>114</v>
      </c>
      <c r="B118" s="4" t="s">
        <v>77</v>
      </c>
      <c r="C118" s="8" t="s">
        <v>415</v>
      </c>
      <c r="D118" s="13" t="s">
        <v>248</v>
      </c>
      <c r="E118" s="19" t="s">
        <v>1</v>
      </c>
      <c r="F118" s="19">
        <v>20</v>
      </c>
      <c r="G118" s="20"/>
      <c r="H118" s="20"/>
      <c r="I118" s="16">
        <v>0</v>
      </c>
      <c r="J118" s="17">
        <f t="shared" si="8"/>
        <v>0</v>
      </c>
      <c r="K118" s="17">
        <f t="shared" si="10"/>
        <v>0</v>
      </c>
      <c r="L118" s="17">
        <f t="shared" si="11"/>
        <v>0</v>
      </c>
      <c r="M118" s="18"/>
    </row>
    <row r="119" spans="1:13" ht="60" customHeight="1" x14ac:dyDescent="0.2">
      <c r="A119" s="12">
        <f t="shared" si="9"/>
        <v>115</v>
      </c>
      <c r="B119" s="4" t="s">
        <v>334</v>
      </c>
      <c r="C119" s="8" t="s">
        <v>335</v>
      </c>
      <c r="D119" s="13" t="s">
        <v>336</v>
      </c>
      <c r="E119" s="19" t="s">
        <v>1</v>
      </c>
      <c r="F119" s="19">
        <v>200</v>
      </c>
      <c r="G119" s="20"/>
      <c r="H119" s="20"/>
      <c r="I119" s="16">
        <v>0</v>
      </c>
      <c r="J119" s="17">
        <f t="shared" si="8"/>
        <v>0</v>
      </c>
      <c r="K119" s="17">
        <f t="shared" si="10"/>
        <v>0</v>
      </c>
      <c r="L119" s="17">
        <f t="shared" si="11"/>
        <v>0</v>
      </c>
      <c r="M119" s="18"/>
    </row>
    <row r="120" spans="1:13" ht="60" customHeight="1" x14ac:dyDescent="0.2">
      <c r="A120" s="12">
        <f t="shared" si="9"/>
        <v>116</v>
      </c>
      <c r="B120" s="6" t="s">
        <v>78</v>
      </c>
      <c r="C120" s="7" t="s">
        <v>416</v>
      </c>
      <c r="D120" s="13" t="s">
        <v>249</v>
      </c>
      <c r="E120" s="19" t="s">
        <v>250</v>
      </c>
      <c r="F120" s="19">
        <v>30</v>
      </c>
      <c r="G120" s="20"/>
      <c r="H120" s="20"/>
      <c r="I120" s="16">
        <v>0</v>
      </c>
      <c r="J120" s="17">
        <f t="shared" si="8"/>
        <v>0</v>
      </c>
      <c r="K120" s="17">
        <f t="shared" si="10"/>
        <v>0</v>
      </c>
      <c r="L120" s="17">
        <f t="shared" si="11"/>
        <v>0</v>
      </c>
      <c r="M120" s="18"/>
    </row>
    <row r="121" spans="1:13" ht="60" customHeight="1" x14ac:dyDescent="0.2">
      <c r="A121" s="12">
        <f t="shared" si="9"/>
        <v>117</v>
      </c>
      <c r="B121" s="4" t="s">
        <v>79</v>
      </c>
      <c r="C121" s="8" t="s">
        <v>252</v>
      </c>
      <c r="D121" s="13" t="s">
        <v>251</v>
      </c>
      <c r="E121" s="19" t="s">
        <v>1</v>
      </c>
      <c r="F121" s="19">
        <v>20</v>
      </c>
      <c r="G121" s="20"/>
      <c r="H121" s="20"/>
      <c r="I121" s="16">
        <v>0</v>
      </c>
      <c r="J121" s="17">
        <f t="shared" si="8"/>
        <v>0</v>
      </c>
      <c r="K121" s="17">
        <f t="shared" si="10"/>
        <v>0</v>
      </c>
      <c r="L121" s="17">
        <f t="shared" si="11"/>
        <v>0</v>
      </c>
      <c r="M121" s="18"/>
    </row>
    <row r="122" spans="1:13" ht="60" customHeight="1" x14ac:dyDescent="0.2">
      <c r="A122" s="12">
        <f t="shared" si="9"/>
        <v>118</v>
      </c>
      <c r="B122" s="4" t="s">
        <v>80</v>
      </c>
      <c r="C122" s="8" t="s">
        <v>144</v>
      </c>
      <c r="D122" s="13" t="s">
        <v>253</v>
      </c>
      <c r="E122" s="19" t="s">
        <v>2</v>
      </c>
      <c r="F122" s="19">
        <v>20</v>
      </c>
      <c r="G122" s="20"/>
      <c r="H122" s="20"/>
      <c r="I122" s="16">
        <v>0</v>
      </c>
      <c r="J122" s="17">
        <f t="shared" si="8"/>
        <v>0</v>
      </c>
      <c r="K122" s="17">
        <f t="shared" si="10"/>
        <v>0</v>
      </c>
      <c r="L122" s="17">
        <f t="shared" si="11"/>
        <v>0</v>
      </c>
      <c r="M122" s="18"/>
    </row>
    <row r="123" spans="1:13" ht="60" customHeight="1" x14ac:dyDescent="0.2">
      <c r="A123" s="12">
        <f t="shared" si="9"/>
        <v>119</v>
      </c>
      <c r="B123" s="4" t="s">
        <v>81</v>
      </c>
      <c r="C123" s="8" t="s">
        <v>145</v>
      </c>
      <c r="D123" s="13" t="s">
        <v>254</v>
      </c>
      <c r="E123" s="19" t="s">
        <v>1</v>
      </c>
      <c r="F123" s="19">
        <v>100</v>
      </c>
      <c r="G123" s="20"/>
      <c r="H123" s="20"/>
      <c r="I123" s="16">
        <v>0</v>
      </c>
      <c r="J123" s="17">
        <f t="shared" si="8"/>
        <v>0</v>
      </c>
      <c r="K123" s="17">
        <f t="shared" si="10"/>
        <v>0</v>
      </c>
      <c r="L123" s="17">
        <f t="shared" si="11"/>
        <v>0</v>
      </c>
      <c r="M123" s="18"/>
    </row>
    <row r="124" spans="1:13" ht="60" customHeight="1" x14ac:dyDescent="0.2">
      <c r="A124" s="12">
        <f t="shared" si="9"/>
        <v>120</v>
      </c>
      <c r="B124" s="4" t="s">
        <v>82</v>
      </c>
      <c r="C124" s="8" t="s">
        <v>146</v>
      </c>
      <c r="D124" s="13" t="s">
        <v>255</v>
      </c>
      <c r="E124" s="19" t="s">
        <v>1</v>
      </c>
      <c r="F124" s="19">
        <v>150</v>
      </c>
      <c r="G124" s="20"/>
      <c r="H124" s="20"/>
      <c r="I124" s="16">
        <v>0</v>
      </c>
      <c r="J124" s="17">
        <f t="shared" si="8"/>
        <v>0</v>
      </c>
      <c r="K124" s="17">
        <f t="shared" si="10"/>
        <v>0</v>
      </c>
      <c r="L124" s="17">
        <f t="shared" si="11"/>
        <v>0</v>
      </c>
      <c r="M124" s="18"/>
    </row>
    <row r="125" spans="1:13" ht="60" customHeight="1" x14ac:dyDescent="0.2">
      <c r="A125" s="12">
        <f t="shared" si="9"/>
        <v>121</v>
      </c>
      <c r="B125" s="4" t="s">
        <v>83</v>
      </c>
      <c r="C125" s="8" t="s">
        <v>256</v>
      </c>
      <c r="D125" s="13" t="s">
        <v>257</v>
      </c>
      <c r="E125" s="19" t="s">
        <v>2</v>
      </c>
      <c r="F125" s="19">
        <v>50</v>
      </c>
      <c r="G125" s="20"/>
      <c r="H125" s="20"/>
      <c r="I125" s="16">
        <v>0</v>
      </c>
      <c r="J125" s="17">
        <f t="shared" si="8"/>
        <v>0</v>
      </c>
      <c r="K125" s="17">
        <f t="shared" si="10"/>
        <v>0</v>
      </c>
      <c r="L125" s="17">
        <f t="shared" si="11"/>
        <v>0</v>
      </c>
      <c r="M125" s="18"/>
    </row>
    <row r="126" spans="1:13" ht="60" customHeight="1" x14ac:dyDescent="0.2">
      <c r="A126" s="12">
        <f t="shared" si="9"/>
        <v>122</v>
      </c>
      <c r="B126" s="4" t="s">
        <v>84</v>
      </c>
      <c r="C126" s="8" t="s">
        <v>147</v>
      </c>
      <c r="D126" s="13" t="s">
        <v>258</v>
      </c>
      <c r="E126" s="19" t="s">
        <v>1</v>
      </c>
      <c r="F126" s="19">
        <v>10</v>
      </c>
      <c r="G126" s="20"/>
      <c r="H126" s="20"/>
      <c r="I126" s="16">
        <v>0</v>
      </c>
      <c r="J126" s="17">
        <f t="shared" si="8"/>
        <v>0</v>
      </c>
      <c r="K126" s="17">
        <f t="shared" si="10"/>
        <v>0</v>
      </c>
      <c r="L126" s="17">
        <f t="shared" si="11"/>
        <v>0</v>
      </c>
      <c r="M126" s="18"/>
    </row>
    <row r="127" spans="1:13" ht="60" customHeight="1" x14ac:dyDescent="0.2">
      <c r="A127" s="12">
        <f t="shared" si="9"/>
        <v>123</v>
      </c>
      <c r="B127" s="4" t="s">
        <v>85</v>
      </c>
      <c r="C127" s="8" t="s">
        <v>148</v>
      </c>
      <c r="D127" s="13" t="s">
        <v>258</v>
      </c>
      <c r="E127" s="19" t="s">
        <v>1</v>
      </c>
      <c r="F127" s="19">
        <v>5</v>
      </c>
      <c r="G127" s="20"/>
      <c r="H127" s="20"/>
      <c r="I127" s="16">
        <v>0</v>
      </c>
      <c r="J127" s="17">
        <f t="shared" si="8"/>
        <v>0</v>
      </c>
      <c r="K127" s="17">
        <f t="shared" si="10"/>
        <v>0</v>
      </c>
      <c r="L127" s="17">
        <f t="shared" si="11"/>
        <v>0</v>
      </c>
      <c r="M127" s="18"/>
    </row>
    <row r="128" spans="1:13" ht="60" customHeight="1" x14ac:dyDescent="0.2">
      <c r="A128" s="12">
        <f t="shared" si="9"/>
        <v>124</v>
      </c>
      <c r="B128" s="4" t="s">
        <v>333</v>
      </c>
      <c r="C128" s="8" t="s">
        <v>360</v>
      </c>
      <c r="D128" s="13" t="s">
        <v>361</v>
      </c>
      <c r="E128" s="19" t="s">
        <v>1</v>
      </c>
      <c r="F128" s="19">
        <v>40</v>
      </c>
      <c r="G128" s="20"/>
      <c r="H128" s="20"/>
      <c r="I128" s="16">
        <v>0</v>
      </c>
      <c r="J128" s="17">
        <f t="shared" si="8"/>
        <v>0</v>
      </c>
      <c r="K128" s="17">
        <f t="shared" si="10"/>
        <v>0</v>
      </c>
      <c r="L128" s="17">
        <f t="shared" si="11"/>
        <v>0</v>
      </c>
      <c r="M128" s="18"/>
    </row>
    <row r="129" spans="1:13" ht="60" customHeight="1" x14ac:dyDescent="0.2">
      <c r="A129" s="12">
        <f t="shared" si="9"/>
        <v>125</v>
      </c>
      <c r="B129" s="4" t="s">
        <v>86</v>
      </c>
      <c r="C129" s="8" t="s">
        <v>417</v>
      </c>
      <c r="D129" s="13" t="s">
        <v>259</v>
      </c>
      <c r="E129" s="19" t="s">
        <v>250</v>
      </c>
      <c r="F129" s="19">
        <v>100</v>
      </c>
      <c r="G129" s="20"/>
      <c r="H129" s="20"/>
      <c r="I129" s="16">
        <v>0</v>
      </c>
      <c r="J129" s="17">
        <f t="shared" si="8"/>
        <v>0</v>
      </c>
      <c r="K129" s="17">
        <f t="shared" si="10"/>
        <v>0</v>
      </c>
      <c r="L129" s="17">
        <f t="shared" si="11"/>
        <v>0</v>
      </c>
      <c r="M129" s="18"/>
    </row>
    <row r="130" spans="1:13" ht="60" customHeight="1" x14ac:dyDescent="0.2">
      <c r="A130" s="12">
        <f t="shared" si="9"/>
        <v>126</v>
      </c>
      <c r="B130" s="4" t="s">
        <v>438</v>
      </c>
      <c r="C130" s="8" t="s">
        <v>149</v>
      </c>
      <c r="D130" s="13" t="s">
        <v>260</v>
      </c>
      <c r="E130" s="19" t="s">
        <v>1</v>
      </c>
      <c r="F130" s="19">
        <v>200</v>
      </c>
      <c r="G130" s="20"/>
      <c r="H130" s="20"/>
      <c r="I130" s="16">
        <v>0</v>
      </c>
      <c r="J130" s="17">
        <f t="shared" si="8"/>
        <v>0</v>
      </c>
      <c r="K130" s="17">
        <f t="shared" si="10"/>
        <v>0</v>
      </c>
      <c r="L130" s="17">
        <f t="shared" si="11"/>
        <v>0</v>
      </c>
      <c r="M130" s="18"/>
    </row>
    <row r="131" spans="1:13" ht="60" customHeight="1" x14ac:dyDescent="0.2">
      <c r="A131" s="12">
        <f t="shared" si="9"/>
        <v>127</v>
      </c>
      <c r="B131" s="4" t="s">
        <v>6</v>
      </c>
      <c r="C131" s="8" t="s">
        <v>418</v>
      </c>
      <c r="D131" s="13" t="s">
        <v>261</v>
      </c>
      <c r="E131" s="19" t="s">
        <v>262</v>
      </c>
      <c r="F131" s="19">
        <v>300</v>
      </c>
      <c r="G131" s="20"/>
      <c r="H131" s="20"/>
      <c r="I131" s="16">
        <v>0</v>
      </c>
      <c r="J131" s="17">
        <f t="shared" si="8"/>
        <v>0</v>
      </c>
      <c r="K131" s="17">
        <f t="shared" si="10"/>
        <v>0</v>
      </c>
      <c r="L131" s="17">
        <f t="shared" si="11"/>
        <v>0</v>
      </c>
      <c r="M131" s="18"/>
    </row>
    <row r="132" spans="1:13" ht="60" customHeight="1" x14ac:dyDescent="0.2">
      <c r="A132" s="12">
        <f t="shared" si="9"/>
        <v>128</v>
      </c>
      <c r="B132" s="4" t="s">
        <v>264</v>
      </c>
      <c r="C132" s="8" t="s">
        <v>419</v>
      </c>
      <c r="D132" s="13" t="s">
        <v>263</v>
      </c>
      <c r="E132" s="19" t="s">
        <v>1</v>
      </c>
      <c r="F132" s="19">
        <v>150</v>
      </c>
      <c r="G132" s="20"/>
      <c r="H132" s="20"/>
      <c r="I132" s="16">
        <v>0</v>
      </c>
      <c r="J132" s="17">
        <f t="shared" si="8"/>
        <v>0</v>
      </c>
      <c r="K132" s="17">
        <f t="shared" si="10"/>
        <v>0</v>
      </c>
      <c r="L132" s="17">
        <f t="shared" si="11"/>
        <v>0</v>
      </c>
      <c r="M132" s="18"/>
    </row>
    <row r="133" spans="1:13" ht="60" customHeight="1" x14ac:dyDescent="0.2">
      <c r="A133" s="12">
        <f t="shared" si="9"/>
        <v>129</v>
      </c>
      <c r="B133" s="4" t="s">
        <v>265</v>
      </c>
      <c r="C133" s="8" t="s">
        <v>266</v>
      </c>
      <c r="D133" s="13" t="s">
        <v>267</v>
      </c>
      <c r="E133" s="19" t="s">
        <v>1</v>
      </c>
      <c r="F133" s="19">
        <v>150</v>
      </c>
      <c r="G133" s="20"/>
      <c r="H133" s="20"/>
      <c r="I133" s="16">
        <v>0</v>
      </c>
      <c r="J133" s="17">
        <f t="shared" si="8"/>
        <v>0</v>
      </c>
      <c r="K133" s="17">
        <f t="shared" si="10"/>
        <v>0</v>
      </c>
      <c r="L133" s="17">
        <f t="shared" si="11"/>
        <v>0</v>
      </c>
      <c r="M133" s="18"/>
    </row>
    <row r="134" spans="1:13" ht="60" customHeight="1" x14ac:dyDescent="0.2">
      <c r="A134" s="12">
        <f t="shared" si="9"/>
        <v>130</v>
      </c>
      <c r="B134" s="4" t="s">
        <v>87</v>
      </c>
      <c r="C134" s="8" t="s">
        <v>432</v>
      </c>
      <c r="D134" s="13" t="s">
        <v>270</v>
      </c>
      <c r="E134" s="19" t="s">
        <v>1</v>
      </c>
      <c r="F134" s="19">
        <v>400</v>
      </c>
      <c r="G134" s="20"/>
      <c r="H134" s="20"/>
      <c r="I134" s="16">
        <v>0</v>
      </c>
      <c r="J134" s="17">
        <f t="shared" ref="J134:J163" si="12">SUM(I134*1.2)</f>
        <v>0</v>
      </c>
      <c r="K134" s="17">
        <f t="shared" si="10"/>
        <v>0</v>
      </c>
      <c r="L134" s="17">
        <f t="shared" si="11"/>
        <v>0</v>
      </c>
      <c r="M134" s="18"/>
    </row>
    <row r="135" spans="1:13" ht="60" customHeight="1" x14ac:dyDescent="0.2">
      <c r="A135" s="12">
        <f t="shared" si="9"/>
        <v>131</v>
      </c>
      <c r="B135" s="4" t="s">
        <v>269</v>
      </c>
      <c r="C135" s="8" t="s">
        <v>421</v>
      </c>
      <c r="D135" s="13" t="s">
        <v>328</v>
      </c>
      <c r="E135" s="19" t="s">
        <v>1</v>
      </c>
      <c r="F135" s="19">
        <v>20000</v>
      </c>
      <c r="G135" s="20"/>
      <c r="H135" s="20"/>
      <c r="I135" s="16">
        <v>0</v>
      </c>
      <c r="J135" s="17">
        <f t="shared" si="12"/>
        <v>0</v>
      </c>
      <c r="K135" s="17">
        <f t="shared" si="10"/>
        <v>0</v>
      </c>
      <c r="L135" s="17">
        <f t="shared" si="11"/>
        <v>0</v>
      </c>
      <c r="M135" s="18"/>
    </row>
    <row r="136" spans="1:13" ht="60" customHeight="1" x14ac:dyDescent="0.2">
      <c r="A136" s="12">
        <f t="shared" ref="A136:A149" si="13">SUM(A135+1)</f>
        <v>132</v>
      </c>
      <c r="B136" s="4" t="s">
        <v>329</v>
      </c>
      <c r="C136" s="8" t="s">
        <v>420</v>
      </c>
      <c r="D136" s="13" t="s">
        <v>268</v>
      </c>
      <c r="E136" s="19" t="s">
        <v>1</v>
      </c>
      <c r="F136" s="19">
        <v>20000</v>
      </c>
      <c r="G136" s="20"/>
      <c r="H136" s="20"/>
      <c r="I136" s="16">
        <v>0</v>
      </c>
      <c r="J136" s="17">
        <f t="shared" si="12"/>
        <v>0</v>
      </c>
      <c r="K136" s="17">
        <f t="shared" si="10"/>
        <v>0</v>
      </c>
      <c r="L136" s="17">
        <f t="shared" si="11"/>
        <v>0</v>
      </c>
      <c r="M136" s="18"/>
    </row>
    <row r="137" spans="1:13" ht="60" customHeight="1" x14ac:dyDescent="0.2">
      <c r="A137" s="12">
        <f t="shared" si="13"/>
        <v>133</v>
      </c>
      <c r="B137" s="4" t="s">
        <v>271</v>
      </c>
      <c r="C137" s="8" t="s">
        <v>440</v>
      </c>
      <c r="D137" s="13" t="s">
        <v>273</v>
      </c>
      <c r="E137" s="19" t="s">
        <v>1</v>
      </c>
      <c r="F137" s="19">
        <v>20000</v>
      </c>
      <c r="G137" s="20"/>
      <c r="H137" s="20"/>
      <c r="I137" s="16">
        <v>0</v>
      </c>
      <c r="J137" s="17">
        <f t="shared" si="12"/>
        <v>0</v>
      </c>
      <c r="K137" s="17">
        <f t="shared" si="10"/>
        <v>0</v>
      </c>
      <c r="L137" s="17">
        <f t="shared" si="11"/>
        <v>0</v>
      </c>
      <c r="M137" s="18"/>
    </row>
    <row r="138" spans="1:13" ht="60" customHeight="1" x14ac:dyDescent="0.2">
      <c r="A138" s="12">
        <f t="shared" si="13"/>
        <v>134</v>
      </c>
      <c r="B138" s="6" t="s">
        <v>88</v>
      </c>
      <c r="C138" s="8" t="s">
        <v>272</v>
      </c>
      <c r="D138" s="13" t="s">
        <v>274</v>
      </c>
      <c r="E138" s="19" t="s">
        <v>1</v>
      </c>
      <c r="F138" s="19">
        <v>12000</v>
      </c>
      <c r="G138" s="20"/>
      <c r="H138" s="20"/>
      <c r="I138" s="16">
        <v>0</v>
      </c>
      <c r="J138" s="17">
        <f t="shared" si="12"/>
        <v>0</v>
      </c>
      <c r="K138" s="17">
        <f t="shared" si="10"/>
        <v>0</v>
      </c>
      <c r="L138" s="17">
        <f t="shared" si="11"/>
        <v>0</v>
      </c>
      <c r="M138" s="18"/>
    </row>
    <row r="139" spans="1:13" ht="60" customHeight="1" x14ac:dyDescent="0.2">
      <c r="A139" s="12">
        <f t="shared" si="13"/>
        <v>135</v>
      </c>
      <c r="B139" s="6" t="s">
        <v>276</v>
      </c>
      <c r="C139" s="8" t="s">
        <v>275</v>
      </c>
      <c r="D139" s="13" t="s">
        <v>276</v>
      </c>
      <c r="E139" s="19" t="s">
        <v>1</v>
      </c>
      <c r="F139" s="19">
        <v>10000</v>
      </c>
      <c r="G139" s="20"/>
      <c r="H139" s="20"/>
      <c r="I139" s="16">
        <v>0</v>
      </c>
      <c r="J139" s="17">
        <f t="shared" si="12"/>
        <v>0</v>
      </c>
      <c r="K139" s="17">
        <f t="shared" si="10"/>
        <v>0</v>
      </c>
      <c r="L139" s="17">
        <f t="shared" si="11"/>
        <v>0</v>
      </c>
      <c r="M139" s="18"/>
    </row>
    <row r="140" spans="1:13" ht="60" customHeight="1" x14ac:dyDescent="0.2">
      <c r="A140" s="12">
        <f t="shared" si="13"/>
        <v>136</v>
      </c>
      <c r="B140" s="6" t="s">
        <v>277</v>
      </c>
      <c r="C140" s="8" t="s">
        <v>278</v>
      </c>
      <c r="D140" s="13" t="s">
        <v>279</v>
      </c>
      <c r="E140" s="19" t="s">
        <v>1</v>
      </c>
      <c r="F140" s="19">
        <v>10000</v>
      </c>
      <c r="G140" s="20"/>
      <c r="H140" s="20"/>
      <c r="I140" s="16">
        <v>0</v>
      </c>
      <c r="J140" s="17">
        <f t="shared" si="12"/>
        <v>0</v>
      </c>
      <c r="K140" s="17">
        <f t="shared" si="10"/>
        <v>0</v>
      </c>
      <c r="L140" s="17">
        <f t="shared" si="11"/>
        <v>0</v>
      </c>
      <c r="M140" s="18"/>
    </row>
    <row r="141" spans="1:13" ht="60" customHeight="1" x14ac:dyDescent="0.2">
      <c r="A141" s="12">
        <f t="shared" si="13"/>
        <v>137</v>
      </c>
      <c r="B141" s="6" t="s">
        <v>382</v>
      </c>
      <c r="C141" s="8" t="s">
        <v>396</v>
      </c>
      <c r="D141" s="13" t="s">
        <v>383</v>
      </c>
      <c r="E141" s="19" t="s">
        <v>1</v>
      </c>
      <c r="F141" s="19">
        <v>15000</v>
      </c>
      <c r="G141" s="20"/>
      <c r="H141" s="20"/>
      <c r="I141" s="16">
        <v>0</v>
      </c>
      <c r="J141" s="17">
        <f t="shared" si="12"/>
        <v>0</v>
      </c>
      <c r="K141" s="17">
        <f t="shared" si="10"/>
        <v>0</v>
      </c>
      <c r="L141" s="17">
        <f t="shared" si="11"/>
        <v>0</v>
      </c>
      <c r="M141" s="18"/>
    </row>
    <row r="142" spans="1:13" ht="60" customHeight="1" x14ac:dyDescent="0.2">
      <c r="A142" s="12">
        <f t="shared" si="13"/>
        <v>138</v>
      </c>
      <c r="B142" s="6" t="s">
        <v>306</v>
      </c>
      <c r="C142" s="8" t="s">
        <v>280</v>
      </c>
      <c r="D142" s="13" t="s">
        <v>281</v>
      </c>
      <c r="E142" s="19" t="s">
        <v>1</v>
      </c>
      <c r="F142" s="19">
        <v>5000</v>
      </c>
      <c r="G142" s="20"/>
      <c r="H142" s="20"/>
      <c r="I142" s="16">
        <v>0</v>
      </c>
      <c r="J142" s="17">
        <f t="shared" si="12"/>
        <v>0</v>
      </c>
      <c r="K142" s="17">
        <f t="shared" si="10"/>
        <v>0</v>
      </c>
      <c r="L142" s="17">
        <f t="shared" si="11"/>
        <v>0</v>
      </c>
      <c r="M142" s="18"/>
    </row>
    <row r="143" spans="1:13" ht="60" customHeight="1" x14ac:dyDescent="0.2">
      <c r="A143" s="12">
        <f t="shared" si="13"/>
        <v>139</v>
      </c>
      <c r="B143" s="6" t="s">
        <v>283</v>
      </c>
      <c r="C143" s="8" t="s">
        <v>282</v>
      </c>
      <c r="D143" s="13" t="s">
        <v>284</v>
      </c>
      <c r="E143" s="19" t="s">
        <v>1</v>
      </c>
      <c r="F143" s="19">
        <v>5000</v>
      </c>
      <c r="G143" s="20"/>
      <c r="H143" s="20"/>
      <c r="I143" s="16">
        <v>0</v>
      </c>
      <c r="J143" s="17">
        <f t="shared" si="12"/>
        <v>0</v>
      </c>
      <c r="K143" s="17">
        <f t="shared" si="10"/>
        <v>0</v>
      </c>
      <c r="L143" s="17">
        <f t="shared" si="11"/>
        <v>0</v>
      </c>
      <c r="M143" s="18"/>
    </row>
    <row r="144" spans="1:13" ht="60" customHeight="1" x14ac:dyDescent="0.2">
      <c r="A144" s="12">
        <f t="shared" si="13"/>
        <v>140</v>
      </c>
      <c r="B144" s="6" t="s">
        <v>89</v>
      </c>
      <c r="C144" s="8" t="s">
        <v>285</v>
      </c>
      <c r="D144" s="13" t="s">
        <v>281</v>
      </c>
      <c r="E144" s="19" t="s">
        <v>1</v>
      </c>
      <c r="F144" s="19">
        <v>5000</v>
      </c>
      <c r="G144" s="20"/>
      <c r="H144" s="20"/>
      <c r="I144" s="16">
        <v>0</v>
      </c>
      <c r="J144" s="17">
        <f t="shared" si="12"/>
        <v>0</v>
      </c>
      <c r="K144" s="17">
        <f t="shared" si="10"/>
        <v>0</v>
      </c>
      <c r="L144" s="17">
        <f t="shared" si="11"/>
        <v>0</v>
      </c>
      <c r="M144" s="18"/>
    </row>
    <row r="145" spans="1:13" ht="60" customHeight="1" x14ac:dyDescent="0.2">
      <c r="A145" s="12">
        <f t="shared" si="13"/>
        <v>141</v>
      </c>
      <c r="B145" s="6" t="s">
        <v>90</v>
      </c>
      <c r="C145" s="8" t="s">
        <v>287</v>
      </c>
      <c r="D145" s="13" t="s">
        <v>286</v>
      </c>
      <c r="E145" s="19" t="s">
        <v>1</v>
      </c>
      <c r="F145" s="19">
        <v>1000</v>
      </c>
      <c r="G145" s="20"/>
      <c r="H145" s="20"/>
      <c r="I145" s="16">
        <v>0</v>
      </c>
      <c r="J145" s="17">
        <f t="shared" si="12"/>
        <v>0</v>
      </c>
      <c r="K145" s="17">
        <f t="shared" si="10"/>
        <v>0</v>
      </c>
      <c r="L145" s="17">
        <f t="shared" si="11"/>
        <v>0</v>
      </c>
      <c r="M145" s="18"/>
    </row>
    <row r="146" spans="1:13" ht="60" customHeight="1" x14ac:dyDescent="0.2">
      <c r="A146" s="12">
        <f t="shared" si="13"/>
        <v>142</v>
      </c>
      <c r="B146" s="6" t="s">
        <v>307</v>
      </c>
      <c r="C146" s="8" t="s">
        <v>288</v>
      </c>
      <c r="D146" s="13" t="s">
        <v>281</v>
      </c>
      <c r="E146" s="19" t="s">
        <v>1</v>
      </c>
      <c r="F146" s="19">
        <v>5000</v>
      </c>
      <c r="G146" s="20"/>
      <c r="H146" s="20"/>
      <c r="I146" s="16">
        <v>0</v>
      </c>
      <c r="J146" s="17">
        <f t="shared" si="12"/>
        <v>0</v>
      </c>
      <c r="K146" s="17">
        <f t="shared" si="10"/>
        <v>0</v>
      </c>
      <c r="L146" s="17">
        <f t="shared" si="11"/>
        <v>0</v>
      </c>
      <c r="M146" s="18"/>
    </row>
    <row r="147" spans="1:13" ht="60" customHeight="1" x14ac:dyDescent="0.2">
      <c r="A147" s="12">
        <f t="shared" si="13"/>
        <v>143</v>
      </c>
      <c r="B147" s="6" t="s">
        <v>91</v>
      </c>
      <c r="C147" s="8" t="s">
        <v>323</v>
      </c>
      <c r="D147" s="13" t="s">
        <v>290</v>
      </c>
      <c r="E147" s="19" t="s">
        <v>1</v>
      </c>
      <c r="F147" s="19">
        <v>1000</v>
      </c>
      <c r="G147" s="20"/>
      <c r="H147" s="20"/>
      <c r="I147" s="16">
        <v>0</v>
      </c>
      <c r="J147" s="17">
        <f t="shared" si="12"/>
        <v>0</v>
      </c>
      <c r="K147" s="17">
        <f t="shared" si="10"/>
        <v>0</v>
      </c>
      <c r="L147" s="17">
        <f t="shared" si="11"/>
        <v>0</v>
      </c>
      <c r="M147" s="18"/>
    </row>
    <row r="148" spans="1:13" ht="60" customHeight="1" x14ac:dyDescent="0.2">
      <c r="A148" s="12">
        <f t="shared" si="13"/>
        <v>144</v>
      </c>
      <c r="B148" s="6" t="s">
        <v>324</v>
      </c>
      <c r="C148" s="8" t="s">
        <v>325</v>
      </c>
      <c r="D148" s="13" t="s">
        <v>326</v>
      </c>
      <c r="E148" s="19" t="s">
        <v>1</v>
      </c>
      <c r="F148" s="19">
        <v>1000</v>
      </c>
      <c r="G148" s="20"/>
      <c r="H148" s="20"/>
      <c r="I148" s="16">
        <v>0</v>
      </c>
      <c r="J148" s="17">
        <f t="shared" si="12"/>
        <v>0</v>
      </c>
      <c r="K148" s="17">
        <f t="shared" si="10"/>
        <v>0</v>
      </c>
      <c r="L148" s="17">
        <f t="shared" si="11"/>
        <v>0</v>
      </c>
      <c r="M148" s="18"/>
    </row>
    <row r="149" spans="1:13" ht="60" customHeight="1" x14ac:dyDescent="0.2">
      <c r="A149" s="12">
        <f t="shared" si="13"/>
        <v>145</v>
      </c>
      <c r="B149" s="6" t="s">
        <v>422</v>
      </c>
      <c r="C149" s="8" t="s">
        <v>327</v>
      </c>
      <c r="D149" s="13" t="s">
        <v>289</v>
      </c>
      <c r="E149" s="19" t="s">
        <v>1</v>
      </c>
      <c r="F149" s="19">
        <v>200</v>
      </c>
      <c r="G149" s="20"/>
      <c r="H149" s="20"/>
      <c r="I149" s="16">
        <v>0</v>
      </c>
      <c r="J149" s="17">
        <f t="shared" si="12"/>
        <v>0</v>
      </c>
      <c r="K149" s="17">
        <f t="shared" si="10"/>
        <v>0</v>
      </c>
      <c r="L149" s="17">
        <f t="shared" si="11"/>
        <v>0</v>
      </c>
      <c r="M149" s="18"/>
    </row>
    <row r="150" spans="1:13" ht="60" customHeight="1" x14ac:dyDescent="0.2">
      <c r="A150" s="12">
        <f t="shared" ref="A150:A163" si="14">SUM(A149+1)</f>
        <v>146</v>
      </c>
      <c r="B150" s="4" t="s">
        <v>423</v>
      </c>
      <c r="C150" s="8" t="s">
        <v>441</v>
      </c>
      <c r="D150" s="13" t="s">
        <v>281</v>
      </c>
      <c r="E150" s="19" t="s">
        <v>1</v>
      </c>
      <c r="F150" s="19">
        <v>1500</v>
      </c>
      <c r="G150" s="20"/>
      <c r="H150" s="20"/>
      <c r="I150" s="16">
        <v>0</v>
      </c>
      <c r="J150" s="17">
        <f t="shared" si="12"/>
        <v>0</v>
      </c>
      <c r="K150" s="17">
        <f t="shared" si="10"/>
        <v>0</v>
      </c>
      <c r="L150" s="17">
        <f t="shared" si="11"/>
        <v>0</v>
      </c>
      <c r="M150" s="18"/>
    </row>
    <row r="151" spans="1:13" ht="60" customHeight="1" x14ac:dyDescent="0.2">
      <c r="A151" s="12">
        <f t="shared" si="14"/>
        <v>147</v>
      </c>
      <c r="B151" s="4" t="s">
        <v>442</v>
      </c>
      <c r="C151" s="8" t="s">
        <v>443</v>
      </c>
      <c r="D151" s="13" t="s">
        <v>444</v>
      </c>
      <c r="E151" s="19" t="s">
        <v>1</v>
      </c>
      <c r="F151" s="19">
        <v>1000</v>
      </c>
      <c r="G151" s="20"/>
      <c r="H151" s="20"/>
      <c r="I151" s="16">
        <v>0</v>
      </c>
      <c r="J151" s="17">
        <f t="shared" si="12"/>
        <v>0</v>
      </c>
      <c r="K151" s="17">
        <f t="shared" si="10"/>
        <v>0</v>
      </c>
      <c r="L151" s="17">
        <f t="shared" si="11"/>
        <v>0</v>
      </c>
      <c r="M151" s="18"/>
    </row>
    <row r="152" spans="1:13" ht="60" customHeight="1" x14ac:dyDescent="0.2">
      <c r="A152" s="12">
        <f t="shared" si="14"/>
        <v>148</v>
      </c>
      <c r="B152" s="4" t="s">
        <v>424</v>
      </c>
      <c r="C152" s="8" t="s">
        <v>369</v>
      </c>
      <c r="D152" s="13" t="s">
        <v>370</v>
      </c>
      <c r="E152" s="19" t="s">
        <v>1</v>
      </c>
      <c r="F152" s="19">
        <v>20</v>
      </c>
      <c r="G152" s="20"/>
      <c r="H152" s="20"/>
      <c r="I152" s="16">
        <v>0</v>
      </c>
      <c r="J152" s="17">
        <f t="shared" si="12"/>
        <v>0</v>
      </c>
      <c r="K152" s="17">
        <f t="shared" si="10"/>
        <v>0</v>
      </c>
      <c r="L152" s="17">
        <f t="shared" si="11"/>
        <v>0</v>
      </c>
      <c r="M152" s="18"/>
    </row>
    <row r="153" spans="1:13" ht="60" customHeight="1" x14ac:dyDescent="0.2">
      <c r="A153" s="12">
        <f t="shared" si="14"/>
        <v>149</v>
      </c>
      <c r="B153" s="4" t="s">
        <v>425</v>
      </c>
      <c r="C153" s="8" t="s">
        <v>369</v>
      </c>
      <c r="D153" s="13" t="s">
        <v>370</v>
      </c>
      <c r="E153" s="19" t="s">
        <v>1</v>
      </c>
      <c r="F153" s="19">
        <v>20</v>
      </c>
      <c r="G153" s="20"/>
      <c r="H153" s="20"/>
      <c r="I153" s="16">
        <v>0</v>
      </c>
      <c r="J153" s="17">
        <f t="shared" si="12"/>
        <v>0</v>
      </c>
      <c r="K153" s="17">
        <f t="shared" si="10"/>
        <v>0</v>
      </c>
      <c r="L153" s="17">
        <f t="shared" si="11"/>
        <v>0</v>
      </c>
      <c r="M153" s="18"/>
    </row>
    <row r="154" spans="1:13" ht="60" customHeight="1" x14ac:dyDescent="0.2">
      <c r="A154" s="12">
        <f t="shared" si="14"/>
        <v>150</v>
      </c>
      <c r="B154" s="2" t="s">
        <v>426</v>
      </c>
      <c r="C154" s="8" t="s">
        <v>369</v>
      </c>
      <c r="D154" s="13" t="s">
        <v>370</v>
      </c>
      <c r="E154" s="19" t="s">
        <v>1</v>
      </c>
      <c r="F154" s="19">
        <v>20</v>
      </c>
      <c r="G154" s="20"/>
      <c r="H154" s="20"/>
      <c r="I154" s="16">
        <v>0</v>
      </c>
      <c r="J154" s="17">
        <f t="shared" si="12"/>
        <v>0</v>
      </c>
      <c r="K154" s="17">
        <f t="shared" si="10"/>
        <v>0</v>
      </c>
      <c r="L154" s="17">
        <f t="shared" si="11"/>
        <v>0</v>
      </c>
      <c r="M154" s="18"/>
    </row>
    <row r="155" spans="1:13" ht="60" customHeight="1" x14ac:dyDescent="0.2">
      <c r="A155" s="12">
        <f t="shared" si="14"/>
        <v>151</v>
      </c>
      <c r="B155" s="2" t="s">
        <v>427</v>
      </c>
      <c r="C155" s="8" t="s">
        <v>398</v>
      </c>
      <c r="D155" s="13" t="s">
        <v>362</v>
      </c>
      <c r="E155" s="19" t="s">
        <v>1</v>
      </c>
      <c r="F155" s="19">
        <v>300</v>
      </c>
      <c r="G155" s="20"/>
      <c r="H155" s="20"/>
      <c r="I155" s="16">
        <v>0</v>
      </c>
      <c r="J155" s="17">
        <f t="shared" si="12"/>
        <v>0</v>
      </c>
      <c r="K155" s="17">
        <f t="shared" si="10"/>
        <v>0</v>
      </c>
      <c r="L155" s="17">
        <f t="shared" si="11"/>
        <v>0</v>
      </c>
      <c r="M155" s="18"/>
    </row>
    <row r="156" spans="1:13" ht="60" customHeight="1" x14ac:dyDescent="0.2">
      <c r="A156" s="12">
        <f t="shared" si="14"/>
        <v>152</v>
      </c>
      <c r="B156" s="2" t="s">
        <v>428</v>
      </c>
      <c r="C156" s="8" t="s">
        <v>429</v>
      </c>
      <c r="D156" s="13" t="s">
        <v>363</v>
      </c>
      <c r="E156" s="19" t="s">
        <v>1</v>
      </c>
      <c r="F156" s="19">
        <v>8000</v>
      </c>
      <c r="G156" s="20"/>
      <c r="H156" s="20"/>
      <c r="I156" s="16">
        <v>0</v>
      </c>
      <c r="J156" s="17">
        <f t="shared" si="12"/>
        <v>0</v>
      </c>
      <c r="K156" s="17">
        <f t="shared" si="10"/>
        <v>0</v>
      </c>
      <c r="L156" s="17">
        <f t="shared" si="11"/>
        <v>0</v>
      </c>
      <c r="M156" s="18"/>
    </row>
    <row r="157" spans="1:13" ht="60" customHeight="1" x14ac:dyDescent="0.2">
      <c r="A157" s="12">
        <f t="shared" si="14"/>
        <v>153</v>
      </c>
      <c r="B157" s="2" t="s">
        <v>430</v>
      </c>
      <c r="C157" s="8" t="s">
        <v>364</v>
      </c>
      <c r="D157" s="13" t="s">
        <v>365</v>
      </c>
      <c r="E157" s="19" t="s">
        <v>1</v>
      </c>
      <c r="F157" s="19">
        <v>120</v>
      </c>
      <c r="G157" s="20"/>
      <c r="H157" s="20"/>
      <c r="I157" s="16">
        <v>0</v>
      </c>
      <c r="J157" s="17">
        <f t="shared" si="12"/>
        <v>0</v>
      </c>
      <c r="K157" s="17">
        <f t="shared" si="10"/>
        <v>0</v>
      </c>
      <c r="L157" s="17">
        <f t="shared" si="11"/>
        <v>0</v>
      </c>
      <c r="M157" s="18"/>
    </row>
    <row r="158" spans="1:13" ht="60" customHeight="1" x14ac:dyDescent="0.2">
      <c r="A158" s="12">
        <f t="shared" si="14"/>
        <v>154</v>
      </c>
      <c r="B158" s="2" t="s">
        <v>431</v>
      </c>
      <c r="C158" s="13" t="s">
        <v>309</v>
      </c>
      <c r="D158" s="13" t="s">
        <v>308</v>
      </c>
      <c r="E158" s="19" t="s">
        <v>2</v>
      </c>
      <c r="F158" s="19">
        <v>50</v>
      </c>
      <c r="G158" s="20"/>
      <c r="H158" s="20"/>
      <c r="I158" s="16">
        <v>0</v>
      </c>
      <c r="J158" s="17">
        <f t="shared" si="12"/>
        <v>0</v>
      </c>
      <c r="K158" s="17">
        <f t="shared" si="10"/>
        <v>0</v>
      </c>
      <c r="L158" s="17">
        <f t="shared" si="11"/>
        <v>0</v>
      </c>
      <c r="M158" s="18"/>
    </row>
    <row r="159" spans="1:13" ht="60" customHeight="1" x14ac:dyDescent="0.2">
      <c r="A159" s="12">
        <f t="shared" si="14"/>
        <v>155</v>
      </c>
      <c r="B159" s="2" t="s">
        <v>431</v>
      </c>
      <c r="C159" s="13" t="s">
        <v>310</v>
      </c>
      <c r="D159" s="13" t="s">
        <v>311</v>
      </c>
      <c r="E159" s="19" t="s">
        <v>2</v>
      </c>
      <c r="F159" s="19">
        <v>50</v>
      </c>
      <c r="G159" s="20"/>
      <c r="H159" s="20"/>
      <c r="I159" s="16">
        <v>0</v>
      </c>
      <c r="J159" s="17">
        <f t="shared" si="12"/>
        <v>0</v>
      </c>
      <c r="K159" s="17">
        <f t="shared" si="10"/>
        <v>0</v>
      </c>
      <c r="L159" s="17">
        <f t="shared" si="11"/>
        <v>0</v>
      </c>
      <c r="M159" s="18"/>
    </row>
    <row r="160" spans="1:13" ht="60" customHeight="1" x14ac:dyDescent="0.2">
      <c r="A160" s="12">
        <f t="shared" si="14"/>
        <v>156</v>
      </c>
      <c r="B160" s="2" t="s">
        <v>431</v>
      </c>
      <c r="C160" s="13" t="s">
        <v>312</v>
      </c>
      <c r="D160" s="13" t="s">
        <v>313</v>
      </c>
      <c r="E160" s="19" t="s">
        <v>2</v>
      </c>
      <c r="F160" s="19">
        <v>80</v>
      </c>
      <c r="G160" s="20"/>
      <c r="H160" s="20"/>
      <c r="I160" s="16">
        <v>0</v>
      </c>
      <c r="J160" s="17">
        <f t="shared" si="12"/>
        <v>0</v>
      </c>
      <c r="K160" s="17">
        <f t="shared" si="10"/>
        <v>0</v>
      </c>
      <c r="L160" s="17">
        <f t="shared" si="11"/>
        <v>0</v>
      </c>
      <c r="M160" s="18"/>
    </row>
    <row r="161" spans="1:13" ht="60" customHeight="1" x14ac:dyDescent="0.2">
      <c r="A161" s="12">
        <f t="shared" si="14"/>
        <v>157</v>
      </c>
      <c r="B161" s="2" t="s">
        <v>295</v>
      </c>
      <c r="C161" s="13" t="s">
        <v>296</v>
      </c>
      <c r="D161" s="13" t="s">
        <v>297</v>
      </c>
      <c r="E161" s="19" t="s">
        <v>2</v>
      </c>
      <c r="F161" s="19">
        <v>20</v>
      </c>
      <c r="G161" s="20"/>
      <c r="H161" s="20"/>
      <c r="I161" s="16">
        <v>0</v>
      </c>
      <c r="J161" s="17">
        <f t="shared" si="12"/>
        <v>0</v>
      </c>
      <c r="K161" s="17">
        <f t="shared" si="10"/>
        <v>0</v>
      </c>
      <c r="L161" s="17">
        <f t="shared" si="11"/>
        <v>0</v>
      </c>
      <c r="M161" s="18"/>
    </row>
    <row r="162" spans="1:13" ht="60" customHeight="1" x14ac:dyDescent="0.2">
      <c r="A162" s="12">
        <f t="shared" si="14"/>
        <v>158</v>
      </c>
      <c r="B162" s="3" t="s">
        <v>386</v>
      </c>
      <c r="C162" s="25" t="s">
        <v>387</v>
      </c>
      <c r="D162" s="25" t="s">
        <v>388</v>
      </c>
      <c r="E162" s="26" t="s">
        <v>1</v>
      </c>
      <c r="F162" s="26">
        <v>10</v>
      </c>
      <c r="G162" s="27"/>
      <c r="H162" s="27"/>
      <c r="I162" s="16">
        <v>0</v>
      </c>
      <c r="J162" s="17">
        <f t="shared" si="12"/>
        <v>0</v>
      </c>
      <c r="K162" s="17">
        <f t="shared" si="10"/>
        <v>0</v>
      </c>
      <c r="L162" s="17">
        <f t="shared" si="11"/>
        <v>0</v>
      </c>
      <c r="M162" s="18"/>
    </row>
    <row r="163" spans="1:13" ht="60" customHeight="1" x14ac:dyDescent="0.2">
      <c r="A163" s="12">
        <f t="shared" si="14"/>
        <v>159</v>
      </c>
      <c r="B163" s="2" t="s">
        <v>389</v>
      </c>
      <c r="C163" s="13" t="s">
        <v>387</v>
      </c>
      <c r="D163" s="13" t="s">
        <v>390</v>
      </c>
      <c r="E163" s="19" t="s">
        <v>1</v>
      </c>
      <c r="F163" s="19">
        <v>10</v>
      </c>
      <c r="G163" s="20"/>
      <c r="H163" s="20"/>
      <c r="I163" s="16">
        <v>0</v>
      </c>
      <c r="J163" s="17">
        <f t="shared" si="12"/>
        <v>0</v>
      </c>
      <c r="K163" s="17">
        <f t="shared" si="10"/>
        <v>0</v>
      </c>
      <c r="L163" s="17">
        <f t="shared" si="11"/>
        <v>0</v>
      </c>
      <c r="M163" s="18"/>
    </row>
    <row r="164" spans="1:13" ht="30.75" customHeight="1" x14ac:dyDescent="0.2">
      <c r="A164" s="36" t="s">
        <v>446</v>
      </c>
      <c r="B164" s="36"/>
      <c r="C164" s="36"/>
      <c r="D164" s="36"/>
      <c r="E164" s="36"/>
      <c r="F164" s="36"/>
      <c r="G164" s="36"/>
      <c r="H164" s="36"/>
      <c r="I164" s="36"/>
      <c r="J164" s="36"/>
      <c r="K164" s="34">
        <f>SUM(K5:K163)</f>
        <v>0</v>
      </c>
      <c r="L164" s="35">
        <f>SUM(L5:L163)</f>
        <v>0</v>
      </c>
    </row>
    <row r="165" spans="1:13" ht="30.75" customHeight="1" x14ac:dyDescent="0.2">
      <c r="A165" s="40" t="s">
        <v>474</v>
      </c>
      <c r="B165" s="40"/>
      <c r="C165" s="40"/>
      <c r="D165" s="40"/>
      <c r="E165" s="40"/>
      <c r="F165" s="40"/>
      <c r="G165" s="40"/>
      <c r="H165" s="40"/>
      <c r="I165" s="40"/>
      <c r="J165" s="40"/>
      <c r="K165" s="33">
        <f>SUM(L164)</f>
        <v>0</v>
      </c>
      <c r="L165" s="32"/>
    </row>
    <row r="166" spans="1:13" ht="30.75" customHeight="1" x14ac:dyDescent="0.2">
      <c r="A166" s="41" t="s">
        <v>475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33">
        <f>SUM(K164)</f>
        <v>0</v>
      </c>
      <c r="L166" s="32"/>
    </row>
  </sheetData>
  <protectedRanges>
    <protectedRange sqref="G5:H163" name="jednotky"/>
    <protectedRange sqref="I5:I163" name="ceny bez DPH"/>
    <protectedRange sqref="M5:M163" name="identifikacia tovaru"/>
  </protectedRanges>
  <customSheetViews>
    <customSheetView guid="{CC28AEAC-9244-42EF-8D89-AAA6FEEEDB52}" scale="95" fitToPage="1" hiddenColumns="1">
      <pane ySplit="3" topLeftCell="A4" activePane="bottomLeft" state="frozen"/>
      <selection pane="bottomLeft" activeCell="G4" sqref="G4"/>
      <pageMargins left="0.7" right="0.7" top="0.75" bottom="0.75" header="0.3" footer="0.3"/>
      <pageSetup paperSize="9" scale="61" fitToHeight="0" orientation="landscape" r:id="rId1"/>
    </customSheetView>
  </customSheetViews>
  <mergeCells count="17">
    <mergeCell ref="A1:M1"/>
    <mergeCell ref="E3:E4"/>
    <mergeCell ref="M3:M4"/>
    <mergeCell ref="A3:A4"/>
    <mergeCell ref="B3:B4"/>
    <mergeCell ref="C3:C4"/>
    <mergeCell ref="D3:D4"/>
    <mergeCell ref="F3:F4"/>
    <mergeCell ref="I3:I4"/>
    <mergeCell ref="J3:J4"/>
    <mergeCell ref="G3:H3"/>
    <mergeCell ref="L3:L4"/>
    <mergeCell ref="A164:J164"/>
    <mergeCell ref="K3:K4"/>
    <mergeCell ref="A2:M2"/>
    <mergeCell ref="A165:J165"/>
    <mergeCell ref="A166:J166"/>
  </mergeCells>
  <pageMargins left="0.7" right="0.7" top="0.75" bottom="0.75" header="0.3" footer="0.3"/>
  <pageSetup paperSize="9" scale="66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iloha c_1_Technická špecifikácia predmetu zákazky" edit="true"/>
    <f:field ref="objsubject" par="" text="" edit="true"/>
    <f:field ref="objcreatedby" par="" text="Lukáčová, Jana, plk. Mgr."/>
    <f:field ref="objcreatedat" par="" date="2022-02-18T11:05:28" text="18.2.2022 11:05:28"/>
    <f:field ref="objchangedby" par="" text="Konečný, Roman, JUDr."/>
    <f:field ref="objmodifiedat" par="" date="2022-02-21T20:11:13" text="21.2.2022 20:11:13"/>
    <f:field ref="doc_FSCFOLIO_1_1001_FieldDocumentNumber" par="" text=""/>
    <f:field ref="doc_FSCFOLIO_1_1001_FieldSubject" par="" text="" edit="true"/>
    <f:field ref="FSCFOLIO_1_1001_FieldCurrentUser" par="" text="plk. Mgr. Jana Lukáčová"/>
    <f:field ref="CCAPRECONFIG_15_1001_Objektname" par="" text="Priloha c_1_Technická špecifikácia predmetu zákazk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technicka špecifikácia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1 a č. 3 SP - Vecná a technická špecifikácia kancelárskych potrieb</dc:title>
  <dc:creator>lvulganova</dc:creator>
  <cp:lastModifiedBy>Lukáčová Jana</cp:lastModifiedBy>
  <cp:lastPrinted>2022-02-22T08:54:38Z</cp:lastPrinted>
  <dcterms:created xsi:type="dcterms:W3CDTF">2021-04-22T10:05:21Z</dcterms:created>
  <dcterms:modified xsi:type="dcterms:W3CDTF">2022-02-22T09:44:11Z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NBU@103.510:viz_intletterrecivers">
    <vt:lpwstr/>
  </property>
  <property fmtid="{D5CDD505-2E9C-101B-9397-08002B2CF9AE}" pid="3" name="FSC#SKEDITIONREG@103.510:a_acceptor">
    <vt:lpwstr/>
  </property>
  <property fmtid="{D5CDD505-2E9C-101B-9397-08002B2CF9AE}" pid="4" name="FSC#SKEDITIONREG@103.510:a_clearedat">
    <vt:lpwstr/>
  </property>
  <property fmtid="{D5CDD505-2E9C-101B-9397-08002B2CF9AE}" pid="5" name="FSC#SKEDITIONREG@103.510:a_clearedby">
    <vt:lpwstr/>
  </property>
  <property fmtid="{D5CDD505-2E9C-101B-9397-08002B2CF9AE}" pid="6" name="FSC#SKEDITIONREG@103.510:a_comm">
    <vt:lpwstr/>
  </property>
  <property fmtid="{D5CDD505-2E9C-101B-9397-08002B2CF9AE}" pid="7" name="FSC#SKEDITIONREG@103.510:a_decisionattachments">
    <vt:lpwstr/>
  </property>
  <property fmtid="{D5CDD505-2E9C-101B-9397-08002B2CF9AE}" pid="8" name="FSC#SKEDITIONREG@103.510:a_deliveredat">
    <vt:lpwstr/>
  </property>
  <property fmtid="{D5CDD505-2E9C-101B-9397-08002B2CF9AE}" pid="9" name="FSC#SKEDITIONREG@103.510:a_delivery">
    <vt:lpwstr/>
  </property>
  <property fmtid="{D5CDD505-2E9C-101B-9397-08002B2CF9AE}" pid="10" name="FSC#SKEDITIONREG@103.510:a_extension">
    <vt:lpwstr/>
  </property>
  <property fmtid="{D5CDD505-2E9C-101B-9397-08002B2CF9AE}" pid="11" name="FSC#SKEDITIONREG@103.510:a_filenumber">
    <vt:lpwstr/>
  </property>
  <property fmtid="{D5CDD505-2E9C-101B-9397-08002B2CF9AE}" pid="12" name="FSC#SKEDITIONREG@103.510:a_fileresponsible">
    <vt:lpwstr/>
  </property>
  <property fmtid="{D5CDD505-2E9C-101B-9397-08002B2CF9AE}" pid="13" name="FSC#SKEDITIONREG@103.510:a_fileresporg">
    <vt:lpwstr/>
  </property>
  <property fmtid="{D5CDD505-2E9C-101B-9397-08002B2CF9AE}" pid="14" name="FSC#SKEDITIONREG@103.510:a_fileresporg_email_OU">
    <vt:lpwstr/>
  </property>
  <property fmtid="{D5CDD505-2E9C-101B-9397-08002B2CF9AE}" pid="15" name="FSC#SKEDITIONREG@103.510:a_fileresporg_emailaddress">
    <vt:lpwstr/>
  </property>
  <property fmtid="{D5CDD505-2E9C-101B-9397-08002B2CF9AE}" pid="16" name="FSC#SKEDITIONREG@103.510:a_fileresporg_fax">
    <vt:lpwstr/>
  </property>
  <property fmtid="{D5CDD505-2E9C-101B-9397-08002B2CF9AE}" pid="17" name="FSC#SKEDITIONREG@103.510:a_fileresporg_fax_OU">
    <vt:lpwstr/>
  </property>
  <property fmtid="{D5CDD505-2E9C-101B-9397-08002B2CF9AE}" pid="18" name="FSC#SKEDITIONREG@103.510:a_fileresporg_function">
    <vt:lpwstr/>
  </property>
  <property fmtid="{D5CDD505-2E9C-101B-9397-08002B2CF9AE}" pid="19" name="FSC#SKEDITIONREG@103.510:a_fileresporg_function_OU">
    <vt:lpwstr/>
  </property>
  <property fmtid="{D5CDD505-2E9C-101B-9397-08002B2CF9AE}" pid="20" name="FSC#SKEDITIONREG@103.510:a_fileresporg_head">
    <vt:lpwstr/>
  </property>
  <property fmtid="{D5CDD505-2E9C-101B-9397-08002B2CF9AE}" pid="21" name="FSC#SKEDITIONREG@103.510:a_fileresporg_head_OU">
    <vt:lpwstr/>
  </property>
  <property fmtid="{D5CDD505-2E9C-101B-9397-08002B2CF9AE}" pid="22" name="FSC#SKEDITIONREG@103.510:a_fileresporg_OU">
    <vt:lpwstr/>
  </property>
  <property fmtid="{D5CDD505-2E9C-101B-9397-08002B2CF9AE}" pid="23" name="FSC#SKEDITIONREG@103.510:a_fileresporg_phone">
    <vt:lpwstr/>
  </property>
  <property fmtid="{D5CDD505-2E9C-101B-9397-08002B2CF9AE}" pid="24" name="FSC#SKEDITIONREG@103.510:a_fileresporg_phone_OU">
    <vt:lpwstr/>
  </property>
  <property fmtid="{D5CDD505-2E9C-101B-9397-08002B2CF9AE}" pid="25" name="FSC#SKEDITIONREG@103.510:a_incattachments">
    <vt:lpwstr/>
  </property>
  <property fmtid="{D5CDD505-2E9C-101B-9397-08002B2CF9AE}" pid="26" name="FSC#SKEDITIONREG@103.510:a_incnr">
    <vt:lpwstr/>
  </property>
  <property fmtid="{D5CDD505-2E9C-101B-9397-08002B2CF9AE}" pid="27" name="FSC#SKEDITIONREG@103.510:a_objcreatedstr">
    <vt:lpwstr/>
  </property>
  <property fmtid="{D5CDD505-2E9C-101B-9397-08002B2CF9AE}" pid="28" name="FSC#SKEDITIONREG@103.510:a_ordernumber">
    <vt:lpwstr/>
  </property>
  <property fmtid="{D5CDD505-2E9C-101B-9397-08002B2CF9AE}" pid="29" name="FSC#SKEDITIONREG@103.510:a_oursign">
    <vt:lpwstr/>
  </property>
  <property fmtid="{D5CDD505-2E9C-101B-9397-08002B2CF9AE}" pid="30" name="FSC#SKEDITIONREG@103.510:a_sendersign">
    <vt:lpwstr/>
  </property>
  <property fmtid="{D5CDD505-2E9C-101B-9397-08002B2CF9AE}" pid="31" name="FSC#SKEDITIONREG@103.510:a_shortou">
    <vt:lpwstr/>
  </property>
  <property fmtid="{D5CDD505-2E9C-101B-9397-08002B2CF9AE}" pid="32" name="FSC#SKEDITIONREG@103.510:a_testsalutation">
    <vt:lpwstr/>
  </property>
  <property fmtid="{D5CDD505-2E9C-101B-9397-08002B2CF9AE}" pid="33" name="FSC#SKEDITIONREG@103.510:a_validfrom">
    <vt:lpwstr/>
  </property>
  <property fmtid="{D5CDD505-2E9C-101B-9397-08002B2CF9AE}" pid="34" name="FSC#SKEDITIONREG@103.510:as_activity">
    <vt:lpwstr/>
  </property>
  <property fmtid="{D5CDD505-2E9C-101B-9397-08002B2CF9AE}" pid="35" name="FSC#SKEDITIONREG@103.510:as_docdate">
    <vt:lpwstr/>
  </property>
  <property fmtid="{D5CDD505-2E9C-101B-9397-08002B2CF9AE}" pid="36" name="FSC#SKEDITIONREG@103.510:as_establishdate">
    <vt:lpwstr/>
  </property>
  <property fmtid="{D5CDD505-2E9C-101B-9397-08002B2CF9AE}" pid="37" name="FSC#SKEDITIONREG@103.510:as_fileresphead">
    <vt:lpwstr/>
  </property>
  <property fmtid="{D5CDD505-2E9C-101B-9397-08002B2CF9AE}" pid="38" name="FSC#SKEDITIONREG@103.510:as_filerespheadfnct">
    <vt:lpwstr/>
  </property>
  <property fmtid="{D5CDD505-2E9C-101B-9397-08002B2CF9AE}" pid="39" name="FSC#SKEDITIONREG@103.510:as_fileresponsible">
    <vt:lpwstr/>
  </property>
  <property fmtid="{D5CDD505-2E9C-101B-9397-08002B2CF9AE}" pid="40" name="FSC#SKEDITIONREG@103.510:as_filesubj">
    <vt:lpwstr/>
  </property>
  <property fmtid="{D5CDD505-2E9C-101B-9397-08002B2CF9AE}" pid="41" name="FSC#SKEDITIONREG@103.510:as_objname">
    <vt:lpwstr/>
  </property>
  <property fmtid="{D5CDD505-2E9C-101B-9397-08002B2CF9AE}" pid="42" name="FSC#SKEDITIONREG@103.510:as_ou">
    <vt:lpwstr/>
  </property>
  <property fmtid="{D5CDD505-2E9C-101B-9397-08002B2CF9AE}" pid="43" name="FSC#SKEDITIONREG@103.510:as_owner">
    <vt:lpwstr>plk. Mgr. Jana Lukáčová</vt:lpwstr>
  </property>
  <property fmtid="{D5CDD505-2E9C-101B-9397-08002B2CF9AE}" pid="44" name="FSC#SKEDITIONREG@103.510:as_phonelink">
    <vt:lpwstr/>
  </property>
  <property fmtid="{D5CDD505-2E9C-101B-9397-08002B2CF9AE}" pid="45" name="FSC#SKEDITIONREG@103.510:oz_externAdr">
    <vt:lpwstr/>
  </property>
  <property fmtid="{D5CDD505-2E9C-101B-9397-08002B2CF9AE}" pid="46" name="FSC#SKEDITIONREG@103.510:a_depositperiod">
    <vt:lpwstr/>
  </property>
  <property fmtid="{D5CDD505-2E9C-101B-9397-08002B2CF9AE}" pid="47" name="FSC#SKEDITIONREG@103.510:a_disposestate">
    <vt:lpwstr/>
  </property>
  <property fmtid="{D5CDD505-2E9C-101B-9397-08002B2CF9AE}" pid="48" name="FSC#SKEDITIONREG@103.510:a_fileresponsiblefnct">
    <vt:lpwstr/>
  </property>
  <property fmtid="{D5CDD505-2E9C-101B-9397-08002B2CF9AE}" pid="49" name="FSC#SKEDITIONREG@103.510:a_fileresporg_position">
    <vt:lpwstr/>
  </property>
  <property fmtid="{D5CDD505-2E9C-101B-9397-08002B2CF9AE}" pid="50" name="FSC#SKEDITIONREG@103.510:a_fileresporg_position_OU">
    <vt:lpwstr/>
  </property>
  <property fmtid="{D5CDD505-2E9C-101B-9397-08002B2CF9AE}" pid="51" name="FSC#SKEDITIONREG@103.510:a_osobnecislosprac">
    <vt:lpwstr/>
  </property>
  <property fmtid="{D5CDD505-2E9C-101B-9397-08002B2CF9AE}" pid="52" name="FSC#SKEDITIONREG@103.510:a_registrysign">
    <vt:lpwstr/>
  </property>
  <property fmtid="{D5CDD505-2E9C-101B-9397-08002B2CF9AE}" pid="53" name="FSC#SKEDITIONREG@103.510:a_subfileatt">
    <vt:lpwstr/>
  </property>
  <property fmtid="{D5CDD505-2E9C-101B-9397-08002B2CF9AE}" pid="54" name="FSC#SKEDITIONREG@103.510:as_filesubjall">
    <vt:lpwstr/>
  </property>
  <property fmtid="{D5CDD505-2E9C-101B-9397-08002B2CF9AE}" pid="55" name="FSC#SKEDITIONREG@103.510:CreatedAt">
    <vt:lpwstr>18. 2. 2022, 11:05</vt:lpwstr>
  </property>
  <property fmtid="{D5CDD505-2E9C-101B-9397-08002B2CF9AE}" pid="56" name="FSC#SKEDITIONREG@103.510:curruserrolegroup">
    <vt:lpwstr>odbor správy majetku a služieb</vt:lpwstr>
  </property>
  <property fmtid="{D5CDD505-2E9C-101B-9397-08002B2CF9AE}" pid="57" name="FSC#SKEDITIONREG@103.510:currusersubst">
    <vt:lpwstr/>
  </property>
  <property fmtid="{D5CDD505-2E9C-101B-9397-08002B2CF9AE}" pid="58" name="FSC#SKEDITIONREG@103.510:emailsprac">
    <vt:lpwstr/>
  </property>
  <property fmtid="{D5CDD505-2E9C-101B-9397-08002B2CF9AE}" pid="59" name="FSC#SKEDITIONREG@103.510:ms_VyskladaniePoznamok">
    <vt:lpwstr/>
  </property>
  <property fmtid="{D5CDD505-2E9C-101B-9397-08002B2CF9AE}" pid="60" name="FSC#SKEDITIONREG@103.510:oumlname_fnct">
    <vt:lpwstr/>
  </property>
  <property fmtid="{D5CDD505-2E9C-101B-9397-08002B2CF9AE}" pid="61" name="FSC#SKEDITIONREG@103.510:sk_org_city">
    <vt:lpwstr>Bratislava 5</vt:lpwstr>
  </property>
  <property fmtid="{D5CDD505-2E9C-101B-9397-08002B2CF9AE}" pid="62" name="FSC#SKEDITIONREG@103.510:sk_org_dic">
    <vt:lpwstr/>
  </property>
  <property fmtid="{D5CDD505-2E9C-101B-9397-08002B2CF9AE}" pid="63" name="FSC#SKEDITIONREG@103.510:sk_org_email">
    <vt:lpwstr/>
  </property>
  <property fmtid="{D5CDD505-2E9C-101B-9397-08002B2CF9AE}" pid="64" name="FSC#SKEDITIONREG@103.510:sk_org_fax">
    <vt:lpwstr/>
  </property>
  <property fmtid="{D5CDD505-2E9C-101B-9397-08002B2CF9AE}" pid="65" name="FSC#SKEDITIONREG@103.510:sk_org_fullname">
    <vt:lpwstr>Národný bezpečnostný úrad</vt:lpwstr>
  </property>
  <property fmtid="{D5CDD505-2E9C-101B-9397-08002B2CF9AE}" pid="66" name="FSC#SKEDITIONREG@103.510:sk_org_ico">
    <vt:lpwstr>36061701</vt:lpwstr>
  </property>
  <property fmtid="{D5CDD505-2E9C-101B-9397-08002B2CF9AE}" pid="67" name="FSC#SKEDITIONREG@103.510:sk_org_phone">
    <vt:lpwstr/>
  </property>
  <property fmtid="{D5CDD505-2E9C-101B-9397-08002B2CF9AE}" pid="68" name="FSC#SKEDITIONREG@103.510:sk_org_shortname">
    <vt:lpwstr/>
  </property>
  <property fmtid="{D5CDD505-2E9C-101B-9397-08002B2CF9AE}" pid="69" name="FSC#SKEDITIONREG@103.510:sk_org_state">
    <vt:lpwstr/>
  </property>
  <property fmtid="{D5CDD505-2E9C-101B-9397-08002B2CF9AE}" pid="70" name="FSC#SKEDITIONREG@103.510:sk_org_street">
    <vt:lpwstr>Budatínska 3249/30</vt:lpwstr>
  </property>
  <property fmtid="{D5CDD505-2E9C-101B-9397-08002B2CF9AE}" pid="71" name="FSC#SKEDITIONREG@103.510:sk_org_zip">
    <vt:lpwstr>851 06</vt:lpwstr>
  </property>
  <property fmtid="{D5CDD505-2E9C-101B-9397-08002B2CF9AE}" pid="72" name="FSC#SKEDITIONREG@103.510:viz_clearedat">
    <vt:lpwstr/>
  </property>
  <property fmtid="{D5CDD505-2E9C-101B-9397-08002B2CF9AE}" pid="73" name="FSC#SKEDITIONREG@103.510:viz_clearedby">
    <vt:lpwstr/>
  </property>
  <property fmtid="{D5CDD505-2E9C-101B-9397-08002B2CF9AE}" pid="74" name="FSC#SKEDITIONREG@103.510:viz_comm">
    <vt:lpwstr/>
  </property>
  <property fmtid="{D5CDD505-2E9C-101B-9397-08002B2CF9AE}" pid="75" name="FSC#SKEDITIONREG@103.510:viz_decisionattachments">
    <vt:lpwstr/>
  </property>
  <property fmtid="{D5CDD505-2E9C-101B-9397-08002B2CF9AE}" pid="76" name="FSC#SKEDITIONREG@103.510:viz_deliveredat">
    <vt:lpwstr/>
  </property>
  <property fmtid="{D5CDD505-2E9C-101B-9397-08002B2CF9AE}" pid="77" name="FSC#SKEDITIONREG@103.510:viz_delivery">
    <vt:lpwstr/>
  </property>
  <property fmtid="{D5CDD505-2E9C-101B-9397-08002B2CF9AE}" pid="78" name="FSC#SKEDITIONREG@103.510:viz_extension">
    <vt:lpwstr/>
  </property>
  <property fmtid="{D5CDD505-2E9C-101B-9397-08002B2CF9AE}" pid="79" name="FSC#SKEDITIONREG@103.510:viz_filenumber">
    <vt:lpwstr/>
  </property>
  <property fmtid="{D5CDD505-2E9C-101B-9397-08002B2CF9AE}" pid="80" name="FSC#SKEDITIONREG@103.510:viz_fileresponsible">
    <vt:lpwstr/>
  </property>
  <property fmtid="{D5CDD505-2E9C-101B-9397-08002B2CF9AE}" pid="81" name="FSC#SKEDITIONREG@103.510:viz_fileresporg">
    <vt:lpwstr/>
  </property>
  <property fmtid="{D5CDD505-2E9C-101B-9397-08002B2CF9AE}" pid="82" name="FSC#SKEDITIONREG@103.510:viz_fileresporg_email_OU">
    <vt:lpwstr/>
  </property>
  <property fmtid="{D5CDD505-2E9C-101B-9397-08002B2CF9AE}" pid="83" name="FSC#SKEDITIONREG@103.510:viz_fileresporg_emailaddress">
    <vt:lpwstr/>
  </property>
  <property fmtid="{D5CDD505-2E9C-101B-9397-08002B2CF9AE}" pid="84" name="FSC#SKEDITIONREG@103.510:viz_fileresporg_fax">
    <vt:lpwstr/>
  </property>
  <property fmtid="{D5CDD505-2E9C-101B-9397-08002B2CF9AE}" pid="85" name="FSC#SKEDITIONREG@103.510:viz_fileresporg_fax_OU">
    <vt:lpwstr/>
  </property>
  <property fmtid="{D5CDD505-2E9C-101B-9397-08002B2CF9AE}" pid="86" name="FSC#SKEDITIONREG@103.510:viz_fileresporg_function">
    <vt:lpwstr/>
  </property>
  <property fmtid="{D5CDD505-2E9C-101B-9397-08002B2CF9AE}" pid="87" name="FSC#SKEDITIONREG@103.510:viz_fileresporg_function_OU">
    <vt:lpwstr/>
  </property>
  <property fmtid="{D5CDD505-2E9C-101B-9397-08002B2CF9AE}" pid="88" name="FSC#SKEDITIONREG@103.510:viz_fileresporg_head">
    <vt:lpwstr/>
  </property>
  <property fmtid="{D5CDD505-2E9C-101B-9397-08002B2CF9AE}" pid="89" name="FSC#SKEDITIONREG@103.510:viz_fileresporg_head_OU">
    <vt:lpwstr/>
  </property>
  <property fmtid="{D5CDD505-2E9C-101B-9397-08002B2CF9AE}" pid="90" name="FSC#SKEDITIONREG@103.510:viz_fileresporg_longname">
    <vt:lpwstr/>
  </property>
  <property fmtid="{D5CDD505-2E9C-101B-9397-08002B2CF9AE}" pid="91" name="FSC#SKEDITIONREG@103.510:viz_fileresporg_mesto">
    <vt:lpwstr/>
  </property>
  <property fmtid="{D5CDD505-2E9C-101B-9397-08002B2CF9AE}" pid="92" name="FSC#SKEDITIONREG@103.510:viz_fileresporg_odbor">
    <vt:lpwstr/>
  </property>
  <property fmtid="{D5CDD505-2E9C-101B-9397-08002B2CF9AE}" pid="93" name="FSC#SKEDITIONREG@103.510:viz_fileresporg_odbor_function">
    <vt:lpwstr/>
  </property>
  <property fmtid="{D5CDD505-2E9C-101B-9397-08002B2CF9AE}" pid="94" name="FSC#SKEDITIONREG@103.510:viz_fileresporg_odbor_head">
    <vt:lpwstr/>
  </property>
  <property fmtid="{D5CDD505-2E9C-101B-9397-08002B2CF9AE}" pid="95" name="FSC#SKEDITIONREG@103.510:viz_fileresporg_OU">
    <vt:lpwstr/>
  </property>
  <property fmtid="{D5CDD505-2E9C-101B-9397-08002B2CF9AE}" pid="96" name="FSC#SKEDITIONREG@103.510:viz_fileresporg_phone">
    <vt:lpwstr/>
  </property>
  <property fmtid="{D5CDD505-2E9C-101B-9397-08002B2CF9AE}" pid="97" name="FSC#SKEDITIONREG@103.510:viz_fileresporg_phone_OU">
    <vt:lpwstr/>
  </property>
  <property fmtid="{D5CDD505-2E9C-101B-9397-08002B2CF9AE}" pid="98" name="FSC#SKEDITIONREG@103.510:viz_fileresporg_position">
    <vt:lpwstr/>
  </property>
  <property fmtid="{D5CDD505-2E9C-101B-9397-08002B2CF9AE}" pid="99" name="FSC#SKEDITIONREG@103.510:viz_fileresporg_position_OU">
    <vt:lpwstr/>
  </property>
  <property fmtid="{D5CDD505-2E9C-101B-9397-08002B2CF9AE}" pid="100" name="FSC#SKEDITIONREG@103.510:viz_fileresporg_psc">
    <vt:lpwstr/>
  </property>
  <property fmtid="{D5CDD505-2E9C-101B-9397-08002B2CF9AE}" pid="101" name="FSC#SKEDITIONREG@103.510:viz_fileresporg_sekcia">
    <vt:lpwstr/>
  </property>
  <property fmtid="{D5CDD505-2E9C-101B-9397-08002B2CF9AE}" pid="102" name="FSC#SKEDITIONREG@103.510:viz_fileresporg_sekcia_function">
    <vt:lpwstr/>
  </property>
  <property fmtid="{D5CDD505-2E9C-101B-9397-08002B2CF9AE}" pid="103" name="FSC#SKEDITIONREG@103.510:viz_fileresporg_sekcia_head">
    <vt:lpwstr/>
  </property>
  <property fmtid="{D5CDD505-2E9C-101B-9397-08002B2CF9AE}" pid="104" name="FSC#SKEDITIONREG@103.510:viz_fileresporg_stat">
    <vt:lpwstr/>
  </property>
  <property fmtid="{D5CDD505-2E9C-101B-9397-08002B2CF9AE}" pid="105" name="FSC#SKEDITIONREG@103.510:viz_fileresporg_ulica">
    <vt:lpwstr/>
  </property>
  <property fmtid="{D5CDD505-2E9C-101B-9397-08002B2CF9AE}" pid="106" name="FSC#SKEDITIONREG@103.510:viz_fileresporgknazov">
    <vt:lpwstr/>
  </property>
  <property fmtid="{D5CDD505-2E9C-101B-9397-08002B2CF9AE}" pid="107" name="FSC#SKEDITIONREG@103.510:viz_filesubj">
    <vt:lpwstr/>
  </property>
  <property fmtid="{D5CDD505-2E9C-101B-9397-08002B2CF9AE}" pid="108" name="FSC#SKEDITIONREG@103.510:viz_incattachments">
    <vt:lpwstr/>
  </property>
  <property fmtid="{D5CDD505-2E9C-101B-9397-08002B2CF9AE}" pid="109" name="FSC#SKEDITIONREG@103.510:viz_incnr">
    <vt:lpwstr/>
  </property>
  <property fmtid="{D5CDD505-2E9C-101B-9397-08002B2CF9AE}" pid="110" name="FSC#SKEDITIONREG@103.510:viz_intletterrecivers">
    <vt:lpwstr/>
  </property>
  <property fmtid="{D5CDD505-2E9C-101B-9397-08002B2CF9AE}" pid="111" name="FSC#SKEDITIONREG@103.510:viz_objcreatedstr">
    <vt:lpwstr/>
  </property>
  <property fmtid="{D5CDD505-2E9C-101B-9397-08002B2CF9AE}" pid="112" name="FSC#SKEDITIONREG@103.510:viz_ordernumber">
    <vt:lpwstr/>
  </property>
  <property fmtid="{D5CDD505-2E9C-101B-9397-08002B2CF9AE}" pid="113" name="FSC#SKEDITIONREG@103.510:viz_oursign">
    <vt:lpwstr/>
  </property>
  <property fmtid="{D5CDD505-2E9C-101B-9397-08002B2CF9AE}" pid="114" name="FSC#SKEDITIONREG@103.510:viz_responseto_createdby">
    <vt:lpwstr/>
  </property>
  <property fmtid="{D5CDD505-2E9C-101B-9397-08002B2CF9AE}" pid="115" name="FSC#SKEDITIONREG@103.510:viz_sendersign">
    <vt:lpwstr/>
  </property>
  <property fmtid="{D5CDD505-2E9C-101B-9397-08002B2CF9AE}" pid="116" name="FSC#SKEDITIONREG@103.510:viz_shortfileresporg">
    <vt:lpwstr/>
  </property>
  <property fmtid="{D5CDD505-2E9C-101B-9397-08002B2CF9AE}" pid="117" name="FSC#SKEDITIONREG@103.510:viz_tel_number">
    <vt:lpwstr/>
  </property>
  <property fmtid="{D5CDD505-2E9C-101B-9397-08002B2CF9AE}" pid="118" name="FSC#SKEDITIONREG@103.510:viz_tel_number2">
    <vt:lpwstr/>
  </property>
  <property fmtid="{D5CDD505-2E9C-101B-9397-08002B2CF9AE}" pid="119" name="FSC#SKEDITIONREG@103.510:viz_testsalutation">
    <vt:lpwstr/>
  </property>
  <property fmtid="{D5CDD505-2E9C-101B-9397-08002B2CF9AE}" pid="120" name="FSC#SKEDITIONREG@103.510:viz_validfrom">
    <vt:lpwstr/>
  </property>
  <property fmtid="{D5CDD505-2E9C-101B-9397-08002B2CF9AE}" pid="121" name="FSC#SKEDITIONREG@103.510:zaznam_jeden_adresat">
    <vt:lpwstr/>
  </property>
  <property fmtid="{D5CDD505-2E9C-101B-9397-08002B2CF9AE}" pid="122" name="FSC#SKEDITIONREG@103.510:zaznam_vnut_adresati_1">
    <vt:lpwstr/>
  </property>
  <property fmtid="{D5CDD505-2E9C-101B-9397-08002B2CF9AE}" pid="123" name="FSC#SKEDITIONREG@103.510:zaznam_vnut_adresati_10">
    <vt:lpwstr/>
  </property>
  <property fmtid="{D5CDD505-2E9C-101B-9397-08002B2CF9AE}" pid="124" name="FSC#SKEDITIONREG@103.510:zaznam_vnut_adresati_11">
    <vt:lpwstr/>
  </property>
  <property fmtid="{D5CDD505-2E9C-101B-9397-08002B2CF9AE}" pid="125" name="FSC#SKEDITIONREG@103.510:zaznam_vnut_adresati_12">
    <vt:lpwstr/>
  </property>
  <property fmtid="{D5CDD505-2E9C-101B-9397-08002B2CF9AE}" pid="126" name="FSC#SKEDITIONREG@103.510:zaznam_vnut_adresati_13">
    <vt:lpwstr/>
  </property>
  <property fmtid="{D5CDD505-2E9C-101B-9397-08002B2CF9AE}" pid="127" name="FSC#SKEDITIONREG@103.510:zaznam_vnut_adresati_14">
    <vt:lpwstr/>
  </property>
  <property fmtid="{D5CDD505-2E9C-101B-9397-08002B2CF9AE}" pid="128" name="FSC#SKEDITIONREG@103.510:zaznam_vnut_adresati_15">
    <vt:lpwstr/>
  </property>
  <property fmtid="{D5CDD505-2E9C-101B-9397-08002B2CF9AE}" pid="129" name="FSC#SKEDITIONREG@103.510:zaznam_vnut_adresati_16">
    <vt:lpwstr/>
  </property>
  <property fmtid="{D5CDD505-2E9C-101B-9397-08002B2CF9AE}" pid="130" name="FSC#SKEDITIONREG@103.510:zaznam_vnut_adresati_17">
    <vt:lpwstr/>
  </property>
  <property fmtid="{D5CDD505-2E9C-101B-9397-08002B2CF9AE}" pid="131" name="FSC#SKEDITIONREG@103.510:zaznam_vnut_adresati_18">
    <vt:lpwstr/>
  </property>
  <property fmtid="{D5CDD505-2E9C-101B-9397-08002B2CF9AE}" pid="132" name="FSC#SKEDITIONREG@103.510:zaznam_vnut_adresati_19">
    <vt:lpwstr/>
  </property>
  <property fmtid="{D5CDD505-2E9C-101B-9397-08002B2CF9AE}" pid="133" name="FSC#SKEDITIONREG@103.510:zaznam_vnut_adresati_2">
    <vt:lpwstr/>
  </property>
  <property fmtid="{D5CDD505-2E9C-101B-9397-08002B2CF9AE}" pid="134" name="FSC#SKEDITIONREG@103.510:zaznam_vnut_adresati_20">
    <vt:lpwstr/>
  </property>
  <property fmtid="{D5CDD505-2E9C-101B-9397-08002B2CF9AE}" pid="135" name="FSC#SKEDITIONREG@103.510:zaznam_vnut_adresati_21">
    <vt:lpwstr/>
  </property>
  <property fmtid="{D5CDD505-2E9C-101B-9397-08002B2CF9AE}" pid="136" name="FSC#SKEDITIONREG@103.510:zaznam_vnut_adresati_22">
    <vt:lpwstr/>
  </property>
  <property fmtid="{D5CDD505-2E9C-101B-9397-08002B2CF9AE}" pid="137" name="FSC#SKEDITIONREG@103.510:zaznam_vnut_adresati_23">
    <vt:lpwstr/>
  </property>
  <property fmtid="{D5CDD505-2E9C-101B-9397-08002B2CF9AE}" pid="138" name="FSC#SKEDITIONREG@103.510:zaznam_vnut_adresati_24">
    <vt:lpwstr/>
  </property>
  <property fmtid="{D5CDD505-2E9C-101B-9397-08002B2CF9AE}" pid="139" name="FSC#SKEDITIONREG@103.510:zaznam_vnut_adresati_25">
    <vt:lpwstr/>
  </property>
  <property fmtid="{D5CDD505-2E9C-101B-9397-08002B2CF9AE}" pid="140" name="FSC#SKEDITIONREG@103.510:zaznam_vnut_adresati_26">
    <vt:lpwstr/>
  </property>
  <property fmtid="{D5CDD505-2E9C-101B-9397-08002B2CF9AE}" pid="141" name="FSC#SKEDITIONREG@103.510:zaznam_vnut_adresati_27">
    <vt:lpwstr/>
  </property>
  <property fmtid="{D5CDD505-2E9C-101B-9397-08002B2CF9AE}" pid="142" name="FSC#SKEDITIONREG@103.510:zaznam_vnut_adresati_28">
    <vt:lpwstr/>
  </property>
  <property fmtid="{D5CDD505-2E9C-101B-9397-08002B2CF9AE}" pid="143" name="FSC#SKEDITIONREG@103.510:zaznam_vnut_adresati_29">
    <vt:lpwstr/>
  </property>
  <property fmtid="{D5CDD505-2E9C-101B-9397-08002B2CF9AE}" pid="144" name="FSC#SKEDITIONREG@103.510:zaznam_vnut_adresati_3">
    <vt:lpwstr/>
  </property>
  <property fmtid="{D5CDD505-2E9C-101B-9397-08002B2CF9AE}" pid="145" name="FSC#SKEDITIONREG@103.510:zaznam_vnut_adresati_30">
    <vt:lpwstr/>
  </property>
  <property fmtid="{D5CDD505-2E9C-101B-9397-08002B2CF9AE}" pid="146" name="FSC#SKEDITIONREG@103.510:zaznam_vnut_adresati_31">
    <vt:lpwstr/>
  </property>
  <property fmtid="{D5CDD505-2E9C-101B-9397-08002B2CF9AE}" pid="147" name="FSC#SKEDITIONREG@103.510:zaznam_vnut_adresati_32">
    <vt:lpwstr/>
  </property>
  <property fmtid="{D5CDD505-2E9C-101B-9397-08002B2CF9AE}" pid="148" name="FSC#SKEDITIONREG@103.510:zaznam_vnut_adresati_33">
    <vt:lpwstr/>
  </property>
  <property fmtid="{D5CDD505-2E9C-101B-9397-08002B2CF9AE}" pid="149" name="FSC#SKEDITIONREG@103.510:zaznam_vnut_adresati_34">
    <vt:lpwstr/>
  </property>
  <property fmtid="{D5CDD505-2E9C-101B-9397-08002B2CF9AE}" pid="150" name="FSC#SKEDITIONREG@103.510:zaznam_vnut_adresati_35">
    <vt:lpwstr/>
  </property>
  <property fmtid="{D5CDD505-2E9C-101B-9397-08002B2CF9AE}" pid="151" name="FSC#SKEDITIONREG@103.510:zaznam_vnut_adresati_36">
    <vt:lpwstr/>
  </property>
  <property fmtid="{D5CDD505-2E9C-101B-9397-08002B2CF9AE}" pid="152" name="FSC#SKEDITIONREG@103.510:zaznam_vnut_adresati_37">
    <vt:lpwstr/>
  </property>
  <property fmtid="{D5CDD505-2E9C-101B-9397-08002B2CF9AE}" pid="153" name="FSC#SKEDITIONREG@103.510:zaznam_vnut_adresati_38">
    <vt:lpwstr/>
  </property>
  <property fmtid="{D5CDD505-2E9C-101B-9397-08002B2CF9AE}" pid="154" name="FSC#SKEDITIONREG@103.510:zaznam_vnut_adresati_39">
    <vt:lpwstr/>
  </property>
  <property fmtid="{D5CDD505-2E9C-101B-9397-08002B2CF9AE}" pid="155" name="FSC#SKEDITIONREG@103.510:zaznam_vnut_adresati_4">
    <vt:lpwstr/>
  </property>
  <property fmtid="{D5CDD505-2E9C-101B-9397-08002B2CF9AE}" pid="156" name="FSC#SKEDITIONREG@103.510:zaznam_vnut_adresati_40">
    <vt:lpwstr/>
  </property>
  <property fmtid="{D5CDD505-2E9C-101B-9397-08002B2CF9AE}" pid="157" name="FSC#SKEDITIONREG@103.510:zaznam_vnut_adresati_41">
    <vt:lpwstr/>
  </property>
  <property fmtid="{D5CDD505-2E9C-101B-9397-08002B2CF9AE}" pid="158" name="FSC#SKEDITIONREG@103.510:zaznam_vnut_adresati_42">
    <vt:lpwstr/>
  </property>
  <property fmtid="{D5CDD505-2E9C-101B-9397-08002B2CF9AE}" pid="159" name="FSC#SKEDITIONREG@103.510:zaznam_vnut_adresati_43">
    <vt:lpwstr/>
  </property>
  <property fmtid="{D5CDD505-2E9C-101B-9397-08002B2CF9AE}" pid="160" name="FSC#SKEDITIONREG@103.510:zaznam_vnut_adresati_44">
    <vt:lpwstr/>
  </property>
  <property fmtid="{D5CDD505-2E9C-101B-9397-08002B2CF9AE}" pid="161" name="FSC#SKEDITIONREG@103.510:zaznam_vnut_adresati_45">
    <vt:lpwstr/>
  </property>
  <property fmtid="{D5CDD505-2E9C-101B-9397-08002B2CF9AE}" pid="162" name="FSC#SKEDITIONREG@103.510:zaznam_vnut_adresati_46">
    <vt:lpwstr/>
  </property>
  <property fmtid="{D5CDD505-2E9C-101B-9397-08002B2CF9AE}" pid="163" name="FSC#SKEDITIONREG@103.510:zaznam_vnut_adresati_47">
    <vt:lpwstr/>
  </property>
  <property fmtid="{D5CDD505-2E9C-101B-9397-08002B2CF9AE}" pid="164" name="FSC#SKEDITIONREG@103.510:zaznam_vnut_adresati_48">
    <vt:lpwstr/>
  </property>
  <property fmtid="{D5CDD505-2E9C-101B-9397-08002B2CF9AE}" pid="165" name="FSC#SKEDITIONREG@103.510:zaznam_vnut_adresati_49">
    <vt:lpwstr/>
  </property>
  <property fmtid="{D5CDD505-2E9C-101B-9397-08002B2CF9AE}" pid="166" name="FSC#SKEDITIONREG@103.510:zaznam_vnut_adresati_5">
    <vt:lpwstr/>
  </property>
  <property fmtid="{D5CDD505-2E9C-101B-9397-08002B2CF9AE}" pid="167" name="FSC#SKEDITIONREG@103.510:zaznam_vnut_adresati_50">
    <vt:lpwstr/>
  </property>
  <property fmtid="{D5CDD505-2E9C-101B-9397-08002B2CF9AE}" pid="168" name="FSC#SKEDITIONREG@103.510:zaznam_vnut_adresati_51">
    <vt:lpwstr/>
  </property>
  <property fmtid="{D5CDD505-2E9C-101B-9397-08002B2CF9AE}" pid="169" name="FSC#SKEDITIONREG@103.510:zaznam_vnut_adresati_52">
    <vt:lpwstr/>
  </property>
  <property fmtid="{D5CDD505-2E9C-101B-9397-08002B2CF9AE}" pid="170" name="FSC#SKEDITIONREG@103.510:zaznam_vnut_adresati_53">
    <vt:lpwstr/>
  </property>
  <property fmtid="{D5CDD505-2E9C-101B-9397-08002B2CF9AE}" pid="171" name="FSC#SKEDITIONREG@103.510:zaznam_vnut_adresati_54">
    <vt:lpwstr/>
  </property>
  <property fmtid="{D5CDD505-2E9C-101B-9397-08002B2CF9AE}" pid="172" name="FSC#SKEDITIONREG@103.510:zaznam_vnut_adresati_55">
    <vt:lpwstr/>
  </property>
  <property fmtid="{D5CDD505-2E9C-101B-9397-08002B2CF9AE}" pid="173" name="FSC#SKEDITIONREG@103.510:zaznam_vnut_adresati_56">
    <vt:lpwstr/>
  </property>
  <property fmtid="{D5CDD505-2E9C-101B-9397-08002B2CF9AE}" pid="174" name="FSC#SKEDITIONREG@103.510:zaznam_vnut_adresati_57">
    <vt:lpwstr/>
  </property>
  <property fmtid="{D5CDD505-2E9C-101B-9397-08002B2CF9AE}" pid="175" name="FSC#SKEDITIONREG@103.510:zaznam_vnut_adresati_58">
    <vt:lpwstr/>
  </property>
  <property fmtid="{D5CDD505-2E9C-101B-9397-08002B2CF9AE}" pid="176" name="FSC#SKEDITIONREG@103.510:zaznam_vnut_adresati_59">
    <vt:lpwstr/>
  </property>
  <property fmtid="{D5CDD505-2E9C-101B-9397-08002B2CF9AE}" pid="177" name="FSC#SKEDITIONREG@103.510:zaznam_vnut_adresati_6">
    <vt:lpwstr/>
  </property>
  <property fmtid="{D5CDD505-2E9C-101B-9397-08002B2CF9AE}" pid="178" name="FSC#SKEDITIONREG@103.510:zaznam_vnut_adresati_60">
    <vt:lpwstr/>
  </property>
  <property fmtid="{D5CDD505-2E9C-101B-9397-08002B2CF9AE}" pid="179" name="FSC#SKEDITIONREG@103.510:zaznam_vnut_adresati_61">
    <vt:lpwstr/>
  </property>
  <property fmtid="{D5CDD505-2E9C-101B-9397-08002B2CF9AE}" pid="180" name="FSC#SKEDITIONREG@103.510:zaznam_vnut_adresati_62">
    <vt:lpwstr/>
  </property>
  <property fmtid="{D5CDD505-2E9C-101B-9397-08002B2CF9AE}" pid="181" name="FSC#SKEDITIONREG@103.510:zaznam_vnut_adresati_63">
    <vt:lpwstr/>
  </property>
  <property fmtid="{D5CDD505-2E9C-101B-9397-08002B2CF9AE}" pid="182" name="FSC#SKEDITIONREG@103.510:zaznam_vnut_adresati_64">
    <vt:lpwstr/>
  </property>
  <property fmtid="{D5CDD505-2E9C-101B-9397-08002B2CF9AE}" pid="183" name="FSC#SKEDITIONREG@103.510:zaznam_vnut_adresati_65">
    <vt:lpwstr/>
  </property>
  <property fmtid="{D5CDD505-2E9C-101B-9397-08002B2CF9AE}" pid="184" name="FSC#SKEDITIONREG@103.510:zaznam_vnut_adresati_66">
    <vt:lpwstr/>
  </property>
  <property fmtid="{D5CDD505-2E9C-101B-9397-08002B2CF9AE}" pid="185" name="FSC#SKEDITIONREG@103.510:zaznam_vnut_adresati_67">
    <vt:lpwstr/>
  </property>
  <property fmtid="{D5CDD505-2E9C-101B-9397-08002B2CF9AE}" pid="186" name="FSC#SKEDITIONREG@103.510:zaznam_vnut_adresati_68">
    <vt:lpwstr/>
  </property>
  <property fmtid="{D5CDD505-2E9C-101B-9397-08002B2CF9AE}" pid="187" name="FSC#SKEDITIONREG@103.510:zaznam_vnut_adresati_69">
    <vt:lpwstr/>
  </property>
  <property fmtid="{D5CDD505-2E9C-101B-9397-08002B2CF9AE}" pid="188" name="FSC#SKEDITIONREG@103.510:zaznam_vnut_adresati_7">
    <vt:lpwstr/>
  </property>
  <property fmtid="{D5CDD505-2E9C-101B-9397-08002B2CF9AE}" pid="189" name="FSC#SKEDITIONREG@103.510:zaznam_vnut_adresati_70">
    <vt:lpwstr/>
  </property>
  <property fmtid="{D5CDD505-2E9C-101B-9397-08002B2CF9AE}" pid="190" name="FSC#SKEDITIONREG@103.510:zaznam_vnut_adresati_8">
    <vt:lpwstr/>
  </property>
  <property fmtid="{D5CDD505-2E9C-101B-9397-08002B2CF9AE}" pid="191" name="FSC#SKEDITIONREG@103.510:zaznam_vnut_adresati_9">
    <vt:lpwstr/>
  </property>
  <property fmtid="{D5CDD505-2E9C-101B-9397-08002B2CF9AE}" pid="192" name="FSC#SKEDITIONREG@103.510:zaznam_vonk_adresati_1">
    <vt:lpwstr/>
  </property>
  <property fmtid="{D5CDD505-2E9C-101B-9397-08002B2CF9AE}" pid="193" name="FSC#SKEDITIONREG@103.510:zaznam_vonk_adresati_2">
    <vt:lpwstr/>
  </property>
  <property fmtid="{D5CDD505-2E9C-101B-9397-08002B2CF9AE}" pid="194" name="FSC#SKEDITIONREG@103.510:zaznam_vonk_adresati_3">
    <vt:lpwstr/>
  </property>
  <property fmtid="{D5CDD505-2E9C-101B-9397-08002B2CF9AE}" pid="195" name="FSC#SKEDITIONREG@103.510:zaznam_vonk_adresati_4">
    <vt:lpwstr/>
  </property>
  <property fmtid="{D5CDD505-2E9C-101B-9397-08002B2CF9AE}" pid="196" name="FSC#SKEDITIONREG@103.510:zaznam_vonk_adresati_5">
    <vt:lpwstr/>
  </property>
  <property fmtid="{D5CDD505-2E9C-101B-9397-08002B2CF9AE}" pid="197" name="FSC#SKEDITIONREG@103.510:zaznam_vonk_adresati_6">
    <vt:lpwstr/>
  </property>
  <property fmtid="{D5CDD505-2E9C-101B-9397-08002B2CF9AE}" pid="198" name="FSC#SKEDITIONREG@103.510:zaznam_vonk_adresati_7">
    <vt:lpwstr/>
  </property>
  <property fmtid="{D5CDD505-2E9C-101B-9397-08002B2CF9AE}" pid="199" name="FSC#SKEDITIONREG@103.510:zaznam_vonk_adresati_8">
    <vt:lpwstr/>
  </property>
  <property fmtid="{D5CDD505-2E9C-101B-9397-08002B2CF9AE}" pid="200" name="FSC#SKEDITIONREG@103.510:zaznam_vonk_adresati_9">
    <vt:lpwstr/>
  </property>
  <property fmtid="{D5CDD505-2E9C-101B-9397-08002B2CF9AE}" pid="201" name="FSC#SKEDITIONREG@103.510:zaznam_vonk_adresati_10">
    <vt:lpwstr/>
  </property>
  <property fmtid="{D5CDD505-2E9C-101B-9397-08002B2CF9AE}" pid="202" name="FSC#SKEDITIONREG@103.510:zaznam_vonk_adresati_11">
    <vt:lpwstr/>
  </property>
  <property fmtid="{D5CDD505-2E9C-101B-9397-08002B2CF9AE}" pid="203" name="FSC#SKEDITIONREG@103.510:zaznam_vonk_adresati_12">
    <vt:lpwstr/>
  </property>
  <property fmtid="{D5CDD505-2E9C-101B-9397-08002B2CF9AE}" pid="204" name="FSC#SKEDITIONREG@103.510:zaznam_vonk_adresati_13">
    <vt:lpwstr/>
  </property>
  <property fmtid="{D5CDD505-2E9C-101B-9397-08002B2CF9AE}" pid="205" name="FSC#SKEDITIONREG@103.510:zaznam_vonk_adresati_14">
    <vt:lpwstr/>
  </property>
  <property fmtid="{D5CDD505-2E9C-101B-9397-08002B2CF9AE}" pid="206" name="FSC#SKEDITIONREG@103.510:zaznam_vonk_adresati_15">
    <vt:lpwstr/>
  </property>
  <property fmtid="{D5CDD505-2E9C-101B-9397-08002B2CF9AE}" pid="207" name="FSC#SKEDITIONREG@103.510:zaznam_vonk_adresati_16">
    <vt:lpwstr/>
  </property>
  <property fmtid="{D5CDD505-2E9C-101B-9397-08002B2CF9AE}" pid="208" name="FSC#SKEDITIONREG@103.510:zaznam_vonk_adresati_17">
    <vt:lpwstr/>
  </property>
  <property fmtid="{D5CDD505-2E9C-101B-9397-08002B2CF9AE}" pid="209" name="FSC#SKEDITIONREG@103.510:zaznam_vonk_adresati_18">
    <vt:lpwstr/>
  </property>
  <property fmtid="{D5CDD505-2E9C-101B-9397-08002B2CF9AE}" pid="210" name="FSC#SKEDITIONREG@103.510:zaznam_vonk_adresati_19">
    <vt:lpwstr/>
  </property>
  <property fmtid="{D5CDD505-2E9C-101B-9397-08002B2CF9AE}" pid="211" name="FSC#SKEDITIONREG@103.510:zaznam_vonk_adresati_20">
    <vt:lpwstr/>
  </property>
  <property fmtid="{D5CDD505-2E9C-101B-9397-08002B2CF9AE}" pid="212" name="FSC#SKEDITIONREG@103.510:zaznam_vonk_adresati_21">
    <vt:lpwstr/>
  </property>
  <property fmtid="{D5CDD505-2E9C-101B-9397-08002B2CF9AE}" pid="213" name="FSC#SKEDITIONREG@103.510:zaznam_vonk_adresati_22">
    <vt:lpwstr/>
  </property>
  <property fmtid="{D5CDD505-2E9C-101B-9397-08002B2CF9AE}" pid="214" name="FSC#SKEDITIONREG@103.510:zaznam_vonk_adresati_23">
    <vt:lpwstr/>
  </property>
  <property fmtid="{D5CDD505-2E9C-101B-9397-08002B2CF9AE}" pid="215" name="FSC#SKEDITIONREG@103.510:zaznam_vonk_adresati_24">
    <vt:lpwstr/>
  </property>
  <property fmtid="{D5CDD505-2E9C-101B-9397-08002B2CF9AE}" pid="216" name="FSC#SKEDITIONREG@103.510:zaznam_vonk_adresati_25">
    <vt:lpwstr/>
  </property>
  <property fmtid="{D5CDD505-2E9C-101B-9397-08002B2CF9AE}" pid="217" name="FSC#SKEDITIONREG@103.510:zaznam_vonk_adresati_26">
    <vt:lpwstr/>
  </property>
  <property fmtid="{D5CDD505-2E9C-101B-9397-08002B2CF9AE}" pid="218" name="FSC#SKEDITIONREG@103.510:zaznam_vonk_adresati_27">
    <vt:lpwstr/>
  </property>
  <property fmtid="{D5CDD505-2E9C-101B-9397-08002B2CF9AE}" pid="219" name="FSC#SKEDITIONREG@103.510:zaznam_vonk_adresati_28">
    <vt:lpwstr/>
  </property>
  <property fmtid="{D5CDD505-2E9C-101B-9397-08002B2CF9AE}" pid="220" name="FSC#SKEDITIONREG@103.510:zaznam_vonk_adresati_29">
    <vt:lpwstr/>
  </property>
  <property fmtid="{D5CDD505-2E9C-101B-9397-08002B2CF9AE}" pid="221" name="FSC#SKEDITIONREG@103.510:zaznam_vonk_adresati_30">
    <vt:lpwstr/>
  </property>
  <property fmtid="{D5CDD505-2E9C-101B-9397-08002B2CF9AE}" pid="222" name="FSC#SKEDITIONREG@103.510:zaznam_vonk_adresati_31">
    <vt:lpwstr/>
  </property>
  <property fmtid="{D5CDD505-2E9C-101B-9397-08002B2CF9AE}" pid="223" name="FSC#SKEDITIONREG@103.510:zaznam_vonk_adresati_32">
    <vt:lpwstr/>
  </property>
  <property fmtid="{D5CDD505-2E9C-101B-9397-08002B2CF9AE}" pid="224" name="FSC#SKEDITIONREG@103.510:zaznam_vonk_adresati_33">
    <vt:lpwstr/>
  </property>
  <property fmtid="{D5CDD505-2E9C-101B-9397-08002B2CF9AE}" pid="225" name="FSC#SKEDITIONREG@103.510:zaznam_vonk_adresati_34">
    <vt:lpwstr/>
  </property>
  <property fmtid="{D5CDD505-2E9C-101B-9397-08002B2CF9AE}" pid="226" name="FSC#SKEDITIONREG@103.510:zaznam_vonk_adresati_35">
    <vt:lpwstr/>
  </property>
  <property fmtid="{D5CDD505-2E9C-101B-9397-08002B2CF9AE}" pid="227" name="FSC#SKEDITIONREG@103.510:Stazovatel">
    <vt:lpwstr/>
  </property>
  <property fmtid="{D5CDD505-2E9C-101B-9397-08002B2CF9AE}" pid="228" name="FSC#SKEDITIONREG@103.510:ProtiKomu">
    <vt:lpwstr/>
  </property>
  <property fmtid="{D5CDD505-2E9C-101B-9397-08002B2CF9AE}" pid="229" name="FSC#SKEDITIONREG@103.510:EvCisloStaz">
    <vt:lpwstr/>
  </property>
  <property fmtid="{D5CDD505-2E9C-101B-9397-08002B2CF9AE}" pid="230" name="FSC#SKEDITIONREG@103.510:jod_AttrDateSkutocnyDatumVydania">
    <vt:lpwstr/>
  </property>
  <property fmtid="{D5CDD505-2E9C-101B-9397-08002B2CF9AE}" pid="231" name="FSC#SKEDITIONREG@103.510:jod_AttrNumCisloZmeny">
    <vt:lpwstr/>
  </property>
  <property fmtid="{D5CDD505-2E9C-101B-9397-08002B2CF9AE}" pid="232" name="FSC#SKEDITIONREG@103.510:jod_AttrStrRegCisloZaznamu">
    <vt:lpwstr/>
  </property>
  <property fmtid="{D5CDD505-2E9C-101B-9397-08002B2CF9AE}" pid="233" name="FSC#SKEDITIONREG@103.510:jod_cislodoc">
    <vt:lpwstr/>
  </property>
  <property fmtid="{D5CDD505-2E9C-101B-9397-08002B2CF9AE}" pid="234" name="FSC#SKEDITIONREG@103.510:jod_druh">
    <vt:lpwstr/>
  </property>
  <property fmtid="{D5CDD505-2E9C-101B-9397-08002B2CF9AE}" pid="235" name="FSC#SKEDITIONREG@103.510:jod_lu">
    <vt:lpwstr/>
  </property>
  <property fmtid="{D5CDD505-2E9C-101B-9397-08002B2CF9AE}" pid="236" name="FSC#SKEDITIONREG@103.510:jod_nazov">
    <vt:lpwstr/>
  </property>
  <property fmtid="{D5CDD505-2E9C-101B-9397-08002B2CF9AE}" pid="237" name="FSC#SKEDITIONREG@103.510:jod_typ">
    <vt:lpwstr/>
  </property>
  <property fmtid="{D5CDD505-2E9C-101B-9397-08002B2CF9AE}" pid="238" name="FSC#SKEDITIONREG@103.510:jod_zh">
    <vt:lpwstr/>
  </property>
  <property fmtid="{D5CDD505-2E9C-101B-9397-08002B2CF9AE}" pid="239" name="FSC#SKEDITIONREG@103.510:jod_sAttrDatePlatnostDo">
    <vt:lpwstr/>
  </property>
  <property fmtid="{D5CDD505-2E9C-101B-9397-08002B2CF9AE}" pid="240" name="FSC#SKEDITIONREG@103.510:jod_sAttrDatePlatnostOd">
    <vt:lpwstr/>
  </property>
  <property fmtid="{D5CDD505-2E9C-101B-9397-08002B2CF9AE}" pid="241" name="FSC#SKEDITIONREG@103.510:jod_sAttrDateUcinnostDoc">
    <vt:lpwstr/>
  </property>
  <property fmtid="{D5CDD505-2E9C-101B-9397-08002B2CF9AE}" pid="242" name="FSC#SKEDITIONREG@103.510:a_telephone">
    <vt:lpwstr/>
  </property>
  <property fmtid="{D5CDD505-2E9C-101B-9397-08002B2CF9AE}" pid="243" name="FSC#SKEDITIONREG@103.510:a_email">
    <vt:lpwstr/>
  </property>
  <property fmtid="{D5CDD505-2E9C-101B-9397-08002B2CF9AE}" pid="244" name="FSC#SKEDITIONREG@103.510:a_nazovOU">
    <vt:lpwstr/>
  </property>
  <property fmtid="{D5CDD505-2E9C-101B-9397-08002B2CF9AE}" pid="245" name="FSC#SKEDITIONREG@103.510:a_veduciOU">
    <vt:lpwstr/>
  </property>
  <property fmtid="{D5CDD505-2E9C-101B-9397-08002B2CF9AE}" pid="246" name="FSC#SKEDITIONREG@103.510:a_nadradeneOU">
    <vt:lpwstr/>
  </property>
  <property fmtid="{D5CDD505-2E9C-101B-9397-08002B2CF9AE}" pid="247" name="FSC#SKEDITIONREG@103.510:a_veduciOd">
    <vt:lpwstr/>
  </property>
  <property fmtid="{D5CDD505-2E9C-101B-9397-08002B2CF9AE}" pid="248" name="FSC#SKEDITIONREG@103.510:a_komu">
    <vt:lpwstr/>
  </property>
  <property fmtid="{D5CDD505-2E9C-101B-9397-08002B2CF9AE}" pid="249" name="FSC#SKEDITIONREG@103.510:a_nasecislo">
    <vt:lpwstr/>
  </property>
  <property fmtid="{D5CDD505-2E9C-101B-9397-08002B2CF9AE}" pid="250" name="FSC#SKEDITIONREG@103.510:a_riaditelOdboru">
    <vt:lpwstr/>
  </property>
  <property fmtid="{D5CDD505-2E9C-101B-9397-08002B2CF9AE}" pid="251" name="FSC#SKEDITIONREG@103.510:zaz_fileresporg_addrstreet">
    <vt:lpwstr/>
  </property>
  <property fmtid="{D5CDD505-2E9C-101B-9397-08002B2CF9AE}" pid="252" name="FSC#SKEDITIONREG@103.510:zaz_fileresporg_addrzipcode">
    <vt:lpwstr/>
  </property>
  <property fmtid="{D5CDD505-2E9C-101B-9397-08002B2CF9AE}" pid="253" name="FSC#SKEDITIONREG@103.510:zaz_fileresporg_addrcity">
    <vt:lpwstr/>
  </property>
  <property fmtid="{D5CDD505-2E9C-101B-9397-08002B2CF9AE}" pid="254" name="FSC#SKMODSYS@103.500:mdnazov">
    <vt:lpwstr/>
  </property>
  <property fmtid="{D5CDD505-2E9C-101B-9397-08002B2CF9AE}" pid="255" name="FSC#SKMODSYS@103.500:mdfileresp">
    <vt:lpwstr/>
  </property>
  <property fmtid="{D5CDD505-2E9C-101B-9397-08002B2CF9AE}" pid="256" name="FSC#SKMODSYS@103.500:mdfileresporg">
    <vt:lpwstr/>
  </property>
  <property fmtid="{D5CDD505-2E9C-101B-9397-08002B2CF9AE}" pid="257" name="FSC#SKMODSYS@103.500:mdcreateat">
    <vt:lpwstr>18. 2. 2022</vt:lpwstr>
  </property>
  <property fmtid="{D5CDD505-2E9C-101B-9397-08002B2CF9AE}" pid="258" name="FSC#SKCP@103.500:cp_AttrPtrOrgUtvar">
    <vt:lpwstr/>
  </property>
  <property fmtid="{D5CDD505-2E9C-101B-9397-08002B2CF9AE}" pid="259" name="FSC#SKCP@103.500:cp_AttrStrEvCisloCP">
    <vt:lpwstr/>
  </property>
  <property fmtid="{D5CDD505-2E9C-101B-9397-08002B2CF9AE}" pid="260" name="FSC#SKCP@103.500:cp_zamestnanec">
    <vt:lpwstr/>
  </property>
  <property fmtid="{D5CDD505-2E9C-101B-9397-08002B2CF9AE}" pid="261" name="FSC#SKCP@103.500:cpt_miestoRokovania">
    <vt:lpwstr/>
  </property>
  <property fmtid="{D5CDD505-2E9C-101B-9397-08002B2CF9AE}" pid="262" name="FSC#SKCP@103.500:cpt_datumCesty">
    <vt:lpwstr/>
  </property>
  <property fmtid="{D5CDD505-2E9C-101B-9397-08002B2CF9AE}" pid="263" name="FSC#SKCP@103.500:cpt_ucelCesty">
    <vt:lpwstr/>
  </property>
  <property fmtid="{D5CDD505-2E9C-101B-9397-08002B2CF9AE}" pid="264" name="FSC#SKCP@103.500:cpz_miestoRokovania">
    <vt:lpwstr/>
  </property>
  <property fmtid="{D5CDD505-2E9C-101B-9397-08002B2CF9AE}" pid="265" name="FSC#SKCP@103.500:cpz_datumCesty">
    <vt:lpwstr/>
  </property>
  <property fmtid="{D5CDD505-2E9C-101B-9397-08002B2CF9AE}" pid="266" name="FSC#SKCP@103.500:cpz_ucelCesty">
    <vt:lpwstr/>
  </property>
  <property fmtid="{D5CDD505-2E9C-101B-9397-08002B2CF9AE}" pid="267" name="FSC#SKCP@103.500:cpz_datumVypracovania">
    <vt:lpwstr/>
  </property>
  <property fmtid="{D5CDD505-2E9C-101B-9397-08002B2CF9AE}" pid="268" name="FSC#SKCP@103.500:cpz_datPodpSchv1">
    <vt:lpwstr/>
  </property>
  <property fmtid="{D5CDD505-2E9C-101B-9397-08002B2CF9AE}" pid="269" name="FSC#SKCP@103.500:cpz_datPodpSchv2">
    <vt:lpwstr/>
  </property>
  <property fmtid="{D5CDD505-2E9C-101B-9397-08002B2CF9AE}" pid="270" name="FSC#SKCP@103.500:cpz_datPodpSchv3">
    <vt:lpwstr/>
  </property>
  <property fmtid="{D5CDD505-2E9C-101B-9397-08002B2CF9AE}" pid="271" name="FSC#SKCP@103.500:cpz_PodpSchv1">
    <vt:lpwstr/>
  </property>
  <property fmtid="{D5CDD505-2E9C-101B-9397-08002B2CF9AE}" pid="272" name="FSC#SKCP@103.500:cpz_PodpSchv2">
    <vt:lpwstr/>
  </property>
  <property fmtid="{D5CDD505-2E9C-101B-9397-08002B2CF9AE}" pid="273" name="FSC#SKCP@103.500:cpz_PodpSchv3">
    <vt:lpwstr/>
  </property>
  <property fmtid="{D5CDD505-2E9C-101B-9397-08002B2CF9AE}" pid="274" name="FSC#SKCP@103.500:cpz_Funkcia">
    <vt:lpwstr/>
  </property>
  <property fmtid="{D5CDD505-2E9C-101B-9397-08002B2CF9AE}" pid="275" name="FSC#SKCP@103.500:cp_Spolucestujuci">
    <vt:lpwstr/>
  </property>
  <property fmtid="{D5CDD505-2E9C-101B-9397-08002B2CF9AE}" pid="276" name="FSC#SKNAD@103.500:nad_objname">
    <vt:lpwstr/>
  </property>
  <property fmtid="{D5CDD505-2E9C-101B-9397-08002B2CF9AE}" pid="277" name="FSC#SKNAD@103.500:nad_AttrStrNazov">
    <vt:lpwstr/>
  </property>
  <property fmtid="{D5CDD505-2E9C-101B-9397-08002B2CF9AE}" pid="278" name="FSC#SKNAD@103.500:nad_AttrPtrSpracovatel">
    <vt:lpwstr/>
  </property>
  <property fmtid="{D5CDD505-2E9C-101B-9397-08002B2CF9AE}" pid="279" name="FSC#SKNAD@103.500:nad_AttrPtrGestor1">
    <vt:lpwstr/>
  </property>
  <property fmtid="{D5CDD505-2E9C-101B-9397-08002B2CF9AE}" pid="280" name="FSC#SKNAD@103.500:nad_AttrPtrGestor1Funkcia">
    <vt:lpwstr/>
  </property>
  <property fmtid="{D5CDD505-2E9C-101B-9397-08002B2CF9AE}" pid="281" name="FSC#SKNAD@103.500:nad_AttrPtrGestor1OU">
    <vt:lpwstr/>
  </property>
  <property fmtid="{D5CDD505-2E9C-101B-9397-08002B2CF9AE}" pid="282" name="FSC#SKNAD@103.500:nad_AttrPtrGestor2">
    <vt:lpwstr/>
  </property>
  <property fmtid="{D5CDD505-2E9C-101B-9397-08002B2CF9AE}" pid="283" name="FSC#SKNAD@103.500:nad_AttrPtrGestor2Funkcia">
    <vt:lpwstr/>
  </property>
  <property fmtid="{D5CDD505-2E9C-101B-9397-08002B2CF9AE}" pid="284" name="FSC#SKNAD@103.500:nad_schvalil">
    <vt:lpwstr/>
  </property>
  <property fmtid="{D5CDD505-2E9C-101B-9397-08002B2CF9AE}" pid="285" name="FSC#SKNAD@103.500:nad_schvalilfunkcia">
    <vt:lpwstr/>
  </property>
  <property fmtid="{D5CDD505-2E9C-101B-9397-08002B2CF9AE}" pid="286" name="FSC#SKNAD@103.500:nad_vr">
    <vt:lpwstr/>
  </property>
  <property fmtid="{D5CDD505-2E9C-101B-9397-08002B2CF9AE}" pid="287" name="FSC#SKNAD@103.500:nad_AttrDateDatumPodpisania">
    <vt:lpwstr/>
  </property>
  <property fmtid="{D5CDD505-2E9C-101B-9397-08002B2CF9AE}" pid="288" name="FSC#SKNAD@103.500:nad_pripobjname">
    <vt:lpwstr/>
  </property>
  <property fmtid="{D5CDD505-2E9C-101B-9397-08002B2CF9AE}" pid="289" name="FSC#SKNAD@103.500:nad_pripVytvorilKto">
    <vt:lpwstr/>
  </property>
  <property fmtid="{D5CDD505-2E9C-101B-9397-08002B2CF9AE}" pid="290" name="FSC#SKNAD@103.500:nad_pripVytvorilKedy">
    <vt:lpwstr>18.2.2022, 11:05</vt:lpwstr>
  </property>
  <property fmtid="{D5CDD505-2E9C-101B-9397-08002B2CF9AE}" pid="291" name="FSC#SKNAD@103.500:nad_AttrStrCisloNA">
    <vt:lpwstr/>
  </property>
  <property fmtid="{D5CDD505-2E9C-101B-9397-08002B2CF9AE}" pid="292" name="FSC#SKNAD@103.500:nad_AttrDateUcinnaOd">
    <vt:lpwstr/>
  </property>
  <property fmtid="{D5CDD505-2E9C-101B-9397-08002B2CF9AE}" pid="293" name="FSC#SKNAD@103.500:nad_AttrDateUcinnaDo">
    <vt:lpwstr/>
  </property>
  <property fmtid="{D5CDD505-2E9C-101B-9397-08002B2CF9AE}" pid="294" name="FSC#SKNAD@103.500:nad_AttrPtrPredchadzajuceNA">
    <vt:lpwstr/>
  </property>
  <property fmtid="{D5CDD505-2E9C-101B-9397-08002B2CF9AE}" pid="295" name="FSC#SKNAD@103.500:nad_AttrPtrSpracovatelOU">
    <vt:lpwstr/>
  </property>
  <property fmtid="{D5CDD505-2E9C-101B-9397-08002B2CF9AE}" pid="296" name="FSC#SKNAD@103.500:nad_AttrPtrPatriKNA">
    <vt:lpwstr/>
  </property>
  <property fmtid="{D5CDD505-2E9C-101B-9397-08002B2CF9AE}" pid="297" name="FSC#SKNAD@103.500:nad_AttrIntCisloDodatku">
    <vt:lpwstr/>
  </property>
  <property fmtid="{D5CDD505-2E9C-101B-9397-08002B2CF9AE}" pid="298" name="FSC#SKNAD@103.500:nad_AttrPtrSpracVeduci">
    <vt:lpwstr/>
  </property>
  <property fmtid="{D5CDD505-2E9C-101B-9397-08002B2CF9AE}" pid="299" name="FSC#SKNAD@103.500:nad_AttrPtrSpracVeduciOU">
    <vt:lpwstr/>
  </property>
  <property fmtid="{D5CDD505-2E9C-101B-9397-08002B2CF9AE}" pid="300" name="FSC#SKNAD@103.500:nad_spis">
    <vt:lpwstr/>
  </property>
  <property fmtid="{D5CDD505-2E9C-101B-9397-08002B2CF9AE}" pid="301" name="FSC#SKPUPP@103.500:pupp_riaditelPorady">
    <vt:lpwstr/>
  </property>
  <property fmtid="{D5CDD505-2E9C-101B-9397-08002B2CF9AE}" pid="302" name="FSC#SKPUPP@103.500:pupp_cisloporady">
    <vt:lpwstr/>
  </property>
  <property fmtid="{D5CDD505-2E9C-101B-9397-08002B2CF9AE}" pid="303" name="FSC#SKPUPP@103.500:pupp_konanieOHodine">
    <vt:lpwstr/>
  </property>
  <property fmtid="{D5CDD505-2E9C-101B-9397-08002B2CF9AE}" pid="304" name="FSC#SKPUPP@103.500:pupp_datPorMesiacString">
    <vt:lpwstr/>
  </property>
  <property fmtid="{D5CDD505-2E9C-101B-9397-08002B2CF9AE}" pid="305" name="FSC#SKPUPP@103.500:pupp_datumporady">
    <vt:lpwstr/>
  </property>
  <property fmtid="{D5CDD505-2E9C-101B-9397-08002B2CF9AE}" pid="306" name="FSC#SKPUPP@103.500:pupp_konaniedo">
    <vt:lpwstr/>
  </property>
  <property fmtid="{D5CDD505-2E9C-101B-9397-08002B2CF9AE}" pid="307" name="FSC#SKPUPP@103.500:pupp_konanieod">
    <vt:lpwstr/>
  </property>
  <property fmtid="{D5CDD505-2E9C-101B-9397-08002B2CF9AE}" pid="308" name="FSC#SKPUPP@103.500:pupp_menopp">
    <vt:lpwstr/>
  </property>
  <property fmtid="{D5CDD505-2E9C-101B-9397-08002B2CF9AE}" pid="309" name="FSC#SKPUPP@103.500:pupp_miestokonania">
    <vt:lpwstr/>
  </property>
  <property fmtid="{D5CDD505-2E9C-101B-9397-08002B2CF9AE}" pid="310" name="FSC#SKPUPP@103.500:pupp_temaporady">
    <vt:lpwstr/>
  </property>
  <property fmtid="{D5CDD505-2E9C-101B-9397-08002B2CF9AE}" pid="311" name="FSC#SKPUPP@103.500:pupp_ucastnici">
    <vt:lpwstr/>
  </property>
  <property fmtid="{D5CDD505-2E9C-101B-9397-08002B2CF9AE}" pid="312" name="FSC#SKPUPP@103.500:pupp_ulohy">
    <vt:lpwstr>test</vt:lpwstr>
  </property>
  <property fmtid="{D5CDD505-2E9C-101B-9397-08002B2CF9AE}" pid="313" name="FSC#SKPUPP@103.500:pupp_ucastnici_funkcie">
    <vt:lpwstr/>
  </property>
  <property fmtid="{D5CDD505-2E9C-101B-9397-08002B2CF9AE}" pid="314" name="FSC#SKPUPP@103.500:pupp_nazov_ulohy">
    <vt:lpwstr/>
  </property>
  <property fmtid="{D5CDD505-2E9C-101B-9397-08002B2CF9AE}" pid="315" name="FSC#SKPUPP@103.500:pupp_cislo_ulohy">
    <vt:lpwstr/>
  </property>
  <property fmtid="{D5CDD505-2E9C-101B-9397-08002B2CF9AE}" pid="316" name="FSC#SKPUPP@103.500:pupp_riesitel_ulohy">
    <vt:lpwstr/>
  </property>
  <property fmtid="{D5CDD505-2E9C-101B-9397-08002B2CF9AE}" pid="317" name="FSC#SKPUPP@103.500:pupp_vybavit_ulohy">
    <vt:lpwstr/>
  </property>
  <property fmtid="{D5CDD505-2E9C-101B-9397-08002B2CF9AE}" pid="318" name="FSC#SKPUPP@103.500:pupp_orgutvar">
    <vt:lpwstr/>
  </property>
  <property fmtid="{D5CDD505-2E9C-101B-9397-08002B2CF9AE}" pid="319" name="FSC#COOELAK@1.1001:Subject">
    <vt:lpwstr>VO_2022_§117_EO EKS_Kancelárske potreby_na sklad (2 roky, RD)</vt:lpwstr>
  </property>
  <property fmtid="{D5CDD505-2E9C-101B-9397-08002B2CF9AE}" pid="320" name="FSC#COOELAK@1.1001:FileReference">
    <vt:lpwstr>43-2022</vt:lpwstr>
  </property>
  <property fmtid="{D5CDD505-2E9C-101B-9397-08002B2CF9AE}" pid="321" name="FSC#COOELAK@1.1001:FileRefYear">
    <vt:lpwstr>2022</vt:lpwstr>
  </property>
  <property fmtid="{D5CDD505-2E9C-101B-9397-08002B2CF9AE}" pid="322" name="FSC#COOELAK@1.1001:FileRefOrdinal">
    <vt:lpwstr>43</vt:lpwstr>
  </property>
  <property fmtid="{D5CDD505-2E9C-101B-9397-08002B2CF9AE}" pid="323" name="FSC#COOELAK@1.1001:FileRefOU">
    <vt:lpwstr>KÚ/OSMS</vt:lpwstr>
  </property>
  <property fmtid="{D5CDD505-2E9C-101B-9397-08002B2CF9AE}" pid="324" name="FSC#COOELAK@1.1001:Organization">
    <vt:lpwstr/>
  </property>
  <property fmtid="{D5CDD505-2E9C-101B-9397-08002B2CF9AE}" pid="325" name="FSC#COOELAK@1.1001:Owner">
    <vt:lpwstr>Lukáčová, Jana, plk. Mgr.</vt:lpwstr>
  </property>
  <property fmtid="{D5CDD505-2E9C-101B-9397-08002B2CF9AE}" pid="326" name="FSC#COOELAK@1.1001:OwnerExtension">
    <vt:lpwstr/>
  </property>
  <property fmtid="{D5CDD505-2E9C-101B-9397-08002B2CF9AE}" pid="327" name="FSC#COOELAK@1.1001:OwnerFaxExtension">
    <vt:lpwstr/>
  </property>
  <property fmtid="{D5CDD505-2E9C-101B-9397-08002B2CF9AE}" pid="328" name="FSC#COOELAK@1.1001:DispatchedBy">
    <vt:lpwstr/>
  </property>
  <property fmtid="{D5CDD505-2E9C-101B-9397-08002B2CF9AE}" pid="329" name="FSC#COOELAK@1.1001:DispatchedAt">
    <vt:lpwstr/>
  </property>
  <property fmtid="{D5CDD505-2E9C-101B-9397-08002B2CF9AE}" pid="330" name="FSC#COOELAK@1.1001:ApprovedBy">
    <vt:lpwstr>Konečný, Roman, JUDr.</vt:lpwstr>
  </property>
  <property fmtid="{D5CDD505-2E9C-101B-9397-08002B2CF9AE}" pid="331" name="FSC#COOELAK@1.1001:ApprovedAt">
    <vt:lpwstr>21.02.2022</vt:lpwstr>
  </property>
  <property fmtid="{D5CDD505-2E9C-101B-9397-08002B2CF9AE}" pid="332" name="FSC#COOELAK@1.1001:Department">
    <vt:lpwstr>KÚ/OSMS (odbor správy majetku a služieb)</vt:lpwstr>
  </property>
  <property fmtid="{D5CDD505-2E9C-101B-9397-08002B2CF9AE}" pid="333" name="FSC#COOELAK@1.1001:CreatedAt">
    <vt:lpwstr>18.02.2022</vt:lpwstr>
  </property>
  <property fmtid="{D5CDD505-2E9C-101B-9397-08002B2CF9AE}" pid="334" name="FSC#COOELAK@1.1001:OU">
    <vt:lpwstr>KÚ/OSMS (odbor správy majetku a služieb)</vt:lpwstr>
  </property>
  <property fmtid="{D5CDD505-2E9C-101B-9397-08002B2CF9AE}" pid="335" name="FSC#COOELAK@1.1001:Priority">
    <vt:lpwstr> ()</vt:lpwstr>
  </property>
  <property fmtid="{D5CDD505-2E9C-101B-9397-08002B2CF9AE}" pid="336" name="FSC#COOELAK@1.1001:ObjBarCode">
    <vt:lpwstr>*COO.2089.100.11.4651482*</vt:lpwstr>
  </property>
  <property fmtid="{D5CDD505-2E9C-101B-9397-08002B2CF9AE}" pid="337" name="FSC#COOELAK@1.1001:RefBarCode">
    <vt:lpwstr>*COO.2089.100.11.4650715*</vt:lpwstr>
  </property>
  <property fmtid="{D5CDD505-2E9C-101B-9397-08002B2CF9AE}" pid="338" name="FSC#COOELAK@1.1001:FileRefBarCode">
    <vt:lpwstr>*43-2022*</vt:lpwstr>
  </property>
  <property fmtid="{D5CDD505-2E9C-101B-9397-08002B2CF9AE}" pid="339" name="FSC#COOELAK@1.1001:ExternalRef">
    <vt:lpwstr/>
  </property>
  <property fmtid="{D5CDD505-2E9C-101B-9397-08002B2CF9AE}" pid="340" name="FSC#COOELAK@1.1001:IncomingNumber">
    <vt:lpwstr/>
  </property>
  <property fmtid="{D5CDD505-2E9C-101B-9397-08002B2CF9AE}" pid="341" name="FSC#COOELAK@1.1001:IncomingSubject">
    <vt:lpwstr/>
  </property>
  <property fmtid="{D5CDD505-2E9C-101B-9397-08002B2CF9AE}" pid="342" name="FSC#COOELAK@1.1001:ProcessResponsible">
    <vt:lpwstr/>
  </property>
  <property fmtid="{D5CDD505-2E9C-101B-9397-08002B2CF9AE}" pid="343" name="FSC#COOELAK@1.1001:ProcessResponsiblePhone">
    <vt:lpwstr/>
  </property>
  <property fmtid="{D5CDD505-2E9C-101B-9397-08002B2CF9AE}" pid="344" name="FSC#COOELAK@1.1001:ProcessResponsibleMail">
    <vt:lpwstr/>
  </property>
  <property fmtid="{D5CDD505-2E9C-101B-9397-08002B2CF9AE}" pid="345" name="FSC#COOELAK@1.1001:ProcessResponsibleFax">
    <vt:lpwstr/>
  </property>
  <property fmtid="{D5CDD505-2E9C-101B-9397-08002B2CF9AE}" pid="346" name="FSC#COOELAK@1.1001:ApproverFirstName">
    <vt:lpwstr>Roman</vt:lpwstr>
  </property>
  <property fmtid="{D5CDD505-2E9C-101B-9397-08002B2CF9AE}" pid="347" name="FSC#COOELAK@1.1001:ApproverSurName">
    <vt:lpwstr>Konečný</vt:lpwstr>
  </property>
  <property fmtid="{D5CDD505-2E9C-101B-9397-08002B2CF9AE}" pid="348" name="FSC#COOELAK@1.1001:ApproverTitle">
    <vt:lpwstr>JUDr.</vt:lpwstr>
  </property>
  <property fmtid="{D5CDD505-2E9C-101B-9397-08002B2CF9AE}" pid="349" name="FSC#COOELAK@1.1001:ExternalDate">
    <vt:lpwstr/>
  </property>
  <property fmtid="{D5CDD505-2E9C-101B-9397-08002B2CF9AE}" pid="350" name="FSC#COOELAK@1.1001:SettlementApprovedAt">
    <vt:lpwstr/>
  </property>
  <property fmtid="{D5CDD505-2E9C-101B-9397-08002B2CF9AE}" pid="351" name="FSC#COOELAK@1.1001:BaseNumber">
    <vt:lpwstr>VO5</vt:lpwstr>
  </property>
  <property fmtid="{D5CDD505-2E9C-101B-9397-08002B2CF9AE}" pid="352" name="FSC#COOELAK@1.1001:CurrentUserRolePos">
    <vt:lpwstr>referent 1</vt:lpwstr>
  </property>
  <property fmtid="{D5CDD505-2E9C-101B-9397-08002B2CF9AE}" pid="353" name="FSC#COOELAK@1.1001:CurrentUserEmail">
    <vt:lpwstr>jana.lukacova@nbu.gov.sk</vt:lpwstr>
  </property>
  <property fmtid="{D5CDD505-2E9C-101B-9397-08002B2CF9AE}" pid="354" name="FSC#ELAKGOV@1.1001:PersonalSubjGender">
    <vt:lpwstr/>
  </property>
  <property fmtid="{D5CDD505-2E9C-101B-9397-08002B2CF9AE}" pid="355" name="FSC#ELAKGOV@1.1001:PersonalSubjFirstName">
    <vt:lpwstr/>
  </property>
  <property fmtid="{D5CDD505-2E9C-101B-9397-08002B2CF9AE}" pid="356" name="FSC#ELAKGOV@1.1001:PersonalSubjSurName">
    <vt:lpwstr/>
  </property>
  <property fmtid="{D5CDD505-2E9C-101B-9397-08002B2CF9AE}" pid="357" name="FSC#ELAKGOV@1.1001:PersonalSubjSalutation">
    <vt:lpwstr/>
  </property>
  <property fmtid="{D5CDD505-2E9C-101B-9397-08002B2CF9AE}" pid="358" name="FSC#ELAKGOV@1.1001:PersonalSubjAddress">
    <vt:lpwstr/>
  </property>
  <property fmtid="{D5CDD505-2E9C-101B-9397-08002B2CF9AE}" pid="359" name="FSC#ATSTATECFG@1.1001:Office">
    <vt:lpwstr/>
  </property>
  <property fmtid="{D5CDD505-2E9C-101B-9397-08002B2CF9AE}" pid="360" name="FSC#ATSTATECFG@1.1001:Agent">
    <vt:lpwstr>plk. Mgr. Jana Lukáčová</vt:lpwstr>
  </property>
  <property fmtid="{D5CDD505-2E9C-101B-9397-08002B2CF9AE}" pid="361" name="FSC#ATSTATECFG@1.1001:AgentPhone">
    <vt:lpwstr/>
  </property>
  <property fmtid="{D5CDD505-2E9C-101B-9397-08002B2CF9AE}" pid="362" name="FSC#ATSTATECFG@1.1001:DepartmentFax">
    <vt:lpwstr/>
  </property>
  <property fmtid="{D5CDD505-2E9C-101B-9397-08002B2CF9AE}" pid="363" name="FSC#ATSTATECFG@1.1001:DepartmentEmail">
    <vt:lpwstr/>
  </property>
  <property fmtid="{D5CDD505-2E9C-101B-9397-08002B2CF9AE}" pid="364" name="FSC#ATSTATECFG@1.1001:SubfileDate">
    <vt:lpwstr>18.02.2022</vt:lpwstr>
  </property>
  <property fmtid="{D5CDD505-2E9C-101B-9397-08002B2CF9AE}" pid="365" name="FSC#ATSTATECFG@1.1001:SubfileSubject">
    <vt:lpwstr>Návrh na vyhlásenie zákazky prostredníctvom EO EKS_Kancelárske potreby </vt:lpwstr>
  </property>
  <property fmtid="{D5CDD505-2E9C-101B-9397-08002B2CF9AE}" pid="366" name="FSC#ATSTATECFG@1.1001:DepartmentZipCode">
    <vt:lpwstr/>
  </property>
  <property fmtid="{D5CDD505-2E9C-101B-9397-08002B2CF9AE}" pid="367" name="FSC#ATSTATECFG@1.1001:DepartmentCountry">
    <vt:lpwstr/>
  </property>
  <property fmtid="{D5CDD505-2E9C-101B-9397-08002B2CF9AE}" pid="368" name="FSC#ATSTATECFG@1.1001:DepartmentCity">
    <vt:lpwstr>Bratislava</vt:lpwstr>
  </property>
  <property fmtid="{D5CDD505-2E9C-101B-9397-08002B2CF9AE}" pid="369" name="FSC#ATSTATECFG@1.1001:DepartmentStreet">
    <vt:lpwstr/>
  </property>
  <property fmtid="{D5CDD505-2E9C-101B-9397-08002B2CF9AE}" pid="370" name="FSC#ATSTATECFG@1.1001:DepartmentDVR">
    <vt:lpwstr/>
  </property>
  <property fmtid="{D5CDD505-2E9C-101B-9397-08002B2CF9AE}" pid="371" name="FSC#ATSTATECFG@1.1001:DepartmentUID">
    <vt:lpwstr/>
  </property>
  <property fmtid="{D5CDD505-2E9C-101B-9397-08002B2CF9AE}" pid="372" name="FSC#ATSTATECFG@1.1001:SubfileReference">
    <vt:lpwstr>43-2022-3</vt:lpwstr>
  </property>
  <property fmtid="{D5CDD505-2E9C-101B-9397-08002B2CF9AE}" pid="373" name="FSC#ATSTATECFG@1.1001:Clause">
    <vt:lpwstr/>
  </property>
  <property fmtid="{D5CDD505-2E9C-101B-9397-08002B2CF9AE}" pid="374" name="FSC#ATSTATECFG@1.1001:ApprovedSignature">
    <vt:lpwstr>JUDr. Roman Konečný</vt:lpwstr>
  </property>
  <property fmtid="{D5CDD505-2E9C-101B-9397-08002B2CF9AE}" pid="375" name="FSC#ATSTATECFG@1.1001:BankAccount">
    <vt:lpwstr/>
  </property>
  <property fmtid="{D5CDD505-2E9C-101B-9397-08002B2CF9AE}" pid="376" name="FSC#ATSTATECFG@1.1001:BankAccountOwner">
    <vt:lpwstr/>
  </property>
  <property fmtid="{D5CDD505-2E9C-101B-9397-08002B2CF9AE}" pid="377" name="FSC#ATSTATECFG@1.1001:BankInstitute">
    <vt:lpwstr/>
  </property>
  <property fmtid="{D5CDD505-2E9C-101B-9397-08002B2CF9AE}" pid="378" name="FSC#ATSTATECFG@1.1001:BankAccountID">
    <vt:lpwstr/>
  </property>
  <property fmtid="{D5CDD505-2E9C-101B-9397-08002B2CF9AE}" pid="379" name="FSC#ATSTATECFG@1.1001:BankAccountIBAN">
    <vt:lpwstr/>
  </property>
  <property fmtid="{D5CDD505-2E9C-101B-9397-08002B2CF9AE}" pid="380" name="FSC#ATSTATECFG@1.1001:BankAccountBIC">
    <vt:lpwstr/>
  </property>
  <property fmtid="{D5CDD505-2E9C-101B-9397-08002B2CF9AE}" pid="381" name="FSC#ATSTATECFG@1.1001:BankName">
    <vt:lpwstr/>
  </property>
  <property fmtid="{D5CDD505-2E9C-101B-9397-08002B2CF9AE}" pid="382" name="FSC#COOELAK@1.1001:ObjectAddressees">
    <vt:lpwstr/>
  </property>
  <property fmtid="{D5CDD505-2E9C-101B-9397-08002B2CF9AE}" pid="383" name="FSC#SKCONV@103.510:docname">
    <vt:lpwstr/>
  </property>
  <property fmtid="{D5CDD505-2E9C-101B-9397-08002B2CF9AE}" pid="384" name="FSC#COOSYSTEM@1.1:Container">
    <vt:lpwstr>COO.2089.100.11.4651482</vt:lpwstr>
  </property>
  <property fmtid="{D5CDD505-2E9C-101B-9397-08002B2CF9AE}" pid="385" name="FSC#FSCFOLIO@1.1001:docpropproject">
    <vt:lpwstr/>
  </property>
</Properties>
</file>