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VS_dodávky a MPV/SP_MPV a dodavky/FINAL/"/>
    </mc:Choice>
  </mc:AlternateContent>
  <xr:revisionPtr revIDLastSave="0" documentId="13_ncr:1_{978F9F3B-DB69-3449-8F97-B8DF8CE03E09}" xr6:coauthVersionLast="47" xr6:coauthVersionMax="47" xr10:uidLastSave="{00000000-0000-0000-0000-000000000000}"/>
  <bookViews>
    <workbookView xWindow="0" yWindow="860" windowWidth="26420" windowHeight="15260" xr2:uid="{00000000-000D-0000-FFFF-FFFF00000000}"/>
  </bookViews>
  <sheets>
    <sheet name="Stručný opis PZ_časť2" sheetId="8" r:id="rId1"/>
    <sheet name="Automobil_MPV3_spec" sheetId="2" r:id="rId2"/>
    <sheet name="Zoznam doplnkov" sheetId="3" r:id="rId3"/>
    <sheet name="VRZ_zostava2_spec" sheetId="6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E3" i="7"/>
  <c r="E4" i="7"/>
  <c r="E5" i="7"/>
  <c r="E6" i="7"/>
  <c r="E7" i="7"/>
  <c r="G8" i="7" l="1"/>
</calcChain>
</file>

<file path=xl/sharedStrings.xml><?xml version="1.0" encoding="utf-8"?>
<sst xmlns="http://schemas.openxmlformats.org/spreadsheetml/2006/main" count="241" uniqueCount="173">
  <si>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</si>
  <si>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</si>
  <si>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</si>
  <si>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</si>
  <si>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</si>
  <si>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</si>
  <si>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</si>
  <si>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</si>
  <si>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</si>
  <si>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</si>
  <si>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</si>
  <si>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Tempomat</t>
  </si>
  <si>
    <t>Otáčkomer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</si>
  <si>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</si>
  <si>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</si>
  <si>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</si>
  <si>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</si>
  <si>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</si>
  <si>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ABS a rozdeľovač brzdového účinku</t>
  </si>
  <si>
    <t>Systém na monitorovanie tlaku v pneumatikách</t>
  </si>
  <si>
    <t>Tretie brzdové svetlo</t>
  </si>
  <si>
    <t>Predné svetlomety do hmly</t>
  </si>
  <si>
    <t>Signalizácia otvorenia dverí</t>
  </si>
  <si>
    <t>Signalizácia nezapnutia bezpečnostných pásov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</si>
  <si>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</si>
  <si>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</si>
  <si>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</si>
  <si>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</si>
  <si>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Rádio + anténa a repro sústava pre ozvučenie vozidla + Bluetooth + USB</t>
  </si>
  <si>
    <t>požiadavka na predmet zákazky/parameter</t>
  </si>
  <si>
    <t>požadovaná hodnota parametra</t>
  </si>
  <si>
    <t>Druh</t>
  </si>
  <si>
    <t>všeobecné požiadavky</t>
  </si>
  <si>
    <t>Bezpečnosť</t>
  </si>
  <si>
    <t>požaduje sa</t>
  </si>
  <si>
    <t>Komfort</t>
  </si>
  <si>
    <t>Centrálne zamykanie s dialkovým ovládaním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</si>
  <si>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</si>
  <si>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</si>
  <si>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</si>
  <si>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</si>
  <si>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</si>
  <si>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</si>
  <si>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</si>
  <si>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</si>
  <si>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</si>
  <si>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</si>
  <si>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</si>
  <si>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zloženie zostavy</t>
  </si>
  <si>
    <t>súlad s predpismi</t>
  </si>
  <si>
    <t>vhodné pre motorové vozidlá s konštrukčnou rýchlosťou do 250 km/h,</t>
  </si>
  <si>
    <t>Doplnkové svetelné výstražné zariadenia</t>
  </si>
  <si>
    <t>Požiadavky na Elektroniku</t>
  </si>
  <si>
    <t>2.1</t>
  </si>
  <si>
    <t>2.2</t>
  </si>
  <si>
    <t>Typ (podľa Nariadenia EP a Rady EÚ 2018/858)</t>
  </si>
  <si>
    <t>počet dverí</t>
  </si>
  <si>
    <t>Palivo</t>
  </si>
  <si>
    <t>Elektricky ovládané s vyhrievané vonkajšie spätné zrkadlá</t>
  </si>
  <si>
    <t>Detské poistky zámkov zadných bočných dverí</t>
  </si>
  <si>
    <t>Počet airbagov</t>
  </si>
  <si>
    <t>12V zásuvka v priestore medzi vodičom a spolujazdcom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</si>
  <si>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</si>
  <si>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</si>
  <si>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</si>
  <si>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iné požiadavky</t>
  </si>
  <si>
    <t>Svetelný maják</t>
  </si>
  <si>
    <t>Svetelné a zvukové výstražné zariadenie pre skrytú montáž s určením pre Políciu SR (zostava 2) - technická špecifikácia</t>
  </si>
  <si>
    <t>Požiadavky na svetelný maják</t>
  </si>
  <si>
    <t>maximálna hmotnosť 1,5 kg</t>
  </si>
  <si>
    <t>viditeľný zo všetkých strán (360°)</t>
  </si>
  <si>
    <t>napájanie 12V (konektor na pripojenie hlavného svetelného majáku vyviesť v oboch „B" stĺpikoch vozidla, prepojovací kábel od konektora po maják musí byt'  flexibilný, špirálový s dostatočnou mechanickou pevnosťou, opletom a odpovedajúcim priemerom vzhľadom na odber prúdu zariadenia)</t>
  </si>
  <si>
    <t>Elektronika (ovládacia časť s elektronikou) a tlakový reproduktor</t>
  </si>
  <si>
    <t>možnosť rýchlej zmeny výstražných tónov (minimálne 2 tónov)</t>
  </si>
  <si>
    <t>Zostava je súčasťou vozidla a vzťahuje sa naň rovnaká záruka ako na vozidlo samotné. Montážou zostavy 2 na vozidlo, vysielačky, zariadenia na meranie rýchlosti a pod.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</si>
  <si>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celková cena v eur s DPH</t>
  </si>
  <si>
    <t>Svetelné a zvukové výstražné zariadenie pre skrytú montáž s určením pre Políciu SR (zostava 2)</t>
  </si>
  <si>
    <t xml:space="preserve">
Príprava na montáž rádiostanice
</t>
  </si>
  <si>
    <t>Celková cena za predmet zákazky v eur s DPH</t>
  </si>
  <si>
    <t>poznámka</t>
  </si>
  <si>
    <t>jednotková cena v eur bez DPH</t>
  </si>
  <si>
    <t>skutočná hodnota parametra ponúkaného riešenia (ak nie je uvedené inak uchádzač uvedie slovo "áno" ak ponúkané parameter spĺňa)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</si>
  <si>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</si>
  <si>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</si>
  <si>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uchádzač vyplní presnú hodnotu parametra ponúkaného riešenia. Pokiaľ výrobca udáva spotrebu v rozptyle, uchádzač uvedenie hodnoty rozptylu</t>
  </si>
  <si>
    <t>všetky automobily musia byť rovnaký model kategórie M1</t>
  </si>
  <si>
    <t>Záruka na vozidlo min. 5 rokov / min. 150 000 km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</si>
  <si>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</si>
  <si>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</si>
  <si>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</si>
  <si>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</si>
  <si>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 xml:space="preserve">Klimatizovaný odkladací priestor </t>
  </si>
  <si>
    <r>
      <t xml:space="preserve">
</t>
    </r>
    <r>
      <rPr>
        <b/>
        <sz val="10"/>
        <color rgb="FF000000"/>
        <rFont val="Arial Narrow"/>
        <family val="2"/>
        <charset val="238"/>
      </rPr>
      <t>Príprava na montáž rádiostanice</t>
    </r>
    <r>
      <rPr>
        <sz val="10"/>
        <color rgb="FF000000"/>
        <rFont val="Arial Narrow"/>
        <family val="2"/>
        <charset val="238"/>
      </rPr>
      <t xml:space="preserve">
</t>
    </r>
  </si>
  <si>
    <r>
      <t xml:space="preserve">Svetelné a zvukové výstražné zariadenie </t>
    </r>
    <r>
      <rPr>
        <b/>
        <u/>
        <sz val="10"/>
        <color rgb="FF000000"/>
        <rFont val="Arial Narrow"/>
        <family val="2"/>
        <charset val="238"/>
      </rPr>
      <t>pre skrytú montáž</t>
    </r>
    <r>
      <rPr>
        <b/>
        <sz val="10"/>
        <color rgb="FF000000"/>
        <rFont val="Arial Narrow"/>
        <family val="2"/>
        <charset val="238"/>
      </rPr>
      <t xml:space="preserve"> s určením pre Políciu SR (zostava 2)</t>
    </r>
  </si>
  <si>
    <t>vymeniteľnosť náhradných dielov</t>
  </si>
  <si>
    <t>zosilňovač</t>
  </si>
  <si>
    <t xml:space="preserve">stabilita parametrov výstražných tónov </t>
  </si>
  <si>
    <t>napájanie podľa palubnej siete vozidla</t>
  </si>
  <si>
    <t>všeobecné požiadavky na zostavu</t>
  </si>
  <si>
    <t>aerodynamický tvar s nízkym odporom vzduchu. Výška min. 10 cm max 15 cm. V prípade vozidla so strešnými lyžinami min. 10 cm nad hranu lyžín</t>
  </si>
  <si>
    <t>farba červená</t>
  </si>
  <si>
    <t xml:space="preserve">LED technológia najnovšej generácie so stroboskopickým efektom a čo najvyššou hodnotou efektívnej svietivosti v prípustných hodnotách predpisu EHK č. 65. Homologizácia podľa predpisu EHK č. 65 pre jednu úroveň svietivosti TR1 u červenej farby </t>
  </si>
  <si>
    <t>magnetické uchytenie. Musí zabezpečovať použitie pri prevádzkovej rýchlosti vozidla do 250 km/hod</t>
  </si>
  <si>
    <t>Požiadavky na svetelné výstražné zariadenia</t>
  </si>
  <si>
    <t>1 kus interiérového výstražného svetla červeno-modrej farby LED technológie najnovšej generácie so stroboskopickým efektom,
s možnosťou umiestnenia:
- prísavkami alebo suchým zipsom alebo iným vhodným uchytením na čelné sklo s tieniacim krytom voči oslneniu posádky vozidla alebo 
- na slnečnú clonu spolujazdca na prednom sedadle (s riešením proti oslneniu posádky vozidla so zabezpečením dostatočne pevného uchytenia slnečnej clony, aby nedošlo k jej odtrhnutiu, resp. samovoľnému vyklápaniu) alebo 
- iné vhodné inovatívne riešenie umiestnenia a montáže (v tomto prípade si verejný obstarávateľ vyhradzuje právo posúdiť vhodnosť navrhovaného riešenia).</t>
  </si>
  <si>
    <t>2 kusy priame exteriérové výstražné svetlá, na pravej strane vozidla svetlo modrej farby a na ľavej strane vozidla svetlo červenej farby. 
Ide o doplnkové svetelné výstražné znamenie, t.j. doplnkové výstražné svetlá do masky.
Svetlá musia byť LED technológie najnovšej generácie so stroboskopickým efektom, zložené z min. 3 LED diód a čo najvyššou hodnotou efektívnej svietivosti v prípustných hodnotách predpisu EHK č. 65.</t>
  </si>
  <si>
    <t xml:space="preserve">2 kusy interiérového výstražného svetla na zadné okno na pravej strane vozidla svetlo modrej farby a na ľavej strane vozidla svetlo červenej farby. 
Svetlá musia byť LED technológie najnovšej generácie so stroboskopickým efektom s čo najvyššou hodnotou efektívnej svietivosti v prípustných hodnotách predpisu EHK č. 65. </t>
  </si>
  <si>
    <t>ovládací prepínač a ovládací panel pre ovládanie všetkých funkcií zostavy</t>
  </si>
  <si>
    <t>ovládanie všetkých funkcií a komponentov zostavy odnímateľným ovládačom na skrútenom kábli s možnosťou pevného uchytenia do držiaku</t>
  </si>
  <si>
    <t>možnosť nezávislého ovládania predných a zadných výstražných svetiel</t>
  </si>
  <si>
    <t>blokovanie funkcie výstražných tónov pri nefunkčnom svetelnom výstražnom zariadení</t>
  </si>
  <si>
    <t xml:space="preserve">tlakový reproduktor s minimálnym výkonom 100W a minimálnym akustickým tlakom (pri menovitom výkone 100W a vzdialenosti 1m od zdroja) 120dB v režime použitia sirény, kompletná montážna sada s príslušenstvom, (pokiaľ by akustický výkon reproduktora kvôli umiestneniu nezodpovedal 120dB je nutné použiť reproduktory dva alebo zmeniť umiestnenie vo vozidle). Požaduje sa montáž do prednej časti vozidla (vhodne podľa typu vozidla) </t>
  </si>
  <si>
    <t>Zvláštne zvukové a svetelné výstražné zariadenie je určené na motorové vozidlá s právom prednosti jazdy v zmysle § 40 Zákona č. 8/2009 Z. z.  a § 13 Vyhlášky č. 9/2009 Z. z.. Výstražné zariadenie musí spĺňať podmienky Vyhláškou č. 134/2018 Z. z., osobitným predpisom Vyhláškou č. 176/1960 Zb. v znení neskorších predpisov a oznámenia Ministerstva zahraničných vecí Slovenskej republiky č. 245/1996 Z. z.. Výstražné zariadenie musí byť homologizované podľa predpisu EHK č. 65, EHK č. 10 alebo Direktívi 72/245/EEC a predávajúci musí tento certifikát ku každému typu zariadenia predložiť pri dodávke.</t>
  </si>
  <si>
    <t>uchádzač vyplní typ karosérie</t>
  </si>
  <si>
    <t xml:space="preserve">AF - viacúčelové - Vozidlo určené na prepravu osôb a ich batožiny alebo príležitostného nákladu v jedinom priestore. Veľké MPV
</t>
  </si>
  <si>
    <t>Maximálny  výkon motora</t>
  </si>
  <si>
    <t xml:space="preserve">Kombinovaná spotreba - podľa normy WLTP (l / 100 km) </t>
  </si>
  <si>
    <t>Osvetlenie interiéru</t>
  </si>
  <si>
    <t>Elektrické ovládanie okien vpredu</t>
  </si>
  <si>
    <r>
      <t xml:space="preserve">Predávajúci dodá </t>
    </r>
    <r>
      <rPr>
        <b/>
        <sz val="10"/>
        <color theme="1"/>
        <rFont val="Arial Narrow"/>
        <family val="2"/>
      </rPr>
      <t>návrh montážneho predpisu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15 dní odo dňa uzavretia zmluvy</t>
    </r>
    <r>
      <rPr>
        <sz val="10"/>
        <color theme="1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fotografie držiakov a prípravkov ak sú potrebné pre montáž a pod.
Predávajúci dodá </t>
    </r>
    <r>
      <rPr>
        <b/>
        <sz val="10"/>
        <color theme="1"/>
        <rFont val="Arial Narrow"/>
        <family val="2"/>
      </rPr>
      <t>schválený montážny predpis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každého vozidla, a to v termíne do 10 dní po odovzdaní prvého vozidla</t>
    </r>
  </si>
  <si>
    <t>Objednávateľ požaduje, aby predávajúci v lehote do 30 dní od dodania vykonal bezplatné preškolenie 1 technického pracovníka,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</si>
  <si>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</si>
  <si>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6 mesiacov pred momentom dodania</t>
  </si>
  <si>
    <t xml:space="preserve">min. 3200 mm                   </t>
  </si>
  <si>
    <t>Celková dĺžka vozidla (mm)</t>
  </si>
  <si>
    <t>vznetový</t>
  </si>
  <si>
    <t>diesel</t>
  </si>
  <si>
    <t xml:space="preserve">Trojbodové bezpečnostné pásy na všetkých sedadlách </t>
  </si>
  <si>
    <t xml:space="preserve">Opierka hlavy všetkých sedadiel </t>
  </si>
  <si>
    <t xml:space="preserve">Metalízová farba automobilu </t>
  </si>
  <si>
    <t>Interiér / sedadlá</t>
  </si>
  <si>
    <t>Predpríprava na montáž rádiostanice (MATRA, MOTOROLA) pozostáva:
1. vymedzenie priestoru vo vozidle pre umiestnenie a upevnenie rádiostanice (manipulácia s ovládacími prvkami rádiostanice musí byť ľahko dostupná z miesta vodiča a spolujazdca),
2. montáž kabeláže a napájania rádiostanice,
3. umiestnenie, upevnenie a pripojenie vozidlovej antény rádiostanice,
4. vypracovanie montážneho predpisu (cca 15 viazaných plnofarebných strán s textom) v 6 kópiách a predloženie ho na schválenie do 10 pracovných dní po podpise kúpnej zmluvy. 
Uvedené predstavuje vymedzenie priestoru vo vozidle pre umiestnenie a upevnenie rádiostanice, t.j, výroba držiakov, odkrytovanie a odčalúnenie vozidla, skrutkovanie a vŕtanie uchytených bodov a pod..
Dodávateľ dodá aj komponenty potrebné pre umiestnenie rádiostanice (kabeláž, reproduktor, poistkové puzdro, držiak rádiostanice, držiak ovládacej skrinky a mikrotelefónu, anténu)</t>
  </si>
  <si>
    <t xml:space="preserve">výber z min. 4 farieb, z toho 1 čierna </t>
  </si>
  <si>
    <t>min. 5300 mm</t>
  </si>
  <si>
    <t>min. 150 mm</t>
  </si>
  <si>
    <t>Kotúčové brzdy vpredu a vzadu</t>
  </si>
  <si>
    <t>min. 6 (predné s vypínateľným na strane spolujazdca, bočné a hlavové pre vodiča a spolujazdca)</t>
  </si>
  <si>
    <t>Výškovo a pozdĺžne nastaviteľné min. sedadlo vodiča</t>
  </si>
  <si>
    <t>Dažďový a svetelný senzor</t>
  </si>
  <si>
    <t>Obloženie interiéru plastovými panelmi</t>
  </si>
  <si>
    <t>Povinná výstroj a výbava stanovená pre daný druh vozidla (v zmysle zákona č. 106/2018 Z.z., resp. vyhlášky č. 134/2018 Z. z.) - homologizovaný prenosný výstražný trojuholník, plnohodnotné rezervné koleso, lekárnička)</t>
  </si>
  <si>
    <t>Sada originálnych gumených rohoží na podlahu v každom rade a gumová podložka aj do batožinového priestoru</t>
  </si>
  <si>
    <t>doplnkové príslušenstvo a výbava</t>
  </si>
  <si>
    <r>
      <rPr>
        <b/>
        <sz val="10"/>
        <color theme="1"/>
        <rFont val="Arial Narrow"/>
        <family val="2"/>
        <charset val="238"/>
      </rPr>
      <t>podľa technickej špecifikácie v hárku "VRZ_zostava2_spec" vrátane montáže.</t>
    </r>
    <r>
      <rPr>
        <sz val="10"/>
        <color theme="1"/>
        <rFont val="Arial Narrow"/>
        <family val="2"/>
        <charset val="238"/>
      </rPr>
      <t xml:space="preserve"> Kompatibilné s ponúkanými automobilmi</t>
    </r>
  </si>
  <si>
    <t>Záruka na prehrdzavenie karosérie sa požaduje min. 6 rokov a na lak min. 3 roky  (uplatniteľná v ktoromkoľvek autorizovanom servisnom stredisku)</t>
  </si>
  <si>
    <t>jednotková cena v eur s DPH</t>
  </si>
  <si>
    <t>Obstarávaný počet  automobilov v rámci RD</t>
  </si>
  <si>
    <t>horná hranica údaja max. 205 g/km</t>
  </si>
  <si>
    <t>horná hranica údaja max. 8 l / 100 km</t>
  </si>
  <si>
    <t xml:space="preserve">min. 65 l                           </t>
  </si>
  <si>
    <t xml:space="preserve">min. 6-stupňová </t>
  </si>
  <si>
    <t>Min. manuálna klimatizácia (klimatizácia aj v strednej a zadnej časti vozidla)</t>
  </si>
  <si>
    <t>Parkovacie senzory vzadu</t>
  </si>
  <si>
    <t>Multifunkčný volant</t>
  </si>
  <si>
    <t>látkový, preferuje sa tmavá látka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</si>
  <si>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</si>
  <si>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Automobil MPV3 - špecifikácia</t>
  </si>
  <si>
    <t xml:space="preserve">min. 110 kW / 150 k     </t>
  </si>
  <si>
    <t>Opis predmetu zákazky - časť č. 2 - úvod</t>
  </si>
  <si>
    <t>Predmetom časti č. 2 zákazky je dodanie:
30 ks viacúčelových automobilov (MPV) pre potreby útvarov rezortu vnútra (ďalej aj ako "automobil_MPV3"), ktorých špecifikácia je uvedená v hárku "Automobil_MPV3_spec" a
Predmetom zákazky je aj príslušenstvo k uvedeným vozidlám, napr. prípravy na montáž rádiostanice, svetelné a zvukové výstražné zariadenie pre skrytú montáž s určením pre Políciu SR (viď hárok "Zoznam doplnkov")</t>
  </si>
  <si>
    <t>Štartovacie káble</t>
  </si>
  <si>
    <t>Kompresor na 12 V, kompaktné prevedenie vhodné na prepravu vo vozidle, bezolejový, do 12V zásuvky, min.plniaci tlak 10 bar, meranie a zobrazenie tlaku, dĺžka napájacieho kábla min. 3 m, flexibilná vzduchová hadica min. 0,5 m s konektorom na hustenie pneumatík</t>
  </si>
  <si>
    <t>Tmavé fólie (s priepustnosťou viditeľného svetla max. 10 % (extra tmavé) na všetkých sklách vozidla okrem čelného skla a predných bočných skiel na strane vodiča a jeho spolujazdca, vrátane montáže</t>
  </si>
  <si>
    <t>automobil MPV3</t>
  </si>
  <si>
    <t xml:space="preserve">5 - bočné dvere otváranie zľava a zprava, zadné dvere výklopné </t>
  </si>
  <si>
    <t>8 - vpredu 2 sedadlá, v 2. rade 3 miesta na sedenie, v 3. rade 3 miesta na sedenie)</t>
  </si>
  <si>
    <t>Lakťová opierka min. vpredu pre vodiča a spolujazdca</t>
  </si>
  <si>
    <t xml:space="preserve">Ťažné zariadenie (sklopné alebo odnímateľné), min. kapacita 3 tony s 13 pinovou elektroinštaláciou a redukciou z 13 pin na 7 pin </t>
  </si>
  <si>
    <t>automobil MPV3 - položka 75 - 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</si>
  <si>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Sada 4 ks letných pneumatík na 4 ks min. plechových diskoch (vrátane originálnych krytov) min. 16" kompatibilné s diskami a s automobilom. (celoročné pneu nie sú prípustné). Montáž na vozidle podľa dátumu dodania (15.10. - 30.3. - zimná sada)</t>
  </si>
  <si>
    <t>Sada 4 ks zimných pneumatík na 4 ks min. plechových diskoch min. 16" kompatibilné s diskami a s automobilom. V prípade ak originálne kryty k letnej sade nie sú kompatibilné so zimnou sadou tak aj samostatné originálne kryty k zimnej sade. (celoročné pneu nie sú prípustné)</t>
  </si>
  <si>
    <t>cena bez položky 73 - Sada 4 ks zimných pneumatík na 4 ks min. plechových diskoch min. 16" kompatibilné s diskami a s automobilom. V prípade ak originálne kryty k letnej sade nie sú kompatibilné so zimnou sadou tak aj samostatné originálne kryty k zimnej sade. (celoročné pneu nie sú prípustné)
cena bez položky 75 - 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</si>
  <si>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automobil MPV3 - položka 73 - Sada 4 ks zimných pneumatík na 4 ks min. plechových diskoch min. 16" kompatibilné s diskami a s automobilom. V prípade ak originálne kryty k letnej sade nie sú kompatibilné so zimnou sadou tak aj samostatné originálne kryty k zimnej sade. (celoročné pneu nie sú prípustné)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</si>
</sst>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sz val="10"/>
      <color rgb="FFFF0000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horizontal="center" vertical="center"/>
    </xf>
    <xf numFmtId="49" fontId="0" fillId="0" borderId="0" xfId="0" applyNumberFormat="1"/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4" borderId="2" xfId="0" applyFont="1" applyFill="1" applyBorder="1"/>
    <xf numFmtId="0" fontId="3" fillId="4" borderId="1" xfId="0" applyFont="1" applyFill="1" applyBorder="1"/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/>
    <xf numFmtId="0" fontId="3" fillId="4" borderId="2" xfId="0" applyFont="1" applyFill="1" applyBorder="1"/>
    <xf numFmtId="0" fontId="3" fillId="4" borderId="20" xfId="0" applyFont="1" applyFill="1" applyBorder="1"/>
    <xf numFmtId="0" fontId="1" fillId="0" borderId="2" xfId="0" applyFont="1" applyBorder="1" applyAlignment="1">
      <alignment wrapText="1"/>
    </xf>
    <xf numFmtId="0" fontId="1" fillId="0" borderId="20" xfId="0" applyFont="1" applyBorder="1"/>
    <xf numFmtId="0" fontId="1" fillId="0" borderId="2" xfId="0" applyFont="1" applyBorder="1" applyAlignment="1">
      <alignment vertical="center" wrapText="1"/>
    </xf>
    <xf numFmtId="0" fontId="1" fillId="0" borderId="20" xfId="0" applyFont="1" applyBorder="1" applyAlignment="1">
      <alignment horizontal="left" wrapText="1"/>
    </xf>
    <xf numFmtId="49" fontId="2" fillId="2" borderId="17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3" fillId="4" borderId="26" xfId="0" applyFont="1" applyFill="1" applyBorder="1" applyAlignment="1">
      <alignment wrapText="1"/>
    </xf>
    <xf numFmtId="0" fontId="0" fillId="4" borderId="13" xfId="0" applyFill="1" applyBorder="1"/>
    <xf numFmtId="0" fontId="0" fillId="4" borderId="14" xfId="0" applyFill="1" applyBorder="1"/>
    <xf numFmtId="0" fontId="0" fillId="4" borderId="28" xfId="0" applyFill="1" applyBorder="1"/>
    <xf numFmtId="0" fontId="0" fillId="4" borderId="10" xfId="0" applyFill="1" applyBorder="1"/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1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" fillId="2" borderId="18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" fontId="2" fillId="2" borderId="1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zoomScale="120" zoomScaleNormal="120" workbookViewId="0">
      <selection activeCell="A4" sqref="A4"/>
    </sheetView>
  </sheetViews>
  <sheetFormatPr baseColWidth="10" defaultColWidth="10.83203125" defaultRowHeight="14" x14ac:dyDescent="0.15"/>
  <cols>
    <col min="1" max="1" width="100.6640625" style="79" customWidth="1"/>
    <col min="2" max="16384" width="10.83203125" style="79"/>
  </cols>
  <sheetData>
    <row r="1" spans="1:1" ht="17" thickBot="1" x14ac:dyDescent="0.2">
      <c r="A1" s="89" t="s">
        <v>158</v>
      </c>
    </row>
    <row r="2" spans="1:1" ht="75" x14ac:dyDescent="0.15">
      <c r="A2" s="90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3"/>
  <sheetViews>
    <sheetView zoomScaleNormal="100" workbookViewId="0">
      <selection activeCell="C81" sqref="C81"/>
    </sheetView>
  </sheetViews>
  <sheetFormatPr baseColWidth="10" defaultColWidth="8.83203125" defaultRowHeight="13" x14ac:dyDescent="0.15"/>
  <cols>
    <col min="1" max="1" width="6.83203125" style="7" customWidth="1"/>
    <col min="2" max="2" width="43.1640625" style="1" customWidth="1"/>
    <col min="3" max="3" width="47.1640625" style="85" customWidth="1"/>
    <col min="4" max="4" width="52.33203125" style="1" customWidth="1"/>
    <col min="5" max="5" width="25.6640625" style="86" customWidth="1"/>
    <col min="6" max="6" width="22" style="85" customWidth="1"/>
    <col min="7" max="7" width="18.33203125" style="85" customWidth="1"/>
    <col min="8" max="16384" width="8.83203125" style="1"/>
  </cols>
  <sheetData>
    <row r="1" spans="1:4" ht="17" thickBot="1" x14ac:dyDescent="0.2">
      <c r="A1" s="99" t="s">
        <v>156</v>
      </c>
      <c r="B1" s="100"/>
      <c r="C1" s="100"/>
      <c r="D1" s="101"/>
    </row>
    <row r="2" spans="1:4" ht="29" thickBot="1" x14ac:dyDescent="0.2">
      <c r="A2" s="40" t="s">
        <v>63</v>
      </c>
      <c r="B2" s="87" t="s">
        <v>29</v>
      </c>
      <c r="C2" s="87" t="s">
        <v>30</v>
      </c>
      <c r="D2" s="6" t="s">
        <v>44</v>
      </c>
    </row>
    <row r="3" spans="1:4" ht="28" x14ac:dyDescent="0.15">
      <c r="A3" s="81">
        <v>1</v>
      </c>
      <c r="B3" s="81" t="s">
        <v>146</v>
      </c>
      <c r="C3" s="81">
        <v>30</v>
      </c>
      <c r="D3" s="82" t="s">
        <v>40</v>
      </c>
    </row>
    <row r="4" spans="1:4" x14ac:dyDescent="0.15">
      <c r="A4" s="80">
        <v>2</v>
      </c>
      <c r="B4" s="97" t="s">
        <v>32</v>
      </c>
      <c r="C4" s="26" t="s">
        <v>85</v>
      </c>
      <c r="D4" s="27"/>
    </row>
    <row r="5" spans="1:4" ht="28" x14ac:dyDescent="0.15">
      <c r="A5" s="80">
        <v>3</v>
      </c>
      <c r="B5" s="97"/>
      <c r="C5" s="28" t="s">
        <v>121</v>
      </c>
      <c r="D5" s="27"/>
    </row>
    <row r="6" spans="1:4" ht="28" x14ac:dyDescent="0.15">
      <c r="A6" s="80">
        <v>4</v>
      </c>
      <c r="B6" s="97"/>
      <c r="C6" s="28" t="s">
        <v>122</v>
      </c>
      <c r="D6" s="27"/>
    </row>
    <row r="7" spans="1:4" ht="28" x14ac:dyDescent="0.15">
      <c r="A7" s="80">
        <v>5</v>
      </c>
      <c r="B7" s="97"/>
      <c r="C7" s="22" t="s">
        <v>86</v>
      </c>
      <c r="D7" s="27"/>
    </row>
    <row r="8" spans="1:4" ht="42" x14ac:dyDescent="0.15">
      <c r="A8" s="80">
        <v>6</v>
      </c>
      <c r="B8" s="97"/>
      <c r="C8" s="22" t="s">
        <v>144</v>
      </c>
      <c r="D8" s="27"/>
    </row>
    <row r="9" spans="1:4" ht="29" thickBot="1" x14ac:dyDescent="0.2">
      <c r="A9" s="83">
        <v>7</v>
      </c>
      <c r="B9" s="98"/>
      <c r="C9" s="32" t="s">
        <v>15</v>
      </c>
      <c r="D9" s="33"/>
    </row>
    <row r="10" spans="1:4" ht="14" thickBot="1" x14ac:dyDescent="0.2">
      <c r="A10" s="93" t="s">
        <v>0</v>
      </c>
      <c r="B10" s="94"/>
      <c r="C10" s="94"/>
      <c r="D10" s="95"/>
    </row>
    <row r="11" spans="1:4" ht="42" x14ac:dyDescent="0.15">
      <c r="A11" s="81">
        <v>8</v>
      </c>
      <c r="B11" s="29" t="s">
        <v>55</v>
      </c>
      <c r="C11" s="36" t="s">
        <v>114</v>
      </c>
      <c r="D11" s="34" t="s">
        <v>113</v>
      </c>
    </row>
    <row r="12" spans="1:4" ht="14" x14ac:dyDescent="0.15">
      <c r="A12" s="80">
        <v>9</v>
      </c>
      <c r="B12" s="26" t="s">
        <v>56</v>
      </c>
      <c r="C12" s="92" t="s">
        <v>164</v>
      </c>
      <c r="D12" s="31" t="s">
        <v>42</v>
      </c>
    </row>
    <row r="13" spans="1:4" ht="28" x14ac:dyDescent="0.15">
      <c r="A13" s="81">
        <v>10</v>
      </c>
      <c r="B13" s="26" t="s">
        <v>43</v>
      </c>
      <c r="C13" s="28" t="s">
        <v>165</v>
      </c>
      <c r="D13" s="31" t="s">
        <v>42</v>
      </c>
    </row>
    <row r="14" spans="1:4" ht="14" x14ac:dyDescent="0.15">
      <c r="A14" s="80">
        <v>11</v>
      </c>
      <c r="B14" s="26" t="s">
        <v>129</v>
      </c>
      <c r="C14" s="28" t="s">
        <v>132</v>
      </c>
      <c r="D14" s="31" t="s">
        <v>41</v>
      </c>
    </row>
    <row r="15" spans="1:4" x14ac:dyDescent="0.15">
      <c r="A15" s="81">
        <v>12</v>
      </c>
      <c r="B15" s="26" t="s">
        <v>1</v>
      </c>
      <c r="C15" s="26" t="s">
        <v>123</v>
      </c>
      <c r="D15" s="31" t="s">
        <v>42</v>
      </c>
    </row>
    <row r="16" spans="1:4" ht="14" x14ac:dyDescent="0.15">
      <c r="A16" s="80">
        <v>13</v>
      </c>
      <c r="B16" s="26" t="s">
        <v>124</v>
      </c>
      <c r="C16" s="28" t="s">
        <v>133</v>
      </c>
      <c r="D16" s="31" t="s">
        <v>42</v>
      </c>
    </row>
    <row r="17" spans="1:4" ht="14" thickBot="1" x14ac:dyDescent="0.2">
      <c r="A17" s="81">
        <v>14</v>
      </c>
      <c r="B17" s="37" t="s">
        <v>2</v>
      </c>
      <c r="C17" s="37" t="s">
        <v>134</v>
      </c>
      <c r="D17" s="35" t="s">
        <v>42</v>
      </c>
    </row>
    <row r="18" spans="1:4" ht="14" thickBot="1" x14ac:dyDescent="0.2">
      <c r="A18" s="93" t="s">
        <v>88</v>
      </c>
      <c r="B18" s="94"/>
      <c r="C18" s="94"/>
      <c r="D18" s="95"/>
    </row>
    <row r="19" spans="1:4" ht="14" x14ac:dyDescent="0.15">
      <c r="A19" s="81">
        <v>15</v>
      </c>
      <c r="B19" s="29" t="s">
        <v>31</v>
      </c>
      <c r="C19" s="36" t="s">
        <v>125</v>
      </c>
      <c r="D19" s="34" t="s">
        <v>42</v>
      </c>
    </row>
    <row r="20" spans="1:4" ht="14" x14ac:dyDescent="0.15">
      <c r="A20" s="80">
        <v>16</v>
      </c>
      <c r="B20" s="26" t="s">
        <v>115</v>
      </c>
      <c r="C20" s="28" t="s">
        <v>157</v>
      </c>
      <c r="D20" s="31" t="s">
        <v>42</v>
      </c>
    </row>
    <row r="21" spans="1:4" ht="14" x14ac:dyDescent="0.15">
      <c r="A21" s="81">
        <v>17</v>
      </c>
      <c r="B21" s="26" t="s">
        <v>57</v>
      </c>
      <c r="C21" s="28" t="s">
        <v>126</v>
      </c>
      <c r="D21" s="31" t="s">
        <v>42</v>
      </c>
    </row>
    <row r="22" spans="1:4" x14ac:dyDescent="0.15">
      <c r="A22" s="80">
        <v>18</v>
      </c>
      <c r="B22" s="26" t="s">
        <v>4</v>
      </c>
      <c r="C22" s="26" t="s">
        <v>7</v>
      </c>
      <c r="D22" s="31" t="s">
        <v>42</v>
      </c>
    </row>
    <row r="23" spans="1:4" x14ac:dyDescent="0.15">
      <c r="A23" s="81">
        <v>19</v>
      </c>
      <c r="B23" s="26" t="s">
        <v>89</v>
      </c>
      <c r="C23" s="26" t="s">
        <v>147</v>
      </c>
      <c r="D23" s="31" t="s">
        <v>42</v>
      </c>
    </row>
    <row r="24" spans="1:4" ht="28" x14ac:dyDescent="0.15">
      <c r="A24" s="80">
        <v>20</v>
      </c>
      <c r="B24" s="28" t="s">
        <v>116</v>
      </c>
      <c r="C24" s="26" t="s">
        <v>148</v>
      </c>
      <c r="D24" s="78" t="s">
        <v>84</v>
      </c>
    </row>
    <row r="25" spans="1:4" x14ac:dyDescent="0.15">
      <c r="A25" s="81">
        <v>21</v>
      </c>
      <c r="B25" s="26" t="s">
        <v>3</v>
      </c>
      <c r="C25" s="26" t="s">
        <v>149</v>
      </c>
      <c r="D25" s="31" t="s">
        <v>42</v>
      </c>
    </row>
    <row r="26" spans="1:4" x14ac:dyDescent="0.15">
      <c r="A26" s="80">
        <v>22</v>
      </c>
      <c r="B26" s="26" t="s">
        <v>5</v>
      </c>
      <c r="C26" s="26" t="s">
        <v>90</v>
      </c>
      <c r="D26" s="31" t="s">
        <v>42</v>
      </c>
    </row>
    <row r="27" spans="1:4" ht="14" thickBot="1" x14ac:dyDescent="0.2">
      <c r="A27" s="81">
        <v>23</v>
      </c>
      <c r="B27" s="37" t="s">
        <v>6</v>
      </c>
      <c r="C27" s="37" t="s">
        <v>150</v>
      </c>
      <c r="D27" s="35" t="s">
        <v>42</v>
      </c>
    </row>
    <row r="28" spans="1:4" ht="14" thickBot="1" x14ac:dyDescent="0.2">
      <c r="A28" s="93" t="s">
        <v>33</v>
      </c>
      <c r="B28" s="94"/>
      <c r="C28" s="94"/>
      <c r="D28" s="95"/>
    </row>
    <row r="29" spans="1:4" ht="14" x14ac:dyDescent="0.15">
      <c r="A29" s="81">
        <v>24</v>
      </c>
      <c r="B29" s="38" t="s">
        <v>18</v>
      </c>
      <c r="C29" s="29" t="s">
        <v>34</v>
      </c>
      <c r="D29" s="30"/>
    </row>
    <row r="30" spans="1:4" ht="14" x14ac:dyDescent="0.15">
      <c r="A30" s="80">
        <v>25</v>
      </c>
      <c r="B30" s="22" t="s">
        <v>25</v>
      </c>
      <c r="C30" s="26" t="s">
        <v>34</v>
      </c>
      <c r="D30" s="27"/>
    </row>
    <row r="31" spans="1:4" ht="14" x14ac:dyDescent="0.15">
      <c r="A31" s="81">
        <v>26</v>
      </c>
      <c r="B31" s="22" t="s">
        <v>24</v>
      </c>
      <c r="C31" s="26" t="s">
        <v>34</v>
      </c>
      <c r="D31" s="27"/>
    </row>
    <row r="32" spans="1:4" ht="14" x14ac:dyDescent="0.15">
      <c r="A32" s="80">
        <v>27</v>
      </c>
      <c r="B32" s="22" t="s">
        <v>135</v>
      </c>
      <c r="C32" s="26" t="s">
        <v>34</v>
      </c>
      <c r="D32" s="27"/>
    </row>
    <row r="33" spans="1:4" ht="14" x14ac:dyDescent="0.15">
      <c r="A33" s="81">
        <v>28</v>
      </c>
      <c r="B33" s="22" t="s">
        <v>19</v>
      </c>
      <c r="C33" s="26" t="s">
        <v>34</v>
      </c>
      <c r="D33" s="27"/>
    </row>
    <row r="34" spans="1:4" ht="14" x14ac:dyDescent="0.15">
      <c r="A34" s="80">
        <v>29</v>
      </c>
      <c r="B34" s="22" t="s">
        <v>27</v>
      </c>
      <c r="C34" s="26" t="s">
        <v>34</v>
      </c>
      <c r="D34" s="27"/>
    </row>
    <row r="35" spans="1:4" ht="28" x14ac:dyDescent="0.15">
      <c r="A35" s="81">
        <v>30</v>
      </c>
      <c r="B35" s="22" t="s">
        <v>60</v>
      </c>
      <c r="C35" s="28" t="s">
        <v>136</v>
      </c>
      <c r="D35" s="31" t="s">
        <v>42</v>
      </c>
    </row>
    <row r="36" spans="1:4" ht="14" x14ac:dyDescent="0.15">
      <c r="A36" s="80">
        <v>31</v>
      </c>
      <c r="B36" s="22" t="s">
        <v>127</v>
      </c>
      <c r="C36" s="26" t="s">
        <v>34</v>
      </c>
      <c r="D36" s="27"/>
    </row>
    <row r="37" spans="1:4" ht="14" x14ac:dyDescent="0.15">
      <c r="A37" s="81">
        <v>32</v>
      </c>
      <c r="B37" s="22" t="s">
        <v>10</v>
      </c>
      <c r="C37" s="26" t="s">
        <v>34</v>
      </c>
      <c r="D37" s="27"/>
    </row>
    <row r="38" spans="1:4" ht="14" x14ac:dyDescent="0.15">
      <c r="A38" s="80">
        <v>33</v>
      </c>
      <c r="B38" s="22" t="s">
        <v>23</v>
      </c>
      <c r="C38" s="26" t="s">
        <v>34</v>
      </c>
      <c r="D38" s="27"/>
    </row>
    <row r="39" spans="1:4" ht="14" x14ac:dyDescent="0.15">
      <c r="A39" s="81">
        <v>34</v>
      </c>
      <c r="B39" s="22" t="s">
        <v>21</v>
      </c>
      <c r="C39" s="26" t="s">
        <v>34</v>
      </c>
      <c r="D39" s="27"/>
    </row>
    <row r="40" spans="1:4" ht="14" x14ac:dyDescent="0.15">
      <c r="A40" s="80">
        <v>35</v>
      </c>
      <c r="B40" s="22" t="s">
        <v>20</v>
      </c>
      <c r="C40" s="26" t="s">
        <v>34</v>
      </c>
      <c r="D40" s="27"/>
    </row>
    <row r="41" spans="1:4" ht="15" thickBot="1" x14ac:dyDescent="0.2">
      <c r="A41" s="81">
        <v>36</v>
      </c>
      <c r="B41" s="39" t="s">
        <v>39</v>
      </c>
      <c r="C41" s="37" t="s">
        <v>34</v>
      </c>
      <c r="D41" s="33"/>
    </row>
    <row r="42" spans="1:4" ht="14" thickBot="1" x14ac:dyDescent="0.2">
      <c r="A42" s="93" t="s">
        <v>35</v>
      </c>
      <c r="B42" s="94"/>
      <c r="C42" s="94"/>
      <c r="D42" s="95"/>
    </row>
    <row r="43" spans="1:4" ht="14" x14ac:dyDescent="0.15">
      <c r="A43" s="81">
        <v>37</v>
      </c>
      <c r="B43" s="38" t="s">
        <v>16</v>
      </c>
      <c r="C43" s="29" t="s">
        <v>34</v>
      </c>
      <c r="D43" s="30"/>
    </row>
    <row r="44" spans="1:4" ht="14" x14ac:dyDescent="0.15">
      <c r="A44" s="80">
        <v>38</v>
      </c>
      <c r="B44" s="22" t="s">
        <v>17</v>
      </c>
      <c r="C44" s="26" t="s">
        <v>34</v>
      </c>
      <c r="D44" s="27"/>
    </row>
    <row r="45" spans="1:4" ht="14" x14ac:dyDescent="0.15">
      <c r="A45" s="81">
        <v>39</v>
      </c>
      <c r="B45" s="22" t="s">
        <v>137</v>
      </c>
      <c r="C45" s="26" t="s">
        <v>34</v>
      </c>
      <c r="D45" s="27"/>
    </row>
    <row r="46" spans="1:4" ht="14" x14ac:dyDescent="0.15">
      <c r="A46" s="80">
        <v>40</v>
      </c>
      <c r="B46" s="10" t="s">
        <v>166</v>
      </c>
      <c r="C46" s="26" t="s">
        <v>34</v>
      </c>
      <c r="D46" s="27"/>
    </row>
    <row r="47" spans="1:4" ht="14" x14ac:dyDescent="0.15">
      <c r="A47" s="81">
        <v>41</v>
      </c>
      <c r="B47" s="22" t="s">
        <v>36</v>
      </c>
      <c r="C47" s="26" t="s">
        <v>34</v>
      </c>
      <c r="D47" s="27"/>
    </row>
    <row r="48" spans="1:4" ht="14" x14ac:dyDescent="0.15">
      <c r="A48" s="80">
        <v>42</v>
      </c>
      <c r="B48" s="22" t="s">
        <v>11</v>
      </c>
      <c r="C48" s="26" t="s">
        <v>34</v>
      </c>
      <c r="D48" s="27"/>
    </row>
    <row r="49" spans="1:4" ht="14" x14ac:dyDescent="0.15">
      <c r="A49" s="81">
        <v>43</v>
      </c>
      <c r="B49" s="22" t="s">
        <v>118</v>
      </c>
      <c r="C49" s="26" t="s">
        <v>34</v>
      </c>
      <c r="D49" s="27"/>
    </row>
    <row r="50" spans="1:4" ht="56" x14ac:dyDescent="0.15">
      <c r="A50" s="80">
        <v>44</v>
      </c>
      <c r="B50" s="22" t="s">
        <v>162</v>
      </c>
      <c r="C50" s="28" t="s">
        <v>34</v>
      </c>
      <c r="D50" s="27"/>
    </row>
    <row r="51" spans="1:4" ht="14" x14ac:dyDescent="0.15">
      <c r="A51" s="81">
        <v>45</v>
      </c>
      <c r="B51" s="22" t="s">
        <v>117</v>
      </c>
      <c r="C51" s="26" t="s">
        <v>34</v>
      </c>
      <c r="D51" s="27"/>
    </row>
    <row r="52" spans="1:4" ht="28" x14ac:dyDescent="0.15">
      <c r="A52" s="80">
        <v>46</v>
      </c>
      <c r="B52" s="22" t="s">
        <v>151</v>
      </c>
      <c r="C52" s="26" t="s">
        <v>34</v>
      </c>
      <c r="D52" s="27"/>
    </row>
    <row r="53" spans="1:4" ht="14" x14ac:dyDescent="0.15">
      <c r="A53" s="81">
        <v>47</v>
      </c>
      <c r="B53" s="22" t="s">
        <v>91</v>
      </c>
      <c r="C53" s="26" t="s">
        <v>34</v>
      </c>
      <c r="D53" s="27"/>
    </row>
    <row r="54" spans="1:4" ht="28" x14ac:dyDescent="0.15">
      <c r="A54" s="80">
        <v>48</v>
      </c>
      <c r="B54" s="22" t="s">
        <v>26</v>
      </c>
      <c r="C54" s="26" t="s">
        <v>34</v>
      </c>
      <c r="D54" s="27"/>
    </row>
    <row r="55" spans="1:4" ht="14" x14ac:dyDescent="0.15">
      <c r="A55" s="81">
        <v>49</v>
      </c>
      <c r="B55" s="22" t="s">
        <v>58</v>
      </c>
      <c r="C55" s="26" t="s">
        <v>34</v>
      </c>
      <c r="D55" s="27"/>
    </row>
    <row r="56" spans="1:4" ht="14" x14ac:dyDescent="0.15">
      <c r="A56" s="80">
        <v>50</v>
      </c>
      <c r="B56" s="22" t="s">
        <v>59</v>
      </c>
      <c r="C56" s="26" t="s">
        <v>34</v>
      </c>
      <c r="D56" s="27"/>
    </row>
    <row r="57" spans="1:4" ht="14" x14ac:dyDescent="0.15">
      <c r="A57" s="81">
        <v>51</v>
      </c>
      <c r="B57" s="22" t="s">
        <v>22</v>
      </c>
      <c r="C57" s="26" t="s">
        <v>34</v>
      </c>
      <c r="D57" s="27"/>
    </row>
    <row r="58" spans="1:4" ht="14" x14ac:dyDescent="0.15">
      <c r="A58" s="80">
        <v>52</v>
      </c>
      <c r="B58" s="22" t="s">
        <v>138</v>
      </c>
      <c r="C58" s="26" t="s">
        <v>34</v>
      </c>
      <c r="D58" s="27"/>
    </row>
    <row r="59" spans="1:4" ht="14" x14ac:dyDescent="0.15">
      <c r="A59" s="81">
        <v>53</v>
      </c>
      <c r="B59" s="22" t="s">
        <v>152</v>
      </c>
      <c r="C59" s="26" t="s">
        <v>34</v>
      </c>
      <c r="D59" s="27"/>
    </row>
    <row r="60" spans="1:4" ht="15" thickBot="1" x14ac:dyDescent="0.2">
      <c r="A60" s="80">
        <v>54</v>
      </c>
      <c r="B60" s="32" t="s">
        <v>153</v>
      </c>
      <c r="C60" s="37" t="s">
        <v>34</v>
      </c>
      <c r="D60" s="33"/>
    </row>
    <row r="61" spans="1:4" ht="14" thickBot="1" x14ac:dyDescent="0.2">
      <c r="A61" s="93" t="s">
        <v>130</v>
      </c>
      <c r="B61" s="94"/>
      <c r="C61" s="94"/>
      <c r="D61" s="95"/>
    </row>
    <row r="62" spans="1:4" ht="14" x14ac:dyDescent="0.15">
      <c r="A62" s="81">
        <v>55</v>
      </c>
      <c r="B62" s="38" t="s">
        <v>37</v>
      </c>
      <c r="C62" s="84" t="s">
        <v>154</v>
      </c>
      <c r="D62" s="30"/>
    </row>
    <row r="63" spans="1:4" ht="14" x14ac:dyDescent="0.15">
      <c r="A63" s="80">
        <v>56</v>
      </c>
      <c r="B63" s="22" t="s">
        <v>128</v>
      </c>
      <c r="C63" s="26" t="s">
        <v>34</v>
      </c>
      <c r="D63" s="27"/>
    </row>
    <row r="64" spans="1:4" ht="15" thickBot="1" x14ac:dyDescent="0.2">
      <c r="A64" s="81">
        <v>57</v>
      </c>
      <c r="B64" s="22" t="s">
        <v>139</v>
      </c>
      <c r="C64" s="26" t="s">
        <v>34</v>
      </c>
      <c r="D64" s="27"/>
    </row>
    <row r="65" spans="1:4" ht="14" thickBot="1" x14ac:dyDescent="0.2">
      <c r="A65" s="96" t="s">
        <v>38</v>
      </c>
      <c r="B65" s="94"/>
      <c r="C65" s="94"/>
      <c r="D65" s="95"/>
    </row>
    <row r="66" spans="1:4" ht="14" x14ac:dyDescent="0.15">
      <c r="A66" s="81">
        <v>58</v>
      </c>
      <c r="B66" s="38" t="s">
        <v>12</v>
      </c>
      <c r="C66" s="29" t="s">
        <v>34</v>
      </c>
      <c r="D66" s="30"/>
    </row>
    <row r="67" spans="1:4" ht="56" x14ac:dyDescent="0.15">
      <c r="A67" s="81">
        <v>59</v>
      </c>
      <c r="B67" s="22" t="s">
        <v>155</v>
      </c>
      <c r="C67" s="26" t="s">
        <v>34</v>
      </c>
      <c r="D67" s="27"/>
    </row>
    <row r="68" spans="1:4" x14ac:dyDescent="0.15">
      <c r="A68" s="81">
        <v>60</v>
      </c>
      <c r="B68" s="63" t="s">
        <v>61</v>
      </c>
      <c r="C68" s="26" t="s">
        <v>34</v>
      </c>
      <c r="D68" s="27"/>
    </row>
    <row r="69" spans="1:4" ht="14" x14ac:dyDescent="0.15">
      <c r="A69" s="81">
        <v>61</v>
      </c>
      <c r="B69" s="22" t="s">
        <v>62</v>
      </c>
      <c r="C69" s="26" t="s">
        <v>34</v>
      </c>
      <c r="D69" s="27"/>
    </row>
    <row r="70" spans="1:4" ht="14" x14ac:dyDescent="0.15">
      <c r="A70" s="81">
        <v>62</v>
      </c>
      <c r="B70" s="22" t="s">
        <v>13</v>
      </c>
      <c r="C70" s="26" t="s">
        <v>34</v>
      </c>
      <c r="D70" s="27"/>
    </row>
    <row r="71" spans="1:4" ht="14" x14ac:dyDescent="0.15">
      <c r="A71" s="81">
        <v>63</v>
      </c>
      <c r="B71" s="22" t="s">
        <v>14</v>
      </c>
      <c r="C71" s="26" t="s">
        <v>34</v>
      </c>
      <c r="D71" s="27"/>
    </row>
    <row r="72" spans="1:4" ht="28" x14ac:dyDescent="0.15">
      <c r="A72" s="81">
        <v>64</v>
      </c>
      <c r="B72" s="22" t="s">
        <v>28</v>
      </c>
      <c r="C72" s="26" t="s">
        <v>34</v>
      </c>
      <c r="D72" s="27"/>
    </row>
    <row r="73" spans="1:4" ht="56" x14ac:dyDescent="0.15">
      <c r="A73" s="81">
        <v>65</v>
      </c>
      <c r="B73" s="22" t="s">
        <v>140</v>
      </c>
      <c r="C73" s="26" t="s">
        <v>34</v>
      </c>
      <c r="D73" s="27"/>
    </row>
    <row r="74" spans="1:4" ht="14" x14ac:dyDescent="0.15">
      <c r="A74" s="81">
        <v>66</v>
      </c>
      <c r="B74" s="22" t="s">
        <v>8</v>
      </c>
      <c r="C74" s="26" t="s">
        <v>34</v>
      </c>
      <c r="D74" s="27"/>
    </row>
    <row r="75" spans="1:4" ht="14" x14ac:dyDescent="0.15">
      <c r="A75" s="81">
        <v>67</v>
      </c>
      <c r="B75" s="22" t="s">
        <v>160</v>
      </c>
      <c r="C75" s="26" t="s">
        <v>34</v>
      </c>
      <c r="D75" s="27"/>
    </row>
    <row r="76" spans="1:4" ht="70" x14ac:dyDescent="0.15">
      <c r="A76" s="81">
        <v>68</v>
      </c>
      <c r="B76" s="91" t="s">
        <v>161</v>
      </c>
      <c r="C76" s="28" t="s">
        <v>34</v>
      </c>
      <c r="D76" s="27"/>
    </row>
    <row r="77" spans="1:4" ht="70" x14ac:dyDescent="0.15">
      <c r="A77" s="81">
        <v>69</v>
      </c>
      <c r="B77" s="22" t="s">
        <v>64</v>
      </c>
      <c r="C77" s="26" t="s">
        <v>34</v>
      </c>
      <c r="D77" s="27"/>
    </row>
    <row r="78" spans="1:4" ht="28" x14ac:dyDescent="0.15">
      <c r="A78" s="81">
        <v>70</v>
      </c>
      <c r="B78" s="22" t="s">
        <v>141</v>
      </c>
      <c r="C78" s="26" t="s">
        <v>34</v>
      </c>
      <c r="D78" s="27"/>
    </row>
    <row r="79" spans="1:4" ht="14" x14ac:dyDescent="0.15">
      <c r="A79" s="81">
        <v>71</v>
      </c>
      <c r="B79" s="22" t="s">
        <v>9</v>
      </c>
      <c r="C79" s="26" t="s">
        <v>34</v>
      </c>
      <c r="D79" s="27"/>
    </row>
    <row r="80" spans="1:4" ht="56" x14ac:dyDescent="0.15">
      <c r="A80" s="81">
        <v>72</v>
      </c>
      <c r="B80" s="22" t="s">
        <v>169</v>
      </c>
      <c r="C80" s="26" t="s">
        <v>34</v>
      </c>
      <c r="D80" s="27"/>
    </row>
    <row r="81" spans="1:4" ht="70" x14ac:dyDescent="0.15">
      <c r="A81" s="81">
        <v>73</v>
      </c>
      <c r="B81" s="22" t="s">
        <v>170</v>
      </c>
      <c r="C81" s="26" t="s">
        <v>34</v>
      </c>
      <c r="D81" s="27"/>
    </row>
    <row r="82" spans="1:4" ht="42" x14ac:dyDescent="0.15">
      <c r="A82" s="81">
        <v>74</v>
      </c>
      <c r="B82" s="10" t="s">
        <v>167</v>
      </c>
      <c r="C82" s="26" t="s">
        <v>34</v>
      </c>
      <c r="D82" s="27"/>
    </row>
    <row r="83" spans="1:4" ht="70" x14ac:dyDescent="0.15">
      <c r="A83" s="81">
        <v>75</v>
      </c>
      <c r="B83" s="22" t="s">
        <v>83</v>
      </c>
      <c r="C83" s="26" t="s">
        <v>34</v>
      </c>
      <c r="D83" s="27"/>
    </row>
  </sheetData>
  <mergeCells count="8">
    <mergeCell ref="A42:D42"/>
    <mergeCell ref="A61:D61"/>
    <mergeCell ref="A65:D65"/>
    <mergeCell ref="B4:B9"/>
    <mergeCell ref="A1:D1"/>
    <mergeCell ref="A10:D10"/>
    <mergeCell ref="A18:D18"/>
    <mergeCell ref="A28:D28"/>
  </mergeCells>
  <phoneticPr fontId="7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zoomScale="108" zoomScaleNormal="90" workbookViewId="0">
      <selection activeCell="C12" sqref="C12"/>
    </sheetView>
  </sheetViews>
  <sheetFormatPr baseColWidth="10" defaultColWidth="8.83203125" defaultRowHeight="15" x14ac:dyDescent="0.2"/>
  <cols>
    <col min="1" max="1" width="8.1640625" style="3" customWidth="1"/>
    <col min="2" max="2" width="27.33203125" customWidth="1"/>
    <col min="3" max="3" width="123.5" customWidth="1"/>
    <col min="4" max="4" width="13.1640625" customWidth="1"/>
    <col min="5" max="5" width="33.6640625" customWidth="1"/>
  </cols>
  <sheetData>
    <row r="1" spans="1:4" ht="35" customHeight="1" thickBot="1" x14ac:dyDescent="0.25">
      <c r="A1" s="102" t="s">
        <v>142</v>
      </c>
      <c r="B1" s="102"/>
      <c r="C1" s="102"/>
      <c r="D1" s="103"/>
    </row>
    <row r="2" spans="1:4" x14ac:dyDescent="0.2">
      <c r="A2" s="64" t="s">
        <v>63</v>
      </c>
      <c r="B2" s="62" t="s">
        <v>45</v>
      </c>
      <c r="C2" s="62" t="s">
        <v>47</v>
      </c>
      <c r="D2" s="65" t="s">
        <v>46</v>
      </c>
    </row>
    <row r="3" spans="1:4" ht="112" x14ac:dyDescent="0.2">
      <c r="A3" s="66" t="s">
        <v>53</v>
      </c>
      <c r="B3" s="77" t="s">
        <v>92</v>
      </c>
      <c r="C3" s="67" t="s">
        <v>131</v>
      </c>
      <c r="D3" s="68">
        <v>30</v>
      </c>
    </row>
    <row r="4" spans="1:4" ht="42" x14ac:dyDescent="0.2">
      <c r="A4" s="66" t="s">
        <v>54</v>
      </c>
      <c r="B4" s="69" t="s">
        <v>93</v>
      </c>
      <c r="C4" s="67" t="s">
        <v>143</v>
      </c>
      <c r="D4" s="68">
        <v>30</v>
      </c>
    </row>
  </sheetData>
  <mergeCells count="1">
    <mergeCell ref="A1:D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"/>
  <sheetViews>
    <sheetView zoomScaleNormal="100" workbookViewId="0">
      <selection activeCell="B8" sqref="B8"/>
    </sheetView>
  </sheetViews>
  <sheetFormatPr baseColWidth="10" defaultColWidth="11.5" defaultRowHeight="15" x14ac:dyDescent="0.2"/>
  <cols>
    <col min="1" max="1" width="27.33203125" bestFit="1" customWidth="1"/>
    <col min="2" max="2" width="105.83203125" style="59" customWidth="1"/>
    <col min="3" max="3" width="43.33203125" customWidth="1"/>
  </cols>
  <sheetData>
    <row r="1" spans="1:3" ht="38" customHeight="1" thickBot="1" x14ac:dyDescent="0.25">
      <c r="A1" s="104" t="s">
        <v>67</v>
      </c>
      <c r="B1" s="105"/>
      <c r="C1" s="106"/>
    </row>
    <row r="2" spans="1:3" ht="43" thickBot="1" x14ac:dyDescent="0.25">
      <c r="A2" s="1"/>
      <c r="B2" s="50"/>
      <c r="C2" s="25" t="s">
        <v>81</v>
      </c>
    </row>
    <row r="3" spans="1:3" ht="71" x14ac:dyDescent="0.2">
      <c r="A3" s="107" t="s">
        <v>48</v>
      </c>
      <c r="B3" s="54" t="s">
        <v>66</v>
      </c>
      <c r="C3" s="41" t="s">
        <v>82</v>
      </c>
    </row>
    <row r="4" spans="1:3" ht="71" x14ac:dyDescent="0.2">
      <c r="A4" s="108"/>
      <c r="B4" s="55" t="s">
        <v>51</v>
      </c>
      <c r="C4" s="42" t="s">
        <v>82</v>
      </c>
    </row>
    <row r="5" spans="1:3" ht="72" thickBot="1" x14ac:dyDescent="0.25">
      <c r="A5" s="109"/>
      <c r="B5" s="56" t="s">
        <v>72</v>
      </c>
      <c r="C5" s="43" t="s">
        <v>82</v>
      </c>
    </row>
    <row r="6" spans="1:3" ht="16" thickBot="1" x14ac:dyDescent="0.25">
      <c r="A6" s="1"/>
      <c r="B6" s="50"/>
    </row>
    <row r="7" spans="1:3" x14ac:dyDescent="0.2">
      <c r="A7" s="112" t="s">
        <v>98</v>
      </c>
      <c r="B7" s="53" t="s">
        <v>50</v>
      </c>
      <c r="C7" s="44"/>
    </row>
    <row r="8" spans="1:3" ht="16" thickBot="1" x14ac:dyDescent="0.25">
      <c r="A8" s="114"/>
      <c r="B8" s="60" t="s">
        <v>94</v>
      </c>
      <c r="C8" s="46"/>
    </row>
    <row r="9" spans="1:3" ht="16" thickBot="1" x14ac:dyDescent="0.25">
      <c r="A9" s="8"/>
      <c r="B9" s="61"/>
    </row>
    <row r="10" spans="1:3" x14ac:dyDescent="0.2">
      <c r="A10" s="110" t="s">
        <v>68</v>
      </c>
      <c r="B10" s="70" t="s">
        <v>99</v>
      </c>
      <c r="C10" s="44"/>
    </row>
    <row r="11" spans="1:3" x14ac:dyDescent="0.2">
      <c r="A11" s="111"/>
      <c r="B11" s="71" t="s">
        <v>100</v>
      </c>
      <c r="C11" s="45"/>
    </row>
    <row r="12" spans="1:3" x14ac:dyDescent="0.2">
      <c r="A12" s="111"/>
      <c r="B12" s="75" t="s">
        <v>70</v>
      </c>
      <c r="C12" s="45"/>
    </row>
    <row r="13" spans="1:3" ht="29" x14ac:dyDescent="0.2">
      <c r="A13" s="111"/>
      <c r="B13" s="71" t="s">
        <v>101</v>
      </c>
      <c r="C13" s="45"/>
    </row>
    <row r="14" spans="1:3" ht="29" x14ac:dyDescent="0.2">
      <c r="A14" s="111"/>
      <c r="B14" s="75" t="s">
        <v>71</v>
      </c>
      <c r="C14" s="45"/>
    </row>
    <row r="15" spans="1:3" x14ac:dyDescent="0.2">
      <c r="A15" s="111"/>
      <c r="B15" s="71" t="s">
        <v>102</v>
      </c>
      <c r="C15" s="45"/>
    </row>
    <row r="16" spans="1:3" ht="16" thickBot="1" x14ac:dyDescent="0.25">
      <c r="A16" s="111"/>
      <c r="B16" s="76" t="s">
        <v>69</v>
      </c>
      <c r="C16" s="45"/>
    </row>
    <row r="17" spans="1:3" ht="16" thickBot="1" x14ac:dyDescent="0.25">
      <c r="A17" s="1"/>
      <c r="B17" s="57"/>
    </row>
    <row r="18" spans="1:3" ht="98.25" customHeight="1" x14ac:dyDescent="0.2">
      <c r="A18" s="112" t="s">
        <v>103</v>
      </c>
      <c r="B18" s="53" t="s">
        <v>104</v>
      </c>
      <c r="C18" s="44"/>
    </row>
    <row r="19" spans="1:3" ht="58.5" customHeight="1" x14ac:dyDescent="0.2">
      <c r="A19" s="113"/>
      <c r="B19" s="58" t="s">
        <v>105</v>
      </c>
      <c r="C19" s="45"/>
    </row>
    <row r="20" spans="1:3" ht="50.25" customHeight="1" thickBot="1" x14ac:dyDescent="0.25">
      <c r="A20" s="114"/>
      <c r="B20" s="51" t="s">
        <v>106</v>
      </c>
      <c r="C20" s="46"/>
    </row>
    <row r="21" spans="1:3" ht="16" thickBot="1" x14ac:dyDescent="0.25">
      <c r="A21" s="1"/>
      <c r="B21" s="50"/>
    </row>
    <row r="22" spans="1:3" x14ac:dyDescent="0.2">
      <c r="A22" s="107" t="s">
        <v>52</v>
      </c>
      <c r="B22" s="74" t="s">
        <v>95</v>
      </c>
      <c r="C22" s="44"/>
    </row>
    <row r="23" spans="1:3" x14ac:dyDescent="0.2">
      <c r="A23" s="108"/>
      <c r="B23" s="72" t="s">
        <v>107</v>
      </c>
      <c r="C23" s="45"/>
    </row>
    <row r="24" spans="1:3" x14ac:dyDescent="0.2">
      <c r="A24" s="108"/>
      <c r="B24" s="72" t="s">
        <v>108</v>
      </c>
      <c r="C24" s="45"/>
    </row>
    <row r="25" spans="1:3" x14ac:dyDescent="0.2">
      <c r="A25" s="108"/>
      <c r="B25" s="72" t="s">
        <v>109</v>
      </c>
      <c r="C25" s="45"/>
    </row>
    <row r="26" spans="1:3" ht="57" customHeight="1" x14ac:dyDescent="0.2">
      <c r="A26" s="108"/>
      <c r="B26" s="71" t="s">
        <v>111</v>
      </c>
      <c r="C26" s="45"/>
    </row>
    <row r="27" spans="1:3" x14ac:dyDescent="0.2">
      <c r="A27" s="108"/>
      <c r="B27" s="71" t="s">
        <v>97</v>
      </c>
      <c r="C27" s="45"/>
    </row>
    <row r="28" spans="1:3" x14ac:dyDescent="0.2">
      <c r="A28" s="108"/>
      <c r="B28" s="71" t="s">
        <v>73</v>
      </c>
      <c r="C28" s="45"/>
    </row>
    <row r="29" spans="1:3" x14ac:dyDescent="0.2">
      <c r="A29" s="108"/>
      <c r="B29" s="71" t="s">
        <v>96</v>
      </c>
      <c r="C29" s="45"/>
    </row>
    <row r="30" spans="1:3" ht="16" thickBot="1" x14ac:dyDescent="0.25">
      <c r="A30" s="109"/>
      <c r="B30" s="73" t="s">
        <v>110</v>
      </c>
      <c r="C30" s="46"/>
    </row>
    <row r="31" spans="1:3" ht="16" thickBot="1" x14ac:dyDescent="0.25">
      <c r="A31" s="1"/>
      <c r="B31" s="50"/>
    </row>
    <row r="32" spans="1:3" ht="73.5" customHeight="1" thickBot="1" x14ac:dyDescent="0.25">
      <c r="A32" s="2" t="s">
        <v>49</v>
      </c>
      <c r="B32" s="52" t="s">
        <v>112</v>
      </c>
      <c r="C32" s="47"/>
    </row>
    <row r="33" spans="1:3" ht="16" thickBot="1" x14ac:dyDescent="0.25">
      <c r="A33" s="1"/>
      <c r="B33" s="50"/>
    </row>
    <row r="34" spans="1:3" ht="90" customHeight="1" x14ac:dyDescent="0.2">
      <c r="A34" s="107" t="s">
        <v>65</v>
      </c>
      <c r="B34" s="53" t="s">
        <v>119</v>
      </c>
      <c r="C34" s="44"/>
    </row>
    <row r="35" spans="1:3" ht="57" customHeight="1" x14ac:dyDescent="0.2">
      <c r="A35" s="108"/>
      <c r="B35" s="58" t="s">
        <v>74</v>
      </c>
      <c r="C35" s="45"/>
    </row>
    <row r="36" spans="1:3" ht="56.25" customHeight="1" thickBot="1" x14ac:dyDescent="0.25">
      <c r="A36" s="109"/>
      <c r="B36" s="51" t="s">
        <v>120</v>
      </c>
      <c r="C36" s="46"/>
    </row>
  </sheetData>
  <mergeCells count="7">
    <mergeCell ref="A1:C1"/>
    <mergeCell ref="A22:A30"/>
    <mergeCell ref="A34:A36"/>
    <mergeCell ref="A10:A16"/>
    <mergeCell ref="A18:A20"/>
    <mergeCell ref="A3:A5"/>
    <mergeCell ref="A7:A8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zoomScaleNormal="100" workbookViewId="0">
      <selection activeCell="B4" sqref="B4"/>
    </sheetView>
  </sheetViews>
  <sheetFormatPr baseColWidth="10" defaultColWidth="11.5" defaultRowHeight="15" x14ac:dyDescent="0.2"/>
  <cols>
    <col min="1" max="1" width="7.83203125" customWidth="1"/>
    <col min="2" max="2" width="49.5" customWidth="1"/>
    <col min="3" max="3" width="62.83203125" customWidth="1"/>
    <col min="4" max="4" width="10.83203125" style="13" customWidth="1"/>
    <col min="5" max="5" width="22.6640625" style="17" customWidth="1"/>
    <col min="6" max="6" width="20.83203125" style="17" customWidth="1"/>
    <col min="7" max="7" width="17.83203125" style="17" customWidth="1"/>
  </cols>
  <sheetData>
    <row r="1" spans="1:7" ht="29" customHeight="1" thickBot="1" x14ac:dyDescent="0.25">
      <c r="A1" s="115" t="s">
        <v>87</v>
      </c>
      <c r="B1" s="116"/>
      <c r="C1" s="116"/>
      <c r="D1" s="116"/>
      <c r="E1" s="116"/>
      <c r="F1" s="116"/>
      <c r="G1" s="117"/>
    </row>
    <row r="2" spans="1:7" ht="29" thickBot="1" x14ac:dyDescent="0.25">
      <c r="A2" s="4" t="s">
        <v>63</v>
      </c>
      <c r="B2" s="5" t="s">
        <v>45</v>
      </c>
      <c r="C2" s="5" t="s">
        <v>79</v>
      </c>
      <c r="D2" s="11" t="s">
        <v>46</v>
      </c>
      <c r="E2" s="14" t="s">
        <v>80</v>
      </c>
      <c r="F2" s="14" t="s">
        <v>145</v>
      </c>
      <c r="G2" s="15" t="s">
        <v>75</v>
      </c>
    </row>
    <row r="3" spans="1:7" ht="105" customHeight="1" x14ac:dyDescent="0.2">
      <c r="A3" s="9">
        <v>1</v>
      </c>
      <c r="B3" s="10" t="s">
        <v>163</v>
      </c>
      <c r="C3" s="10" t="s">
        <v>171</v>
      </c>
      <c r="D3" s="12">
        <v>30</v>
      </c>
      <c r="E3" s="88">
        <f t="shared" ref="E3:E7" si="0">F3/1.2</f>
        <v>0</v>
      </c>
      <c r="F3" s="48"/>
      <c r="G3" s="16">
        <f t="shared" ref="G3:G7" si="1">F3*D3</f>
        <v>0</v>
      </c>
    </row>
    <row r="4" spans="1:7" ht="81" customHeight="1" x14ac:dyDescent="0.2">
      <c r="A4" s="9">
        <v>2</v>
      </c>
      <c r="B4" s="10" t="s">
        <v>172</v>
      </c>
      <c r="C4" s="23"/>
      <c r="D4" s="12">
        <v>30</v>
      </c>
      <c r="E4" s="88">
        <f t="shared" si="0"/>
        <v>0</v>
      </c>
      <c r="F4" s="48"/>
      <c r="G4" s="16">
        <f t="shared" si="1"/>
        <v>0</v>
      </c>
    </row>
    <row r="5" spans="1:7" ht="81" customHeight="1" x14ac:dyDescent="0.2">
      <c r="A5" s="9">
        <v>3</v>
      </c>
      <c r="B5" s="10" t="s">
        <v>168</v>
      </c>
      <c r="C5" s="23"/>
      <c r="D5" s="12">
        <v>30</v>
      </c>
      <c r="E5" s="88">
        <f t="shared" si="0"/>
        <v>0</v>
      </c>
      <c r="F5" s="48"/>
      <c r="G5" s="16">
        <f t="shared" si="1"/>
        <v>0</v>
      </c>
    </row>
    <row r="6" spans="1:7" ht="40" customHeight="1" x14ac:dyDescent="0.2">
      <c r="A6" s="9">
        <v>4</v>
      </c>
      <c r="B6" s="10" t="s">
        <v>77</v>
      </c>
      <c r="C6" s="23"/>
      <c r="D6" s="12">
        <v>30</v>
      </c>
      <c r="E6" s="88">
        <f t="shared" si="0"/>
        <v>0</v>
      </c>
      <c r="F6" s="48"/>
      <c r="G6" s="16">
        <f t="shared" si="1"/>
        <v>0</v>
      </c>
    </row>
    <row r="7" spans="1:7" ht="40" customHeight="1" thickBot="1" x14ac:dyDescent="0.25">
      <c r="A7" s="18">
        <v>5</v>
      </c>
      <c r="B7" s="19" t="s">
        <v>76</v>
      </c>
      <c r="C7" s="24"/>
      <c r="D7" s="20">
        <v>30</v>
      </c>
      <c r="E7" s="88">
        <f t="shared" si="0"/>
        <v>0</v>
      </c>
      <c r="F7" s="49"/>
      <c r="G7" s="16">
        <f t="shared" si="1"/>
        <v>0</v>
      </c>
    </row>
    <row r="8" spans="1:7" ht="40" customHeight="1" thickBot="1" x14ac:dyDescent="0.25">
      <c r="A8" s="118" t="s">
        <v>78</v>
      </c>
      <c r="B8" s="119"/>
      <c r="C8" s="119"/>
      <c r="D8" s="119"/>
      <c r="E8" s="119"/>
      <c r="F8" s="119"/>
      <c r="G8" s="21">
        <f>SUM(G3:G7)</f>
        <v>0</v>
      </c>
    </row>
  </sheetData>
  <mergeCells count="2">
    <mergeCell ref="A1:G1"/>
    <mergeCell ref="A8:F8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PZ_časť2</vt:lpstr>
      <vt:lpstr>Automobil_MPV3_spec</vt:lpstr>
      <vt:lpstr>Zoznam doplnkov</vt:lpstr>
      <vt:lpstr>VRZ_zostava2_spec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2021-08-03T11:12:38Z</cp:lastPrinted>
  <dcterms:created xsi:type="dcterms:W3CDTF">2019-12-27T20:01:54Z</dcterms:created>
  <dcterms:modified xsi:type="dcterms:W3CDTF">2021-12-10T14:34:30Z</dcterms:modified>
</cp:coreProperties>
</file>