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Nálepa Miroslav\Moje\Výzvy - VO\Verejné obstarávanie 2020\Február 2020\VII b - Didaktické pomôcky biologickej učebne - PHZ\"/>
    </mc:Choice>
  </mc:AlternateContent>
  <bookViews>
    <workbookView xWindow="0" yWindow="0" windowWidth="26115" windowHeight="10725"/>
  </bookViews>
  <sheets>
    <sheet name="Hárok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5" i="1" l="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107" i="1" l="1"/>
  <c r="F108" i="1"/>
  <c r="F109" i="1" s="1"/>
</calcChain>
</file>

<file path=xl/sharedStrings.xml><?xml version="1.0" encoding="utf-8"?>
<sst xmlns="http://schemas.openxmlformats.org/spreadsheetml/2006/main" count="326" uniqueCount="225">
  <si>
    <t>ks</t>
  </si>
  <si>
    <t>P.č.</t>
  </si>
  <si>
    <t>Merná jednotka</t>
  </si>
  <si>
    <t>Množstvo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</si>
  <si>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</si>
  <si>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</si>
  <si>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</si>
  <si>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</si>
  <si>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</si>
  <si>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</si>
  <si>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</si>
  <si>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</si>
  <si>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</si>
  <si>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</si>
  <si>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</si>
  <si>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</si>
  <si>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</si>
  <si>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</si>
  <si>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</si>
  <si>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</si>
  <si>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</si>
  <si>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</si>
  <si>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</si>
  <si>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</si>
  <si>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</si>
  <si>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</si>
  <si>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</si>
  <si>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</si>
  <si>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</si>
  <si>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</si>
  <si>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</si>
  <si>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</si>
  <si>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Životný cyklus žaby zaliaty v živici</t>
  </si>
  <si>
    <t>29.</t>
  </si>
  <si>
    <t>30.</t>
  </si>
  <si>
    <t>31.</t>
  </si>
  <si>
    <t>32.</t>
  </si>
  <si>
    <t>33.</t>
  </si>
  <si>
    <t>34.</t>
  </si>
  <si>
    <t>35.</t>
  </si>
  <si>
    <t>36.</t>
  </si>
  <si>
    <t>37.</t>
  </si>
  <si>
    <t>38.</t>
  </si>
  <si>
    <t>39.</t>
  </si>
  <si>
    <t>40.</t>
  </si>
  <si>
    <t>41.</t>
  </si>
  <si>
    <t>42.</t>
  </si>
  <si>
    <t>43.</t>
  </si>
  <si>
    <t>44.</t>
  </si>
  <si>
    <t>45.</t>
  </si>
  <si>
    <t>46.</t>
  </si>
  <si>
    <t>Moticam X nasadzovacia kamera 1,3 megapixelov, prenos obrazu na mobilné prístroje</t>
  </si>
  <si>
    <t>47.</t>
  </si>
  <si>
    <t>48.</t>
  </si>
  <si>
    <t>49.</t>
  </si>
  <si>
    <t>50.</t>
  </si>
  <si>
    <t xml:space="preserve">Dvojitý stetoskop pre žiaka a učiteľa </t>
  </si>
  <si>
    <t>51.</t>
  </si>
  <si>
    <t>52.</t>
  </si>
  <si>
    <t>53.</t>
  </si>
  <si>
    <t>54.</t>
  </si>
  <si>
    <t>55.</t>
  </si>
  <si>
    <t>56.</t>
  </si>
  <si>
    <t>57.</t>
  </si>
  <si>
    <t>58.</t>
  </si>
  <si>
    <t>59.</t>
  </si>
  <si>
    <t>60.</t>
  </si>
  <si>
    <t>Mohsova stupnica tvrdosti 1-9</t>
  </si>
  <si>
    <t>61.</t>
  </si>
  <si>
    <t>62.</t>
  </si>
  <si>
    <t>63.</t>
  </si>
  <si>
    <t>DVD - Biológia - Svet hmyzu</t>
  </si>
  <si>
    <t>64.</t>
  </si>
  <si>
    <t xml:space="preserve">DVD - Botanika 1 - Vybrané čeľade dvojklíčnolistových rastlín </t>
  </si>
  <si>
    <t>65.</t>
  </si>
  <si>
    <t xml:space="preserve">DVD - Botanika 2 - Divo rastúce dvojklíčnolistové byliny, kry a stromy </t>
  </si>
  <si>
    <t>66.</t>
  </si>
  <si>
    <t xml:space="preserve">DVD - Botanika 3 - Hospodársky významné dvojklíčnolistové rastliny, kry a stromy </t>
  </si>
  <si>
    <t>67.</t>
  </si>
  <si>
    <t>68.</t>
  </si>
  <si>
    <t>69.</t>
  </si>
  <si>
    <t>70.</t>
  </si>
  <si>
    <t>71.</t>
  </si>
  <si>
    <t>Aktívny model - účinky fajčenia</t>
  </si>
  <si>
    <t>72.</t>
  </si>
  <si>
    <t>73.</t>
  </si>
  <si>
    <t xml:space="preserve">Merací systém VERNIER - základná zostava </t>
  </si>
  <si>
    <t>74.</t>
  </si>
  <si>
    <t>LabQuest 2-</t>
  </si>
  <si>
    <t>75.</t>
  </si>
  <si>
    <t>Logger Pro 3-trvalá multilinecia pre celú školu</t>
  </si>
  <si>
    <t>76.</t>
  </si>
  <si>
    <t>LabQuest Viewer-trvalá multilicencia pre celú školu -</t>
  </si>
  <si>
    <t>77.</t>
  </si>
  <si>
    <t>Nabíjací stojan pre 4ks LabQuest 2</t>
  </si>
  <si>
    <t>78.</t>
  </si>
  <si>
    <t>Senzor tlaku krvi (vrátane štandartnej manžety CUFF-STD)</t>
  </si>
  <si>
    <t>79.</t>
  </si>
  <si>
    <t>Manžeta malá senzor tlaku krvi</t>
  </si>
  <si>
    <t>80.</t>
  </si>
  <si>
    <t>Biokomora 2000 (2000ml, 2 otvory pre senzory CO2 a O2)</t>
  </si>
  <si>
    <t>81.</t>
  </si>
  <si>
    <t>Senzor plynu CO2</t>
  </si>
  <si>
    <t>82.</t>
  </si>
  <si>
    <t>Ručný dynamometer</t>
  </si>
  <si>
    <t>83.</t>
  </si>
  <si>
    <t>Ručný monitor tepu srdca</t>
  </si>
  <si>
    <t>84.</t>
  </si>
  <si>
    <t>Senzor plynu O2</t>
  </si>
  <si>
    <t>85.</t>
  </si>
  <si>
    <t>Nerezový teplomer</t>
  </si>
  <si>
    <t>86.</t>
  </si>
  <si>
    <t xml:space="preserve">USB Digitálny mikroskop </t>
  </si>
  <si>
    <t>87.</t>
  </si>
  <si>
    <t>USB Digitálny mikroskopový nástavec na klasické mikroskopy</t>
  </si>
  <si>
    <t>88.</t>
  </si>
  <si>
    <t xml:space="preserve">Biology with Vernier (SK) základná </t>
  </si>
  <si>
    <t>89.</t>
  </si>
  <si>
    <t xml:space="preserve">Human Physiology with Vernier (SK) </t>
  </si>
  <si>
    <t>90.</t>
  </si>
  <si>
    <t xml:space="preserve">Elementary Science with Vernier (SK) </t>
  </si>
  <si>
    <t>91.</t>
  </si>
  <si>
    <t xml:space="preserve">Middle School Science with Vernier (SK) </t>
  </si>
  <si>
    <t xml:space="preserve">Doplnková zostava senzorov VERNIER </t>
  </si>
  <si>
    <t>92.</t>
  </si>
  <si>
    <t>Senzor rozpustného kyslíka vo vode DO -BTA</t>
  </si>
  <si>
    <t>93.</t>
  </si>
  <si>
    <t>Kalibračný roztok DO-BTA</t>
  </si>
  <si>
    <t>94.</t>
  </si>
  <si>
    <t>Roztok náplne DO-BTA</t>
  </si>
  <si>
    <t>95.</t>
  </si>
  <si>
    <t>EKG Senzor</t>
  </si>
  <si>
    <t>96.</t>
  </si>
  <si>
    <t>Náhradné elektródy EKG (100ks)</t>
  </si>
  <si>
    <t>97.</t>
  </si>
  <si>
    <t>Senzor vlhkosti pôdy</t>
  </si>
  <si>
    <t>98.</t>
  </si>
  <si>
    <t>Spirometer</t>
  </si>
  <si>
    <t>99.</t>
  </si>
  <si>
    <t>Adaptér senzora O2 pre spirometer</t>
  </si>
  <si>
    <t>100.</t>
  </si>
  <si>
    <t>Výmenný ústny nástavec spirometra (30ks)</t>
  </si>
  <si>
    <t xml:space="preserve">Názov </t>
  </si>
  <si>
    <t>Jednotk.cena</t>
  </si>
  <si>
    <t>cena spolu</t>
  </si>
  <si>
    <t>€ bez DPH</t>
  </si>
  <si>
    <t>Sumár:</t>
  </si>
  <si>
    <t>DPH 20 %</t>
  </si>
  <si>
    <t>Spolu s DPH:</t>
  </si>
  <si>
    <t>€ s DPH</t>
  </si>
  <si>
    <t xml:space="preserve">Didaktické pomôcky - BIOLOGICKÁ UČEBŇA       Výkaz-Výmer         </t>
  </si>
  <si>
    <t>Bližšia špecifikácia niektorých položiek</t>
  </si>
  <si>
    <t>LabQuest 2-interfejsová jednotka ovládaná dotykovou obrazovkou (3xBTA, 2xBTD, 1xUSB vstup, USB pripojenie k PC a Bluetooth 4.0 pripojenie k mobilným zariadeniam, zabudované senzory, WiFi, GPS a ďalšie funkcie)
Poznámka: Pre každé pracovisko je potrebná 1 interfejsová jednotka LabQuest 2.</t>
  </si>
  <si>
    <t>Logger Pro 3-trvalá multilinecia pre celú školu (softvér na zber a vyhodnocovanie údajov z experimentov na počítačoch Windows a MAC)
Poznámka: Softvér je nevyhnutný k funkčnosti interfej.jednotky; postačuje však zakúpiť pre celú školu a všetky predmety (FYZ,BIO,CHEM) len 1x tento softvér.</t>
  </si>
  <si>
    <t>LabQuest Viewer-trvalá multilicencia pre celú školu -softvér na zobrazovanie a ovládanie interfejsu LabQuest 2 na počítačoch Windows a MAC.
Poznámka: Softvér je nevyhnutný k funkčnosti interfej.jednotky; postačuje však zakúpiť pre celú školu a všetky predmety (FYZ,BIO,CHEM) len 1x tento softvér.</t>
  </si>
  <si>
    <t>Nabíjací stojan pre 4ks LabQuest 2
Poznámka: Spoločná nabíjačka, vhodná ak sa plánuje viac ako 2 LabQuesty</t>
  </si>
  <si>
    <t>Biology with Vernier (SK) základná zbierka úloh, obsahuje 31 experimentov v oblasti dýchania buniek, fotosyntézy, difúzie, cez membrány, fyziológie človeka, fermentácie a iné</t>
  </si>
  <si>
    <t>Human Physiology with Vernier (SK) zbierka úloh z fyziologie človeka. Obsahuje 24 experimentov</t>
  </si>
  <si>
    <t>Elementary Science with Vernier (SK) zbierka úloh pre ZŠ obsahuje 43 experimentov v oblasti teploty, pohybu, sily, magnetizmu, svetla, elektriny a tlaku</t>
  </si>
  <si>
    <t xml:space="preserve">Middle School Science with Vernier (SK) zbierka obsahuje 38 experimentov pre ZŠ II. Stupňa náuky o zemi, náuka o prírode a fyzik. vedy </t>
  </si>
  <si>
    <t>Model - kostra človeka (výška 180 cm, plast, ušľachtilá oceľ, pohyblivé časti, stojan s kolieskami</t>
  </si>
  <si>
    <t>Model - panva tehotnej ženy s vyberateľným plodom, 3  časti (vrátane modelu embrya)</t>
  </si>
  <si>
    <t>Ochranný plášť-biely, 100% bavlna (veľkosť 8 x S, 8 x M)</t>
  </si>
  <si>
    <t>Spirometer prístroj na meranie objemu vzduchu v pľúcach (digitálny, prenosný)</t>
  </si>
  <si>
    <t>Lupa s rukoväťou (zväčšenie 3x, priemer min. 75 mm)</t>
  </si>
  <si>
    <t>Lupa stolová (s led osvetlením, zväčšenie 3x)</t>
  </si>
  <si>
    <t>Dôsledky fajčenia - 3D zobrazenie (Podrobné tabule s modelmi, ktoré jasne ukazujú dôsledky fajčenia na naše orgány. Panely sú uložené v prenosnom kufríku. Rozmer po rozložení 71x68 cm.)</t>
  </si>
  <si>
    <t>Dôsledky užívania drog - 3D zobrazenie (Podrobné tabule s modelmi, ktoré jasne ukazujú dôsledky užívania drog na naše orgány. Panely sú uložené v prenosnom kufríku. Rozmer po rozložení 71x68 cm.)</t>
  </si>
  <si>
    <t>Dôsledky pitia alkoholu - 3D zobrazenie (Podrobné tabule s modelmi, ktoré jasne ukazujú dôsledky užívania alkoholu na naše orgány. Panely sú uložené v prenosnom kufríku. Rozmer po rozložení 71x68 cm.)</t>
  </si>
  <si>
    <t>Krycie sklíčka - 100ks (rozmery 76x26mm a hrúbka 1,2mm)</t>
  </si>
  <si>
    <t>Podložné sklíčka - 50 ks (18x18mm a hrúbka 0,17mm.)</t>
  </si>
  <si>
    <t>Model - žalúdok, 2 časti (predná polovica je odnímateľná) Model žalúdka zobrazuje rôzne a jednotlivé vrstvy steny žalúdka. Predná polovica žalúdka je 
odstrániteľná pre detailné štúdium anatómie ľudského žalúdka. Replika žalúdka zobrazuje: 
Spodný pažerák, plavidlá, nervy, hmotnosť 0,65 kg, rozmery 25 x 22 x 12 cm.</t>
  </si>
  <si>
    <t xml:space="preserve">Model - pečeň so žlčníkom (4 pečeňové bloky, žlčník, žlčovod a cievy) Tento realistický model ukazuje anatómiu pečene a žlčníka. 4 laloky s žlčníkom, 
Extrahepatálne kanály, Plavidlá Hilus, hmotnosť 0,49 kg, rozmery 18 x 18 x 12 cm. </t>
  </si>
  <si>
    <t xml:space="preserve">Model krvného obehu (s pumpou na demonštráciu prúdenia krvi) rozmer 280 x 220 mm </t>
  </si>
  <si>
    <t>Model - rastlinná bunka (všetky organely rastlinnej bunky sú zobrazené farebne) Dvojdielny rastlinný bunkový model znázorňuje štruktúry typickej rastlinnej bunky, ako je vidieť pomocou elektrónového mikroskopu. Cytoplazma a všetky dôležité organely rastlinnej bunky sú vo zvýšenom reliéfe a zobrazené vo farbe. Funkcie zahrnuté v modeli rastlinných buniek: Bunková stena,  Bunková membrána,  Jadro,  Hladký endoplazmatický retikulum,  Hrubý endoplazmatický retikulum,  Ribozómy, Chloroplasty,  Mitochondria,  Diktyozómy / Golgiho aparát,  hmotnosť 1,461 kg, rozmery 20 x 11,5 x 33 cm.</t>
  </si>
  <si>
    <t>Model - oblička s nadobličkou, 2 časti (obličkové a nadobličkové cievy a hornú časť močovodu. Prednú polovicu možno vybrať a pozrieť sa na cortex medulla, cievy a obličkovú panvičku) Tento vysoko kvalitný model ľudskej obličky ukazuje: Obličky s nadobličkami, Obličkové a nadobličné cievy obličiek, Horná časť močovodu pre ľudskú obličku, Predná polovica obličiek je odnímateľná, aby umožnila demonštráciu mozgovej kôry a ciev pre výučbu o 
ľudskej obličke. hmotnosť 0,47 kg, rozmery 20 x 12 x 12 cm.</t>
  </si>
  <si>
    <t>Model - srdce, 2 časti (s odoberateľnou prednou srdečnou stenou a pohľadom na jednotlivé komory) Predná srdcová stena je odnímateľná, aby odhalila komory a ventily vnútri ľudského srdca. Vysoko detailné 2-dielne srdce je o niečo menšie ako životná veľkosť s nádhernými anatomickými detailmi.  hmotnosť 0,49 kg, rozmery 19 x 12 x 12 cm.</t>
  </si>
  <si>
    <t>Model - pľúca s hrtanom, 7 častí, na podložke (odolný plast) Vysokokvalitný pľúcny model obsahuje nasledujúce odnímateľné časti, ktoré obsahujú 
ďalšie anatomické detaily:  2-časť hrtana, Trachea s bronchiálnym stromom, 2-časť srdca, Podkľúčová tepna a žila,  Vena cava, aorta, Pľúcna tepna, pažerák, 2-časť pľúca (oddeliteľné predné polovičky), membrána, hmotnosť 1,845 kg, rozmery 31 x 41 x 12 cm.</t>
  </si>
  <si>
    <t>Model - koža - 3D forma (zahŕňa chlpy, mazové a potné žľazy, receptory, nervy a cievy) Obidve polovičky tohto modelu reliéfu pokožky zobrazujú tri vrstvy vlasovej a bezsrstnej kože, aby sa objasnili rozdiely v vrstvách kože, tento model pokožky obsahuje detaily s vlasovými folikulmi, mazovými žľazmi, potné žľazy, receptorom, nervmi a cievami. hmotnosť 0,28 kg, rozmery 24 x 15 x 3,5 cm</t>
  </si>
  <si>
    <t>Model - ucho, 6 častí, na podstavci Tento vysoko kvalitný model ľudského ucha predstavuje vonkajšie, stredné a vnútorné ucho. Podrobný model ľudského ucha má odnímateľný bubienok s kladivom, kovadlom a strmeňom, rovnako ako 2-časť labyrint s kochle a sluchový / rovnovážny nerv. hmotnosť 1,037 kg, rozmery 34 x 16 x 19 cm</t>
  </si>
  <si>
    <t>Model - s odnímateľnými vložkami mužských a ženských pohlavných orgánov, otvoreným krkom a zadnou časťou na štúdium stavcov, medzistavcových diskov, miechy, spinálnych nervov, chrbticových tepien atď., hmotnosť 9,951 kg, rozmery 87 x 38 x 25 cm.</t>
  </si>
  <si>
    <t>Model - Vyrobená z pevného, nerozbitného plastu,  presné znázornenie trhlín, foraminy, procesov, stehov atď., realistické chrup, hmotnosť 0,8 kg, rozmery 20 x 13,5 x 15,5 cm.</t>
  </si>
  <si>
    <t>Model - Tento model  je plne flexibilný a určený na praktické ukážky. Chrbtica obsahuje tieto funkcie: celá panvová a okcipitálna doska, plne flexibilná montáž do chrbtice,  L3-L4 disk preklzal na chrbtici, končiaci sa nervový systém, cervikálna vertebrálna artéria, hmotnosť 1,787 kg, rozmery 74 cm (1:1, oceľový základ, vysokoodolný plast)</t>
  </si>
  <si>
    <t>Model - Tento ženský anatómický model znázorňuje polovicu ženských pohlavných orgánov s močovým mechúrom a odnímateľným konečníkom. ženská panva je dodávaná na základnej doske, ktorá ponúka možnosť montáže na stenu, tento model je vysoko kvalitný a zobrazuje ženskú panvu v anatomických detailoch, hmotnosť 1,93 kg, rozmery 41 x 31 x 20 cm. (podkladová doska)</t>
  </si>
  <si>
    <t>Model -Jedna polovica mužských pohlavných orgánov s močovým mechúrom je znázornená na normálnej pozícii v mužskej panve,  rektum je odstrániteľný pre podrobnejšie štúdium , tento vysoko kvalitný model anatómie je dodávaný na základnej doske, ktorá ponúka možnosť montáže na stenu, hmotnosť 2,3 kg, rozmery 41 x 31 x 17 cm.(podkladová doska)</t>
  </si>
  <si>
    <t>Model - Tento vysoko kvalitný model predstavuje vonkajšie, povrchové a vnútorné (stredné časti) štruktúry hlavy a krku. Polovičná hlava so svalstvom je dodávaná na odnímateľnom stojane, hmotnosť 1,041 kg, rozmery 22 x 18 x 46 cm. (so svalstvom, mediálny a frontálny rez)</t>
  </si>
  <si>
    <t>Model - ramenný kĺb -Tento vysoko kvalitný funkčný model ramenného kĺbu zobrazuje anatómiu a mechaniky ramenného kĺbu. Tento plne flexibilný model ramenného kĺbu, ktorý sa skladá z lopatky, klavikálie, časti ramienok a kĺbov, jasne demonštruje únos, anteverziu, retroviráciu a vnútornú / vonkajšiu rotáciu. Funkčný ramenný kĺbový model je umiestnený na stojane pre jednoduché štúdium a zobrazenie, hmotnosť 0,405 kg, rozmery 16 x 12 x 20 cm (zahŕňa lopatku, klavikulu, šľachy a kĺby)</t>
  </si>
  <si>
    <t>Model - bedrový kĺb - Tento flexibilný bedrový kĺb preukazuje únos, anteverziu, retroviráciu a vnútornú / vonkajšiu rotáciu. vysoko kvalitný funkčný kĺb pozostáva z časti stehennej kosti, bedrovej kosti a väzov kĺbov, hmotnosť 0,741 kg, rozmery 17 x 12 x 33 cm. (funkčný na podstavci)</t>
  </si>
  <si>
    <t>Model - kolenný kĺb  - Tento plne pružný model kolenného kĺbu demonštruje únos, anteverzia, retroviráciu a vnútornú / vonkajšiu rotáciu, pozostáva z časti stehennej kosti, holennej kosti a časti fibuly; tiež zahŕňa meniskus, patellu s šľachovitou šľachou a kĺby, vrátane ACL a PCL,hmotnosť 0,705 kg, rozmery 12 x 12 x 34 cmfunkčný na podstavci (zahŕňa tiež meniskus, jabĺčko so štvorhranným stehenným svalom a šľachy)</t>
  </si>
  <si>
    <t xml:space="preserve">Model - lakťový kĺb -  Tento plne flexibilný model na preukázanie únosu, anteverzie, retrovirácie a vnútornej / vonkajšej rotácie. kĺb sa skladá z časti humerusu, úplnej ulny a polomeru, ako aj väzov kĺbov, hmotnosť 0,3 kg,  rozmery 12 x 12 x 39 cm.funkčný na podstavci </t>
  </si>
  <si>
    <t>Model - starostlivosť o zuby Tento model zubnej starostlivosti  je dostatočne veľký na to, aby bol viditeľný zo zadnej časti učebne, ukazuje hornú a dolnú polovicu chrupu dospelého,  flexibilný spoj medzi čeľusťami umožňuje ľahký pohyb modelu zubnej starostlivost, možnosť demonštrovať správne techniky čistenia zubov pomocou obrovskej 14 "zubnej kefky, ktorá je súčasťou tohto modelu zubnej starostlivosti, hmotnosť 0,838 kg, rozmery 18 x 23 x 12 cm (s tvárou, v životnej veľkosti)</t>
  </si>
  <si>
    <t xml:space="preserve">Model - zub stolička s kazom, 2 časti Zub je presným zobrazením chrupu dospelých, dolný dvojitý koreň Molar zobrazuje dutiny. hmotnosť 0,63 kg. </t>
  </si>
  <si>
    <t>Model - mozog, 5 časti Model je originálny anatomický odliatok skutočného ľudského mozgu, komponenty ľavej polovice mozgu sú: Čelný a parietálny lalok, Časový a okcipitálny lalok, Encefalický kmeň,  mozoček, hmotnosť 0,66 kg, rozmery 13 x 14 x 17,5 cm.(s magnetmi na uchytenie na tabuľu)</t>
  </si>
  <si>
    <t>Model - oko, 3 x zväčšený, 7 dielny, na podstavci. Tento anatomický model ľudského oka je rozoberateľný: Obe polovičky skléry s rohovkou a očné svaly, Obidva polovice choroidu s dúhovkou a sietnicou, Očné šošovky, Vitreous humor, hmotnosť 0,136 kg, rozmery 9 x 9 x 15 cm.</t>
  </si>
  <si>
    <t>Model - živočíšna bunka (organely sú znázornené vo zvýšenom reliéfe a vo farbách) Dvojzložkový model zvieracích buniek znázorňuje formu a štruktúru typickej zvieracej bunky v pohľade elektrónovým mikroskopom. Všetky dôležité organely sú zobrazené vo zvýšenom reliéfe a zobrazené vo farbe, napr .: Jadro,  Mitochondrion,  Hladký endoplazmatický retikulum,  Hrubý endoplazmatický retikulum,  Bazálna membrána,  Kolagénové vlákna,  Golgiho aparát,  Microvilli,  Lysozóm,  hmotnosť 1,326 kg, rozmery 21 x 11 x 31 cm.</t>
  </si>
  <si>
    <t>Model - kvet čerešne s plodom (Kvet sa dá rozdeliť na polovicu, odnímateľné ováriá) Tento model zobrazuje rozkvitnutú čerešňu - zväčšenie 7 krát,  plod čerešňa - zväčšenie  3krát. Rozmery: cca. 20x22x26,5 cm, Hmotnosť: cca. 1 kg</t>
  </si>
  <si>
    <t>Model - mitóza (9 fáz delenia)trojrozmerný reliéfny model ukazuje  9 fáz mitózy na základe typickej bunky cicavcov:
1. Interfáza
2. Profáza
3. Skorá prometafáza
4. Neskôr prometaphase
5. Metafáza
6. Skorá anafyza
7. Neskôr anafázu
8. Telofáza
9. Cytokinéza
Rozmery: cca. 60x40x6 cm³, Hmotnosť: cca. 1,7 kg</t>
  </si>
  <si>
    <t>Model - meióza (10 fáz delenia) Trojrozmerný reliéfny model ukazuje 10 stupňov meiózy na základe typickej bunky cicavcov:
1. Interfáza (stupeň fázy G1)
2. Profáza I (leptotén)
3. Profáza I (zygotén a pachyten)
4. Profáza I (diplotena)
5. Profáza I (diakinéza)
6 Metafáza I
ks 1,00 341,27 341,276. Metafáza I
7. Anapháza I
8. Telofáza I, cytokinéza I, interkinéza, profáza II a metafáza II
9. Anapháza II
10. Telofáza II a cytokinéza II
Rozmery: cca. 60x40x6 cm³, Hmotnosť: cca. 1,7 kg</t>
  </si>
  <si>
    <t>Model - DNA (22 častí) Jednoduché rozlíšenie komponentov pomocou šiestich ľahko rozlíšiteľných farieb. Znázornenie vodíkových väzieb medzi tymínom a adenínom a troma vodíkovými väzbami medzi cytozínom a guanínom. Zázornenie hlavných a malých drážok na povrchu dvojitej špirály. Purinové bázy (adenín, guanín) a pyrimidínové bázy (cytosín, tymín) sa líšia veľkosťou. Rozmery: cca. 44x11x11 cm3, Hmotnosť: cca. 500 g.</t>
  </si>
  <si>
    <t>Model - HIV (zväčšenie milionkrát) Model vírusu HI-VIRUS, zväčšený miliónkrát, ukazuje vonkajšiu lipidovú membránu s proteínovými štruktúrami a vnútorné jadro, ktoré obsahuje vírusovú dedičnú látku (RNA). Vírus AIDS je namontovaný na základni pre ľahké zobrazenie</t>
  </si>
  <si>
    <t>Zoológia - sada A - 25 preparátov (zoológia, histológia a anatómia človeka, baktérie) 1  Améba proteus, w.m. Ukazuje jadro a pseudopodia 2  Hydra, w.m. Rozšírená vzorka na predstavenie nohy, tela, úst a chapáčov 3  Lumbricus, dážďovky, typické t.s. 4 Daphnia a Cyclops, malé kôrovce zo sladkej vody 5 Musca domestica, domáci lúč, časť hlavy a úst (proboscis) wm 6  Musca Domáce, nožička s priľnavými poduškami (pulvilli) 7  Apis mellifica, včelí med, predné a zadné krídlo, 8  Skvamózny epitel, izolované bunky z úst človeka 9 Striatý sval, l.s. Zobrazenie jadier a strií 10 Kompaktná kosť, t.s. Špeciálne zafarbené na 
bunky, lamely a kanály 11 Ľudská pokožka hlavy, vertikálna časť zobrazuje l.s. Vlasových folikulov, mazových žliaz, epidermy 12  roztieranie ľudskej krvi, zafarbené na červené a biele krvinky, 13  baktérie z úst, škvrny Gram vyfarbený ukazujúci bacily koky, spirilli, spirochety 14 diatómy, rozstrekované zmiešané druhy, 15 Spirogyra, vegetatívne vlákna so špirálovými chloroplastmi 16  Mucor alebo Rhizopus , Wm Myceliu a sporangie 17  Stonka s listami w.m., 18  Ranunculus, kukurica, typický koreň dikotov t.s., centrálna hviezda 19  Zeamays, kukurica, jednoklíčková kmeň s rozptýlenými zväzkami t.s. 20 Helianthus, 
slnečnica, typická bylinná dikotová stonka t.s. 21  Syringa, lila, listy t.s. Palisádový parenchýma, hubovitý parenchým, cievne zväzky 22 Lilium, ľalia, prašníky s peľovými zrnami a peľové vrecká t.s. 23 Lilium, vaječník t.s. Zobrazenie usporiadania vajíčok 24  Allium cepa, cibuľa, w.m. Epidermis ukazuje jednoduché rastlinné bunky s bunkovými stenami, jadrami a cytoplazmou 25 Allium cepa, l.s. Koreňových špičiek, ktoré ukazujú bunkové delenie (mitóza) vo všetkých fázach</t>
  </si>
  <si>
    <t>Zoológia - sada B - 50 preparátov (zoológia, histológia a anatómia človeka, baktérie) 1 Paramaecium, zafarbená jadra 2  Euglena, spoločná vlajka s očnej vode 3 Sycon, morská špongia,Tela 4  Dicrocoelium lanceolatum, ovčie pečeňové šupky 5  Taenia saginata, pásomnice, proglottidy rôzneho veku  6  Trichinella spiralis Kostrového svalu vykazujúceho enzýmové larvy 7  Ascaris, okrúhla červená, Žien v oblasti gonád 8  Araneus, pavúk, noha s hrebeňom  9  Araneus, pavúk, zvlákňovacia hmota 10  Apis mellifica, medová včelka, ústne časti pracovníka  11  Apis mellifica, zadné rameno pracovníka s peľovým košom  12  Periplaneta, šváb, žuvacie ústne časti  13  trachea z hmyzu  14  Spiracle z hmyzu  15  Apis mellifica, bodací a jedový vak  16  Pieris, motýľ, časť krídla s váhy 17 Asteria rubens, 
hviezdice, rameno Ukazujúca tubusové nohy, tráviacu žľazu, ampuly. 18 Vláknové spojivové tkanivo cicavca 19  Hyalínová chrupka cicavca 20 tukové tkanivo, zafarbené na tuk 21 hladké svaly 22  Medulované nervové vlákna, trpia príprave pevného materiálu osmotickej kyseliny ukazujúcej Ranvierove uzliny 23  Krvný škvrny žltej kôry, ukazujúci jadrové červené krvinky 24 Artery a žily cicavcov 25  pečeň z ošípaných,  Ukazujúce dobre vyvinuté spojivové tkanivo 26  tenké črevo mačky,  Sliznicová membrána 27  Pľúca mačky,  Ukazujú alveoly, prieduškové trubice. 28  Oscillatoria, bežná modrozelená filamentózna riasa 29 Spirogyra v 
skalárnom konjugácii, tvorba zygotov 30  Psalliota, húb,  Pileus s basidiami a spórami 31  Morchella, morel,  Plodného tela s asciami a spórami 32  Marchantia, jaterná šťava, anteridiálna vetva s anteridia  33  Marchantia, archegonálna vetva s archegóniou  34 Pteriída, bramborová kapradina, odrezok s cievnymi zväzkami 35  Aspidium  Listy so sori vykazujú sporangia a spóry.36 Elodea, vodná vlna, vrchol kmeňa  Zobrazenie meristematického tkaniva a listového pôvodu 37 Dahlia, Hľuzy s inulínovými kryštálmi 38 Allium cepa, cibuľa V suchom meradle vykazujú kryštály oxalátu vápenatého 39 Pyrus, hruška Ovocie vykazujúce kamenné bunky 40 Zea mays, kukurica, typický koreň monokotu  41 Tilia, vápno, drevnaté dikotové korene 42 Solanum tuberosum, zemiaky Hľuzy so škrobovými a korkovými bunkami 43  Aristolochia, narodenina, jednoročná stonka  44 Aristolochia, staršia stonka 45 Cucurbita, tekvica , 46 Root tip, 47 Tulipán, epidermis listu so stomata a ochrannými bunkami , pohľad na povrch 48  Iris, typický jednobarevný Izobilaterálny list, 49 Sambucus, čučoriedka, kmeň ukazujúci lenticel a korkové kambia, t.s. 50  Tritikum, pšenica, zrno (semeno) sagitálne</t>
  </si>
  <si>
    <t>Zoológia - sada C - 50 preparátov (mikroskopické preparáty – zoológia, histológia a anatómia človeka) 1 Trypanosoma gambiense, spôsobujúci spánkovú chorobu, krvný náter 2 Plasmodium berghei, parazit malárie, krvný škvrny 3 Radiolaria, rozotretý šmýkač zmiešaných druhov 4 Foraminifera 5 Obelia hydroid, Kolónie s hydrantmi a gonothecae 6 Hydra Tela v rôznych úrovniach. Ektoderm, entoderm 7 Planaria, typická  Cez telo 8 Apis mellifica, medová včelka, hlava so zjednotenými očami a mozog  9 Apis mellifica, brucha pracovníka s črevom a nefritíou 10 Ctenocephalus canis, blcháč pre psov, dospelý 11 Dermanyssus gallinae, kuracie roztoče, dospelé  12  Helix pomatia, slimáka, hermafroditová žľaza (ovotestis) S vývojom vajíčok a spermií 13 Mya arenaria, škeble, žiabry  14 Branchiostoma lanceolatum (Amphioxus), typický Tela s žiabronôžkami, pečeňou a gonádami 15 Vtáčie perie,16 larvy Salamandra, rezy z vybraného materiálu s mitotickými štádiami pokožky a iných orgánov 17 kuracie embryo, 48 hodín, S neurónovou trubicou a chordou. 18 vaječník mačiek, S primárnymi, sekundárnymi a graafovskými folikulmi 19  Testis myší,  Ukazujúci spermatogenézu vo všetkých fázach 20 Cerebelum mačiek,  Ukazuje Purkinje bunky 21 Miecha mačiek, Biela a sivá hmota, nervové bunky 22 Obličky mačiek, Cez kortex a medulu 23 Sietnica mačiek,  Pre detaily tyčí a kužeľov 24 jazyk králika,  Z papilovej fólie s bohatými 
chuťovými poháriky Botanika. 25 Bacillus subtilis, seno bacil, škvrna s bacilmi a spóry 26 Streptococcus lactis, mliečne kyslé organizmy, škvrny vykazujúce reťazce. 27 Volvox, s dcérskymi kolóniami a sexuálnymi fázami,  28 Fucus vesiculosus, hnedá riasa, koncepcia žien s oogóniou  29 Fucus vesiculosus, koncepcia mužov s anteridiou 30 Cladophora, zelená riasa, rozvetvené vlákna s viacjadrovými bunkami 31  Claviceps purpurea, námelník, sclerotium  32  Puccinia graminis, pšeničná hrdza, uredinia na pšeničnom liste 33  Puccinia graminis, aecidia a pycnidia na listoch z borůvky 34  Saccharomyces, kvasinky, bukové 
bunky 35  Physcia, líšienka foliózy, thallus so symbiotickými riasami  36 Fern prothallium, Zobrazovanie pohlavných orgánov 37 Equisetum, konský chvost, strobilus so spórami 38 Lupinus, vlčí bôb, koreňové uzliny s symbiotickými baktériami  39 Euphorbia, chrobák, stonka s laktiferóznymi kanálikmi  40  Pinus, borovica, tri úseky dreva: priečne, radiálne, tangenciálne 41 Tilia, vápno, tri úseky dreva: priečne, radiálne, tangenciálne 42 Elodea, vodná tráva s prírodným zväzkom  43  Cucurbita, tekvica, stonka 44 Fagus, buk, slnko a tieňové listy, 45  Nerium, oleander, xerofytický list s potopenými stomata,  46  borovice, borovice, samčia kužeľ s peľom  47 Pinus, ženský kužeľ s ovulami  48  Pinus, zrelé peľové zrná s krídlami  49  Lilium, ľalia 50  Taraxacum, púpava, kompozitný kvet</t>
  </si>
  <si>
    <t>Biológia - sada A - 25 preparátov (mikroskopické preparáty, v sade min 25 ks, ) 1 Améba proteus, Ukazuje jadro a pseudopodia 2 Hydra, Rozšírená vzorka na predstavenie nohy, tela, úst a chapáčov 3 Lumbricus, dážďovky, typické 4 Daphnia a Cyclops, malé kôrovce zo sladkej vody 5  Musca domestica, domáci lúč, časť hlavy a úst (proboscis) wm 6  Musca Domáce, nožička s priľnavými poduškami (pulvilli) 7  Apis mellifica, včelí med, predné a zadné krídlo. 8 Skvamózny epitel, izolované bunky z úst človeka 9 Striatý sval, Zobrazenie jadier a strií 10  Kompaktná kosť, Špeciálne zafarbené na bunky, lamely a kanály 11  Ľudská pokožka hlavy, vertikálna časť zobrazuje  Vlasových folikulov, mazových žliaz, epidermy 12  roztieranie ľudskej krvi, zafarbené na červené a biele krvinky. 13 baktérie z úst, škvrny Gram vyfarbený ukazujúci bacily koky, spirilli, spirochety 14 diatómy, rozstrekované zmiešané druhy, 15 Spirogyra, vegetatívne vlákna so špirálovými chloroplastmi 16  Mucor alebo Rhizopus , Wm Myceliu a sporangie 17  Stonka s listami 18  
Ranunculus, kukurica, typický koreň dikotov , centrálna hviezda 19 Zeamays, kukurica, jednoklíčková kmeň s rozptýlenými zväzkami  20  Helianthus, slnečnica, typická bylinná dikotová stonka  21  Syringa, lila, listy  Palisádový parenchýma, hubovitý parenchým, cievne zväzky 22  Lilium, ľalia, prašníky s peľovými zrnami a peľové vrecká  23 Lilium, vaječník Zobrazenie usporiadania vajíčok 24 Allium cepa, cibuľa, Epidermis ukazuje jednoduché rastlinné bunky s bunkovými stenami, jadrami a cytoplazmou 25 Allium cepa, Koreňových špičiek, ktoré ukazujú bunkové delenie (mitóza) vo všetkých fázach</t>
  </si>
  <si>
    <t xml:space="preserve">Biológia - sada B - 50 preparátov (mikroskopické preparáty v sade min. 50 ks, napr. bunka tenkého čreva, kostrového svalu, žalúdka či pečene. 
Časti tela včely medonosnej, lúčneho koníka alebo motýľa a dalšie) 1 Paramaecium, zafarbená jadra 2  Euglena, spoločná vlajka s očnej vode 3 Sycon, morská 
špongia,Tela 4  Dicrocoelium lanceolatum, ovčie pečeňové šupky 5  Taenia saginata, pásomnice, proglottidy rôzneho veku  6  Trichinella spiralis Kostrového svalu vykazujúceho enzýmové larvy 7  Ascaris, okrúhla červená, Žien v oblasti gonád 8  Araneus, pavúk, noha s hrebeňom  9  Araneus, pavúk, zvlákňovacia hmota 10  Apis mellifica, medová včelka, ústne časti pracovníka  11  Apis mellifica, zadné rameno pracovníka s peľovým košom  12  Periplaneta, šváb, žuvacie ústne časti  13  trachea z hmyzu  14  Spiracle z hmyzu  15  Apis mellifica, bodací a jedový vak  16  Pieris, motýľ, časť krídla s váhy 17 Asteria rubens, hviezdice, rameno Ukazujúca tubusové nohy, tráviacu žľazu, ampuly. 18 Vláknové spojivové tkanivo cicavca 19  Hyalínová chrupka cicavca 20 tukové tkanivo, zafarbené na tuk 21 hladké svaly 22  Medulované nervové vlákna, trpia príprave pevného materiálu osmotickej kyseliny ukazujúcej Ranvierove uzliny 23  Krvný škvrny žltej kôry, ukazujúci jadrové červené krvinky 24 Artery a žily cicavcov 25  pečeň z ošípaných,  Ukazujúce dobre vyvinuté spojivové tkanivo prieduškové trubice. 28  Oscillatoria, bežná modrozelená filamentózna riasa 29 Spirogyra v skalárnom konjugácii, tvorba zygotov 30  Psalliota, húb,  Pileus s basidiami a spórami 31  </t>
  </si>
  <si>
    <t>Biológia - sada C - 50 preparátov (mikroskopické preparáty , sada min. 50 ks, napr. baktérie, štruktúry rastlín, svalové bunky, vnútorné orgány zvierat a iné.)1 Trypanosoma gambiense, spôsobujúci spánkovú chorobu, krvný náter 2 Plasmodium berghei, parazit malárie, krvný škvrny 3 Radiolaria, rozotretý šmýkač zmiešaných druhov 4 Foraminifera 5 Obelia hydroid, Kolónie s hydrantmi a gonothecae 6 Hydra Tela v rôznych úrovniach. Ektoderm, entoderm 7 Planaria, typická  Cez telo 8 Apis mellifica, medová včelka, hlava so zjednotenými očami a mozog  9 Apis mellifica, brucha pracovníka s črevom a nefritíou 10 tenocephalus canis, blcháč pre psov, dospelý 11 Dermanyssus gallinae, kuracie roztoče, dospelé  12  Helix pomatia, slimáka, hermafroditová žľaza (ovotestis) S vývojom vajíčok a spermií 13 Mya arenaria, škeble, žiabry  14 Branchiostoma lanceolatum (Amphioxus), typický Tela s žiabronôžkami, pečeňou a gonádami 15 Vtáčie perie,16 larvy Salamandra, rezy z vybraného materiálu s mitotickými štádiami pokožky a iných orgánov 17 kuracie embryo, 48 hodín, S neurónovou trubicou a chordou. 18 vaječník mačiek, S primárnymi, sekundárnymi a graafovskými folikulmi 19  Testis myší,  Ukazujúci spermatogenézu vo všetkých fázach 20 Cerebelum mačiek,  Ukazuje Purkinje bunky 21 Miecha mačiek, Biela a sivá hmota, nervové bunky 22 Obličky mačiek, Cez kortex a medulu 23 Sietnica mačiek,  Pre detaily tyčí a kužeľov 24 jazyk králika,  Z papilovej fólie s bohatými chuťovými poháriky Botanika. 25 Bacillus subtilis, seno bacil, škvrna s bacilmi a spóry 26 Streptococcus lactis, mliečne kyslé organizmy, škvrny vykazujúce reťazce. 27 Volvox, s dcérskymi kolóniami a sexuálnymi fázami,  28 Fucus vesiculosus, hnedá riasa, koncepcia 
žien s oogóniou  29 Fucus vesiculosus, koncepcia mužov s anteridiou 30 Cladophora, zelená riasa, rozvetvené vlákna s viacjadrovými bunkami 31  Claviceps purpurea, námelník, sclerotium  32  Puccinia graminis, pšeničná hrdza, uredinia na pšeničnom liste 33  Puccinia graminis, aecidia a pycnidia na listoch z borůvky 34  Saccharomyces, kvasinky, bukové bunky 35  Physcia, líšienka foliózy, thallus so symbiotickými riasami  36 Fern prothallium, Zobrazovanie pohlavných orgánov 37 Equisetum, konský chvost, strobilus so spórami 38 Lupinus, vlčí bôb, koreňové uzliny s symbiotickými baktériami  39 Euphorbia, chrobák, 
stonka s laktiferóznymi kanálikmi  40  Pinus, borovica, tri úseky dreva: priečne, radiálne, tangenciálne 41 Tilia, vápno, tri úseky dreva: priečne, radiálne, tangenciálne 42 Elodea, vodná tráva s prírodným zväzkom  43  Cucurbita, tekvica, stonka 44 Fagus, buk, slnko a tieňové listy, 45  Nerium, oleander, xerofytický list s potopenými stomata,  46  borovice, borovice, samčia kužeľ s peľom  47 Pinus, ženský kužeľ s ovulami  48  Pinus, zrelé peľové zrná s krídlami  49  Lilium, ľalia 50  Taraxacum, púpava, kompozitný kve</t>
  </si>
  <si>
    <t>Botanika - základný set - 25 preparátov (mikroskopická sada, min. 25 preparátov v zostave min. kukurica, stonka, priečny rez, slnečnica stonku, pozdĺžny rez, mach, antheridia, priečny rez, koreňová špička cibuľa, mitóza a dalšie) 1  Typ baktérie prezentuje koky, bacily, spirilli 2  Oscilatoria, modrá zelená riasa 3  
Pleurocokus, zelená riasa 4  Eudorina, malé kolónie 5  Diatomy, zmiešané druhy 6  Spirogyra v konjugácii s zygotmi 7  Fukus, hnedá riasa, koncepcia žien s oogóniou  8  Fukus, koncepcia muža s anteridiou  9  Mucor, čierna forma, mycelia a sporangia 10  Peziza, apothecium s asci  11  Claviceps purpurea, námeľ, stroma s peritheciou 12  Morchella, morel, plodnosť  13 Saccharomyces, kvasinky, začínajúce 14  Psalliota, hubovitá huba, pileus s lamelami 15  Coprinus, húb, Typické bazidie a spóry 16 Lobaria pulmonaria, lichenové folióza, thallus so symbiotickými riasami  17  Moss stonka s listami  18  Marchantia, pečeňovité, tallus s cupule a gemmae  19  Marchantia, antheridia  20  Marchantia, archegónia 21  Polytrichum, mach, kapsula so spórmi  22  Equisetum, praslička, strobilus so spórmi  23  Aspidium (Dryopteris), papraď, stopka  24  Aspidium, list so sporangiou a spórami  25  Fern prothallium.</t>
  </si>
  <si>
    <t>Histológia cicavcov - základný set - 25 preparátov 1 Squamous epithelium, isolated cells, 2 Fibrous connective tissue, w.m. from pig mesentery, 3  Adipose tissue of mammal, fat stained, 4 Hyaline cartilage of calf, t.s., 5 Compact bone of cow, t.s., 6  Striated muscles of cat, l.s., 7  Smooth muscles of cat, t.s. and 
l.s.,l 8  Blood smear, human, 9  Artery of cat or rabbit, t.s., 10  Vein of cat or rabbit, t.s., 11  Lung of cat, t.s., 12  Pancreas of pig with islets of Langerhans t.s., 13  Tongue of cat, t.s. with cornified papillae, 14  Stomach of cat, fundic region t.s., 15  Small intestine of cat or rabbit, t.s., 16  Liver of pig, t.s., 17  Kidney of cat, t.s. , 18  Ovary of rabbit, t.s., developing follicles 19  Testis of mouse, t.s., spermatogenesis , 20  Cerebrum of cat, t.s., 21  Cerebellum of cat, t.s., 22  Spinal cord of cat, t.s., 23  Nerve fibres isolated, Ranvier’s nodes, 24  Motor nerve cells, smear from spinal cord, 25  Scalp, human, l.s. of hair follicles</t>
  </si>
  <si>
    <t>Rastlinné bunky - 12 preparátov (V sade min 12 preparátov, najmä epidermis cibule (Allium cepa), koreňová špička cibule (Allium cepa), pozdĺžny rez, peľové materské bunky ľalie (Lilium candidum), peľové materské bunky ľalie a ďalšie)Koreňová špička cibule (Allium cepa), pozdĺžny rez, Peľové materské bunky ľalie (Lilium candidum), Peľové materské bunky ľalie,  Drevo lipy (Tilia), macerované,  Dužina hrušky (Pyrus), priečny rez,  Zemiaková hľuza (Solanum), priečny rez,  Tekvica (Cucurbita) kmeň, pozdĺžny rez,  Ricín (Ricinus), endosperm, priečny rez, Prašník ľalie (Lilium candidum),  Semenníku ľalie (Lilium candidum),  Spirogyra 
(spirogyry).</t>
  </si>
  <si>
    <t>Živočíšne bunky - 12 preparátov (V sade min. 12 preparátov živočíšnej bunky, najmä : šupinový obojživelník, vrstvený šupinový epitel, cuboidálny epitel, jednoduchý stĺpcový epitel, pseudostratifikovaný stĺpcový epitel epitelu, pridružený epitel, prechodný epitel atď.) Kosti a chrupavky, priečny rez, Nervové vlákna, izolovaná, Pečeň mloka, priečny rez, Obličky myši, priečny rez, Vaječník (ovárium) mačky, priečny rez, Semenník žaby, priečny rez, Koža a orgány larvy mloka, priečny rez,  Vaječné rúrky škrkavky (Ascaris), priečny rez, Slinných žliaz larvy pakomára (Chironomus),  Vajcia ježovky morskej (Psammechinus).</t>
  </si>
  <si>
    <t>Biologické prierezy - 100ks (zoológia, histológia a anatómia človeka, baktérie a nižšie rastliny, kvitnúce rastliny, ) 1.Model koreňa - pozdĺž.rez - kukurica, 2.Priečny rez mladej stonky - fazuľa, 3.Rastový vrchol stonky - pozdĺž.rez, 4.Priečny rez stonky - tekvica, 5.Priečny rez stonky - kukurica, 6.Priečny rez stonky - slnečnica,  7. Priečny rez stonky - lipa. 8. Prieduch, 9. Papleseň štetkovitá, 10. Huba, 11. Zelené riasy, 12. Tri druhy baktérií - náter, 13. Kvasinky, 14. 
Sladkovodná hubka - pozdĺžny rez, 15. Dážďovka - pozdĺžny rez, 16. Delenie buniek - v rastovom vrchole koreňa cibule, 17. Delenie buniek - živočíšne vajíčko, 18. Delenie zárodočnej bunky u žaby, 19. Žalúdok žaby - embr.štádium, 20. Žalúdok žaby - dospelý jedinec, 21. Chromozóny iných žliaz,  22. Priečny rez ihlice ihličia, 23. Plazmodezma, 24. Vláknité zelené riasy, 25. Zárodočná bunka žaby,  26.Delenie buniek - fázy mitózy, 27. Žaludok žaby - embr. štádium. 28. Lišajník, 29. Mach, 30. Mach - stried.generácií - priečny rez, 32. Mach - pohlavná generácia, 33. Mach - pohl.generácia so spórami, 34. List papradia, 35. Peľnica ľalie - priečny rez, 36. Ľalia semeník, priečny rez, 37. Mladé embrya - pastierska kapsička, 38. Zrelé embrya - pastieská kapsička, , 39. Peľnica ľalie, priečny rez, 40. List jazmínu, 41. Výstelkový epitel u mačky, 42. Jendocuchý plochý epitel - žaba, 43. Ľudská koža - vlasová cibuľka, 44. Ľudská koža - potná žľaza, 45. Vláknité tkanivo, 46. Tkanivo bez vlákien - zajac, 47. Ľudská krv - náter, 48. Priečne pruhovaný sval - pes, 49. Hladký sval - žaba, 50. Motorický nerv, 51. Miecha - priečny rez, 52. Motorický nerv - zajac, 53. Žaludočná stena - pes, 54. Oblička - pozdĺžny rez - potkan, 55. Artérie a cievy - zajac, 56. Tenké črevo - priečny rez - pes, 57. Epiderma - žaba, 58. Lymfatická uzlina - zajac, 59. Pľúcny mechúrik s kapilár. - potkan, 60. Prierez obličkou s kapilár. - potkan, 61. Chuťové poháriky - zajac, 62. Ľudský semenník, 63. Maternica - mačka, 64. Mužská pohlavná bunka, 65. Zelené riasy, 66. Vreckaté huby - plesne, 67. Huba, 68. Kukuričné klíčky - pozdĺžny rez, 69. Prvoky, 70. 
Delenie prvokov, 71.  Sladkovod.hubka - samček-prieč.rez , 72. Sladkovod. hubka - samica- prieč.rez, 73. Hlísty, 74. Hlísty - nitkovky, 75. Pásomnica, 76. Hlísty, samec - nitkovky, 77. Hlísty,samica - nitkovky, 78. Hlísty, vaječná bunka - nitkovky, 79. Hlísty - nitkovky, 80. Hlísty - nitkovky, 81. Črevná hlísta samec, samica. pozdĺžny rez, 82. Včela - zadná noha, 83. Včela - ústny orgán, 84. Mucha domáca - ústny orgán - detaily, 85. Motýľ - ústny orgán - detail, 86. Ústny orgán komára -samica-detail, 87. Kobylka-úst.org.komára-samica, 88. Sladkovodná  hubla - rozmnožovanie, 89. Rastlinná bunka - delenie, 90. Živočíšna bunka - delenie, 91. 
Mužské chromozóny, 92. Ženské chromozóny, 93. Prvoky, 94. Pavučina, 95. Pšenica - pozdĺžny rez, 96. Pletivo - cesnak, 97. Pijavica, 98. Jazyk - pozdĺžny rez, 99. Hlísty - vaječná bunka, 100. Priečny rez stonky, tekvica</t>
  </si>
  <si>
    <t>Mitóza, meióza - 6 preparátov 1. Delenie buniek (mitóza). Koreňové špičky kuchynské cibule, Allium cepa, pozdĺžny rez. Všetky štádia delenia v jednom preparáte. Farbenie hematoxylínom železitým podľa HEIDENHAIN - 2. Mitóza v zárodočnom terčíka ryby (Coregonus), rez. Centrosféry - 3. Semenník myši, priečny rez. Spermatogenézy - 4. Obrie chromozómy zo slinné žľazy larvy pakomára (Chironomus), lisovaný preparát, špeciálne farbenie - 5. Ľalia, peľnice, priečny 
rez. Peľovej materské bunky, neskoré Profáza. Pachytenní až diakinetické štádium, prehľadový preparát - 6. Ľalia, peľnice, priečny rez. Peľovej materské bunky, metafázy a anafáze druhého (homeotypického) zracího delenie (mitóza)</t>
  </si>
  <si>
    <t>Biologická preparačná súprava 1 pravítko 15 cm, 1 držiak čepele skalpelu č.4, 5 skalpelových nožov č.20, 1 pipeta, 1 pár   nožníc  rovný 14 cm, 1 pijavá sonda s plastovou rukoväťou 13 cm, 1 ihlu s plastovou rukoväťou 13,5 cm, 1 pár klieští tupá špička 11,5 cm, Rozmery: cca. 7,6 x 17 cm2.</t>
  </si>
  <si>
    <t>Neurologické kladivko na demonštráciu reflexov. Z gumy s chrómovanou rukoväťou.</t>
  </si>
  <si>
    <t>Náhradné náustky pre spirometer 1 sada obsahujúca 100ks náustkov 10 x 12 x 40 mm 
(vnútorný priemer x vonkajší priemer x dĺžka).</t>
  </si>
  <si>
    <t>Sada fotosyntéza + príslušenstvo ,sada na výrobu kyslíka a prezentáciu fotosyntézy Sada fotosyntéza + príslušenstvo sada na výrobu kyslíka a prezentáciu fotosyntézy: Kadička, 1 l, lievik, univerzálny držiak, 4 záchytné nádoby, 2 gumové zátky, 4 farebné filtre (modrá, žltá, červená, zelená), 4 sivé filtre, návod na CDR.</t>
  </si>
  <si>
    <t xml:space="preserve">Osvetľovacie zariadenie pre sadu fotosyntéza-lampa, stojan Osvetľovacie zariadenie pre sadu fotosyntéza-lampa, stojan: laboratórne lampa s napájacím 
zdrojom, trojnožka, doštička z plexiskla 150 x 150 x 3 mm, dvojité hrdlo. </t>
  </si>
  <si>
    <t>CPR Torso (KPR monitor, realistický vzhľad aj dotyk, vyhovujúci Guidelines 2010) Torzo je vyrobené z mäkkej polyurentánovej hmoty, ktorá je pokrytá reálne vyzerajúcou vinylovou vrstvou. Zaklonením hlavy a stiahnutím brady sa uvoľnia dýchacie cesty, ktoré sú prispôsobené na jednoduchú simuláciu ťažkostí s dýchaním, príp. zablokovaním. Dodáva sa s tromi vymeniteľnými pľúcnymi vakmi a tvárovými časťami a s elektronickým vyhodnocovacím zariadením, ktorý signalizuje správnu polohu rúk, hĺbku stlačenia a objem vdychu. Hmotnosť 5,358 kg. Rozmery: 65 x 38 x 22 cm.</t>
  </si>
  <si>
    <t>Mikroskop binokulárny (Levenhuk 3ST alebo ekvivalent) Robustné telo je z kovu. Binokulárnu hlavu je možné nakloniť o 30 stupňov. Technické parametre:
okuláre: WF10xosvetlenie: Kohler-ilumination, 12V/20W halogénova lampakondenzátor: Abbe (NA 1,25) objektívy: DIN achromatické 4x (37,5 mm), 10x (7,35 mm), 40x (S, 0,29 mm), 100x (0, S, 0,18 mm)rozsah zväčšenia: 40x-1000x (s WF16x alebo WF20x okulármi môže byť rozšírené až na 2000x)</t>
  </si>
  <si>
    <t>Mikroskop monokulárny (zväčšenie 40-400x, horné aj spodné LED osvetlenie, sieťový adaptér) Masívna kovová konštrukcia, leštená sklenená optika, dvojité LED osvetlenie. Intenzitu svetelnej lúče sa dá regulovať pomocou 6-dierovej okrúhlej diafragmy. Pomocou dvoch gombíkov, slúžiacich na nastavenie ohniska, sa dá jemne regulovať ostrosť prierezu alebo ďalších predmetov. 40x, 100x alebo 400x je možné zväčšiť pozorovaný predmet.Technické parametre:
- 10x okulár 
- 4x, 10x, 40x objektív 
- 40x, 100x és 400x zväčšenie 
- akromatické šošvky 
- dvojité LED osvetlenie</t>
  </si>
  <si>
    <t xml:space="preserve">Kolekcia 20 základných minerálov Obsahuje najčastejšie sa vyskytujúcich prvkov, sulfidov, oxidov, halogenidov, uhličitanov, sulfátov a kremičitanov. </t>
  </si>
  <si>
    <t>Petrografická kolekcia 20 hornin Obsahuje vyvreté, sedimentárne a metamorfované horniny.</t>
  </si>
  <si>
    <t>Detektívny kufor na výskum životného prostredia (Kvapaliny potrebné na výskum: Farebná škála na vyhodnotenie (stabilný filtračný stojan) 2 a 4 násobné Kvapaliny potrebné na výskum: Farebná škála na vyhodnotenie (stabilný filtračný stojan) 2 a 4 násobné zväčšovanie (malá pinzeta), vodotesná podložka na biologické pokusy (vzorková nádobka, filtračný papier, lievik, fľaše so širokým hrdlom a meracie poháre, plagát veľkosti A2 na vedenie výsledkov, náčrtov a vysvetliviek, príručka).zväčšovanie (malá pinzeta), vodotesná podložka na biologické pokusy (vzorková nádobka, filtračný papier, lievik, fľaše so širokým hrdlom a meracie poháre, plagát veľkosti A2 na vedenie výsledkov, náčrtov a vysvetliviek, príručka)</t>
  </si>
  <si>
    <t xml:space="preserve">Okuliare pre simuláciu - riadenie pod vplyvom alkoholu Nosenie týchto okuliarov mimoriadne efektívne, realisticky a intenzívne simuluje stav 
opitosti a to, ako to ovplyvňuje víziu a koordináciu. </t>
  </si>
  <si>
    <t>Príloha č.1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</si>
</sst>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4" x14ac:knownFonts="1">
    <font>
      <sz val="11"/>
      <color theme="1"/>
      <name val="Calibri"/>
      <family val="2"/>
      <charset val="238"/>
      <scheme val="minor"/>
    </font>
    <font>
      <sz val="11"/>
      <color indexed="8"/>
      <name val="Calibri"/>
      <family val="2"/>
      <charset val="238"/>
    </font>
    <font>
      <b/>
      <sz val="10"/>
      <name val="Arial CE"/>
      <family val="2"/>
      <charset val="238"/>
    </font>
    <font>
      <sz val="10"/>
      <name val="Arial CE"/>
      <family val="2"/>
      <charset val="238"/>
    </font>
    <font>
      <sz val="10"/>
      <name val="Arial CE"/>
      <charset val="238"/>
    </font>
    <font>
      <sz val="9"/>
      <name val="Arial CE"/>
      <charset val="238"/>
    </font>
    <font>
      <sz val="10"/>
      <color rgb="FF000000"/>
      <name val="Calibri"/>
      <family val="2"/>
      <charset val="238"/>
      <scheme val="minor"/>
    </font>
    <font>
      <sz val="10"/>
      <color theme="1"/>
      <name val="Calibri"/>
      <family val="2"/>
      <charset val="238"/>
      <scheme val="minor"/>
    </font>
    <font>
      <sz val="10"/>
      <color rgb="FF333333"/>
      <name val="Calibri"/>
      <family val="2"/>
      <charset val="238"/>
      <scheme val="minor"/>
    </font>
    <font>
      <b/>
      <sz val="10"/>
      <color rgb="FF000000"/>
      <name val="Calibri"/>
      <family val="2"/>
      <charset val="238"/>
      <scheme val="minor"/>
    </font>
    <font>
      <b/>
      <sz val="12"/>
      <name val="Arial CE"/>
      <family val="2"/>
      <charset val="238"/>
    </font>
    <font>
      <b/>
      <sz val="11"/>
      <color theme="1"/>
      <name val="Calibri"/>
      <family val="2"/>
      <charset val="238"/>
      <scheme val="minor"/>
    </font>
    <font>
      <b/>
      <sz val="14"/>
      <color theme="1"/>
      <name val="Calibri"/>
      <family val="2"/>
      <charset val="238"/>
      <scheme val="minor"/>
    </font>
    <font>
      <sz val="8"/>
      <color theme="1"/>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FF"/>
        <bgColor indexed="64"/>
      </patternFill>
    </fill>
    <fill>
      <patternFill patternType="solid">
        <fgColor theme="0" tint="-0.249977111117893"/>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46">
    <xf numFmtId="0" fontId="0" fillId="0" borderId="0" xfId="0"/>
    <xf numFmtId="1" fontId="3" fillId="4" borderId="5" xfId="0" applyNumberFormat="1" applyFont="1" applyFill="1" applyBorder="1" applyAlignment="1">
      <alignment horizontal="center" vertical="center"/>
    </xf>
    <xf numFmtId="1" fontId="3" fillId="4" borderId="8"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0" fontId="5" fillId="3" borderId="3" xfId="0" applyNumberFormat="1"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6" fillId="0" borderId="1" xfId="0" applyFont="1" applyBorder="1" applyAlignment="1">
      <alignment horizontal="justify"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7" fillId="0" borderId="1" xfId="0" applyFont="1" applyBorder="1" applyAlignment="1">
      <alignment horizontal="center" vertical="center" wrapText="1"/>
    </xf>
    <xf numFmtId="0" fontId="8" fillId="5" borderId="1" xfId="0" applyFont="1" applyFill="1" applyBorder="1" applyAlignment="1">
      <alignment vertical="center" wrapText="1"/>
    </xf>
    <xf numFmtId="0" fontId="7" fillId="5" borderId="10" xfId="0" applyFont="1" applyFill="1" applyBorder="1" applyAlignment="1">
      <alignment vertical="center" wrapText="1"/>
    </xf>
    <xf numFmtId="0" fontId="7" fillId="0" borderId="10" xfId="0" applyFont="1" applyBorder="1" applyAlignment="1">
      <alignment horizontal="center" vertical="center" wrapText="1"/>
    </xf>
    <xf numFmtId="0" fontId="7" fillId="0" borderId="0" xfId="0" applyFont="1"/>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1" fontId="4" fillId="3" borderId="15" xfId="0" applyNumberFormat="1" applyFont="1" applyFill="1" applyBorder="1" applyAlignment="1">
      <alignment horizontal="center" vertical="center"/>
    </xf>
    <xf numFmtId="0" fontId="6" fillId="0" borderId="11" xfId="0" applyFont="1" applyBorder="1" applyAlignment="1">
      <alignment horizontal="justify" vertical="center" wrapText="1"/>
    </xf>
    <xf numFmtId="0" fontId="6" fillId="5" borderId="11"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0" fillId="2" borderId="6" xfId="0" applyFill="1" applyBorder="1"/>
    <xf numFmtId="0" fontId="0" fillId="2" borderId="7" xfId="0" applyFill="1" applyBorder="1"/>
    <xf numFmtId="1" fontId="2" fillId="3" borderId="2" xfId="0" applyNumberFormat="1" applyFont="1" applyFill="1" applyBorder="1" applyAlignment="1">
      <alignment horizontal="center" vertical="center" wrapText="1"/>
    </xf>
    <xf numFmtId="0" fontId="0" fillId="0" borderId="19" xfId="0" applyBorder="1"/>
    <xf numFmtId="0" fontId="0" fillId="0" borderId="20" xfId="0" applyBorder="1"/>
    <xf numFmtId="4" fontId="0" fillId="7" borderId="1" xfId="0" applyNumberFormat="1" applyFill="1" applyBorder="1" applyAlignment="1">
      <alignment horizontal="center"/>
    </xf>
    <xf numFmtId="4" fontId="0" fillId="7" borderId="11" xfId="0" applyNumberFormat="1" applyFill="1" applyBorder="1" applyAlignment="1">
      <alignment horizontal="center"/>
    </xf>
    <xf numFmtId="4" fontId="0" fillId="7" borderId="12" xfId="0" applyNumberFormat="1" applyFill="1" applyBorder="1" applyAlignment="1">
      <alignment horizontal="center"/>
    </xf>
    <xf numFmtId="4" fontId="0" fillId="7" borderId="10" xfId="0" applyNumberFormat="1" applyFill="1" applyBorder="1" applyAlignment="1">
      <alignment horizontal="center"/>
    </xf>
    <xf numFmtId="4" fontId="0" fillId="7" borderId="20" xfId="0" applyNumberFormat="1" applyFill="1" applyBorder="1" applyAlignment="1">
      <alignment horizontal="center"/>
    </xf>
    <xf numFmtId="0" fontId="12" fillId="2" borderId="27"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13" fillId="0" borderId="1" xfId="0" applyFont="1" applyBorder="1" applyAlignment="1">
      <alignment horizontal="left" wrapText="1"/>
    </xf>
    <xf numFmtId="0" fontId="7" fillId="0" borderId="1" xfId="0" applyFont="1" applyFill="1" applyBorder="1" applyAlignment="1">
      <alignment vertical="center" wrapText="1"/>
    </xf>
    <xf numFmtId="0" fontId="9" fillId="6" borderId="8"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13" xfId="0" applyFont="1" applyFill="1" applyBorder="1" applyAlignment="1">
      <alignment horizontal="left" vertical="center" wrapText="1"/>
    </xf>
    <xf numFmtId="1" fontId="10" fillId="2" borderId="17" xfId="0" applyNumberFormat="1" applyFont="1" applyFill="1" applyBorder="1" applyAlignment="1">
      <alignment horizontal="left" vertical="center"/>
    </xf>
    <xf numFmtId="1" fontId="10" fillId="2" borderId="18" xfId="0" applyNumberFormat="1" applyFont="1" applyFill="1" applyBorder="1" applyAlignment="1">
      <alignment horizontal="left" vertical="center"/>
    </xf>
    <xf numFmtId="1" fontId="10" fillId="2" borderId="21" xfId="0" applyNumberFormat="1" applyFont="1" applyFill="1" applyBorder="1" applyAlignment="1">
      <alignment horizontal="left" vertical="center"/>
    </xf>
    <xf numFmtId="1" fontId="10" fillId="2" borderId="22" xfId="0" applyNumberFormat="1" applyFont="1" applyFill="1" applyBorder="1" applyAlignment="1">
      <alignment horizontal="left" vertical="center"/>
    </xf>
    <xf numFmtId="1" fontId="10" fillId="2" borderId="23" xfId="0" applyNumberFormat="1" applyFont="1" applyFill="1" applyBorder="1" applyAlignment="1">
      <alignment horizontal="left" vertical="center"/>
    </xf>
    <xf numFmtId="1" fontId="10" fillId="2" borderId="24" xfId="0" applyNumberFormat="1" applyFont="1" applyFill="1" applyBorder="1" applyAlignment="1">
      <alignment horizontal="left" vertical="center"/>
    </xf>
    <xf numFmtId="0" fontId="11" fillId="2" borderId="25" xfId="0" applyFont="1" applyFill="1" applyBorder="1" applyAlignment="1">
      <alignment horizontal="center"/>
    </xf>
    <xf numFmtId="0" fontId="11" fillId="2" borderId="26" xfId="0" applyFont="1" applyFill="1" applyBorder="1" applyAlignment="1">
      <alignment horizontal="center"/>
    </xf>
  </cellXfs>
  <cellStyles count="3">
    <cellStyle name="Excel Built-in Normal" xfId="2"/>
    <cellStyle name="Normálne" xfId="0" builtinId="0"/>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tabSelected="1" workbookViewId="0">
      <selection activeCell="H7" sqref="H7"/>
    </sheetView>
  </sheetViews>
  <sheetFormatPr defaultRowHeight="15" x14ac:dyDescent="0.25"/>
  <cols>
    <col min="1" max="1" width="6.140625" customWidth="1"/>
    <col min="2" max="2" width="127.140625" bestFit="1" customWidth="1"/>
    <col min="3" max="3" width="8.85546875" customWidth="1"/>
    <col min="4" max="4" width="8.140625" customWidth="1"/>
    <col min="8" max="8" width="82.7109375" customWidth="1"/>
  </cols>
  <sheetData>
    <row r="1" spans="1:8" ht="15.75" thickBot="1" x14ac:dyDescent="0.3">
      <c r="A1" s="38" t="s">
        <v>150</v>
      </c>
      <c r="B1" s="39"/>
      <c r="C1" s="39"/>
      <c r="D1" s="40"/>
      <c r="E1" s="44" t="s">
        <v>224</v>
      </c>
      <c r="F1" s="45"/>
    </row>
    <row r="2" spans="1:8" ht="15.75" thickBot="1" x14ac:dyDescent="0.3">
      <c r="A2" s="41"/>
      <c r="B2" s="42"/>
      <c r="C2" s="42"/>
      <c r="D2" s="43"/>
      <c r="E2" s="20" t="s">
        <v>143</v>
      </c>
      <c r="F2" s="21" t="s">
        <v>144</v>
      </c>
    </row>
    <row r="3" spans="1:8" ht="24.75" customHeight="1" thickBot="1" x14ac:dyDescent="0.35">
      <c r="A3" s="16" t="s">
        <v>1</v>
      </c>
      <c r="B3" s="22" t="s">
        <v>142</v>
      </c>
      <c r="C3" s="4" t="s">
        <v>2</v>
      </c>
      <c r="D3" s="5" t="s">
        <v>3</v>
      </c>
      <c r="E3" s="23" t="s">
        <v>145</v>
      </c>
      <c r="F3" s="24" t="s">
        <v>145</v>
      </c>
      <c r="H3" s="30" t="s">
        <v>151</v>
      </c>
    </row>
    <row r="4" spans="1:8" x14ac:dyDescent="0.25">
      <c r="A4" s="1" t="s">
        <v>4</v>
      </c>
      <c r="B4" s="17" t="s">
        <v>160</v>
      </c>
      <c r="C4" s="18" t="s">
        <v>0</v>
      </c>
      <c r="D4" s="19">
        <v>2</v>
      </c>
      <c r="E4" s="26"/>
      <c r="F4" s="27">
        <f>E4*D4</f>
        <v>0</v>
      </c>
    </row>
    <row r="5" spans="1:8" ht="25.5" x14ac:dyDescent="0.25">
      <c r="A5" s="2" t="s">
        <v>5</v>
      </c>
      <c r="B5" s="6" t="s">
        <v>180</v>
      </c>
      <c r="C5" s="7" t="s">
        <v>0</v>
      </c>
      <c r="D5" s="14">
        <v>2</v>
      </c>
      <c r="E5" s="25"/>
      <c r="F5" s="27">
        <f t="shared" ref="F5:F68" si="0">E5*D5</f>
        <v>0</v>
      </c>
    </row>
    <row r="6" spans="1:8" ht="25.5" x14ac:dyDescent="0.25">
      <c r="A6" s="2" t="s">
        <v>6</v>
      </c>
      <c r="B6" s="8" t="s">
        <v>181</v>
      </c>
      <c r="C6" s="9" t="s">
        <v>0</v>
      </c>
      <c r="D6" s="14">
        <v>2</v>
      </c>
      <c r="E6" s="25"/>
      <c r="F6" s="27">
        <f t="shared" si="0"/>
        <v>0</v>
      </c>
    </row>
    <row r="7" spans="1:8" ht="38.25" x14ac:dyDescent="0.25">
      <c r="A7" s="2" t="s">
        <v>7</v>
      </c>
      <c r="B7" s="8" t="s">
        <v>182</v>
      </c>
      <c r="C7" s="9" t="s">
        <v>0</v>
      </c>
      <c r="D7" s="14">
        <v>2</v>
      </c>
      <c r="E7" s="25"/>
      <c r="F7" s="27">
        <f t="shared" si="0"/>
        <v>0</v>
      </c>
    </row>
    <row r="8" spans="1:8" x14ac:dyDescent="0.25">
      <c r="A8" s="2" t="s">
        <v>8</v>
      </c>
      <c r="B8" s="8" t="s">
        <v>161</v>
      </c>
      <c r="C8" s="9" t="s">
        <v>0</v>
      </c>
      <c r="D8" s="14">
        <v>2</v>
      </c>
      <c r="E8" s="25"/>
      <c r="F8" s="27">
        <f t="shared" si="0"/>
        <v>0</v>
      </c>
    </row>
    <row r="9" spans="1:8" ht="38.25" x14ac:dyDescent="0.25">
      <c r="A9" s="2" t="s">
        <v>9</v>
      </c>
      <c r="B9" s="8" t="s">
        <v>183</v>
      </c>
      <c r="C9" s="9" t="s">
        <v>0</v>
      </c>
      <c r="D9" s="14">
        <v>2</v>
      </c>
      <c r="E9" s="25"/>
      <c r="F9" s="27">
        <f t="shared" si="0"/>
        <v>0</v>
      </c>
    </row>
    <row r="10" spans="1:8" ht="38.25" x14ac:dyDescent="0.25">
      <c r="A10" s="2" t="s">
        <v>10</v>
      </c>
      <c r="B10" s="8" t="s">
        <v>184</v>
      </c>
      <c r="C10" s="9" t="s">
        <v>0</v>
      </c>
      <c r="D10" s="14">
        <v>2</v>
      </c>
      <c r="E10" s="25"/>
      <c r="F10" s="27">
        <f t="shared" si="0"/>
        <v>0</v>
      </c>
    </row>
    <row r="11" spans="1:8" ht="25.5" x14ac:dyDescent="0.25">
      <c r="A11" s="2" t="s">
        <v>11</v>
      </c>
      <c r="B11" s="8" t="s">
        <v>185</v>
      </c>
      <c r="C11" s="9" t="s">
        <v>0</v>
      </c>
      <c r="D11" s="14">
        <v>2</v>
      </c>
      <c r="E11" s="25"/>
      <c r="F11" s="27">
        <f t="shared" si="0"/>
        <v>0</v>
      </c>
    </row>
    <row r="12" spans="1:8" ht="51" x14ac:dyDescent="0.25">
      <c r="A12" s="2" t="s">
        <v>12</v>
      </c>
      <c r="B12" s="8" t="s">
        <v>186</v>
      </c>
      <c r="C12" s="9" t="s">
        <v>0</v>
      </c>
      <c r="D12" s="14">
        <v>2</v>
      </c>
      <c r="E12" s="25"/>
      <c r="F12" s="27">
        <f t="shared" si="0"/>
        <v>0</v>
      </c>
    </row>
    <row r="13" spans="1:8" ht="25.5" x14ac:dyDescent="0.25">
      <c r="A13" s="2" t="s">
        <v>13</v>
      </c>
      <c r="B13" s="8" t="s">
        <v>187</v>
      </c>
      <c r="C13" s="9" t="s">
        <v>0</v>
      </c>
      <c r="D13" s="14">
        <v>2</v>
      </c>
      <c r="E13" s="25"/>
      <c r="F13" s="27">
        <f t="shared" si="0"/>
        <v>0</v>
      </c>
    </row>
    <row r="14" spans="1:8" ht="38.25" x14ac:dyDescent="0.25">
      <c r="A14" s="2" t="s">
        <v>14</v>
      </c>
      <c r="B14" s="8" t="s">
        <v>188</v>
      </c>
      <c r="C14" s="9" t="s">
        <v>0</v>
      </c>
      <c r="D14" s="14">
        <v>2</v>
      </c>
      <c r="E14" s="25"/>
      <c r="F14" s="27">
        <f t="shared" si="0"/>
        <v>0</v>
      </c>
    </row>
    <row r="15" spans="1:8" ht="25.5" x14ac:dyDescent="0.25">
      <c r="A15" s="2" t="s">
        <v>15</v>
      </c>
      <c r="B15" s="8" t="s">
        <v>189</v>
      </c>
      <c r="C15" s="9" t="s">
        <v>0</v>
      </c>
      <c r="D15" s="14">
        <v>2</v>
      </c>
      <c r="E15" s="25"/>
      <c r="F15" s="27">
        <f t="shared" si="0"/>
        <v>0</v>
      </c>
    </row>
    <row r="16" spans="1:8" ht="51" x14ac:dyDescent="0.25">
      <c r="A16" s="2" t="s">
        <v>16</v>
      </c>
      <c r="B16" s="8" t="s">
        <v>190</v>
      </c>
      <c r="C16" s="9" t="s">
        <v>0</v>
      </c>
      <c r="D16" s="14">
        <v>2</v>
      </c>
      <c r="E16" s="25"/>
      <c r="F16" s="27">
        <f t="shared" si="0"/>
        <v>0</v>
      </c>
    </row>
    <row r="17" spans="1:6" x14ac:dyDescent="0.25">
      <c r="A17" s="2" t="s">
        <v>17</v>
      </c>
      <c r="B17" s="8" t="s">
        <v>191</v>
      </c>
      <c r="C17" s="9" t="s">
        <v>0</v>
      </c>
      <c r="D17" s="14">
        <v>8</v>
      </c>
      <c r="E17" s="25"/>
      <c r="F17" s="27">
        <f t="shared" si="0"/>
        <v>0</v>
      </c>
    </row>
    <row r="18" spans="1:6" ht="25.5" x14ac:dyDescent="0.25">
      <c r="A18" s="2" t="s">
        <v>18</v>
      </c>
      <c r="B18" s="8" t="s">
        <v>192</v>
      </c>
      <c r="C18" s="9" t="s">
        <v>0</v>
      </c>
      <c r="D18" s="14">
        <v>2</v>
      </c>
      <c r="E18" s="25"/>
      <c r="F18" s="27">
        <f t="shared" si="0"/>
        <v>0</v>
      </c>
    </row>
    <row r="19" spans="1:6" ht="25.5" x14ac:dyDescent="0.25">
      <c r="A19" s="2" t="s">
        <v>19</v>
      </c>
      <c r="B19" s="8" t="s">
        <v>193</v>
      </c>
      <c r="C19" s="9" t="s">
        <v>0</v>
      </c>
      <c r="D19" s="14">
        <v>2</v>
      </c>
      <c r="E19" s="25"/>
      <c r="F19" s="27">
        <f t="shared" si="0"/>
        <v>0</v>
      </c>
    </row>
    <row r="20" spans="1:6" ht="38.25" x14ac:dyDescent="0.25">
      <c r="A20" s="2" t="s">
        <v>20</v>
      </c>
      <c r="B20" s="8" t="s">
        <v>179</v>
      </c>
      <c r="C20" s="9" t="s">
        <v>0</v>
      </c>
      <c r="D20" s="14">
        <v>2</v>
      </c>
      <c r="E20" s="25"/>
      <c r="F20" s="27">
        <f t="shared" si="0"/>
        <v>0</v>
      </c>
    </row>
    <row r="21" spans="1:6" ht="38.25" x14ac:dyDescent="0.25">
      <c r="A21" s="2" t="s">
        <v>21</v>
      </c>
      <c r="B21" s="8" t="s">
        <v>178</v>
      </c>
      <c r="C21" s="9" t="s">
        <v>0</v>
      </c>
      <c r="D21" s="14">
        <v>2</v>
      </c>
      <c r="E21" s="25"/>
      <c r="F21" s="27">
        <f t="shared" si="0"/>
        <v>0</v>
      </c>
    </row>
    <row r="22" spans="1:6" ht="38.25" x14ac:dyDescent="0.25">
      <c r="A22" s="2" t="s">
        <v>22</v>
      </c>
      <c r="B22" s="8" t="s">
        <v>177</v>
      </c>
      <c r="C22" s="9" t="s">
        <v>0</v>
      </c>
      <c r="D22" s="14">
        <v>2</v>
      </c>
      <c r="E22" s="25"/>
      <c r="F22" s="27">
        <f t="shared" si="0"/>
        <v>0</v>
      </c>
    </row>
    <row r="23" spans="1:6" ht="38.25" x14ac:dyDescent="0.25">
      <c r="A23" s="2" t="s">
        <v>23</v>
      </c>
      <c r="B23" s="8" t="s">
        <v>176</v>
      </c>
      <c r="C23" s="9" t="s">
        <v>0</v>
      </c>
      <c r="D23" s="14">
        <v>2</v>
      </c>
      <c r="E23" s="25"/>
      <c r="F23" s="27">
        <f t="shared" si="0"/>
        <v>0</v>
      </c>
    </row>
    <row r="24" spans="1:6" ht="38.25" x14ac:dyDescent="0.25">
      <c r="A24" s="2" t="s">
        <v>24</v>
      </c>
      <c r="B24" s="8" t="s">
        <v>171</v>
      </c>
      <c r="C24" s="9" t="s">
        <v>0</v>
      </c>
      <c r="D24" s="14">
        <v>2</v>
      </c>
      <c r="E24" s="25"/>
      <c r="F24" s="27">
        <f t="shared" si="0"/>
        <v>0</v>
      </c>
    </row>
    <row r="25" spans="1:6" ht="25.5" x14ac:dyDescent="0.25">
      <c r="A25" s="2" t="s">
        <v>25</v>
      </c>
      <c r="B25" s="8" t="s">
        <v>172</v>
      </c>
      <c r="C25" s="9" t="s">
        <v>0</v>
      </c>
      <c r="D25" s="14">
        <v>2</v>
      </c>
      <c r="E25" s="25"/>
      <c r="F25" s="27">
        <f t="shared" si="0"/>
        <v>0</v>
      </c>
    </row>
    <row r="26" spans="1:6" ht="51" x14ac:dyDescent="0.25">
      <c r="A26" s="2" t="s">
        <v>26</v>
      </c>
      <c r="B26" s="8" t="s">
        <v>175</v>
      </c>
      <c r="C26" s="9" t="s">
        <v>0</v>
      </c>
      <c r="D26" s="14">
        <v>2</v>
      </c>
      <c r="E26" s="25"/>
      <c r="F26" s="27">
        <f t="shared" si="0"/>
        <v>0</v>
      </c>
    </row>
    <row r="27" spans="1:6" x14ac:dyDescent="0.25">
      <c r="A27" s="2" t="s">
        <v>27</v>
      </c>
      <c r="B27" s="8" t="s">
        <v>173</v>
      </c>
      <c r="C27" s="9" t="s">
        <v>0</v>
      </c>
      <c r="D27" s="14">
        <v>2</v>
      </c>
      <c r="E27" s="25"/>
      <c r="F27" s="27">
        <f t="shared" si="0"/>
        <v>0</v>
      </c>
    </row>
    <row r="28" spans="1:6" ht="51" x14ac:dyDescent="0.25">
      <c r="A28" s="2" t="s">
        <v>28</v>
      </c>
      <c r="B28" s="8" t="s">
        <v>174</v>
      </c>
      <c r="C28" s="9" t="s">
        <v>0</v>
      </c>
      <c r="D28" s="14">
        <v>2</v>
      </c>
      <c r="E28" s="25"/>
      <c r="F28" s="27">
        <f t="shared" si="0"/>
        <v>0</v>
      </c>
    </row>
    <row r="29" spans="1:6" ht="51" x14ac:dyDescent="0.25">
      <c r="A29" s="2" t="s">
        <v>29</v>
      </c>
      <c r="B29" s="8" t="s">
        <v>194</v>
      </c>
      <c r="C29" s="9" t="s">
        <v>0</v>
      </c>
      <c r="D29" s="14">
        <v>2</v>
      </c>
      <c r="E29" s="25"/>
      <c r="F29" s="27">
        <f t="shared" si="0"/>
        <v>0</v>
      </c>
    </row>
    <row r="30" spans="1:6" ht="25.5" x14ac:dyDescent="0.25">
      <c r="A30" s="2" t="s">
        <v>30</v>
      </c>
      <c r="B30" s="8" t="s">
        <v>195</v>
      </c>
      <c r="C30" s="9" t="s">
        <v>0</v>
      </c>
      <c r="D30" s="14">
        <v>2</v>
      </c>
      <c r="E30" s="25"/>
      <c r="F30" s="27">
        <f t="shared" si="0"/>
        <v>0</v>
      </c>
    </row>
    <row r="31" spans="1:6" ht="14.1" customHeight="1" x14ac:dyDescent="0.25">
      <c r="A31" s="2" t="s">
        <v>31</v>
      </c>
      <c r="B31" s="8" t="s">
        <v>32</v>
      </c>
      <c r="C31" s="9" t="s">
        <v>0</v>
      </c>
      <c r="D31" s="14">
        <v>1</v>
      </c>
      <c r="E31" s="25"/>
      <c r="F31" s="27">
        <f t="shared" si="0"/>
        <v>0</v>
      </c>
    </row>
    <row r="32" spans="1:6" ht="140.25" x14ac:dyDescent="0.25">
      <c r="A32" s="2" t="s">
        <v>33</v>
      </c>
      <c r="B32" s="8" t="s">
        <v>196</v>
      </c>
      <c r="C32" s="9" t="s">
        <v>0</v>
      </c>
      <c r="D32" s="14">
        <v>1</v>
      </c>
      <c r="E32" s="25"/>
      <c r="F32" s="27">
        <f t="shared" si="0"/>
        <v>0</v>
      </c>
    </row>
    <row r="33" spans="1:6" ht="165.75" x14ac:dyDescent="0.25">
      <c r="A33" s="2" t="s">
        <v>34</v>
      </c>
      <c r="B33" s="8" t="s">
        <v>197</v>
      </c>
      <c r="C33" s="9" t="s">
        <v>0</v>
      </c>
      <c r="D33" s="14">
        <v>1</v>
      </c>
      <c r="E33" s="25"/>
      <c r="F33" s="27">
        <f t="shared" si="0"/>
        <v>0</v>
      </c>
    </row>
    <row r="34" spans="1:6" ht="38.25" x14ac:dyDescent="0.25">
      <c r="A34" s="2" t="s">
        <v>35</v>
      </c>
      <c r="B34" s="8" t="s">
        <v>198</v>
      </c>
      <c r="C34" s="9" t="s">
        <v>0</v>
      </c>
      <c r="D34" s="14">
        <v>2</v>
      </c>
      <c r="E34" s="25"/>
      <c r="F34" s="27">
        <f t="shared" si="0"/>
        <v>0</v>
      </c>
    </row>
    <row r="35" spans="1:6" ht="25.5" x14ac:dyDescent="0.25">
      <c r="A35" s="2" t="s">
        <v>36</v>
      </c>
      <c r="B35" s="8" t="s">
        <v>199</v>
      </c>
      <c r="C35" s="9" t="s">
        <v>0</v>
      </c>
      <c r="D35" s="14">
        <v>1</v>
      </c>
      <c r="E35" s="25"/>
      <c r="F35" s="27">
        <f t="shared" si="0"/>
        <v>0</v>
      </c>
    </row>
    <row r="36" spans="1:6" ht="156" customHeight="1" x14ac:dyDescent="0.25">
      <c r="A36" s="2" t="s">
        <v>37</v>
      </c>
      <c r="B36" s="8" t="s">
        <v>200</v>
      </c>
      <c r="C36" s="9" t="s">
        <v>0</v>
      </c>
      <c r="D36" s="14">
        <v>1</v>
      </c>
      <c r="E36" s="25"/>
      <c r="F36" s="27">
        <f t="shared" si="0"/>
        <v>0</v>
      </c>
    </row>
    <row r="37" spans="1:6" ht="217.5" customHeight="1" x14ac:dyDescent="0.25">
      <c r="A37" s="2" t="s">
        <v>38</v>
      </c>
      <c r="B37" s="8" t="s">
        <v>201</v>
      </c>
      <c r="C37" s="9" t="s">
        <v>0</v>
      </c>
      <c r="D37" s="14">
        <v>1</v>
      </c>
      <c r="E37" s="25"/>
      <c r="F37" s="27">
        <f t="shared" si="0"/>
        <v>0</v>
      </c>
    </row>
    <row r="38" spans="1:6" ht="244.5" customHeight="1" x14ac:dyDescent="0.25">
      <c r="A38" s="2" t="s">
        <v>39</v>
      </c>
      <c r="B38" s="8" t="s">
        <v>202</v>
      </c>
      <c r="C38" s="9" t="s">
        <v>0</v>
      </c>
      <c r="D38" s="14">
        <v>1</v>
      </c>
      <c r="E38" s="25"/>
      <c r="F38" s="27">
        <f t="shared" si="0"/>
        <v>0</v>
      </c>
    </row>
    <row r="39" spans="1:6" ht="154.5" customHeight="1" x14ac:dyDescent="0.25">
      <c r="A39" s="2" t="s">
        <v>40</v>
      </c>
      <c r="B39" s="8" t="s">
        <v>203</v>
      </c>
      <c r="C39" s="9" t="s">
        <v>0</v>
      </c>
      <c r="D39" s="14">
        <v>1</v>
      </c>
      <c r="E39" s="25"/>
      <c r="F39" s="27">
        <f t="shared" si="0"/>
        <v>0</v>
      </c>
    </row>
    <row r="40" spans="1:6" ht="153" x14ac:dyDescent="0.25">
      <c r="A40" s="2" t="s">
        <v>41</v>
      </c>
      <c r="B40" s="8" t="s">
        <v>204</v>
      </c>
      <c r="C40" s="9" t="s">
        <v>0</v>
      </c>
      <c r="D40" s="14">
        <v>1</v>
      </c>
      <c r="E40" s="25"/>
      <c r="F40" s="27">
        <f t="shared" si="0"/>
        <v>0</v>
      </c>
    </row>
    <row r="41" spans="1:6" ht="291.75" customHeight="1" x14ac:dyDescent="0.25">
      <c r="A41" s="2" t="s">
        <v>42</v>
      </c>
      <c r="B41" s="8" t="s">
        <v>205</v>
      </c>
      <c r="C41" s="9" t="s">
        <v>0</v>
      </c>
      <c r="D41" s="14">
        <v>1</v>
      </c>
      <c r="E41" s="25"/>
      <c r="F41" s="27">
        <f t="shared" si="0"/>
        <v>0</v>
      </c>
    </row>
    <row r="42" spans="1:6" ht="114.75" x14ac:dyDescent="0.25">
      <c r="A42" s="2" t="s">
        <v>43</v>
      </c>
      <c r="B42" s="8" t="s">
        <v>206</v>
      </c>
      <c r="C42" s="9" t="s">
        <v>0</v>
      </c>
      <c r="D42" s="14">
        <v>1</v>
      </c>
      <c r="E42" s="25"/>
      <c r="F42" s="27">
        <f t="shared" si="0"/>
        <v>0</v>
      </c>
    </row>
    <row r="43" spans="1:6" ht="76.5" x14ac:dyDescent="0.25">
      <c r="A43" s="2" t="s">
        <v>44</v>
      </c>
      <c r="B43" s="8" t="s">
        <v>207</v>
      </c>
      <c r="C43" s="9" t="s">
        <v>0</v>
      </c>
      <c r="D43" s="14">
        <v>1</v>
      </c>
      <c r="E43" s="25"/>
      <c r="F43" s="27">
        <f t="shared" si="0"/>
        <v>0</v>
      </c>
    </row>
    <row r="44" spans="1:6" ht="76.5" x14ac:dyDescent="0.25">
      <c r="A44" s="2" t="s">
        <v>45</v>
      </c>
      <c r="B44" s="8" t="s">
        <v>208</v>
      </c>
      <c r="C44" s="9" t="s">
        <v>0</v>
      </c>
      <c r="D44" s="14">
        <v>1</v>
      </c>
      <c r="E44" s="25"/>
      <c r="F44" s="27">
        <f t="shared" si="0"/>
        <v>0</v>
      </c>
    </row>
    <row r="45" spans="1:6" ht="63.75" x14ac:dyDescent="0.25">
      <c r="A45" s="2" t="s">
        <v>46</v>
      </c>
      <c r="B45" s="8" t="s">
        <v>209</v>
      </c>
      <c r="C45" s="9" t="s">
        <v>0</v>
      </c>
      <c r="D45" s="14">
        <v>1</v>
      </c>
      <c r="E45" s="25"/>
      <c r="F45" s="27">
        <f t="shared" si="0"/>
        <v>0</v>
      </c>
    </row>
    <row r="46" spans="1:6" ht="256.5" customHeight="1" x14ac:dyDescent="0.25">
      <c r="A46" s="2" t="s">
        <v>47</v>
      </c>
      <c r="B46" s="34" t="s">
        <v>210</v>
      </c>
      <c r="C46" s="9" t="s">
        <v>0</v>
      </c>
      <c r="D46" s="14">
        <v>1</v>
      </c>
      <c r="E46" s="25"/>
      <c r="F46" s="27">
        <f t="shared" si="0"/>
        <v>0</v>
      </c>
    </row>
    <row r="47" spans="1:6" ht="76.5" x14ac:dyDescent="0.25">
      <c r="A47" s="2" t="s">
        <v>48</v>
      </c>
      <c r="B47" s="8" t="s">
        <v>211</v>
      </c>
      <c r="C47" s="9" t="s">
        <v>0</v>
      </c>
      <c r="D47" s="14">
        <v>1</v>
      </c>
      <c r="E47" s="25"/>
      <c r="F47" s="27">
        <f t="shared" si="0"/>
        <v>0</v>
      </c>
    </row>
    <row r="48" spans="1:6" ht="25.5" x14ac:dyDescent="0.25">
      <c r="A48" s="2" t="s">
        <v>49</v>
      </c>
      <c r="B48" s="8" t="s">
        <v>212</v>
      </c>
      <c r="C48" s="9" t="s">
        <v>0</v>
      </c>
      <c r="D48" s="14">
        <v>16</v>
      </c>
      <c r="E48" s="25"/>
      <c r="F48" s="27">
        <f t="shared" si="0"/>
        <v>0</v>
      </c>
    </row>
    <row r="49" spans="1:6" x14ac:dyDescent="0.25">
      <c r="A49" s="2" t="s">
        <v>50</v>
      </c>
      <c r="B49" s="8" t="s">
        <v>51</v>
      </c>
      <c r="C49" s="9" t="s">
        <v>0</v>
      </c>
      <c r="D49" s="14">
        <v>1</v>
      </c>
      <c r="E49" s="25"/>
      <c r="F49" s="27">
        <f t="shared" si="0"/>
        <v>0</v>
      </c>
    </row>
    <row r="50" spans="1:6" x14ac:dyDescent="0.25">
      <c r="A50" s="2" t="s">
        <v>52</v>
      </c>
      <c r="B50" s="8" t="s">
        <v>213</v>
      </c>
      <c r="C50" s="9" t="s">
        <v>0</v>
      </c>
      <c r="D50" s="14">
        <v>8</v>
      </c>
      <c r="E50" s="25"/>
      <c r="F50" s="27">
        <f t="shared" si="0"/>
        <v>0</v>
      </c>
    </row>
    <row r="51" spans="1:6" x14ac:dyDescent="0.25">
      <c r="A51" s="2" t="s">
        <v>53</v>
      </c>
      <c r="B51" s="8" t="s">
        <v>163</v>
      </c>
      <c r="C51" s="9" t="s">
        <v>0</v>
      </c>
      <c r="D51" s="14">
        <v>8</v>
      </c>
      <c r="E51" s="25"/>
      <c r="F51" s="27">
        <f t="shared" si="0"/>
        <v>0</v>
      </c>
    </row>
    <row r="52" spans="1:6" ht="25.5" x14ac:dyDescent="0.25">
      <c r="A52" s="2" t="s">
        <v>54</v>
      </c>
      <c r="B52" s="8" t="s">
        <v>214</v>
      </c>
      <c r="C52" s="9" t="s">
        <v>0</v>
      </c>
      <c r="D52" s="14">
        <v>8</v>
      </c>
      <c r="E52" s="25"/>
      <c r="F52" s="27">
        <f t="shared" si="0"/>
        <v>0</v>
      </c>
    </row>
    <row r="53" spans="1:6" x14ac:dyDescent="0.25">
      <c r="A53" s="2" t="s">
        <v>55</v>
      </c>
      <c r="B53" s="8" t="s">
        <v>56</v>
      </c>
      <c r="C53" s="9" t="s">
        <v>0</v>
      </c>
      <c r="D53" s="14">
        <v>8</v>
      </c>
      <c r="E53" s="25"/>
      <c r="F53" s="27">
        <f t="shared" si="0"/>
        <v>0</v>
      </c>
    </row>
    <row r="54" spans="1:6" ht="38.25" x14ac:dyDescent="0.25">
      <c r="A54" s="2" t="s">
        <v>57</v>
      </c>
      <c r="B54" s="8" t="s">
        <v>215</v>
      </c>
      <c r="C54" s="9" t="s">
        <v>0</v>
      </c>
      <c r="D54" s="14">
        <v>1</v>
      </c>
      <c r="E54" s="25"/>
      <c r="F54" s="27">
        <f t="shared" si="0"/>
        <v>0</v>
      </c>
    </row>
    <row r="55" spans="1:6" ht="25.5" x14ac:dyDescent="0.25">
      <c r="A55" s="2" t="s">
        <v>58</v>
      </c>
      <c r="B55" s="8" t="s">
        <v>216</v>
      </c>
      <c r="C55" s="9" t="s">
        <v>0</v>
      </c>
      <c r="D55" s="14">
        <v>1</v>
      </c>
      <c r="E55" s="25"/>
      <c r="F55" s="27">
        <f t="shared" si="0"/>
        <v>0</v>
      </c>
    </row>
    <row r="56" spans="1:6" ht="51" x14ac:dyDescent="0.25">
      <c r="A56" s="2" t="s">
        <v>59</v>
      </c>
      <c r="B56" s="8" t="s">
        <v>217</v>
      </c>
      <c r="C56" s="9" t="s">
        <v>0</v>
      </c>
      <c r="D56" s="14">
        <v>2</v>
      </c>
      <c r="E56" s="25"/>
      <c r="F56" s="27">
        <f t="shared" si="0"/>
        <v>0</v>
      </c>
    </row>
    <row r="57" spans="1:6" ht="102" x14ac:dyDescent="0.25">
      <c r="A57" s="2" t="s">
        <v>60</v>
      </c>
      <c r="B57" s="8" t="s">
        <v>219</v>
      </c>
      <c r="C57" s="9" t="s">
        <v>0</v>
      </c>
      <c r="D57" s="14">
        <v>16</v>
      </c>
      <c r="E57" s="25"/>
      <c r="F57" s="27">
        <f t="shared" si="0"/>
        <v>0</v>
      </c>
    </row>
    <row r="58" spans="1:6" ht="38.25" x14ac:dyDescent="0.25">
      <c r="A58" s="2" t="s">
        <v>61</v>
      </c>
      <c r="B58" s="8" t="s">
        <v>218</v>
      </c>
      <c r="C58" s="9" t="s">
        <v>0</v>
      </c>
      <c r="D58" s="14">
        <v>16</v>
      </c>
      <c r="E58" s="25"/>
      <c r="F58" s="27">
        <f t="shared" si="0"/>
        <v>0</v>
      </c>
    </row>
    <row r="59" spans="1:6" x14ac:dyDescent="0.25">
      <c r="A59" s="2" t="s">
        <v>62</v>
      </c>
      <c r="B59" s="8" t="s">
        <v>164</v>
      </c>
      <c r="C59" s="9" t="s">
        <v>0</v>
      </c>
      <c r="D59" s="14">
        <v>16</v>
      </c>
      <c r="E59" s="25"/>
      <c r="F59" s="27">
        <f t="shared" si="0"/>
        <v>0</v>
      </c>
    </row>
    <row r="60" spans="1:6" x14ac:dyDescent="0.25">
      <c r="A60" s="2" t="s">
        <v>63</v>
      </c>
      <c r="B60" s="8" t="s">
        <v>165</v>
      </c>
      <c r="C60" s="9" t="s">
        <v>0</v>
      </c>
      <c r="D60" s="14">
        <v>16</v>
      </c>
      <c r="E60" s="25"/>
      <c r="F60" s="27">
        <f t="shared" si="0"/>
        <v>0</v>
      </c>
    </row>
    <row r="61" spans="1:6" ht="14.1" customHeight="1" x14ac:dyDescent="0.25">
      <c r="A61" s="2" t="s">
        <v>64</v>
      </c>
      <c r="B61" s="8" t="s">
        <v>169</v>
      </c>
      <c r="C61" s="9" t="s">
        <v>0</v>
      </c>
      <c r="D61" s="14">
        <v>5</v>
      </c>
      <c r="E61" s="25"/>
      <c r="F61" s="27">
        <f t="shared" si="0"/>
        <v>0</v>
      </c>
    </row>
    <row r="62" spans="1:6" ht="14.1" customHeight="1" x14ac:dyDescent="0.25">
      <c r="A62" s="2" t="s">
        <v>65</v>
      </c>
      <c r="B62" s="8" t="s">
        <v>170</v>
      </c>
      <c r="C62" s="9" t="s">
        <v>0</v>
      </c>
      <c r="D62" s="14">
        <v>5</v>
      </c>
      <c r="E62" s="25"/>
      <c r="F62" s="27">
        <f t="shared" si="0"/>
        <v>0</v>
      </c>
    </row>
    <row r="63" spans="1:6" ht="14.1" customHeight="1" x14ac:dyDescent="0.25">
      <c r="A63" s="2" t="s">
        <v>66</v>
      </c>
      <c r="B63" s="8" t="s">
        <v>67</v>
      </c>
      <c r="C63" s="9" t="s">
        <v>0</v>
      </c>
      <c r="D63" s="14">
        <v>8</v>
      </c>
      <c r="E63" s="25"/>
      <c r="F63" s="27">
        <f t="shared" si="0"/>
        <v>0</v>
      </c>
    </row>
    <row r="64" spans="1:6" ht="14.1" customHeight="1" x14ac:dyDescent="0.25">
      <c r="A64" s="2" t="s">
        <v>68</v>
      </c>
      <c r="B64" s="8" t="s">
        <v>220</v>
      </c>
      <c r="C64" s="9" t="s">
        <v>0</v>
      </c>
      <c r="D64" s="14">
        <v>16</v>
      </c>
      <c r="E64" s="25"/>
      <c r="F64" s="27">
        <f t="shared" si="0"/>
        <v>0</v>
      </c>
    </row>
    <row r="65" spans="1:8" ht="14.1" customHeight="1" x14ac:dyDescent="0.25">
      <c r="A65" s="2" t="s">
        <v>69</v>
      </c>
      <c r="B65" s="8" t="s">
        <v>221</v>
      </c>
      <c r="C65" s="9" t="s">
        <v>0</v>
      </c>
      <c r="D65" s="14">
        <v>16</v>
      </c>
      <c r="E65" s="25"/>
      <c r="F65" s="27">
        <f t="shared" si="0"/>
        <v>0</v>
      </c>
    </row>
    <row r="66" spans="1:8" ht="14.1" customHeight="1" x14ac:dyDescent="0.25">
      <c r="A66" s="2" t="s">
        <v>70</v>
      </c>
      <c r="B66" s="8" t="s">
        <v>71</v>
      </c>
      <c r="C66" s="9" t="s">
        <v>0</v>
      </c>
      <c r="D66" s="14">
        <v>1</v>
      </c>
      <c r="E66" s="25"/>
      <c r="F66" s="27">
        <f t="shared" si="0"/>
        <v>0</v>
      </c>
    </row>
    <row r="67" spans="1:8" ht="14.1" customHeight="1" x14ac:dyDescent="0.25">
      <c r="A67" s="2" t="s">
        <v>72</v>
      </c>
      <c r="B67" s="8" t="s">
        <v>73</v>
      </c>
      <c r="C67" s="9" t="s">
        <v>0</v>
      </c>
      <c r="D67" s="14">
        <v>1</v>
      </c>
      <c r="E67" s="25"/>
      <c r="F67" s="27">
        <f t="shared" si="0"/>
        <v>0</v>
      </c>
    </row>
    <row r="68" spans="1:8" x14ac:dyDescent="0.25">
      <c r="A68" s="2" t="s">
        <v>74</v>
      </c>
      <c r="B68" s="8" t="s">
        <v>75</v>
      </c>
      <c r="C68" s="9" t="s">
        <v>0</v>
      </c>
      <c r="D68" s="14">
        <v>1</v>
      </c>
      <c r="E68" s="25"/>
      <c r="F68" s="27">
        <f t="shared" si="0"/>
        <v>0</v>
      </c>
    </row>
    <row r="69" spans="1:8" x14ac:dyDescent="0.25">
      <c r="A69" s="2" t="s">
        <v>76</v>
      </c>
      <c r="B69" s="8" t="s">
        <v>77</v>
      </c>
      <c r="C69" s="9" t="s">
        <v>0</v>
      </c>
      <c r="D69" s="14">
        <v>1</v>
      </c>
      <c r="E69" s="25"/>
      <c r="F69" s="27">
        <f t="shared" ref="F69:F105" si="1">E69*D69</f>
        <v>0</v>
      </c>
    </row>
    <row r="70" spans="1:8" ht="63.75" x14ac:dyDescent="0.25">
      <c r="A70" s="2" t="s">
        <v>78</v>
      </c>
      <c r="B70" s="10" t="s">
        <v>222</v>
      </c>
      <c r="C70" s="9" t="s">
        <v>0</v>
      </c>
      <c r="D70" s="14">
        <v>2</v>
      </c>
      <c r="E70" s="25"/>
      <c r="F70" s="27">
        <f t="shared" si="1"/>
        <v>0</v>
      </c>
    </row>
    <row r="71" spans="1:8" ht="25.5" x14ac:dyDescent="0.25">
      <c r="A71" s="2" t="s">
        <v>79</v>
      </c>
      <c r="B71" s="8" t="s">
        <v>166</v>
      </c>
      <c r="C71" s="9" t="s">
        <v>0</v>
      </c>
      <c r="D71" s="14">
        <v>1</v>
      </c>
      <c r="E71" s="25"/>
      <c r="F71" s="27">
        <f t="shared" si="1"/>
        <v>0</v>
      </c>
    </row>
    <row r="72" spans="1:8" ht="25.5" x14ac:dyDescent="0.25">
      <c r="A72" s="2" t="s">
        <v>80</v>
      </c>
      <c r="B72" s="8" t="s">
        <v>168</v>
      </c>
      <c r="C72" s="9" t="s">
        <v>0</v>
      </c>
      <c r="D72" s="14">
        <v>1</v>
      </c>
      <c r="E72" s="25"/>
      <c r="F72" s="27">
        <f t="shared" si="1"/>
        <v>0</v>
      </c>
    </row>
    <row r="73" spans="1:8" ht="25.5" x14ac:dyDescent="0.25">
      <c r="A73" s="2" t="s">
        <v>81</v>
      </c>
      <c r="B73" s="8" t="s">
        <v>167</v>
      </c>
      <c r="C73" s="9" t="s">
        <v>0</v>
      </c>
      <c r="D73" s="14">
        <v>1</v>
      </c>
      <c r="E73" s="25"/>
      <c r="F73" s="27">
        <f t="shared" si="1"/>
        <v>0</v>
      </c>
    </row>
    <row r="74" spans="1:8" x14ac:dyDescent="0.25">
      <c r="A74" s="2" t="s">
        <v>82</v>
      </c>
      <c r="B74" s="8" t="s">
        <v>83</v>
      </c>
      <c r="C74" s="9" t="s">
        <v>0</v>
      </c>
      <c r="D74" s="14">
        <v>1</v>
      </c>
      <c r="E74" s="25"/>
      <c r="F74" s="27">
        <f t="shared" si="1"/>
        <v>0</v>
      </c>
    </row>
    <row r="75" spans="1:8" ht="25.5" x14ac:dyDescent="0.25">
      <c r="A75" s="2" t="s">
        <v>84</v>
      </c>
      <c r="B75" s="8" t="s">
        <v>223</v>
      </c>
      <c r="C75" s="9" t="s">
        <v>0</v>
      </c>
      <c r="D75" s="14">
        <v>16</v>
      </c>
      <c r="E75" s="25"/>
      <c r="F75" s="27">
        <f t="shared" si="1"/>
        <v>0</v>
      </c>
    </row>
    <row r="76" spans="1:8" ht="14.1" customHeight="1" x14ac:dyDescent="0.25">
      <c r="A76" s="2" t="s">
        <v>85</v>
      </c>
      <c r="B76" s="8" t="s">
        <v>162</v>
      </c>
      <c r="C76" s="9" t="s">
        <v>0</v>
      </c>
      <c r="D76" s="14">
        <v>16</v>
      </c>
      <c r="E76" s="25"/>
      <c r="F76" s="27">
        <f t="shared" si="1"/>
        <v>0</v>
      </c>
    </row>
    <row r="77" spans="1:8" ht="14.1" customHeight="1" x14ac:dyDescent="0.25">
      <c r="A77" s="35" t="s">
        <v>86</v>
      </c>
      <c r="B77" s="36"/>
      <c r="C77" s="36"/>
      <c r="D77" s="37"/>
      <c r="E77" s="25"/>
      <c r="F77" s="27">
        <f t="shared" si="1"/>
        <v>0</v>
      </c>
    </row>
    <row r="78" spans="1:8" ht="36.75" customHeight="1" x14ac:dyDescent="0.25">
      <c r="A78" s="2" t="s">
        <v>87</v>
      </c>
      <c r="B78" s="8" t="s">
        <v>88</v>
      </c>
      <c r="C78" s="9" t="s">
        <v>0</v>
      </c>
      <c r="D78" s="14">
        <v>1</v>
      </c>
      <c r="E78" s="25"/>
      <c r="F78" s="27">
        <f t="shared" si="1"/>
        <v>0</v>
      </c>
      <c r="H78" s="33" t="s">
        <v>152</v>
      </c>
    </row>
    <row r="79" spans="1:8" ht="45" customHeight="1" x14ac:dyDescent="0.25">
      <c r="A79" s="2" t="s">
        <v>89</v>
      </c>
      <c r="B79" s="8" t="s">
        <v>90</v>
      </c>
      <c r="C79" s="9" t="s">
        <v>0</v>
      </c>
      <c r="D79" s="14">
        <v>1</v>
      </c>
      <c r="E79" s="25"/>
      <c r="F79" s="27">
        <f t="shared" si="1"/>
        <v>0</v>
      </c>
      <c r="H79" s="33" t="s">
        <v>153</v>
      </c>
    </row>
    <row r="80" spans="1:8" ht="46.5" customHeight="1" x14ac:dyDescent="0.25">
      <c r="A80" s="2" t="s">
        <v>91</v>
      </c>
      <c r="B80" s="8" t="s">
        <v>92</v>
      </c>
      <c r="C80" s="9" t="s">
        <v>0</v>
      </c>
      <c r="D80" s="14">
        <v>1</v>
      </c>
      <c r="E80" s="25"/>
      <c r="F80" s="27">
        <f t="shared" si="1"/>
        <v>0</v>
      </c>
      <c r="H80" s="33" t="s">
        <v>154</v>
      </c>
    </row>
    <row r="81" spans="1:8" ht="26.25" customHeight="1" x14ac:dyDescent="0.25">
      <c r="A81" s="2" t="s">
        <v>93</v>
      </c>
      <c r="B81" s="8" t="s">
        <v>94</v>
      </c>
      <c r="C81" s="9" t="s">
        <v>0</v>
      </c>
      <c r="D81" s="14">
        <v>1</v>
      </c>
      <c r="E81" s="25"/>
      <c r="F81" s="27">
        <f t="shared" si="1"/>
        <v>0</v>
      </c>
      <c r="H81" s="33" t="s">
        <v>155</v>
      </c>
    </row>
    <row r="82" spans="1:8" ht="14.1" customHeight="1" x14ac:dyDescent="0.25">
      <c r="A82" s="2" t="s">
        <v>95</v>
      </c>
      <c r="B82" s="8" t="s">
        <v>96</v>
      </c>
      <c r="C82" s="9" t="s">
        <v>0</v>
      </c>
      <c r="D82" s="14">
        <v>1</v>
      </c>
      <c r="E82" s="25"/>
      <c r="F82" s="27">
        <f t="shared" si="1"/>
        <v>0</v>
      </c>
      <c r="H82" s="31"/>
    </row>
    <row r="83" spans="1:8" ht="14.1" customHeight="1" x14ac:dyDescent="0.25">
      <c r="A83" s="2" t="s">
        <v>97</v>
      </c>
      <c r="B83" s="8" t="s">
        <v>98</v>
      </c>
      <c r="C83" s="9" t="s">
        <v>0</v>
      </c>
      <c r="D83" s="14">
        <v>1</v>
      </c>
      <c r="E83" s="25"/>
      <c r="F83" s="27">
        <f t="shared" si="1"/>
        <v>0</v>
      </c>
      <c r="H83" s="31"/>
    </row>
    <row r="84" spans="1:8" ht="14.1" customHeight="1" x14ac:dyDescent="0.25">
      <c r="A84" s="2" t="s">
        <v>99</v>
      </c>
      <c r="B84" s="8" t="s">
        <v>100</v>
      </c>
      <c r="C84" s="9" t="s">
        <v>0</v>
      </c>
      <c r="D84" s="14">
        <v>1</v>
      </c>
      <c r="E84" s="25"/>
      <c r="F84" s="27">
        <f t="shared" si="1"/>
        <v>0</v>
      </c>
      <c r="H84" s="31"/>
    </row>
    <row r="85" spans="1:8" ht="14.1" customHeight="1" x14ac:dyDescent="0.25">
      <c r="A85" s="2" t="s">
        <v>101</v>
      </c>
      <c r="B85" s="8" t="s">
        <v>102</v>
      </c>
      <c r="C85" s="9" t="s">
        <v>0</v>
      </c>
      <c r="D85" s="14">
        <v>1</v>
      </c>
      <c r="E85" s="25"/>
      <c r="F85" s="27">
        <f t="shared" si="1"/>
        <v>0</v>
      </c>
      <c r="H85" s="31"/>
    </row>
    <row r="86" spans="1:8" ht="14.1" customHeight="1" x14ac:dyDescent="0.25">
      <c r="A86" s="2" t="s">
        <v>103</v>
      </c>
      <c r="B86" s="8" t="s">
        <v>104</v>
      </c>
      <c r="C86" s="9" t="s">
        <v>0</v>
      </c>
      <c r="D86" s="14">
        <v>1</v>
      </c>
      <c r="E86" s="25"/>
      <c r="F86" s="27">
        <f t="shared" si="1"/>
        <v>0</v>
      </c>
      <c r="H86" s="31"/>
    </row>
    <row r="87" spans="1:8" ht="14.1" customHeight="1" x14ac:dyDescent="0.25">
      <c r="A87" s="2" t="s">
        <v>105</v>
      </c>
      <c r="B87" s="8" t="s">
        <v>106</v>
      </c>
      <c r="C87" s="9" t="s">
        <v>0</v>
      </c>
      <c r="D87" s="14">
        <v>1</v>
      </c>
      <c r="E87" s="25"/>
      <c r="F87" s="27">
        <f t="shared" si="1"/>
        <v>0</v>
      </c>
      <c r="H87" s="31"/>
    </row>
    <row r="88" spans="1:8" ht="14.1" customHeight="1" x14ac:dyDescent="0.25">
      <c r="A88" s="2" t="s">
        <v>107</v>
      </c>
      <c r="B88" s="8" t="s">
        <v>108</v>
      </c>
      <c r="C88" s="9" t="s">
        <v>0</v>
      </c>
      <c r="D88" s="14">
        <v>1</v>
      </c>
      <c r="E88" s="25"/>
      <c r="F88" s="27">
        <f t="shared" si="1"/>
        <v>0</v>
      </c>
      <c r="H88" s="31"/>
    </row>
    <row r="89" spans="1:8" ht="14.1" customHeight="1" x14ac:dyDescent="0.25">
      <c r="A89" s="2" t="s">
        <v>109</v>
      </c>
      <c r="B89" s="8" t="s">
        <v>110</v>
      </c>
      <c r="C89" s="9" t="s">
        <v>0</v>
      </c>
      <c r="D89" s="14">
        <v>1</v>
      </c>
      <c r="E89" s="25"/>
      <c r="F89" s="27">
        <f t="shared" si="1"/>
        <v>0</v>
      </c>
      <c r="H89" s="31"/>
    </row>
    <row r="90" spans="1:8" ht="14.1" customHeight="1" x14ac:dyDescent="0.25">
      <c r="A90" s="2" t="s">
        <v>111</v>
      </c>
      <c r="B90" s="8" t="s">
        <v>112</v>
      </c>
      <c r="C90" s="9" t="s">
        <v>0</v>
      </c>
      <c r="D90" s="14">
        <v>1</v>
      </c>
      <c r="E90" s="25"/>
      <c r="F90" s="27">
        <f t="shared" si="1"/>
        <v>0</v>
      </c>
      <c r="H90" s="31"/>
    </row>
    <row r="91" spans="1:8" ht="14.1" customHeight="1" x14ac:dyDescent="0.25">
      <c r="A91" s="2" t="s">
        <v>113</v>
      </c>
      <c r="B91" s="8" t="s">
        <v>114</v>
      </c>
      <c r="C91" s="9" t="s">
        <v>0</v>
      </c>
      <c r="D91" s="14">
        <v>1</v>
      </c>
      <c r="E91" s="25"/>
      <c r="F91" s="27">
        <f t="shared" si="1"/>
        <v>0</v>
      </c>
      <c r="H91" s="31"/>
    </row>
    <row r="92" spans="1:8" ht="28.5" customHeight="1" x14ac:dyDescent="0.25">
      <c r="A92" s="2" t="s">
        <v>115</v>
      </c>
      <c r="B92" s="8" t="s">
        <v>116</v>
      </c>
      <c r="C92" s="9" t="s">
        <v>0</v>
      </c>
      <c r="D92" s="14">
        <v>1</v>
      </c>
      <c r="E92" s="25"/>
      <c r="F92" s="27">
        <f t="shared" si="1"/>
        <v>0</v>
      </c>
      <c r="H92" s="33" t="s">
        <v>156</v>
      </c>
    </row>
    <row r="93" spans="1:8" ht="14.1" customHeight="1" x14ac:dyDescent="0.25">
      <c r="A93" s="2" t="s">
        <v>117</v>
      </c>
      <c r="B93" s="8" t="s">
        <v>118</v>
      </c>
      <c r="C93" s="9" t="s">
        <v>0</v>
      </c>
      <c r="D93" s="14">
        <v>1</v>
      </c>
      <c r="E93" s="25"/>
      <c r="F93" s="27">
        <f t="shared" si="1"/>
        <v>0</v>
      </c>
      <c r="H93" s="33" t="s">
        <v>157</v>
      </c>
    </row>
    <row r="94" spans="1:8" ht="22.5" customHeight="1" x14ac:dyDescent="0.25">
      <c r="A94" s="2" t="s">
        <v>119</v>
      </c>
      <c r="B94" s="8" t="s">
        <v>120</v>
      </c>
      <c r="C94" s="9" t="s">
        <v>0</v>
      </c>
      <c r="D94" s="14">
        <v>1</v>
      </c>
      <c r="E94" s="25"/>
      <c r="F94" s="27">
        <f t="shared" si="1"/>
        <v>0</v>
      </c>
      <c r="H94" s="33" t="s">
        <v>158</v>
      </c>
    </row>
    <row r="95" spans="1:8" ht="22.5" customHeight="1" x14ac:dyDescent="0.25">
      <c r="A95" s="2" t="s">
        <v>121</v>
      </c>
      <c r="B95" s="8" t="s">
        <v>122</v>
      </c>
      <c r="C95" s="9" t="s">
        <v>0</v>
      </c>
      <c r="D95" s="14">
        <v>1</v>
      </c>
      <c r="E95" s="25"/>
      <c r="F95" s="27">
        <f t="shared" si="1"/>
        <v>0</v>
      </c>
      <c r="H95" s="33" t="s">
        <v>159</v>
      </c>
    </row>
    <row r="96" spans="1:8" ht="14.1" customHeight="1" x14ac:dyDescent="0.25">
      <c r="A96" s="35" t="s">
        <v>123</v>
      </c>
      <c r="B96" s="36"/>
      <c r="C96" s="36"/>
      <c r="D96" s="37"/>
      <c r="E96" s="25"/>
      <c r="F96" s="27">
        <f t="shared" si="1"/>
        <v>0</v>
      </c>
      <c r="H96" s="32"/>
    </row>
    <row r="97" spans="1:8" ht="14.1" customHeight="1" x14ac:dyDescent="0.25">
      <c r="A97" s="2" t="s">
        <v>124</v>
      </c>
      <c r="B97" s="8" t="s">
        <v>125</v>
      </c>
      <c r="C97" s="9" t="s">
        <v>0</v>
      </c>
      <c r="D97" s="14">
        <v>1</v>
      </c>
      <c r="E97" s="25"/>
      <c r="F97" s="27">
        <f t="shared" si="1"/>
        <v>0</v>
      </c>
      <c r="H97" s="32"/>
    </row>
    <row r="98" spans="1:8" ht="14.1" customHeight="1" x14ac:dyDescent="0.25">
      <c r="A98" s="2" t="s">
        <v>126</v>
      </c>
      <c r="B98" s="8" t="s">
        <v>127</v>
      </c>
      <c r="C98" s="9" t="s">
        <v>0</v>
      </c>
      <c r="D98" s="14">
        <v>1</v>
      </c>
      <c r="E98" s="25"/>
      <c r="F98" s="27">
        <f t="shared" si="1"/>
        <v>0</v>
      </c>
      <c r="H98" s="32"/>
    </row>
    <row r="99" spans="1:8" ht="14.1" customHeight="1" x14ac:dyDescent="0.25">
      <c r="A99" s="2" t="s">
        <v>128</v>
      </c>
      <c r="B99" s="8" t="s">
        <v>129</v>
      </c>
      <c r="C99" s="9" t="s">
        <v>0</v>
      </c>
      <c r="D99" s="14">
        <v>1</v>
      </c>
      <c r="E99" s="25"/>
      <c r="F99" s="27">
        <f t="shared" si="1"/>
        <v>0</v>
      </c>
      <c r="H99" s="32"/>
    </row>
    <row r="100" spans="1:8" ht="14.1" customHeight="1" x14ac:dyDescent="0.25">
      <c r="A100" s="2" t="s">
        <v>130</v>
      </c>
      <c r="B100" s="8" t="s">
        <v>131</v>
      </c>
      <c r="C100" s="9" t="s">
        <v>0</v>
      </c>
      <c r="D100" s="14">
        <v>1</v>
      </c>
      <c r="E100" s="25"/>
      <c r="F100" s="27">
        <f t="shared" si="1"/>
        <v>0</v>
      </c>
      <c r="H100" s="32"/>
    </row>
    <row r="101" spans="1:8" ht="14.1" customHeight="1" x14ac:dyDescent="0.25">
      <c r="A101" s="2" t="s">
        <v>132</v>
      </c>
      <c r="B101" s="8" t="s">
        <v>133</v>
      </c>
      <c r="C101" s="9" t="s">
        <v>0</v>
      </c>
      <c r="D101" s="14">
        <v>1</v>
      </c>
      <c r="E101" s="25"/>
      <c r="F101" s="27">
        <f t="shared" si="1"/>
        <v>0</v>
      </c>
      <c r="H101" s="32"/>
    </row>
    <row r="102" spans="1:8" ht="14.1" customHeight="1" x14ac:dyDescent="0.25">
      <c r="A102" s="2" t="s">
        <v>134</v>
      </c>
      <c r="B102" s="8" t="s">
        <v>135</v>
      </c>
      <c r="C102" s="9" t="s">
        <v>0</v>
      </c>
      <c r="D102" s="14">
        <v>1</v>
      </c>
      <c r="E102" s="25"/>
      <c r="F102" s="27">
        <f t="shared" si="1"/>
        <v>0</v>
      </c>
      <c r="H102" s="32"/>
    </row>
    <row r="103" spans="1:8" ht="14.1" customHeight="1" x14ac:dyDescent="0.25">
      <c r="A103" s="2" t="s">
        <v>136</v>
      </c>
      <c r="B103" s="8" t="s">
        <v>137</v>
      </c>
      <c r="C103" s="9" t="s">
        <v>0</v>
      </c>
      <c r="D103" s="14">
        <v>1</v>
      </c>
      <c r="E103" s="25"/>
      <c r="F103" s="27">
        <f t="shared" si="1"/>
        <v>0</v>
      </c>
      <c r="H103" s="32"/>
    </row>
    <row r="104" spans="1:8" ht="14.1" customHeight="1" x14ac:dyDescent="0.25">
      <c r="A104" s="2" t="s">
        <v>138</v>
      </c>
      <c r="B104" s="8" t="s">
        <v>139</v>
      </c>
      <c r="C104" s="9" t="s">
        <v>0</v>
      </c>
      <c r="D104" s="14">
        <v>1</v>
      </c>
      <c r="E104" s="25"/>
      <c r="F104" s="27">
        <f t="shared" si="1"/>
        <v>0</v>
      </c>
      <c r="H104" s="32"/>
    </row>
    <row r="105" spans="1:8" ht="14.1" customHeight="1" thickBot="1" x14ac:dyDescent="0.3">
      <c r="A105" s="3" t="s">
        <v>140</v>
      </c>
      <c r="B105" s="11" t="s">
        <v>141</v>
      </c>
      <c r="C105" s="12" t="s">
        <v>0</v>
      </c>
      <c r="D105" s="15">
        <v>8</v>
      </c>
      <c r="E105" s="28"/>
      <c r="F105" s="29">
        <f t="shared" si="1"/>
        <v>0</v>
      </c>
      <c r="H105" s="32"/>
    </row>
    <row r="106" spans="1:8" x14ac:dyDescent="0.25">
      <c r="A106" s="13"/>
      <c r="B106" s="13"/>
      <c r="C106" s="13"/>
      <c r="D106" s="13"/>
    </row>
    <row r="107" spans="1:8" x14ac:dyDescent="0.25">
      <c r="A107" s="13"/>
      <c r="B107" s="13"/>
      <c r="C107" t="s">
        <v>146</v>
      </c>
      <c r="E107" t="s">
        <v>145</v>
      </c>
      <c r="F107" s="25">
        <f>SUM(F4:F105)</f>
        <v>0</v>
      </c>
    </row>
    <row r="108" spans="1:8" x14ac:dyDescent="0.25">
      <c r="E108" t="s">
        <v>147</v>
      </c>
      <c r="F108" s="25">
        <f>F107*0.2</f>
        <v>0</v>
      </c>
    </row>
    <row r="109" spans="1:8" x14ac:dyDescent="0.25">
      <c r="C109" t="s">
        <v>148</v>
      </c>
      <c r="E109" t="s">
        <v>149</v>
      </c>
      <c r="F109" s="25">
        <f>F107+F108</f>
        <v>0</v>
      </c>
    </row>
  </sheetData>
  <mergeCells count="4">
    <mergeCell ref="A77:D77"/>
    <mergeCell ref="A96:D96"/>
    <mergeCell ref="A1:D2"/>
    <mergeCell ref="E1:F1"/>
  </mergeCells>
  <pageMargins left="0.23622047244094491" right="0.23622047244094491" top="0.55118110236220474" bottom="0.55118110236220474"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Nálepa</dc:creator>
  <cp:lastModifiedBy>Miroslav Nálepa</cp:lastModifiedBy>
  <cp:lastPrinted>2020-02-12T14:00:01Z</cp:lastPrinted>
  <dcterms:created xsi:type="dcterms:W3CDTF">2019-12-12T07:53:31Z</dcterms:created>
  <dcterms:modified xsi:type="dcterms:W3CDTF">2021-09-21T07:14:39Z</dcterms:modified>
</cp:coreProperties>
</file>