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13" i="1" l="1"/>
  <c r="H13" i="1" s="1"/>
  <c r="I13" i="1" s="1"/>
  <c r="H12" i="1"/>
  <c r="I12" i="1" s="1"/>
  <c r="F12" i="1"/>
  <c r="F63" i="1"/>
  <c r="F64" i="1"/>
  <c r="F47" i="1"/>
  <c r="H47" i="1" s="1"/>
  <c r="I47" i="1" s="1"/>
  <c r="H46" i="1"/>
  <c r="I46" i="1" s="1"/>
  <c r="F46" i="1"/>
  <c r="F100" i="1"/>
  <c r="H100" i="1" s="1"/>
  <c r="I100" i="1" s="1"/>
  <c r="H99" i="1"/>
  <c r="I99" i="1" s="1"/>
  <c r="F99" i="1"/>
  <c r="F98" i="1"/>
  <c r="F97" i="1"/>
  <c r="F96" i="1"/>
  <c r="H96" i="1" s="1"/>
  <c r="I96" i="1" s="1"/>
  <c r="H95" i="1"/>
  <c r="I95" i="1" s="1"/>
  <c r="F95" i="1"/>
  <c r="F94" i="1"/>
  <c r="F93" i="1"/>
  <c r="F92" i="1"/>
  <c r="H92" i="1" s="1"/>
  <c r="I92" i="1" s="1"/>
  <c r="H91" i="1"/>
  <c r="I91" i="1" s="1"/>
  <c r="F91" i="1"/>
  <c r="F90" i="1"/>
  <c r="F89" i="1"/>
  <c r="F88" i="1"/>
  <c r="H88" i="1" s="1"/>
  <c r="I88" i="1" s="1"/>
  <c r="H87" i="1"/>
  <c r="I87" i="1" s="1"/>
  <c r="F87" i="1"/>
  <c r="F86" i="1"/>
  <c r="F85" i="1"/>
  <c r="F84" i="1"/>
  <c r="H84" i="1" s="1"/>
  <c r="I84" i="1" s="1"/>
  <c r="H83" i="1"/>
  <c r="I83" i="1" s="1"/>
  <c r="F83" i="1"/>
  <c r="F82" i="1"/>
  <c r="F81" i="1"/>
  <c r="F80" i="1"/>
  <c r="H80" i="1" s="1"/>
  <c r="I80" i="1" s="1"/>
  <c r="F30" i="1"/>
  <c r="H30" i="1" s="1"/>
  <c r="I30" i="1" s="1"/>
  <c r="F29" i="1"/>
  <c r="F79" i="1"/>
  <c r="H79" i="1" s="1"/>
  <c r="I79" i="1" s="1"/>
  <c r="F78" i="1"/>
  <c r="H78" i="1" s="1"/>
  <c r="I78" i="1" s="1"/>
  <c r="F77" i="1"/>
  <c r="F76" i="1"/>
  <c r="H76" i="1" s="1"/>
  <c r="F75" i="1"/>
  <c r="H75" i="1" s="1"/>
  <c r="I75" i="1" s="1"/>
  <c r="F74" i="1"/>
  <c r="H74" i="1" s="1"/>
  <c r="I74" i="1" s="1"/>
  <c r="F73" i="1"/>
  <c r="F72" i="1"/>
  <c r="H72" i="1" s="1"/>
  <c r="F70" i="1"/>
  <c r="H70" i="1" s="1"/>
  <c r="I70" i="1" s="1"/>
  <c r="F69" i="1"/>
  <c r="F68" i="1"/>
  <c r="H68" i="1" s="1"/>
  <c r="F67" i="1"/>
  <c r="H67" i="1" s="1"/>
  <c r="I67" i="1" s="1"/>
  <c r="H66" i="1"/>
  <c r="I66" i="1" s="1"/>
  <c r="F66" i="1"/>
  <c r="F65" i="1"/>
  <c r="F62" i="1"/>
  <c r="H62" i="1" s="1"/>
  <c r="I62" i="1" s="1"/>
  <c r="F61" i="1"/>
  <c r="H61" i="1" s="1"/>
  <c r="I61" i="1" s="1"/>
  <c r="F60" i="1"/>
  <c r="F59" i="1"/>
  <c r="H59" i="1" s="1"/>
  <c r="F58" i="1"/>
  <c r="H58" i="1" s="1"/>
  <c r="I58" i="1" s="1"/>
  <c r="H57" i="1"/>
  <c r="I57" i="1" s="1"/>
  <c r="F57" i="1"/>
  <c r="F56" i="1"/>
  <c r="F55" i="1"/>
  <c r="H55" i="1" s="1"/>
  <c r="F54" i="1"/>
  <c r="H54" i="1" s="1"/>
  <c r="I54" i="1" s="1"/>
  <c r="F53" i="1"/>
  <c r="H53" i="1" s="1"/>
  <c r="I53" i="1" s="1"/>
  <c r="F52" i="1"/>
  <c r="F51" i="1"/>
  <c r="H51" i="1" s="1"/>
  <c r="F50" i="1"/>
  <c r="H50" i="1" s="1"/>
  <c r="I50" i="1" s="1"/>
  <c r="F49" i="1"/>
  <c r="H49" i="1" s="1"/>
  <c r="I49" i="1" s="1"/>
  <c r="F48" i="1"/>
  <c r="F44" i="1"/>
  <c r="H44" i="1" s="1"/>
  <c r="I44" i="1" s="1"/>
  <c r="F43" i="1"/>
  <c r="F42" i="1"/>
  <c r="H42" i="1" s="1"/>
  <c r="F41" i="1"/>
  <c r="H41" i="1" s="1"/>
  <c r="I41" i="1" s="1"/>
  <c r="F40" i="1"/>
  <c r="H40" i="1" s="1"/>
  <c r="I40" i="1" s="1"/>
  <c r="F39" i="1"/>
  <c r="F38" i="1"/>
  <c r="H38" i="1" s="1"/>
  <c r="F37" i="1"/>
  <c r="H37" i="1" s="1"/>
  <c r="I37" i="1" s="1"/>
  <c r="H36" i="1"/>
  <c r="I36" i="1" s="1"/>
  <c r="F36" i="1"/>
  <c r="F35" i="1"/>
  <c r="F34" i="1"/>
  <c r="H34" i="1" s="1"/>
  <c r="F33" i="1"/>
  <c r="H33" i="1" s="1"/>
  <c r="I33" i="1" s="1"/>
  <c r="F32" i="1"/>
  <c r="H32" i="1" s="1"/>
  <c r="I32" i="1" s="1"/>
  <c r="F31" i="1"/>
  <c r="F28" i="1"/>
  <c r="H28" i="1" s="1"/>
  <c r="I28" i="1" s="1"/>
  <c r="F26" i="1"/>
  <c r="F25" i="1"/>
  <c r="H25" i="1" s="1"/>
  <c r="F24" i="1"/>
  <c r="H24" i="1" s="1"/>
  <c r="I24" i="1" s="1"/>
  <c r="F23" i="1"/>
  <c r="H23" i="1" s="1"/>
  <c r="I23" i="1" s="1"/>
  <c r="F22" i="1"/>
  <c r="F21" i="1"/>
  <c r="H21" i="1" s="1"/>
  <c r="F20" i="1"/>
  <c r="F19" i="1"/>
  <c r="H19" i="1" s="1"/>
  <c r="I19" i="1" s="1"/>
  <c r="F18" i="1"/>
  <c r="F17" i="1"/>
  <c r="H17" i="1" s="1"/>
  <c r="F16" i="1"/>
  <c r="H15" i="1"/>
  <c r="I15" i="1" s="1"/>
  <c r="F15" i="1"/>
  <c r="F11" i="1"/>
  <c r="F10" i="1"/>
  <c r="H10" i="1" s="1"/>
  <c r="I10" i="1" s="1"/>
  <c r="F9" i="1"/>
  <c r="F8" i="1"/>
  <c r="H8" i="1" s="1"/>
  <c r="F7" i="1"/>
  <c r="H6" i="1"/>
  <c r="I6" i="1" s="1"/>
  <c r="F6" i="1"/>
  <c r="F5" i="1"/>
  <c r="F4" i="1"/>
  <c r="H4" i="1" s="1"/>
  <c r="H101" i="1" s="1"/>
  <c r="F101" i="1" l="1"/>
  <c r="I7" i="1"/>
  <c r="H11" i="1"/>
  <c r="I11" i="1" s="1"/>
  <c r="H7" i="1"/>
  <c r="H63" i="1"/>
  <c r="I63" i="1" s="1"/>
  <c r="I64" i="1"/>
  <c r="H64" i="1"/>
  <c r="I81" i="1"/>
  <c r="I82" i="1"/>
  <c r="I89" i="1"/>
  <c r="H82" i="1"/>
  <c r="H86" i="1"/>
  <c r="I86" i="1" s="1"/>
  <c r="H90" i="1"/>
  <c r="I90" i="1" s="1"/>
  <c r="H94" i="1"/>
  <c r="I94" i="1" s="1"/>
  <c r="H98" i="1"/>
  <c r="I98" i="1" s="1"/>
  <c r="H81" i="1"/>
  <c r="H85" i="1"/>
  <c r="I85" i="1" s="1"/>
  <c r="H89" i="1"/>
  <c r="H93" i="1"/>
  <c r="I93" i="1" s="1"/>
  <c r="H97" i="1"/>
  <c r="I97" i="1" s="1"/>
  <c r="I29" i="1"/>
  <c r="H29" i="1"/>
  <c r="H20" i="1"/>
  <c r="I20" i="1" s="1"/>
  <c r="H16" i="1"/>
  <c r="I16" i="1" s="1"/>
  <c r="I5" i="1"/>
  <c r="H5" i="1"/>
  <c r="H9" i="1"/>
  <c r="I9" i="1" s="1"/>
  <c r="H35" i="1"/>
  <c r="I35" i="1" s="1"/>
  <c r="H52" i="1"/>
  <c r="I52" i="1" s="1"/>
  <c r="H73" i="1"/>
  <c r="I73" i="1" s="1"/>
  <c r="I4" i="1"/>
  <c r="I101" i="1" s="1"/>
  <c r="I8" i="1"/>
  <c r="I17" i="1"/>
  <c r="I21" i="1"/>
  <c r="I25" i="1"/>
  <c r="I34" i="1"/>
  <c r="I38" i="1"/>
  <c r="I42" i="1"/>
  <c r="I51" i="1"/>
  <c r="I55" i="1"/>
  <c r="I59" i="1"/>
  <c r="I68" i="1"/>
  <c r="I72" i="1"/>
  <c r="I76" i="1"/>
  <c r="H18" i="1"/>
  <c r="I18" i="1" s="1"/>
  <c r="H22" i="1"/>
  <c r="I22" i="1" s="1"/>
  <c r="H26" i="1"/>
  <c r="I26" i="1" s="1"/>
  <c r="H31" i="1"/>
  <c r="H39" i="1"/>
  <c r="I39" i="1" s="1"/>
  <c r="H43" i="1"/>
  <c r="I43" i="1" s="1"/>
  <c r="H48" i="1"/>
  <c r="H56" i="1"/>
  <c r="I56" i="1" s="1"/>
  <c r="H60" i="1"/>
  <c r="I60" i="1" s="1"/>
  <c r="H65" i="1"/>
  <c r="I65" i="1" s="1"/>
  <c r="H69" i="1"/>
  <c r="I69" i="1" s="1"/>
  <c r="H77" i="1"/>
  <c r="I77" i="1" s="1"/>
  <c r="I31" i="1" l="1"/>
  <c r="I48" i="1"/>
</calcChain>
</file>

<file path=xl/sharedStrings.xml><?xml version="1.0" encoding="utf-8"?>
<sst xmlns="http://schemas.openxmlformats.org/spreadsheetml/2006/main" count="299" uniqueCount="201">
  <si>
    <t>položka č.</t>
  </si>
  <si>
    <t xml:space="preserve">názov položky </t>
  </si>
  <si>
    <t>m.j.</t>
  </si>
  <si>
    <t>Max.jednotková cena v EUR bez DPH</t>
  </si>
  <si>
    <t>Počet kusov</t>
  </si>
  <si>
    <t>Max. cena za položku celkom v EUR bez DPH</t>
  </si>
  <si>
    <t>Sadzba DPH v %</t>
  </si>
  <si>
    <t>DPH v  EUR</t>
  </si>
  <si>
    <t xml:space="preserve">Max. cena za položku celkom v EUR s DPH </t>
  </si>
  <si>
    <t>1.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</si>
  <si>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</si>
  <si>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</si>
  <si>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</si>
  <si>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</si>
  <si>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</si>
  <si>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</si>
  <si>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</si>
  <si>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</si>
  <si>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</si>
  <si>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</si>
  <si>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</si>
  <si>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</si>
  <si>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</si>
  <si>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</si>
  <si>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</si>
  <si>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CELKOM</t>
  </si>
  <si>
    <t>Zabezpečovacia ústredňa kompatibilná so zabezpečovacou ústredňou Modus MC.04, modulom zdroja MP.3A, kovovou skrinkou MB.01 a s klávesnicou MK.01GR</t>
  </si>
  <si>
    <t>Zabezpečovacia ústredňa kompatibilná so zabezpečovacou ústredňou MODUS MC.04, modulom zdroja MP.3A, s komunikátorom GPRS MG.06 s anténou, spolu s kovovou skrinkou MB.01 a klávesnicou MK.01GR</t>
  </si>
  <si>
    <t>Zabezpečovacia ústredňa kompatibilná so zabezpečovacou ústredňou Digiplex EVO192 spolu so skrinkou a zdrojom napájania AWO 238SK + certifikát NBÚ</t>
  </si>
  <si>
    <t>Zabezpečovacia ústredňa kompatibilná so zabezpečovacou ústredňou Digiplex EVO HD (kompatibilná s PIR snímačom HD77) spolu so skrinkou a zdrojom napájania AWO 278SK+ certifikát NBÚ</t>
  </si>
  <si>
    <t>Zabezpečovacia ústredňa kompatibilná so zabezpečovacou ústredňou SATEL INTEGRA 32, spolu s kovovou skrinkou a zdrojom napájania + certifikát NBÚ</t>
  </si>
  <si>
    <t>Zabezpečovacia ústredňa kompatibilná so zabezpečovacou ústredňou SATEL INTEGRA 128 spolu s kovovou skrinkou a zdrojom napájania + certifikát NBÚ</t>
  </si>
  <si>
    <t>Zabezpečovacia ústredňa kompatibilná so zabezpečovacou ústredňou SATEL VERSA PLUS SK spolu so skrinkou a zdrojom napájania + certifikát NBÚ</t>
  </si>
  <si>
    <t xml:space="preserve">Zabezpečovacia ústredňa kompatibilná so zabezpečovacou ústredňou JA103KRY s LAN, GSM/GPRS spolu s komunikátorom a rádiovým modulom JA-111R, s malou skrinkou, 1x BUS </t>
  </si>
  <si>
    <t>Zabezpečovacia ústredňa kompatibilná so zabezpečovacou ústredňou SATEL MICRA</t>
  </si>
  <si>
    <t>Zabezpečovacia ústredňa kompatibilná so zabezpečovacou ústredňou Satel Integra 256 s kovovou skrinkou a zdrojom napájania</t>
  </si>
  <si>
    <t xml:space="preserve">Ovládacie prvky k elektrickej zabezpečovacej ústredni </t>
  </si>
  <si>
    <t xml:space="preserve">Klávesnica k zabezpečovacej ústredni kompatibilná s klávesnicou Paradox K641+ </t>
  </si>
  <si>
    <t>Klávesnica k zabezpečovacej ústredni kompatibilná s klávesnicou Paradox TM 70 s dotykovým displejom</t>
  </si>
  <si>
    <t>Klávesnica k zabezpečovacej ústredni kompatibilná s klávesnicou SATEL INT-KLCD-BL</t>
  </si>
  <si>
    <t>Klávesnica k zabezpečovacej ústredni kompatibilná s klávesnicou SATEL INT-TSH - SSW</t>
  </si>
  <si>
    <t>Klávesnica k zabezpečovacej ústredni kompatibilná s klávesnicou SATEL VERSA LCDM-WH</t>
  </si>
  <si>
    <t>Klávesnica k zabezpečovacej ústredni kompatibilná s klávesnicou SATEL INT-KLCDR-BL</t>
  </si>
  <si>
    <t>Multifunkčná klávesnica s čítačkou kariet kompatibilná s multifunkčnou klávesnicou s čítačkou kariet SATEL INT-SCR-BL</t>
  </si>
  <si>
    <t>Bezdrôtový prístupový modul s klávesnicou a RFID čítačkou kompatibilný s bezdrôtovým modulom s klávesnicou JA-154E</t>
  </si>
  <si>
    <t>Bezdrôtový štvortlačidlový obojsmerný ovládač signalizácie stavu na viac EZS, kompatibilný s bezdrôtovým ovládačom PG  JA-154J MS</t>
  </si>
  <si>
    <t>Ovládací segment pre prístupové moduly kompatibilný s ovládacím segmentom pre prístupové moduly JA-192E</t>
  </si>
  <si>
    <t>Vrecková bezdrôtová klávesnica kompatibilná s vreckovou bezdrôtovou klávesnicou REM 3 Paradox</t>
  </si>
  <si>
    <t>Zbernicový prístupový modul s displejom kompatibilný so zbernicovým prístupovým modulom s displejom JA-114E</t>
  </si>
  <si>
    <t xml:space="preserve">Pohybový detektor </t>
  </si>
  <si>
    <t>PIR detektor pohybu kompatibilný s PIR detektorom Paradox DM60</t>
  </si>
  <si>
    <t>PIR detektor pohybu kompatibilný s PIR detektorom Paradox Pro</t>
  </si>
  <si>
    <t>Stropný duálny detektor kompatibilný so stropným duálnym detektorom Paradox Paradome</t>
  </si>
  <si>
    <t>Bezdrôtový PIR detektor pohybu kompatibilný s bezdrôtovým PIR detektorom PMD75</t>
  </si>
  <si>
    <t>PIR detektor pohybu s antimaskingom kompatibilný s PIR detektorom Satel Silver</t>
  </si>
  <si>
    <t>Bezdrôtový PIR detektor pohybu kompatibilný s PIR detektorom Satel APD-200</t>
  </si>
  <si>
    <t>PIR detektor pohybu kompatibilný s PIR detektorom SATEL GRAPHITE</t>
  </si>
  <si>
    <t>Bezdrôtový digitálny PIR detektor  kompatibilný s bezdrôtovým digitálnym PIR detektorom  Satel APD 100</t>
  </si>
  <si>
    <t xml:space="preserve">PIR detektor pohybu kompatibilný s PIR detektorom JA-112P </t>
  </si>
  <si>
    <t>Bezdrôtový PIR detektor pohybu kompatibilný s bezdrôtovým PIR detektorom JA 150P</t>
  </si>
  <si>
    <t xml:space="preserve">Bezdrôtový stropný PIR detektor pohybu kompatibilný s bezdrôtovým stropným PIR detektorom pohybu JA 185P   </t>
  </si>
  <si>
    <t>Bezdrôtový magnetický detektor s dvomi univerzálnymi vstupmi kompatibilný s bezdrôtovým magnetickým detektorom JA-150M</t>
  </si>
  <si>
    <t>Detektor pohybu kompatibilný s detektorom PIR + MW detektorom pohybu BDL2WP12G s imunitou na zvieratá do 45kg, spodný pohľad</t>
  </si>
  <si>
    <t>Detektor pohybu kompatibilný s detektorom pohybu Satel SLIM LUNA</t>
  </si>
  <si>
    <t>Detektor pohybu s detektorom rozbitia skla kompatibilný PIR detektor pohybu s detektorom rozbitia skla Satel  NAVY</t>
  </si>
  <si>
    <t>Duálny PIR+MW detektor pohybu Texecom Premier Elite DT+ certifikát NBÚ</t>
  </si>
  <si>
    <t>PIR detektor pohybu kompatibilný s PIR detektorom Paradox DG65+</t>
  </si>
  <si>
    <t>Komunikačné technické prostriedky</t>
  </si>
  <si>
    <t>IP komunikátor kompatibilný s IP komunikátorom Fanit IP com + spolu so základnou doskou a redukciou na  zabezpečovaciu ústredňu MODUS</t>
  </si>
  <si>
    <t>IP komunikátor kompatibilný s IP komunikátorom Ethernet SPIN</t>
  </si>
  <si>
    <t>IP komunikátor spolu s GPRS kompatibilný s IP komunikátorom SPIN RJ24</t>
  </si>
  <si>
    <t>Externý IP komunikátor kompatibilný s externým FANIT GPRS komunikátorom s anténou FANIT – a komunikátorom MODUS - GPRS, GSM (zostava - MC.04 + MG.06 + anténa)</t>
  </si>
  <si>
    <t>Programovací kábel kompatibilný s programovacím káblom PK232 k zabezpečovacej ústredni Modus</t>
  </si>
  <si>
    <t>Linkový komunikátor kompatibilný s linkovým komunikátorom KM 8 -  FANIT</t>
  </si>
  <si>
    <t>Linkový komunikátor kompatibilný s linkovým komunikátorom  KM 8  - SPIN</t>
  </si>
  <si>
    <t>Diaľkový ovládač kompatibilný s diaľkovým ovládačom REM 15 (Paradox)</t>
  </si>
  <si>
    <t>Komunikátor kompatibilný s komunikátorom PCS 250 GPRS/GSM</t>
  </si>
  <si>
    <t>IP komunikátor kompatibilný s IP komunikátorom Satel ETHM-1 PLUS TCP/IP</t>
  </si>
  <si>
    <t>Bezdrôtové osobné tlačidlo kompatibilné s bezdrôtovým osobným tlačidlom JA-182J</t>
  </si>
  <si>
    <t>Bezdrôtový 2 tlačidlový ovládač 2 kompatibilný s bezdrôtovým 2 tlačidlovým ovládačom JA-152 JMS</t>
  </si>
  <si>
    <t>Komunikátor kompatibilný s komunikátorom  GSM ESIM 252-pcb</t>
  </si>
  <si>
    <t>Prevodník kompatibilný s prevodníkom USB-RS na programovanie zabezpečovacích ústrední SATEL</t>
  </si>
  <si>
    <t>Modul internetového pripojenia kompatibilný s modulom internetového pripojenia Paradox IP 150</t>
  </si>
  <si>
    <t>Doska IP komunikátora Fanit IP com pre pripojenie inej zabezpečovacej ústredne ako MODUS</t>
  </si>
  <si>
    <t>Kontóler bezdrôtového systému kompatibilný so SATEL ABAX 2 ACU-220</t>
  </si>
  <si>
    <t>Tester úrovne rádiového signálu kompatibilný so SATEL ARF-200 ABAX 2</t>
  </si>
  <si>
    <t>Bezdrôtový obojsmerný ovládača kompatibilný so SATEL APT - 200 ABAX 2</t>
  </si>
  <si>
    <t>Ethernetový modul pre komunikátor GSM-X LTE, GSM-X kompatibilný so SATEL GSM-X-ETH</t>
  </si>
  <si>
    <t>Univerzálny komunikačný modul  GSM-X LTE kompatibilný so SATEL GSM-X LTE</t>
  </si>
  <si>
    <t>Dvojkanálový rádiový prijímač kompatibilný so SATEL RK-2</t>
  </si>
  <si>
    <t>IP komunikátor kompatibilný s IP komunikátorom GALAXY E080 ethernet modul</t>
  </si>
  <si>
    <t>Modul rádiovej nadstavby Paradox RTX3</t>
  </si>
  <si>
    <t>Magnetický kontakt rádiový Paradox DCT 10</t>
  </si>
  <si>
    <t xml:space="preserve">Príslušenstvo k zabezpečovacím ústredniam </t>
  </si>
  <si>
    <t>Zbernicový rozširujúci modul výstupov kompatibilný so zbernicovým rozširujúcim modulom PGM82 pre PARADOX</t>
  </si>
  <si>
    <t xml:space="preserve">Zbernicový rozširujúci modul výstupov kompatibilný so zbernicovým rozširujúcim modulom ZX8 pre PARADOX </t>
  </si>
  <si>
    <t>Koncentrátor kompatibilný s koncentrátorom Satel INT-O v skrinke OPU-1_B plast</t>
  </si>
  <si>
    <t>Koncentrátor kompatibilný s koncentrátorom Satel INT-E v skrinke OPU-1_B plast</t>
  </si>
  <si>
    <t xml:space="preserve">Zbernicový silový modul výstupov kompatibilný so zbernicovým silovým modulom JB-110N </t>
  </si>
  <si>
    <t>Zbernicový signálový modul kompatibilný so zbernicovým signálovým modulom PG-8 výstupov JB-118N</t>
  </si>
  <si>
    <t>Zálohovaný zdroj kompatibilný so zálohovaným zdrojom SATEL APS-412</t>
  </si>
  <si>
    <t>Doplnkový zbernicový zdroj kompatibilný s doplnkovým zbernicovým zdrojom Paradox PS 25  spolu so skrinkou a zdrojom napájania AWO 238SK</t>
  </si>
  <si>
    <t>Programovací modul pre zabezpečovacie ústredne kompatibilný s programovacím modulom pre zabezpečovanie ústredne Paradox 307USB</t>
  </si>
  <si>
    <t>Výstupný modul kompatibilný s výstupným modulom PGM4 zabezpečovacej ústredne PARADOX</t>
  </si>
  <si>
    <t>Oddeľovač zbernice kompatibilný s oddeľovačom zbernice Paradox HUB2</t>
  </si>
  <si>
    <t>Skrinka zabezpečovacej ústredne kompatibilná s AWO 205</t>
  </si>
  <si>
    <t>Lineárny zálohový zdroj kompatibilný s AWZ 300</t>
  </si>
  <si>
    <t>Osciloskop kompatibilný s VOLTCRAFT DSO-6102WIFI digitálny osciloskop 100 MHz 2-kanálová 1 GSa/s 40000 kpts 8 Bit generátor funkcií, funkcie mult</t>
  </si>
  <si>
    <t>Ukladacie médium s povolením ukladania, zapisovania do vyrovnávacej pamäte EZS softwaru kompatibilné s  SD kartou 32 GB</t>
  </si>
  <si>
    <t>Ukladacie médium s povolením ukladania, zapisovania do vyrovnávacej pamäte EZS softwaru kompatibilné  SD kartou 64 GB</t>
  </si>
  <si>
    <t>Ukladacie médium s povolením ukladania, zapisovania do vyrovnávacej pamäte EZS softwaru kompatibilné s  SD kartou 128 GB</t>
  </si>
  <si>
    <t>Ukladacie médium s povolením ukladania, zapisovania do vyrovnávacej pamäte EZS softwaru kompatibilné s pamäťovou kartou 128GB microS DXC, Class 10, 100MB/s, s adaptérom</t>
  </si>
  <si>
    <t>Ukladacie médium s povolením ukladania, zapisovania do vyrovnávacej pamäte EZS softwaru kompatibilné s pamäťovou kartou MicroSDXC 64GB UHS-I U1 (80R/10W) + adaptér (SDCS/64GB)</t>
  </si>
  <si>
    <t>Zdroj kompatibilný s MDR 12V/60W/5A zdroj na DIN lištu</t>
  </si>
  <si>
    <t>Zbernicový rozširujúci modul výstupov kompatibilný so zbernicovým rozširujúcim modulom GALAXY RIO/PSU 2,75 A</t>
  </si>
  <si>
    <t>Zbernicový rozširujúci modul výstupov kompatibilný so zbernicovým rozširujúcim modulom GALAXY RIO v plastovej skrinke</t>
  </si>
  <si>
    <t>Drôtové tiesňové tlačidlo, biely plast so striebornou aktívnou plochou a s červeným nápisom EMERGENCY, výstup NC/NO, rozmery 23x75x15mm</t>
  </si>
  <si>
    <t>Tlačidlo núdze PARADOX REM 101  (1-tlačidlový tiesňový diaľkový ovládač REM 101)</t>
  </si>
  <si>
    <t>JUMBO LED akustický a optický signalizačný panel</t>
  </si>
  <si>
    <t>1-tlačidlový tiesňový diaľkový ovládač REM 101</t>
  </si>
  <si>
    <t>Elektrická zabezpečovacia ústredňa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</si>
  <si>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</si>
  <si>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</si>
  <si>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</si>
  <si>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</si>
  <si>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</si>
  <si>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</si>
  <si>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</si>
  <si>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</si>
  <si>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</si>
  <si>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</si>
  <si>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</si>
  <si>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</si>
  <si>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</si>
  <si>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</si>
  <si>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</si>
  <si>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</si>
  <si>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</si>
  <si>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</si>
  <si>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</si>
  <si>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</si>
  <si>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</si>
  <si>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</si>
  <si>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</si>
  <si>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</si>
  <si>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</si>
  <si>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</si>
  <si>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</si>
  <si>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</si>
  <si>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</si>
  <si>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</si>
  <si>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</si>
  <si>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</si>
  <si>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</si>
  <si>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</si>
  <si>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</si>
  <si>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</si>
  <si>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</si>
  <si>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</si>
  <si>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</si>
  <si>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</si>
  <si>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</si>
  <si>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</si>
  <si>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</si>
  <si>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</si>
  <si>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</si>
  <si>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</si>
  <si>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</si>
  <si>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</si>
  <si>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</si>
  <si>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</si>
  <si>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</si>
  <si>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</si>
  <si>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</si>
  <si>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</si>
  <si>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</si>
  <si>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</si>
  <si>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</si>
  <si>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</si>
  <si>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</si>
  <si>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</si>
  <si>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</si>
  <si>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</si>
  <si>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</si>
  <si>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</si>
  <si>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</si>
  <si>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</si>
  <si>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</si>
  <si>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</si>
  <si>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</si>
  <si>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</si>
  <si>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</si>
  <si>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</si>
  <si>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</si>
  <si>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</si>
  <si>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</si>
  <si>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</si>
  <si>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93.</t>
  </si>
  <si>
    <t>92.</t>
  </si>
  <si>
    <t>x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</si>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</sst>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7" fillId="0" borderId="3" xfId="0" applyFont="1" applyFill="1" applyBorder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/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2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/>
    <xf numFmtId="0" fontId="8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topLeftCell="A4" workbookViewId="0">
      <selection activeCell="N6" sqref="N6"/>
    </sheetView>
  </sheetViews>
  <sheetFormatPr defaultRowHeight="14.4" x14ac:dyDescent="0.3"/>
  <cols>
    <col min="1" max="1" width="4.77734375" customWidth="1"/>
    <col min="2" max="2" width="66.88671875" customWidth="1"/>
    <col min="3" max="3" width="5.44140625" customWidth="1"/>
    <col min="5" max="5" width="5.44140625" customWidth="1"/>
    <col min="6" max="6" width="12.44140625" customWidth="1"/>
    <col min="8" max="8" width="10.6640625" customWidth="1"/>
    <col min="9" max="9" width="13.33203125" customWidth="1"/>
  </cols>
  <sheetData>
    <row r="1" spans="1:9" ht="15" thickBot="1" x14ac:dyDescent="0.35">
      <c r="I1" t="s">
        <v>200</v>
      </c>
    </row>
    <row r="2" spans="1:9" ht="61.2" customHeight="1" thickBot="1" x14ac:dyDescent="0.35">
      <c r="A2" s="1" t="s">
        <v>0</v>
      </c>
      <c r="B2" s="2" t="s">
        <v>1</v>
      </c>
      <c r="C2" s="1" t="s">
        <v>2</v>
      </c>
      <c r="D2" s="3" t="s">
        <v>3</v>
      </c>
      <c r="E2" s="1" t="s">
        <v>4</v>
      </c>
      <c r="F2" s="3" t="s">
        <v>5</v>
      </c>
      <c r="G2" s="4" t="s">
        <v>6</v>
      </c>
      <c r="H2" s="4" t="s">
        <v>7</v>
      </c>
      <c r="I2" s="3" t="s">
        <v>8</v>
      </c>
    </row>
    <row r="3" spans="1:9" x14ac:dyDescent="0.3">
      <c r="A3" s="32"/>
      <c r="B3" s="33" t="s">
        <v>120</v>
      </c>
      <c r="C3" s="32"/>
      <c r="D3" s="34"/>
      <c r="E3" s="35"/>
      <c r="F3" s="34"/>
      <c r="G3" s="36"/>
      <c r="H3" s="36"/>
      <c r="I3" s="34"/>
    </row>
    <row r="4" spans="1:9" ht="36" customHeight="1" x14ac:dyDescent="0.3">
      <c r="A4" s="37" t="s">
        <v>9</v>
      </c>
      <c r="B4" s="38" t="s">
        <v>26</v>
      </c>
      <c r="C4" s="5" t="s">
        <v>10</v>
      </c>
      <c r="D4" s="11"/>
      <c r="E4" s="46">
        <v>35</v>
      </c>
      <c r="F4" s="44">
        <f>D4*E4</f>
        <v>0</v>
      </c>
      <c r="G4" s="7">
        <v>20</v>
      </c>
      <c r="H4" s="7">
        <f>(F4*G4)/100</f>
        <v>0</v>
      </c>
      <c r="I4" s="7">
        <f>F4+H4</f>
        <v>0</v>
      </c>
    </row>
    <row r="5" spans="1:9" ht="43.2" customHeight="1" x14ac:dyDescent="0.3">
      <c r="A5" s="37" t="s">
        <v>11</v>
      </c>
      <c r="B5" s="38" t="s">
        <v>27</v>
      </c>
      <c r="C5" s="5" t="s">
        <v>10</v>
      </c>
      <c r="D5" s="11"/>
      <c r="E5" s="46">
        <v>14</v>
      </c>
      <c r="F5" s="44">
        <f t="shared" ref="F5:F11" si="0">D5*E5</f>
        <v>0</v>
      </c>
      <c r="G5" s="7">
        <v>20</v>
      </c>
      <c r="H5" s="7">
        <f t="shared" ref="H5:H11" si="1">(F5*G5)/100</f>
        <v>0</v>
      </c>
      <c r="I5" s="7">
        <f t="shared" ref="I5:I11" si="2">F5+H5</f>
        <v>0</v>
      </c>
    </row>
    <row r="6" spans="1:9" ht="37.799999999999997" customHeight="1" x14ac:dyDescent="0.3">
      <c r="A6" s="37" t="s">
        <v>12</v>
      </c>
      <c r="B6" s="39" t="s">
        <v>28</v>
      </c>
      <c r="C6" s="5" t="s">
        <v>10</v>
      </c>
      <c r="D6" s="11"/>
      <c r="E6" s="46">
        <v>70</v>
      </c>
      <c r="F6" s="44">
        <f t="shared" si="0"/>
        <v>0</v>
      </c>
      <c r="G6" s="7">
        <v>20</v>
      </c>
      <c r="H6" s="7">
        <f t="shared" si="1"/>
        <v>0</v>
      </c>
      <c r="I6" s="7">
        <f t="shared" si="2"/>
        <v>0</v>
      </c>
    </row>
    <row r="7" spans="1:9" ht="40.799999999999997" customHeight="1" x14ac:dyDescent="0.3">
      <c r="A7" s="37" t="s">
        <v>13</v>
      </c>
      <c r="B7" s="39" t="s">
        <v>29</v>
      </c>
      <c r="C7" s="5" t="s">
        <v>10</v>
      </c>
      <c r="D7" s="11"/>
      <c r="E7" s="46">
        <v>39</v>
      </c>
      <c r="F7" s="44">
        <f t="shared" si="0"/>
        <v>0</v>
      </c>
      <c r="G7" s="7">
        <v>20</v>
      </c>
      <c r="H7" s="7">
        <f t="shared" si="1"/>
        <v>0</v>
      </c>
      <c r="I7" s="7">
        <f t="shared" si="2"/>
        <v>0</v>
      </c>
    </row>
    <row r="8" spans="1:9" ht="40.200000000000003" customHeight="1" x14ac:dyDescent="0.3">
      <c r="A8" s="37" t="s">
        <v>14</v>
      </c>
      <c r="B8" s="39" t="s">
        <v>30</v>
      </c>
      <c r="C8" s="5" t="s">
        <v>10</v>
      </c>
      <c r="D8" s="11"/>
      <c r="E8" s="46">
        <v>23</v>
      </c>
      <c r="F8" s="44">
        <f t="shared" si="0"/>
        <v>0</v>
      </c>
      <c r="G8" s="7">
        <v>20</v>
      </c>
      <c r="H8" s="7">
        <f t="shared" si="1"/>
        <v>0</v>
      </c>
      <c r="I8" s="7">
        <f t="shared" si="2"/>
        <v>0</v>
      </c>
    </row>
    <row r="9" spans="1:9" ht="38.4" customHeight="1" x14ac:dyDescent="0.3">
      <c r="A9" s="37" t="s">
        <v>15</v>
      </c>
      <c r="B9" s="39" t="s">
        <v>31</v>
      </c>
      <c r="C9" s="5" t="s">
        <v>10</v>
      </c>
      <c r="D9" s="11"/>
      <c r="E9" s="46">
        <v>20</v>
      </c>
      <c r="F9" s="44">
        <f t="shared" si="0"/>
        <v>0</v>
      </c>
      <c r="G9" s="7">
        <v>20</v>
      </c>
      <c r="H9" s="7">
        <f t="shared" si="1"/>
        <v>0</v>
      </c>
      <c r="I9" s="7">
        <f t="shared" si="2"/>
        <v>0</v>
      </c>
    </row>
    <row r="10" spans="1:9" ht="29.4" customHeight="1" x14ac:dyDescent="0.3">
      <c r="A10" s="37" t="s">
        <v>16</v>
      </c>
      <c r="B10" s="39" t="s">
        <v>32</v>
      </c>
      <c r="C10" s="5" t="s">
        <v>10</v>
      </c>
      <c r="D10" s="11"/>
      <c r="E10" s="46">
        <v>1</v>
      </c>
      <c r="F10" s="44">
        <f t="shared" si="0"/>
        <v>0</v>
      </c>
      <c r="G10" s="7">
        <v>20</v>
      </c>
      <c r="H10" s="7">
        <f t="shared" si="1"/>
        <v>0</v>
      </c>
      <c r="I10" s="7">
        <f t="shared" si="2"/>
        <v>0</v>
      </c>
    </row>
    <row r="11" spans="1:9" ht="38.4" customHeight="1" x14ac:dyDescent="0.3">
      <c r="A11" s="37" t="s">
        <v>17</v>
      </c>
      <c r="B11" s="39" t="s">
        <v>33</v>
      </c>
      <c r="C11" s="5" t="s">
        <v>10</v>
      </c>
      <c r="D11" s="11"/>
      <c r="E11" s="46">
        <v>7</v>
      </c>
      <c r="F11" s="44">
        <f t="shared" si="0"/>
        <v>0</v>
      </c>
      <c r="G11" s="7">
        <v>20</v>
      </c>
      <c r="H11" s="7">
        <f t="shared" si="1"/>
        <v>0</v>
      </c>
      <c r="I11" s="7">
        <f t="shared" si="2"/>
        <v>0</v>
      </c>
    </row>
    <row r="12" spans="1:9" ht="24.6" customHeight="1" x14ac:dyDescent="0.3">
      <c r="A12" s="19" t="s">
        <v>18</v>
      </c>
      <c r="B12" s="21" t="s">
        <v>34</v>
      </c>
      <c r="C12" s="5" t="s">
        <v>10</v>
      </c>
      <c r="D12" s="43"/>
      <c r="E12" s="46">
        <v>1</v>
      </c>
      <c r="F12" s="44">
        <f t="shared" ref="F12:F13" si="3">D12*E12</f>
        <v>0</v>
      </c>
      <c r="G12" s="7">
        <v>20</v>
      </c>
      <c r="H12" s="7">
        <f t="shared" ref="H12:H13" si="4">(F12*G12)/100</f>
        <v>0</v>
      </c>
      <c r="I12" s="7">
        <f t="shared" ref="I12:I13" si="5">F12+H12</f>
        <v>0</v>
      </c>
    </row>
    <row r="13" spans="1:9" ht="30.6" customHeight="1" x14ac:dyDescent="0.3">
      <c r="A13" s="19" t="s">
        <v>19</v>
      </c>
      <c r="B13" s="21" t="s">
        <v>35</v>
      </c>
      <c r="C13" s="5" t="s">
        <v>10</v>
      </c>
      <c r="D13" s="17"/>
      <c r="E13" s="46">
        <v>2</v>
      </c>
      <c r="F13" s="44">
        <f t="shared" si="3"/>
        <v>0</v>
      </c>
      <c r="G13" s="7">
        <v>20</v>
      </c>
      <c r="H13" s="7">
        <f t="shared" si="4"/>
        <v>0</v>
      </c>
      <c r="I13" s="7">
        <f t="shared" si="5"/>
        <v>0</v>
      </c>
    </row>
    <row r="14" spans="1:9" x14ac:dyDescent="0.3">
      <c r="A14" s="26"/>
      <c r="B14" s="27" t="s">
        <v>36</v>
      </c>
      <c r="C14" s="8"/>
      <c r="D14" s="9"/>
      <c r="E14" s="45"/>
      <c r="F14" s="10"/>
      <c r="G14" s="10"/>
      <c r="H14" s="10"/>
      <c r="I14" s="10"/>
    </row>
    <row r="15" spans="1:9" ht="26.4" customHeight="1" x14ac:dyDescent="0.3">
      <c r="A15" s="41" t="s">
        <v>20</v>
      </c>
      <c r="B15" s="39" t="s">
        <v>37</v>
      </c>
      <c r="C15" s="5" t="s">
        <v>10</v>
      </c>
      <c r="D15" s="6"/>
      <c r="E15" s="42">
        <v>114</v>
      </c>
      <c r="F15" s="7">
        <f t="shared" ref="F15:F28" si="6">D15*E15</f>
        <v>0</v>
      </c>
      <c r="G15" s="7">
        <v>20</v>
      </c>
      <c r="H15" s="7">
        <f t="shared" ref="H15:H28" si="7">(F15*G15)/100</f>
        <v>0</v>
      </c>
      <c r="I15" s="7">
        <f t="shared" ref="I15:I28" si="8">F15+H15</f>
        <v>0</v>
      </c>
    </row>
    <row r="16" spans="1:9" ht="29.4" customHeight="1" x14ac:dyDescent="0.3">
      <c r="A16" s="41" t="s">
        <v>21</v>
      </c>
      <c r="B16" s="39" t="s">
        <v>38</v>
      </c>
      <c r="C16" s="5" t="s">
        <v>10</v>
      </c>
      <c r="D16" s="6"/>
      <c r="E16" s="42">
        <v>31</v>
      </c>
      <c r="F16" s="7">
        <f t="shared" si="6"/>
        <v>0</v>
      </c>
      <c r="G16" s="7">
        <v>20</v>
      </c>
      <c r="H16" s="7">
        <f t="shared" si="7"/>
        <v>0</v>
      </c>
      <c r="I16" s="7">
        <f t="shared" si="8"/>
        <v>0</v>
      </c>
    </row>
    <row r="17" spans="1:9" ht="27.6" customHeight="1" x14ac:dyDescent="0.3">
      <c r="A17" s="41" t="s">
        <v>22</v>
      </c>
      <c r="B17" s="39" t="s">
        <v>39</v>
      </c>
      <c r="C17" s="5" t="s">
        <v>10</v>
      </c>
      <c r="D17" s="6"/>
      <c r="E17" s="42">
        <v>48</v>
      </c>
      <c r="F17" s="7">
        <f t="shared" si="6"/>
        <v>0</v>
      </c>
      <c r="G17" s="7">
        <v>20</v>
      </c>
      <c r="H17" s="7">
        <f t="shared" si="7"/>
        <v>0</v>
      </c>
      <c r="I17" s="7">
        <f t="shared" si="8"/>
        <v>0</v>
      </c>
    </row>
    <row r="18" spans="1:9" ht="22.2" customHeight="1" x14ac:dyDescent="0.3">
      <c r="A18" s="41" t="s">
        <v>23</v>
      </c>
      <c r="B18" s="39" t="s">
        <v>40</v>
      </c>
      <c r="C18" s="5" t="s">
        <v>10</v>
      </c>
      <c r="D18" s="6"/>
      <c r="E18" s="42">
        <v>5</v>
      </c>
      <c r="F18" s="7">
        <f t="shared" si="6"/>
        <v>0</v>
      </c>
      <c r="G18" s="7">
        <v>20</v>
      </c>
      <c r="H18" s="7">
        <f t="shared" si="7"/>
        <v>0</v>
      </c>
      <c r="I18" s="7">
        <f t="shared" si="8"/>
        <v>0</v>
      </c>
    </row>
    <row r="19" spans="1:9" ht="24.6" customHeight="1" x14ac:dyDescent="0.3">
      <c r="A19" s="41" t="s">
        <v>24</v>
      </c>
      <c r="B19" s="39" t="s">
        <v>41</v>
      </c>
      <c r="C19" s="5" t="s">
        <v>10</v>
      </c>
      <c r="D19" s="6"/>
      <c r="E19" s="42">
        <v>3</v>
      </c>
      <c r="F19" s="7">
        <f t="shared" si="6"/>
        <v>0</v>
      </c>
      <c r="G19" s="7">
        <v>20</v>
      </c>
      <c r="H19" s="7">
        <f t="shared" si="7"/>
        <v>0</v>
      </c>
      <c r="I19" s="7">
        <f t="shared" si="8"/>
        <v>0</v>
      </c>
    </row>
    <row r="20" spans="1:9" ht="24" customHeight="1" x14ac:dyDescent="0.3">
      <c r="A20" s="41" t="s">
        <v>121</v>
      </c>
      <c r="B20" s="39" t="s">
        <v>42</v>
      </c>
      <c r="C20" s="5" t="s">
        <v>10</v>
      </c>
      <c r="D20" s="6"/>
      <c r="E20" s="42">
        <v>29</v>
      </c>
      <c r="F20" s="7">
        <f t="shared" si="6"/>
        <v>0</v>
      </c>
      <c r="G20" s="7">
        <v>20</v>
      </c>
      <c r="H20" s="7">
        <f t="shared" si="7"/>
        <v>0</v>
      </c>
      <c r="I20" s="7">
        <f t="shared" si="8"/>
        <v>0</v>
      </c>
    </row>
    <row r="21" spans="1:9" ht="33.6" customHeight="1" x14ac:dyDescent="0.3">
      <c r="A21" s="41" t="s">
        <v>122</v>
      </c>
      <c r="B21" s="39" t="s">
        <v>43</v>
      </c>
      <c r="C21" s="5" t="s">
        <v>10</v>
      </c>
      <c r="D21" s="6"/>
      <c r="E21" s="42">
        <v>10</v>
      </c>
      <c r="F21" s="7">
        <f t="shared" si="6"/>
        <v>0</v>
      </c>
      <c r="G21" s="7">
        <v>20</v>
      </c>
      <c r="H21" s="7">
        <f t="shared" si="7"/>
        <v>0</v>
      </c>
      <c r="I21" s="7">
        <f t="shared" si="8"/>
        <v>0</v>
      </c>
    </row>
    <row r="22" spans="1:9" ht="36" customHeight="1" x14ac:dyDescent="0.3">
      <c r="A22" s="41" t="s">
        <v>123</v>
      </c>
      <c r="B22" s="39" t="s">
        <v>44</v>
      </c>
      <c r="C22" s="5" t="s">
        <v>10</v>
      </c>
      <c r="D22" s="6"/>
      <c r="E22" s="42">
        <v>9</v>
      </c>
      <c r="F22" s="7">
        <f t="shared" si="6"/>
        <v>0</v>
      </c>
      <c r="G22" s="7">
        <v>20</v>
      </c>
      <c r="H22" s="7">
        <f t="shared" si="7"/>
        <v>0</v>
      </c>
      <c r="I22" s="7">
        <f t="shared" si="8"/>
        <v>0</v>
      </c>
    </row>
    <row r="23" spans="1:9" ht="31.8" customHeight="1" x14ac:dyDescent="0.3">
      <c r="A23" s="41" t="s">
        <v>124</v>
      </c>
      <c r="B23" s="39" t="s">
        <v>45</v>
      </c>
      <c r="C23" s="5" t="s">
        <v>10</v>
      </c>
      <c r="D23" s="6"/>
      <c r="E23" s="42">
        <v>7</v>
      </c>
      <c r="F23" s="7">
        <f t="shared" si="6"/>
        <v>0</v>
      </c>
      <c r="G23" s="7">
        <v>20</v>
      </c>
      <c r="H23" s="7">
        <f t="shared" si="7"/>
        <v>0</v>
      </c>
      <c r="I23" s="7">
        <f t="shared" si="8"/>
        <v>0</v>
      </c>
    </row>
    <row r="24" spans="1:9" ht="33" customHeight="1" x14ac:dyDescent="0.3">
      <c r="A24" s="41" t="s">
        <v>125</v>
      </c>
      <c r="B24" s="39" t="s">
        <v>46</v>
      </c>
      <c r="C24" s="5" t="s">
        <v>10</v>
      </c>
      <c r="D24" s="6"/>
      <c r="E24" s="42">
        <v>10</v>
      </c>
      <c r="F24" s="7">
        <f t="shared" si="6"/>
        <v>0</v>
      </c>
      <c r="G24" s="7">
        <v>20</v>
      </c>
      <c r="H24" s="7">
        <f t="shared" si="7"/>
        <v>0</v>
      </c>
      <c r="I24" s="7">
        <f t="shared" si="8"/>
        <v>0</v>
      </c>
    </row>
    <row r="25" spans="1:9" ht="25.2" customHeight="1" x14ac:dyDescent="0.3">
      <c r="A25" s="41" t="s">
        <v>126</v>
      </c>
      <c r="B25" s="39" t="s">
        <v>47</v>
      </c>
      <c r="C25" s="5" t="s">
        <v>10</v>
      </c>
      <c r="D25" s="6"/>
      <c r="E25" s="42">
        <v>8</v>
      </c>
      <c r="F25" s="7">
        <f t="shared" si="6"/>
        <v>0</v>
      </c>
      <c r="G25" s="7">
        <v>20</v>
      </c>
      <c r="H25" s="7">
        <f t="shared" si="7"/>
        <v>0</v>
      </c>
      <c r="I25" s="7">
        <f t="shared" si="8"/>
        <v>0</v>
      </c>
    </row>
    <row r="26" spans="1:9" ht="34.200000000000003" customHeight="1" x14ac:dyDescent="0.3">
      <c r="A26" s="41" t="s">
        <v>127</v>
      </c>
      <c r="B26" s="39" t="s">
        <v>48</v>
      </c>
      <c r="C26" s="5" t="s">
        <v>10</v>
      </c>
      <c r="D26" s="6"/>
      <c r="E26" s="42">
        <v>5</v>
      </c>
      <c r="F26" s="7">
        <f t="shared" si="6"/>
        <v>0</v>
      </c>
      <c r="G26" s="7">
        <v>20</v>
      </c>
      <c r="H26" s="7">
        <f t="shared" si="7"/>
        <v>0</v>
      </c>
      <c r="I26" s="7">
        <f t="shared" si="8"/>
        <v>0</v>
      </c>
    </row>
    <row r="27" spans="1:9" x14ac:dyDescent="0.3">
      <c r="A27" s="26"/>
      <c r="B27" s="27" t="s">
        <v>49</v>
      </c>
      <c r="C27" s="8"/>
      <c r="D27" s="9"/>
      <c r="E27" s="28"/>
      <c r="F27" s="10"/>
      <c r="G27" s="10"/>
      <c r="H27" s="10"/>
      <c r="I27" s="10"/>
    </row>
    <row r="28" spans="1:9" x14ac:dyDescent="0.3">
      <c r="A28" s="18" t="s">
        <v>128</v>
      </c>
      <c r="B28" s="21" t="s">
        <v>50</v>
      </c>
      <c r="C28" s="12" t="s">
        <v>10</v>
      </c>
      <c r="D28" s="15"/>
      <c r="E28" s="14">
        <v>1086</v>
      </c>
      <c r="F28" s="16">
        <f t="shared" si="6"/>
        <v>0</v>
      </c>
      <c r="G28" s="16">
        <v>20</v>
      </c>
      <c r="H28" s="16">
        <f t="shared" si="7"/>
        <v>0</v>
      </c>
      <c r="I28" s="16">
        <f t="shared" si="8"/>
        <v>0</v>
      </c>
    </row>
    <row r="29" spans="1:9" x14ac:dyDescent="0.3">
      <c r="A29" s="19" t="s">
        <v>129</v>
      </c>
      <c r="B29" s="21" t="s">
        <v>51</v>
      </c>
      <c r="C29" s="12" t="s">
        <v>10</v>
      </c>
      <c r="D29" s="14"/>
      <c r="E29" s="14">
        <v>330</v>
      </c>
      <c r="F29" s="16">
        <f t="shared" ref="F29:F30" si="9">D29*E29</f>
        <v>0</v>
      </c>
      <c r="G29" s="16">
        <v>20</v>
      </c>
      <c r="H29" s="16">
        <f t="shared" ref="H29:H30" si="10">(F29*G29)/100</f>
        <v>0</v>
      </c>
      <c r="I29" s="16">
        <f t="shared" ref="I29:I30" si="11">F29+H29</f>
        <v>0</v>
      </c>
    </row>
    <row r="30" spans="1:9" ht="19.8" customHeight="1" x14ac:dyDescent="0.3">
      <c r="A30" s="19" t="s">
        <v>130</v>
      </c>
      <c r="B30" s="21" t="s">
        <v>52</v>
      </c>
      <c r="C30" s="12" t="s">
        <v>10</v>
      </c>
      <c r="D30" s="15"/>
      <c r="E30" s="14">
        <v>28</v>
      </c>
      <c r="F30" s="16">
        <f t="shared" si="9"/>
        <v>0</v>
      </c>
      <c r="G30" s="16">
        <v>20</v>
      </c>
      <c r="H30" s="16">
        <f t="shared" si="10"/>
        <v>0</v>
      </c>
      <c r="I30" s="16">
        <f t="shared" si="11"/>
        <v>0</v>
      </c>
    </row>
    <row r="31" spans="1:9" ht="25.2" customHeight="1" x14ac:dyDescent="0.3">
      <c r="A31" s="20" t="s">
        <v>131</v>
      </c>
      <c r="B31" s="21" t="s">
        <v>53</v>
      </c>
      <c r="C31" s="12" t="s">
        <v>10</v>
      </c>
      <c r="D31" s="15"/>
      <c r="E31" s="14">
        <v>44</v>
      </c>
      <c r="F31" s="16">
        <f t="shared" ref="F31:F44" si="12">D31*E31</f>
        <v>0</v>
      </c>
      <c r="G31" s="16">
        <v>20</v>
      </c>
      <c r="H31" s="16">
        <f t="shared" ref="H31:H44" si="13">(F31*G31)/100</f>
        <v>0</v>
      </c>
      <c r="I31" s="16">
        <f t="shared" ref="I31:I44" si="14">F31+H31</f>
        <v>0</v>
      </c>
    </row>
    <row r="32" spans="1:9" ht="24" customHeight="1" x14ac:dyDescent="0.3">
      <c r="A32" s="20" t="s">
        <v>132</v>
      </c>
      <c r="B32" s="21" t="s">
        <v>54</v>
      </c>
      <c r="C32" s="12" t="s">
        <v>10</v>
      </c>
      <c r="D32" s="15"/>
      <c r="E32" s="14">
        <v>105</v>
      </c>
      <c r="F32" s="16">
        <f t="shared" si="12"/>
        <v>0</v>
      </c>
      <c r="G32" s="16">
        <v>20</v>
      </c>
      <c r="H32" s="16">
        <f t="shared" si="13"/>
        <v>0</v>
      </c>
      <c r="I32" s="16">
        <f t="shared" si="14"/>
        <v>0</v>
      </c>
    </row>
    <row r="33" spans="1:9" ht="19.2" customHeight="1" x14ac:dyDescent="0.3">
      <c r="A33" s="20" t="s">
        <v>133</v>
      </c>
      <c r="B33" s="21" t="s">
        <v>55</v>
      </c>
      <c r="C33" s="12" t="s">
        <v>10</v>
      </c>
      <c r="D33" s="15"/>
      <c r="E33" s="14">
        <v>56</v>
      </c>
      <c r="F33" s="16">
        <f t="shared" si="12"/>
        <v>0</v>
      </c>
      <c r="G33" s="16">
        <v>20</v>
      </c>
      <c r="H33" s="16">
        <f t="shared" si="13"/>
        <v>0</v>
      </c>
      <c r="I33" s="16">
        <f t="shared" si="14"/>
        <v>0</v>
      </c>
    </row>
    <row r="34" spans="1:9" ht="23.4" customHeight="1" x14ac:dyDescent="0.3">
      <c r="A34" s="20" t="s">
        <v>134</v>
      </c>
      <c r="B34" s="21" t="s">
        <v>56</v>
      </c>
      <c r="C34" s="12" t="s">
        <v>10</v>
      </c>
      <c r="D34" s="15"/>
      <c r="E34" s="14">
        <v>100</v>
      </c>
      <c r="F34" s="16">
        <f t="shared" si="12"/>
        <v>0</v>
      </c>
      <c r="G34" s="16">
        <v>20</v>
      </c>
      <c r="H34" s="16">
        <f t="shared" si="13"/>
        <v>0</v>
      </c>
      <c r="I34" s="16">
        <f t="shared" si="14"/>
        <v>0</v>
      </c>
    </row>
    <row r="35" spans="1:9" ht="27" customHeight="1" x14ac:dyDescent="0.3">
      <c r="A35" s="20" t="s">
        <v>135</v>
      </c>
      <c r="B35" s="21" t="s">
        <v>57</v>
      </c>
      <c r="C35" s="12" t="s">
        <v>10</v>
      </c>
      <c r="D35" s="15"/>
      <c r="E35" s="14">
        <v>45</v>
      </c>
      <c r="F35" s="16">
        <f t="shared" si="12"/>
        <v>0</v>
      </c>
      <c r="G35" s="16">
        <v>20</v>
      </c>
      <c r="H35" s="16">
        <f t="shared" si="13"/>
        <v>0</v>
      </c>
      <c r="I35" s="16">
        <f t="shared" si="14"/>
        <v>0</v>
      </c>
    </row>
    <row r="36" spans="1:9" x14ac:dyDescent="0.3">
      <c r="A36" s="20" t="s">
        <v>136</v>
      </c>
      <c r="B36" s="21" t="s">
        <v>58</v>
      </c>
      <c r="C36" s="12" t="s">
        <v>10</v>
      </c>
      <c r="D36" s="15"/>
      <c r="E36" s="14">
        <v>50</v>
      </c>
      <c r="F36" s="16">
        <f t="shared" si="12"/>
        <v>0</v>
      </c>
      <c r="G36" s="16">
        <v>20</v>
      </c>
      <c r="H36" s="16">
        <f t="shared" si="13"/>
        <v>0</v>
      </c>
      <c r="I36" s="16">
        <f t="shared" si="14"/>
        <v>0</v>
      </c>
    </row>
    <row r="37" spans="1:9" ht="24" customHeight="1" x14ac:dyDescent="0.3">
      <c r="A37" s="20" t="s">
        <v>137</v>
      </c>
      <c r="B37" s="21" t="s">
        <v>59</v>
      </c>
      <c r="C37" s="12" t="s">
        <v>10</v>
      </c>
      <c r="D37" s="15"/>
      <c r="E37" s="14">
        <v>54</v>
      </c>
      <c r="F37" s="16">
        <f t="shared" si="12"/>
        <v>0</v>
      </c>
      <c r="G37" s="16">
        <v>20</v>
      </c>
      <c r="H37" s="16">
        <f t="shared" si="13"/>
        <v>0</v>
      </c>
      <c r="I37" s="16">
        <f t="shared" si="14"/>
        <v>0</v>
      </c>
    </row>
    <row r="38" spans="1:9" ht="32.4" customHeight="1" x14ac:dyDescent="0.3">
      <c r="A38" s="20" t="s">
        <v>138</v>
      </c>
      <c r="B38" s="21" t="s">
        <v>60</v>
      </c>
      <c r="C38" s="12" t="s">
        <v>10</v>
      </c>
      <c r="D38" s="15"/>
      <c r="E38" s="14">
        <v>11</v>
      </c>
      <c r="F38" s="16">
        <f t="shared" si="12"/>
        <v>0</v>
      </c>
      <c r="G38" s="16">
        <v>20</v>
      </c>
      <c r="H38" s="16">
        <f t="shared" si="13"/>
        <v>0</v>
      </c>
      <c r="I38" s="16">
        <f t="shared" si="14"/>
        <v>0</v>
      </c>
    </row>
    <row r="39" spans="1:9" ht="30" customHeight="1" x14ac:dyDescent="0.3">
      <c r="A39" s="20" t="s">
        <v>139</v>
      </c>
      <c r="B39" s="21" t="s">
        <v>61</v>
      </c>
      <c r="C39" s="12" t="s">
        <v>10</v>
      </c>
      <c r="D39" s="15"/>
      <c r="E39" s="14">
        <v>12</v>
      </c>
      <c r="F39" s="16">
        <f t="shared" si="12"/>
        <v>0</v>
      </c>
      <c r="G39" s="16">
        <v>20</v>
      </c>
      <c r="H39" s="16">
        <f t="shared" si="13"/>
        <v>0</v>
      </c>
      <c r="I39" s="16">
        <f t="shared" si="14"/>
        <v>0</v>
      </c>
    </row>
    <row r="40" spans="1:9" ht="31.8" customHeight="1" x14ac:dyDescent="0.3">
      <c r="A40" s="20" t="s">
        <v>140</v>
      </c>
      <c r="B40" s="21" t="s">
        <v>62</v>
      </c>
      <c r="C40" s="12" t="s">
        <v>10</v>
      </c>
      <c r="D40" s="15"/>
      <c r="E40" s="14">
        <v>36</v>
      </c>
      <c r="F40" s="16">
        <f t="shared" si="12"/>
        <v>0</v>
      </c>
      <c r="G40" s="16">
        <v>20</v>
      </c>
      <c r="H40" s="16">
        <f t="shared" si="13"/>
        <v>0</v>
      </c>
      <c r="I40" s="16">
        <f t="shared" si="14"/>
        <v>0</v>
      </c>
    </row>
    <row r="41" spans="1:9" ht="22.2" customHeight="1" x14ac:dyDescent="0.3">
      <c r="A41" s="20" t="s">
        <v>141</v>
      </c>
      <c r="B41" s="21" t="s">
        <v>63</v>
      </c>
      <c r="C41" s="12" t="s">
        <v>10</v>
      </c>
      <c r="D41" s="15"/>
      <c r="E41" s="14">
        <v>10</v>
      </c>
      <c r="F41" s="16">
        <f t="shared" si="12"/>
        <v>0</v>
      </c>
      <c r="G41" s="16">
        <v>20</v>
      </c>
      <c r="H41" s="16">
        <f t="shared" si="13"/>
        <v>0</v>
      </c>
      <c r="I41" s="16">
        <f t="shared" si="14"/>
        <v>0</v>
      </c>
    </row>
    <row r="42" spans="1:9" ht="27.6" customHeight="1" x14ac:dyDescent="0.3">
      <c r="A42" s="20" t="s">
        <v>142</v>
      </c>
      <c r="B42" s="21" t="s">
        <v>64</v>
      </c>
      <c r="C42" s="12" t="s">
        <v>10</v>
      </c>
      <c r="D42" s="15"/>
      <c r="E42" s="14">
        <v>5</v>
      </c>
      <c r="F42" s="16">
        <f t="shared" si="12"/>
        <v>0</v>
      </c>
      <c r="G42" s="16">
        <v>20</v>
      </c>
      <c r="H42" s="16">
        <f t="shared" si="13"/>
        <v>0</v>
      </c>
      <c r="I42" s="16">
        <f t="shared" si="14"/>
        <v>0</v>
      </c>
    </row>
    <row r="43" spans="1:9" ht="21.6" customHeight="1" x14ac:dyDescent="0.3">
      <c r="A43" s="20" t="s">
        <v>143</v>
      </c>
      <c r="B43" s="21" t="s">
        <v>65</v>
      </c>
      <c r="C43" s="12" t="s">
        <v>10</v>
      </c>
      <c r="D43" s="15"/>
      <c r="E43" s="14">
        <v>130</v>
      </c>
      <c r="F43" s="16">
        <f t="shared" si="12"/>
        <v>0</v>
      </c>
      <c r="G43" s="16">
        <v>20</v>
      </c>
      <c r="H43" s="16">
        <f t="shared" si="13"/>
        <v>0</v>
      </c>
      <c r="I43" s="16">
        <f t="shared" si="14"/>
        <v>0</v>
      </c>
    </row>
    <row r="44" spans="1:9" ht="20.399999999999999" customHeight="1" x14ac:dyDescent="0.3">
      <c r="A44" s="20" t="s">
        <v>144</v>
      </c>
      <c r="B44" s="21" t="s">
        <v>66</v>
      </c>
      <c r="C44" s="12" t="s">
        <v>10</v>
      </c>
      <c r="D44" s="23"/>
      <c r="E44" s="14">
        <v>30</v>
      </c>
      <c r="F44" s="16">
        <f t="shared" si="12"/>
        <v>0</v>
      </c>
      <c r="G44" s="16">
        <v>20</v>
      </c>
      <c r="H44" s="16">
        <f t="shared" si="13"/>
        <v>0</v>
      </c>
      <c r="I44" s="16">
        <f t="shared" si="14"/>
        <v>0</v>
      </c>
    </row>
    <row r="45" spans="1:9" x14ac:dyDescent="0.3">
      <c r="A45" s="30"/>
      <c r="B45" s="27" t="s">
        <v>67</v>
      </c>
      <c r="C45" s="8"/>
      <c r="D45" s="31"/>
      <c r="E45" s="28"/>
      <c r="F45" s="10"/>
      <c r="G45" s="10"/>
      <c r="H45" s="10"/>
      <c r="I45" s="10"/>
    </row>
    <row r="46" spans="1:9" ht="36" customHeight="1" x14ac:dyDescent="0.3">
      <c r="A46" s="19" t="s">
        <v>145</v>
      </c>
      <c r="B46" s="21" t="s">
        <v>68</v>
      </c>
      <c r="C46" s="12" t="s">
        <v>10</v>
      </c>
      <c r="D46" s="13"/>
      <c r="E46" s="40">
        <v>25</v>
      </c>
      <c r="F46" s="16">
        <f t="shared" ref="F46:F47" si="15">D46*E46</f>
        <v>0</v>
      </c>
      <c r="G46" s="16">
        <v>20</v>
      </c>
      <c r="H46" s="16">
        <f t="shared" ref="H46:H47" si="16">(F46*G46)/100</f>
        <v>0</v>
      </c>
      <c r="I46" s="16">
        <f t="shared" ref="I46:I47" si="17">F46+H46</f>
        <v>0</v>
      </c>
    </row>
    <row r="47" spans="1:9" ht="22.2" customHeight="1" x14ac:dyDescent="0.3">
      <c r="A47" s="19" t="s">
        <v>146</v>
      </c>
      <c r="B47" s="21" t="s">
        <v>69</v>
      </c>
      <c r="C47" s="12" t="s">
        <v>10</v>
      </c>
      <c r="D47" s="15"/>
      <c r="E47" s="40">
        <v>115</v>
      </c>
      <c r="F47" s="16">
        <f t="shared" si="15"/>
        <v>0</v>
      </c>
      <c r="G47" s="16">
        <v>20</v>
      </c>
      <c r="H47" s="16">
        <f t="shared" si="16"/>
        <v>0</v>
      </c>
      <c r="I47" s="16">
        <f t="shared" si="17"/>
        <v>0</v>
      </c>
    </row>
    <row r="48" spans="1:9" ht="26.4" customHeight="1" x14ac:dyDescent="0.3">
      <c r="A48" s="18" t="s">
        <v>147</v>
      </c>
      <c r="B48" s="21" t="s">
        <v>70</v>
      </c>
      <c r="C48" s="12" t="s">
        <v>10</v>
      </c>
      <c r="D48" s="12"/>
      <c r="E48" s="40">
        <v>30</v>
      </c>
      <c r="F48" s="16">
        <f t="shared" ref="F48:F64" si="18">D48*E48</f>
        <v>0</v>
      </c>
      <c r="G48" s="16">
        <v>20</v>
      </c>
      <c r="H48" s="16">
        <f t="shared" ref="H48:H64" si="19">(F48*G48)/100</f>
        <v>0</v>
      </c>
      <c r="I48" s="16">
        <f t="shared" ref="I48:I64" si="20">F48+H48</f>
        <v>0</v>
      </c>
    </row>
    <row r="49" spans="1:9" ht="34.200000000000003" customHeight="1" x14ac:dyDescent="0.3">
      <c r="A49" s="18" t="s">
        <v>148</v>
      </c>
      <c r="B49" s="21" t="s">
        <v>71</v>
      </c>
      <c r="C49" s="12" t="s">
        <v>10</v>
      </c>
      <c r="D49" s="12"/>
      <c r="E49" s="40">
        <v>2</v>
      </c>
      <c r="F49" s="16">
        <f t="shared" si="18"/>
        <v>0</v>
      </c>
      <c r="G49" s="16">
        <v>20</v>
      </c>
      <c r="H49" s="16">
        <f t="shared" si="19"/>
        <v>0</v>
      </c>
      <c r="I49" s="16">
        <f t="shared" si="20"/>
        <v>0</v>
      </c>
    </row>
    <row r="50" spans="1:9" ht="24.6" customHeight="1" x14ac:dyDescent="0.3">
      <c r="A50" s="18" t="s">
        <v>149</v>
      </c>
      <c r="B50" s="21" t="s">
        <v>72</v>
      </c>
      <c r="C50" s="12" t="s">
        <v>10</v>
      </c>
      <c r="D50" s="12"/>
      <c r="E50" s="40">
        <v>7</v>
      </c>
      <c r="F50" s="16">
        <f t="shared" si="18"/>
        <v>0</v>
      </c>
      <c r="G50" s="16">
        <v>20</v>
      </c>
      <c r="H50" s="16">
        <f t="shared" si="19"/>
        <v>0</v>
      </c>
      <c r="I50" s="16">
        <f t="shared" si="20"/>
        <v>0</v>
      </c>
    </row>
    <row r="51" spans="1:9" ht="21" customHeight="1" x14ac:dyDescent="0.3">
      <c r="A51" s="18" t="s">
        <v>150</v>
      </c>
      <c r="B51" s="21" t="s">
        <v>73</v>
      </c>
      <c r="C51" s="12" t="s">
        <v>10</v>
      </c>
      <c r="D51" s="12"/>
      <c r="E51" s="40">
        <v>15</v>
      </c>
      <c r="F51" s="16">
        <f t="shared" si="18"/>
        <v>0</v>
      </c>
      <c r="G51" s="16">
        <v>20</v>
      </c>
      <c r="H51" s="16">
        <f t="shared" si="19"/>
        <v>0</v>
      </c>
      <c r="I51" s="16">
        <f t="shared" si="20"/>
        <v>0</v>
      </c>
    </row>
    <row r="52" spans="1:9" ht="26.4" customHeight="1" x14ac:dyDescent="0.3">
      <c r="A52" s="18" t="s">
        <v>151</v>
      </c>
      <c r="B52" s="21" t="s">
        <v>74</v>
      </c>
      <c r="C52" s="12" t="s">
        <v>10</v>
      </c>
      <c r="D52" s="12"/>
      <c r="E52" s="40">
        <v>24</v>
      </c>
      <c r="F52" s="16">
        <f t="shared" si="18"/>
        <v>0</v>
      </c>
      <c r="G52" s="16">
        <v>20</v>
      </c>
      <c r="H52" s="16">
        <f t="shared" si="19"/>
        <v>0</v>
      </c>
      <c r="I52" s="16">
        <f t="shared" si="20"/>
        <v>0</v>
      </c>
    </row>
    <row r="53" spans="1:9" ht="27" customHeight="1" x14ac:dyDescent="0.3">
      <c r="A53" s="18" t="s">
        <v>152</v>
      </c>
      <c r="B53" s="21" t="s">
        <v>75</v>
      </c>
      <c r="C53" s="12" t="s">
        <v>10</v>
      </c>
      <c r="D53" s="12"/>
      <c r="E53" s="40">
        <v>10</v>
      </c>
      <c r="F53" s="16">
        <f t="shared" si="18"/>
        <v>0</v>
      </c>
      <c r="G53" s="16">
        <v>20</v>
      </c>
      <c r="H53" s="16">
        <f t="shared" si="19"/>
        <v>0</v>
      </c>
      <c r="I53" s="16">
        <f t="shared" si="20"/>
        <v>0</v>
      </c>
    </row>
    <row r="54" spans="1:9" ht="22.2" customHeight="1" x14ac:dyDescent="0.3">
      <c r="A54" s="18" t="s">
        <v>153</v>
      </c>
      <c r="B54" s="21" t="s">
        <v>76</v>
      </c>
      <c r="C54" s="12" t="s">
        <v>10</v>
      </c>
      <c r="D54" s="12"/>
      <c r="E54" s="40">
        <v>4</v>
      </c>
      <c r="F54" s="16">
        <f t="shared" si="18"/>
        <v>0</v>
      </c>
      <c r="G54" s="16">
        <v>20</v>
      </c>
      <c r="H54" s="16">
        <f t="shared" si="19"/>
        <v>0</v>
      </c>
      <c r="I54" s="16">
        <f t="shared" si="20"/>
        <v>0</v>
      </c>
    </row>
    <row r="55" spans="1:9" ht="21.6" customHeight="1" x14ac:dyDescent="0.3">
      <c r="A55" s="18" t="s">
        <v>154</v>
      </c>
      <c r="B55" s="21" t="s">
        <v>77</v>
      </c>
      <c r="C55" s="12" t="s">
        <v>10</v>
      </c>
      <c r="D55" s="12"/>
      <c r="E55" s="40">
        <v>16</v>
      </c>
      <c r="F55" s="16">
        <f t="shared" si="18"/>
        <v>0</v>
      </c>
      <c r="G55" s="16">
        <v>20</v>
      </c>
      <c r="H55" s="16">
        <f t="shared" si="19"/>
        <v>0</v>
      </c>
      <c r="I55" s="16">
        <f t="shared" si="20"/>
        <v>0</v>
      </c>
    </row>
    <row r="56" spans="1:9" ht="24" customHeight="1" x14ac:dyDescent="0.3">
      <c r="A56" s="18" t="s">
        <v>155</v>
      </c>
      <c r="B56" s="21" t="s">
        <v>78</v>
      </c>
      <c r="C56" s="12" t="s">
        <v>10</v>
      </c>
      <c r="D56" s="12"/>
      <c r="E56" s="40">
        <v>37</v>
      </c>
      <c r="F56" s="16">
        <f t="shared" si="18"/>
        <v>0</v>
      </c>
      <c r="G56" s="16">
        <v>20</v>
      </c>
      <c r="H56" s="16">
        <f t="shared" si="19"/>
        <v>0</v>
      </c>
      <c r="I56" s="16">
        <f t="shared" si="20"/>
        <v>0</v>
      </c>
    </row>
    <row r="57" spans="1:9" ht="28.2" customHeight="1" x14ac:dyDescent="0.3">
      <c r="A57" s="18" t="s">
        <v>156</v>
      </c>
      <c r="B57" s="21" t="s">
        <v>79</v>
      </c>
      <c r="C57" s="12" t="s">
        <v>10</v>
      </c>
      <c r="D57" s="12"/>
      <c r="E57" s="40">
        <v>10</v>
      </c>
      <c r="F57" s="16">
        <f t="shared" si="18"/>
        <v>0</v>
      </c>
      <c r="G57" s="16">
        <v>20</v>
      </c>
      <c r="H57" s="16">
        <f t="shared" si="19"/>
        <v>0</v>
      </c>
      <c r="I57" s="16">
        <f t="shared" si="20"/>
        <v>0</v>
      </c>
    </row>
    <row r="58" spans="1:9" ht="27.6" customHeight="1" x14ac:dyDescent="0.3">
      <c r="A58" s="18" t="s">
        <v>157</v>
      </c>
      <c r="B58" s="21" t="s">
        <v>80</v>
      </c>
      <c r="C58" s="12" t="s">
        <v>10</v>
      </c>
      <c r="D58" s="12"/>
      <c r="E58" s="40">
        <v>10</v>
      </c>
      <c r="F58" s="16">
        <f t="shared" si="18"/>
        <v>0</v>
      </c>
      <c r="G58" s="16">
        <v>20</v>
      </c>
      <c r="H58" s="16">
        <f t="shared" si="19"/>
        <v>0</v>
      </c>
      <c r="I58" s="16">
        <f t="shared" si="20"/>
        <v>0</v>
      </c>
    </row>
    <row r="59" spans="1:9" ht="25.2" customHeight="1" x14ac:dyDescent="0.3">
      <c r="A59" s="18" t="s">
        <v>158</v>
      </c>
      <c r="B59" s="21" t="s">
        <v>81</v>
      </c>
      <c r="C59" s="12" t="s">
        <v>10</v>
      </c>
      <c r="D59" s="12"/>
      <c r="E59" s="40">
        <v>18</v>
      </c>
      <c r="F59" s="16">
        <f t="shared" si="18"/>
        <v>0</v>
      </c>
      <c r="G59" s="16">
        <v>20</v>
      </c>
      <c r="H59" s="16">
        <f t="shared" si="19"/>
        <v>0</v>
      </c>
      <c r="I59" s="16">
        <f t="shared" si="20"/>
        <v>0</v>
      </c>
    </row>
    <row r="60" spans="1:9" ht="23.4" customHeight="1" x14ac:dyDescent="0.3">
      <c r="A60" s="18" t="s">
        <v>159</v>
      </c>
      <c r="B60" s="21" t="s">
        <v>82</v>
      </c>
      <c r="C60" s="12" t="s">
        <v>10</v>
      </c>
      <c r="D60" s="12"/>
      <c r="E60" s="40">
        <v>29</v>
      </c>
      <c r="F60" s="16">
        <f t="shared" si="18"/>
        <v>0</v>
      </c>
      <c r="G60" s="16">
        <v>20</v>
      </c>
      <c r="H60" s="16">
        <f t="shared" si="19"/>
        <v>0</v>
      </c>
      <c r="I60" s="16">
        <f t="shared" si="20"/>
        <v>0</v>
      </c>
    </row>
    <row r="61" spans="1:9" ht="28.8" customHeight="1" x14ac:dyDescent="0.3">
      <c r="A61" s="18" t="s">
        <v>160</v>
      </c>
      <c r="B61" s="21" t="s">
        <v>83</v>
      </c>
      <c r="C61" s="12" t="s">
        <v>10</v>
      </c>
      <c r="D61" s="12"/>
      <c r="E61" s="40">
        <v>17</v>
      </c>
      <c r="F61" s="16">
        <f t="shared" si="18"/>
        <v>0</v>
      </c>
      <c r="G61" s="16">
        <v>20</v>
      </c>
      <c r="H61" s="16">
        <f t="shared" si="19"/>
        <v>0</v>
      </c>
      <c r="I61" s="16">
        <f t="shared" si="20"/>
        <v>0</v>
      </c>
    </row>
    <row r="62" spans="1:9" ht="27.6" customHeight="1" x14ac:dyDescent="0.3">
      <c r="A62" s="18" t="s">
        <v>161</v>
      </c>
      <c r="B62" s="21" t="s">
        <v>84</v>
      </c>
      <c r="C62" s="12" t="s">
        <v>10</v>
      </c>
      <c r="D62" s="12"/>
      <c r="E62" s="40">
        <v>10</v>
      </c>
      <c r="F62" s="16">
        <f t="shared" si="18"/>
        <v>0</v>
      </c>
      <c r="G62" s="16">
        <v>20</v>
      </c>
      <c r="H62" s="16">
        <f t="shared" si="19"/>
        <v>0</v>
      </c>
      <c r="I62" s="16">
        <f t="shared" si="20"/>
        <v>0</v>
      </c>
    </row>
    <row r="63" spans="1:9" ht="25.2" customHeight="1" x14ac:dyDescent="0.3">
      <c r="A63" s="19" t="s">
        <v>162</v>
      </c>
      <c r="B63" s="21" t="s">
        <v>85</v>
      </c>
      <c r="C63" s="12" t="s">
        <v>10</v>
      </c>
      <c r="D63" s="13"/>
      <c r="E63" s="40">
        <v>3</v>
      </c>
      <c r="F63" s="16">
        <f t="shared" ref="F63" si="21">D63*E63</f>
        <v>0</v>
      </c>
      <c r="G63" s="16">
        <v>20</v>
      </c>
      <c r="H63" s="16">
        <f t="shared" ref="H63" si="22">(F63*G63)/100</f>
        <v>0</v>
      </c>
      <c r="I63" s="16">
        <f t="shared" ref="I63" si="23">F63+H63</f>
        <v>0</v>
      </c>
    </row>
    <row r="64" spans="1:9" ht="22.8" customHeight="1" x14ac:dyDescent="0.3">
      <c r="A64" s="19" t="s">
        <v>163</v>
      </c>
      <c r="B64" s="21" t="s">
        <v>86</v>
      </c>
      <c r="C64" s="12" t="s">
        <v>10</v>
      </c>
      <c r="D64" s="15"/>
      <c r="E64" s="40">
        <v>20</v>
      </c>
      <c r="F64" s="16">
        <f t="shared" si="18"/>
        <v>0</v>
      </c>
      <c r="G64" s="16">
        <v>20</v>
      </c>
      <c r="H64" s="16">
        <f t="shared" si="19"/>
        <v>0</v>
      </c>
      <c r="I64" s="16">
        <f t="shared" si="20"/>
        <v>0</v>
      </c>
    </row>
    <row r="65" spans="1:9" ht="22.8" customHeight="1" x14ac:dyDescent="0.3">
      <c r="A65" s="18" t="s">
        <v>164</v>
      </c>
      <c r="B65" s="21" t="s">
        <v>87</v>
      </c>
      <c r="C65" s="12" t="s">
        <v>10</v>
      </c>
      <c r="D65" s="24"/>
      <c r="E65" s="40">
        <v>5</v>
      </c>
      <c r="F65" s="16">
        <f t="shared" ref="F65:F79" si="24">D65*E65</f>
        <v>0</v>
      </c>
      <c r="G65" s="16">
        <v>20</v>
      </c>
      <c r="H65" s="16">
        <f t="shared" ref="H65:H79" si="25">(F65*G65)/100</f>
        <v>0</v>
      </c>
      <c r="I65" s="16">
        <f t="shared" ref="I65:I79" si="26">F65+H65</f>
        <v>0</v>
      </c>
    </row>
    <row r="66" spans="1:9" ht="22.8" customHeight="1" x14ac:dyDescent="0.3">
      <c r="A66" s="18" t="s">
        <v>165</v>
      </c>
      <c r="B66" s="21" t="s">
        <v>88</v>
      </c>
      <c r="C66" s="12" t="s">
        <v>10</v>
      </c>
      <c r="D66" s="24"/>
      <c r="E66" s="40">
        <v>5</v>
      </c>
      <c r="F66" s="16">
        <f t="shared" si="24"/>
        <v>0</v>
      </c>
      <c r="G66" s="16">
        <v>20</v>
      </c>
      <c r="H66" s="16">
        <f t="shared" si="25"/>
        <v>0</v>
      </c>
      <c r="I66" s="16">
        <f t="shared" si="26"/>
        <v>0</v>
      </c>
    </row>
    <row r="67" spans="1:9" x14ac:dyDescent="0.3">
      <c r="A67" s="18" t="s">
        <v>166</v>
      </c>
      <c r="B67" s="21" t="s">
        <v>89</v>
      </c>
      <c r="C67" s="12" t="s">
        <v>10</v>
      </c>
      <c r="D67" s="24"/>
      <c r="E67" s="40">
        <v>10</v>
      </c>
      <c r="F67" s="16">
        <f t="shared" si="24"/>
        <v>0</v>
      </c>
      <c r="G67" s="16">
        <v>20</v>
      </c>
      <c r="H67" s="16">
        <f t="shared" si="25"/>
        <v>0</v>
      </c>
      <c r="I67" s="16">
        <f t="shared" si="26"/>
        <v>0</v>
      </c>
    </row>
    <row r="68" spans="1:9" ht="25.2" customHeight="1" x14ac:dyDescent="0.3">
      <c r="A68" s="18" t="s">
        <v>167</v>
      </c>
      <c r="B68" s="21" t="s">
        <v>90</v>
      </c>
      <c r="C68" s="12" t="s">
        <v>10</v>
      </c>
      <c r="D68" s="24"/>
      <c r="E68" s="40">
        <v>1</v>
      </c>
      <c r="F68" s="16">
        <f t="shared" si="24"/>
        <v>0</v>
      </c>
      <c r="G68" s="16">
        <v>20</v>
      </c>
      <c r="H68" s="16">
        <f t="shared" si="25"/>
        <v>0</v>
      </c>
      <c r="I68" s="16">
        <f t="shared" si="26"/>
        <v>0</v>
      </c>
    </row>
    <row r="69" spans="1:9" ht="19.8" customHeight="1" x14ac:dyDescent="0.3">
      <c r="A69" s="18" t="s">
        <v>168</v>
      </c>
      <c r="B69" s="21" t="s">
        <v>91</v>
      </c>
      <c r="C69" s="12" t="s">
        <v>10</v>
      </c>
      <c r="D69" s="24"/>
      <c r="E69" s="40">
        <v>10</v>
      </c>
      <c r="F69" s="16">
        <f t="shared" si="24"/>
        <v>0</v>
      </c>
      <c r="G69" s="16">
        <v>20</v>
      </c>
      <c r="H69" s="16">
        <f t="shared" si="25"/>
        <v>0</v>
      </c>
      <c r="I69" s="16">
        <f t="shared" si="26"/>
        <v>0</v>
      </c>
    </row>
    <row r="70" spans="1:9" ht="19.2" customHeight="1" x14ac:dyDescent="0.3">
      <c r="A70" s="18" t="s">
        <v>169</v>
      </c>
      <c r="B70" s="21" t="s">
        <v>92</v>
      </c>
      <c r="C70" s="12" t="s">
        <v>10</v>
      </c>
      <c r="D70" s="24"/>
      <c r="E70" s="40">
        <v>2</v>
      </c>
      <c r="F70" s="16">
        <f t="shared" si="24"/>
        <v>0</v>
      </c>
      <c r="G70" s="16">
        <v>20</v>
      </c>
      <c r="H70" s="16">
        <f t="shared" si="25"/>
        <v>0</v>
      </c>
      <c r="I70" s="16">
        <f t="shared" si="26"/>
        <v>0</v>
      </c>
    </row>
    <row r="71" spans="1:9" x14ac:dyDescent="0.3">
      <c r="A71" s="26"/>
      <c r="B71" s="27" t="s">
        <v>93</v>
      </c>
      <c r="C71" s="8"/>
      <c r="D71" s="29"/>
      <c r="E71" s="28"/>
      <c r="F71" s="10"/>
      <c r="G71" s="10"/>
      <c r="H71" s="10"/>
      <c r="I71" s="10"/>
    </row>
    <row r="72" spans="1:9" ht="32.4" customHeight="1" x14ac:dyDescent="0.3">
      <c r="A72" s="18" t="s">
        <v>170</v>
      </c>
      <c r="B72" s="21" t="s">
        <v>94</v>
      </c>
      <c r="C72" s="12" t="s">
        <v>10</v>
      </c>
      <c r="D72" s="24"/>
      <c r="E72" s="40">
        <v>12</v>
      </c>
      <c r="F72" s="16">
        <f t="shared" si="24"/>
        <v>0</v>
      </c>
      <c r="G72" s="16">
        <v>20</v>
      </c>
      <c r="H72" s="16">
        <f t="shared" si="25"/>
        <v>0</v>
      </c>
      <c r="I72" s="16">
        <f t="shared" si="26"/>
        <v>0</v>
      </c>
    </row>
    <row r="73" spans="1:9" ht="30.6" customHeight="1" x14ac:dyDescent="0.3">
      <c r="A73" s="18" t="s">
        <v>171</v>
      </c>
      <c r="B73" s="21" t="s">
        <v>95</v>
      </c>
      <c r="C73" s="12" t="s">
        <v>10</v>
      </c>
      <c r="D73" s="24"/>
      <c r="E73" s="40">
        <v>19</v>
      </c>
      <c r="F73" s="16">
        <f t="shared" si="24"/>
        <v>0</v>
      </c>
      <c r="G73" s="16">
        <v>20</v>
      </c>
      <c r="H73" s="16">
        <f t="shared" si="25"/>
        <v>0</v>
      </c>
      <c r="I73" s="16">
        <f t="shared" si="26"/>
        <v>0</v>
      </c>
    </row>
    <row r="74" spans="1:9" ht="21.6" customHeight="1" x14ac:dyDescent="0.3">
      <c r="A74" s="20" t="s">
        <v>172</v>
      </c>
      <c r="B74" s="21" t="s">
        <v>96</v>
      </c>
      <c r="C74" s="12" t="s">
        <v>10</v>
      </c>
      <c r="D74" s="24"/>
      <c r="E74" s="40">
        <v>15</v>
      </c>
      <c r="F74" s="16">
        <f t="shared" si="24"/>
        <v>0</v>
      </c>
      <c r="G74" s="16">
        <v>20</v>
      </c>
      <c r="H74" s="16">
        <f t="shared" si="25"/>
        <v>0</v>
      </c>
      <c r="I74" s="16">
        <f t="shared" si="26"/>
        <v>0</v>
      </c>
    </row>
    <row r="75" spans="1:9" ht="21.6" customHeight="1" x14ac:dyDescent="0.3">
      <c r="A75" s="20" t="s">
        <v>173</v>
      </c>
      <c r="B75" s="21" t="s">
        <v>97</v>
      </c>
      <c r="C75" s="12" t="s">
        <v>10</v>
      </c>
      <c r="D75" s="24"/>
      <c r="E75" s="40">
        <v>55</v>
      </c>
      <c r="F75" s="16">
        <f t="shared" si="24"/>
        <v>0</v>
      </c>
      <c r="G75" s="16">
        <v>20</v>
      </c>
      <c r="H75" s="16">
        <f t="shared" si="25"/>
        <v>0</v>
      </c>
      <c r="I75" s="16">
        <f t="shared" si="26"/>
        <v>0</v>
      </c>
    </row>
    <row r="76" spans="1:9" ht="25.8" customHeight="1" x14ac:dyDescent="0.3">
      <c r="A76" s="20" t="s">
        <v>174</v>
      </c>
      <c r="B76" s="21" t="s">
        <v>98</v>
      </c>
      <c r="C76" s="12" t="s">
        <v>10</v>
      </c>
      <c r="D76" s="24"/>
      <c r="E76" s="40">
        <v>5</v>
      </c>
      <c r="F76" s="16">
        <f t="shared" si="24"/>
        <v>0</v>
      </c>
      <c r="G76" s="16">
        <v>20</v>
      </c>
      <c r="H76" s="16">
        <f t="shared" si="25"/>
        <v>0</v>
      </c>
      <c r="I76" s="16">
        <f t="shared" si="26"/>
        <v>0</v>
      </c>
    </row>
    <row r="77" spans="1:9" ht="27.6" customHeight="1" x14ac:dyDescent="0.3">
      <c r="A77" s="20" t="s">
        <v>175</v>
      </c>
      <c r="B77" s="21" t="s">
        <v>99</v>
      </c>
      <c r="C77" s="12" t="s">
        <v>10</v>
      </c>
      <c r="D77" s="24"/>
      <c r="E77" s="40">
        <v>10</v>
      </c>
      <c r="F77" s="16">
        <f t="shared" si="24"/>
        <v>0</v>
      </c>
      <c r="G77" s="16">
        <v>20</v>
      </c>
      <c r="H77" s="16">
        <f t="shared" si="25"/>
        <v>0</v>
      </c>
      <c r="I77" s="16">
        <f t="shared" si="26"/>
        <v>0</v>
      </c>
    </row>
    <row r="78" spans="1:9" ht="21" customHeight="1" x14ac:dyDescent="0.3">
      <c r="A78" s="20" t="s">
        <v>176</v>
      </c>
      <c r="B78" s="21" t="s">
        <v>100</v>
      </c>
      <c r="C78" s="12" t="s">
        <v>10</v>
      </c>
      <c r="D78" s="24"/>
      <c r="E78" s="40">
        <v>14</v>
      </c>
      <c r="F78" s="16">
        <f t="shared" si="24"/>
        <v>0</v>
      </c>
      <c r="G78" s="16">
        <v>20</v>
      </c>
      <c r="H78" s="16">
        <f t="shared" si="25"/>
        <v>0</v>
      </c>
      <c r="I78" s="16">
        <f t="shared" si="26"/>
        <v>0</v>
      </c>
    </row>
    <row r="79" spans="1:9" ht="31.8" customHeight="1" x14ac:dyDescent="0.3">
      <c r="A79" s="20" t="s">
        <v>177</v>
      </c>
      <c r="B79" s="21" t="s">
        <v>101</v>
      </c>
      <c r="C79" s="12" t="s">
        <v>10</v>
      </c>
      <c r="D79" s="24"/>
      <c r="E79" s="40">
        <v>19</v>
      </c>
      <c r="F79" s="16">
        <f t="shared" si="24"/>
        <v>0</v>
      </c>
      <c r="G79" s="16">
        <v>20</v>
      </c>
      <c r="H79" s="16">
        <f t="shared" si="25"/>
        <v>0</v>
      </c>
      <c r="I79" s="16">
        <f t="shared" si="26"/>
        <v>0</v>
      </c>
    </row>
    <row r="80" spans="1:9" ht="33" customHeight="1" x14ac:dyDescent="0.3">
      <c r="A80" s="19" t="s">
        <v>178</v>
      </c>
      <c r="B80" s="21" t="s">
        <v>102</v>
      </c>
      <c r="C80" s="12" t="s">
        <v>10</v>
      </c>
      <c r="D80" s="13"/>
      <c r="E80" s="40">
        <v>19</v>
      </c>
      <c r="F80" s="16">
        <f t="shared" ref="F80:F100" si="27">D80*E80</f>
        <v>0</v>
      </c>
      <c r="G80" s="16">
        <v>20</v>
      </c>
      <c r="H80" s="16">
        <f t="shared" ref="H80:H100" si="28">(F80*G80)/100</f>
        <v>0</v>
      </c>
      <c r="I80" s="16">
        <f t="shared" ref="I80:I100" si="29">F80+H80</f>
        <v>0</v>
      </c>
    </row>
    <row r="81" spans="1:9" ht="21" customHeight="1" x14ac:dyDescent="0.3">
      <c r="A81" s="19" t="s">
        <v>179</v>
      </c>
      <c r="B81" s="21" t="s">
        <v>103</v>
      </c>
      <c r="C81" s="12" t="s">
        <v>10</v>
      </c>
      <c r="D81" s="15"/>
      <c r="E81" s="40">
        <v>53</v>
      </c>
      <c r="F81" s="16">
        <f t="shared" si="27"/>
        <v>0</v>
      </c>
      <c r="G81" s="16">
        <v>20</v>
      </c>
      <c r="H81" s="16">
        <f t="shared" si="28"/>
        <v>0</v>
      </c>
      <c r="I81" s="16">
        <f t="shared" si="29"/>
        <v>0</v>
      </c>
    </row>
    <row r="82" spans="1:9" ht="20.399999999999999" customHeight="1" x14ac:dyDescent="0.3">
      <c r="A82" s="19" t="s">
        <v>180</v>
      </c>
      <c r="B82" s="21" t="s">
        <v>104</v>
      </c>
      <c r="C82" s="12" t="s">
        <v>10</v>
      </c>
      <c r="D82" s="22"/>
      <c r="E82" s="14">
        <v>1</v>
      </c>
      <c r="F82" s="16">
        <f t="shared" si="27"/>
        <v>0</v>
      </c>
      <c r="G82" s="16">
        <v>20</v>
      </c>
      <c r="H82" s="16">
        <f t="shared" si="28"/>
        <v>0</v>
      </c>
      <c r="I82" s="16">
        <f t="shared" si="29"/>
        <v>0</v>
      </c>
    </row>
    <row r="83" spans="1:9" ht="19.2" customHeight="1" x14ac:dyDescent="0.3">
      <c r="A83" s="19" t="s">
        <v>181</v>
      </c>
      <c r="B83" s="21" t="s">
        <v>105</v>
      </c>
      <c r="C83" s="12" t="s">
        <v>10</v>
      </c>
      <c r="D83" s="22"/>
      <c r="E83" s="14">
        <v>13</v>
      </c>
      <c r="F83" s="16">
        <f t="shared" si="27"/>
        <v>0</v>
      </c>
      <c r="G83" s="16">
        <v>20</v>
      </c>
      <c r="H83" s="16">
        <f t="shared" si="28"/>
        <v>0</v>
      </c>
      <c r="I83" s="16">
        <f t="shared" si="29"/>
        <v>0</v>
      </c>
    </row>
    <row r="84" spans="1:9" ht="18" customHeight="1" x14ac:dyDescent="0.3">
      <c r="A84" s="19" t="s">
        <v>182</v>
      </c>
      <c r="B84" s="21" t="s">
        <v>106</v>
      </c>
      <c r="C84" s="12" t="s">
        <v>10</v>
      </c>
      <c r="D84" s="22"/>
      <c r="E84" s="14">
        <v>20</v>
      </c>
      <c r="F84" s="16">
        <f t="shared" si="27"/>
        <v>0</v>
      </c>
      <c r="G84" s="16">
        <v>20</v>
      </c>
      <c r="H84" s="16">
        <f t="shared" si="28"/>
        <v>0</v>
      </c>
      <c r="I84" s="16">
        <f t="shared" si="29"/>
        <v>0</v>
      </c>
    </row>
    <row r="85" spans="1:9" ht="44.4" customHeight="1" x14ac:dyDescent="0.3">
      <c r="A85" s="19" t="s">
        <v>183</v>
      </c>
      <c r="B85" s="21" t="s">
        <v>107</v>
      </c>
      <c r="C85" s="12" t="s">
        <v>10</v>
      </c>
      <c r="D85" s="22"/>
      <c r="E85" s="14">
        <v>1</v>
      </c>
      <c r="F85" s="16">
        <f t="shared" si="27"/>
        <v>0</v>
      </c>
      <c r="G85" s="16">
        <v>20</v>
      </c>
      <c r="H85" s="16">
        <f t="shared" si="28"/>
        <v>0</v>
      </c>
      <c r="I85" s="16">
        <f t="shared" si="29"/>
        <v>0</v>
      </c>
    </row>
    <row r="86" spans="1:9" ht="30.6" customHeight="1" x14ac:dyDescent="0.3">
      <c r="A86" s="19" t="s">
        <v>184</v>
      </c>
      <c r="B86" s="21" t="s">
        <v>108</v>
      </c>
      <c r="C86" s="12" t="s">
        <v>10</v>
      </c>
      <c r="D86" s="22"/>
      <c r="E86" s="14">
        <v>30</v>
      </c>
      <c r="F86" s="16">
        <f t="shared" si="27"/>
        <v>0</v>
      </c>
      <c r="G86" s="16">
        <v>20</v>
      </c>
      <c r="H86" s="16">
        <f t="shared" si="28"/>
        <v>0</v>
      </c>
      <c r="I86" s="16">
        <f t="shared" si="29"/>
        <v>0</v>
      </c>
    </row>
    <row r="87" spans="1:9" ht="28.2" customHeight="1" x14ac:dyDescent="0.3">
      <c r="A87" s="19" t="s">
        <v>185</v>
      </c>
      <c r="B87" s="21" t="s">
        <v>109</v>
      </c>
      <c r="C87" s="12" t="s">
        <v>10</v>
      </c>
      <c r="D87" s="22"/>
      <c r="E87" s="14">
        <v>32</v>
      </c>
      <c r="F87" s="16">
        <f t="shared" si="27"/>
        <v>0</v>
      </c>
      <c r="G87" s="16">
        <v>20</v>
      </c>
      <c r="H87" s="16">
        <f t="shared" si="28"/>
        <v>0</v>
      </c>
      <c r="I87" s="16">
        <f t="shared" si="29"/>
        <v>0</v>
      </c>
    </row>
    <row r="88" spans="1:9" ht="29.4" customHeight="1" x14ac:dyDescent="0.3">
      <c r="A88" s="19" t="s">
        <v>186</v>
      </c>
      <c r="B88" s="21" t="s">
        <v>110</v>
      </c>
      <c r="C88" s="12" t="s">
        <v>10</v>
      </c>
      <c r="D88" s="22"/>
      <c r="E88" s="14">
        <v>32</v>
      </c>
      <c r="F88" s="16">
        <f t="shared" si="27"/>
        <v>0</v>
      </c>
      <c r="G88" s="16">
        <v>20</v>
      </c>
      <c r="H88" s="16">
        <f t="shared" si="28"/>
        <v>0</v>
      </c>
      <c r="I88" s="16">
        <f t="shared" si="29"/>
        <v>0</v>
      </c>
    </row>
    <row r="89" spans="1:9" ht="39" customHeight="1" x14ac:dyDescent="0.3">
      <c r="A89" s="19" t="s">
        <v>187</v>
      </c>
      <c r="B89" s="21" t="s">
        <v>111</v>
      </c>
      <c r="C89" s="12" t="s">
        <v>10</v>
      </c>
      <c r="D89" s="22"/>
      <c r="E89" s="14">
        <v>30</v>
      </c>
      <c r="F89" s="16">
        <f t="shared" si="27"/>
        <v>0</v>
      </c>
      <c r="G89" s="16">
        <v>20</v>
      </c>
      <c r="H89" s="16">
        <f t="shared" si="28"/>
        <v>0</v>
      </c>
      <c r="I89" s="16">
        <f t="shared" si="29"/>
        <v>0</v>
      </c>
    </row>
    <row r="90" spans="1:9" ht="39" customHeight="1" x14ac:dyDescent="0.3">
      <c r="A90" s="19" t="s">
        <v>188</v>
      </c>
      <c r="B90" s="21" t="s">
        <v>112</v>
      </c>
      <c r="C90" s="12" t="s">
        <v>10</v>
      </c>
      <c r="D90" s="22"/>
      <c r="E90" s="14">
        <v>30</v>
      </c>
      <c r="F90" s="16">
        <f t="shared" si="27"/>
        <v>0</v>
      </c>
      <c r="G90" s="16">
        <v>20</v>
      </c>
      <c r="H90" s="16">
        <f t="shared" si="28"/>
        <v>0</v>
      </c>
      <c r="I90" s="16">
        <f t="shared" si="29"/>
        <v>0</v>
      </c>
    </row>
    <row r="91" spans="1:9" ht="22.2" customHeight="1" x14ac:dyDescent="0.3">
      <c r="A91" s="19" t="s">
        <v>189</v>
      </c>
      <c r="B91" s="21" t="s">
        <v>113</v>
      </c>
      <c r="C91" s="12" t="s">
        <v>10</v>
      </c>
      <c r="D91" s="22"/>
      <c r="E91" s="14">
        <v>5</v>
      </c>
      <c r="F91" s="16">
        <f t="shared" si="27"/>
        <v>0</v>
      </c>
      <c r="G91" s="16">
        <v>20</v>
      </c>
      <c r="H91" s="16">
        <f t="shared" si="28"/>
        <v>0</v>
      </c>
      <c r="I91" s="16">
        <f t="shared" si="29"/>
        <v>0</v>
      </c>
    </row>
    <row r="92" spans="1:9" ht="30.6" customHeight="1" x14ac:dyDescent="0.3">
      <c r="A92" s="19" t="s">
        <v>190</v>
      </c>
      <c r="B92" s="21" t="s">
        <v>114</v>
      </c>
      <c r="C92" s="12" t="s">
        <v>10</v>
      </c>
      <c r="D92" s="22"/>
      <c r="E92" s="14">
        <v>1</v>
      </c>
      <c r="F92" s="16">
        <f t="shared" si="27"/>
        <v>0</v>
      </c>
      <c r="G92" s="16">
        <v>20</v>
      </c>
      <c r="H92" s="16">
        <f t="shared" si="28"/>
        <v>0</v>
      </c>
      <c r="I92" s="16">
        <f t="shared" si="29"/>
        <v>0</v>
      </c>
    </row>
    <row r="93" spans="1:9" ht="28.8" customHeight="1" x14ac:dyDescent="0.3">
      <c r="A93" s="19" t="s">
        <v>191</v>
      </c>
      <c r="B93" s="21" t="s">
        <v>115</v>
      </c>
      <c r="C93" s="12" t="s">
        <v>10</v>
      </c>
      <c r="D93" s="22"/>
      <c r="E93" s="14">
        <v>1</v>
      </c>
      <c r="F93" s="16">
        <f t="shared" si="27"/>
        <v>0</v>
      </c>
      <c r="G93" s="16">
        <v>20</v>
      </c>
      <c r="H93" s="16">
        <f t="shared" si="28"/>
        <v>0</v>
      </c>
      <c r="I93" s="16">
        <f t="shared" si="29"/>
        <v>0</v>
      </c>
    </row>
    <row r="94" spans="1:9" ht="34.799999999999997" customHeight="1" x14ac:dyDescent="0.3">
      <c r="A94" s="19" t="s">
        <v>192</v>
      </c>
      <c r="B94" s="21" t="s">
        <v>116</v>
      </c>
      <c r="C94" s="12" t="s">
        <v>10</v>
      </c>
      <c r="D94" s="22"/>
      <c r="E94" s="14">
        <v>30</v>
      </c>
      <c r="F94" s="16">
        <f t="shared" si="27"/>
        <v>0</v>
      </c>
      <c r="G94" s="16">
        <v>20</v>
      </c>
      <c r="H94" s="16">
        <f t="shared" si="28"/>
        <v>0</v>
      </c>
      <c r="I94" s="16">
        <f t="shared" si="29"/>
        <v>0</v>
      </c>
    </row>
    <row r="95" spans="1:9" ht="20.399999999999999" customHeight="1" x14ac:dyDescent="0.3">
      <c r="A95" s="19" t="s">
        <v>193</v>
      </c>
      <c r="B95" s="21" t="s">
        <v>117</v>
      </c>
      <c r="C95" s="12" t="s">
        <v>10</v>
      </c>
      <c r="D95" s="22"/>
      <c r="E95" s="14">
        <v>5</v>
      </c>
      <c r="F95" s="16">
        <f t="shared" si="27"/>
        <v>0</v>
      </c>
      <c r="G95" s="16">
        <v>20</v>
      </c>
      <c r="H95" s="16">
        <f t="shared" si="28"/>
        <v>0</v>
      </c>
      <c r="I95" s="16">
        <f t="shared" si="29"/>
        <v>0</v>
      </c>
    </row>
    <row r="96" spans="1:9" ht="18" customHeight="1" x14ac:dyDescent="0.3">
      <c r="A96" s="19" t="s">
        <v>194</v>
      </c>
      <c r="B96" s="21" t="s">
        <v>118</v>
      </c>
      <c r="C96" s="12" t="s">
        <v>10</v>
      </c>
      <c r="D96" s="22"/>
      <c r="E96" s="14">
        <v>10</v>
      </c>
      <c r="F96" s="16">
        <f t="shared" si="27"/>
        <v>0</v>
      </c>
      <c r="G96" s="16">
        <v>20</v>
      </c>
      <c r="H96" s="16">
        <f t="shared" si="28"/>
        <v>0</v>
      </c>
      <c r="I96" s="16">
        <f t="shared" si="29"/>
        <v>0</v>
      </c>
    </row>
    <row r="97" spans="1:9" ht="27" customHeight="1" x14ac:dyDescent="0.3">
      <c r="A97" s="19" t="s">
        <v>195</v>
      </c>
      <c r="B97" s="21" t="s">
        <v>114</v>
      </c>
      <c r="C97" s="12" t="s">
        <v>10</v>
      </c>
      <c r="D97" s="22"/>
      <c r="E97" s="40">
        <v>1</v>
      </c>
      <c r="F97" s="16">
        <f t="shared" si="27"/>
        <v>0</v>
      </c>
      <c r="G97" s="16">
        <v>20</v>
      </c>
      <c r="H97" s="16">
        <f t="shared" si="28"/>
        <v>0</v>
      </c>
      <c r="I97" s="16">
        <f t="shared" si="29"/>
        <v>0</v>
      </c>
    </row>
    <row r="98" spans="1:9" ht="31.2" customHeight="1" x14ac:dyDescent="0.3">
      <c r="A98" s="19" t="s">
        <v>196</v>
      </c>
      <c r="B98" s="21" t="s">
        <v>115</v>
      </c>
      <c r="C98" s="12" t="s">
        <v>10</v>
      </c>
      <c r="D98" s="22"/>
      <c r="E98" s="40">
        <v>1</v>
      </c>
      <c r="F98" s="16">
        <f t="shared" si="27"/>
        <v>0</v>
      </c>
      <c r="G98" s="16">
        <v>20</v>
      </c>
      <c r="H98" s="16">
        <f t="shared" si="28"/>
        <v>0</v>
      </c>
      <c r="I98" s="16">
        <f t="shared" si="29"/>
        <v>0</v>
      </c>
    </row>
    <row r="99" spans="1:9" ht="21" customHeight="1" x14ac:dyDescent="0.3">
      <c r="A99" s="19" t="s">
        <v>198</v>
      </c>
      <c r="B99" s="21" t="s">
        <v>119</v>
      </c>
      <c r="C99" s="12" t="s">
        <v>10</v>
      </c>
      <c r="D99" s="22"/>
      <c r="E99" s="40">
        <v>5</v>
      </c>
      <c r="F99" s="16">
        <f t="shared" si="27"/>
        <v>0</v>
      </c>
      <c r="G99" s="16">
        <v>20</v>
      </c>
      <c r="H99" s="16">
        <f t="shared" si="28"/>
        <v>0</v>
      </c>
      <c r="I99" s="16">
        <f t="shared" si="29"/>
        <v>0</v>
      </c>
    </row>
    <row r="100" spans="1:9" ht="21" customHeight="1" x14ac:dyDescent="0.3">
      <c r="A100" s="19" t="s">
        <v>197</v>
      </c>
      <c r="B100" s="21" t="s">
        <v>118</v>
      </c>
      <c r="C100" s="12" t="s">
        <v>10</v>
      </c>
      <c r="D100" s="22"/>
      <c r="E100" s="40">
        <v>10</v>
      </c>
      <c r="F100" s="16">
        <f t="shared" si="27"/>
        <v>0</v>
      </c>
      <c r="G100" s="16">
        <v>20</v>
      </c>
      <c r="H100" s="16">
        <f t="shared" si="28"/>
        <v>0</v>
      </c>
      <c r="I100" s="16">
        <f t="shared" si="29"/>
        <v>0</v>
      </c>
    </row>
    <row r="101" spans="1:9" ht="29.4" customHeight="1" x14ac:dyDescent="0.3">
      <c r="A101" s="49"/>
      <c r="B101" s="47" t="s">
        <v>25</v>
      </c>
      <c r="C101" s="50" t="s">
        <v>199</v>
      </c>
      <c r="D101" s="50" t="s">
        <v>199</v>
      </c>
      <c r="E101" s="50" t="s">
        <v>199</v>
      </c>
      <c r="F101" s="48">
        <f>SUM(F4:F100)</f>
        <v>0</v>
      </c>
      <c r="G101" s="51" t="s">
        <v>199</v>
      </c>
      <c r="H101" s="48">
        <f>SUM(H4:H100)</f>
        <v>0</v>
      </c>
      <c r="I101" s="48">
        <f>SUM(I4:I100)</f>
        <v>0</v>
      </c>
    </row>
    <row r="102" spans="1:9" x14ac:dyDescent="0.3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3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3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3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3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3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3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3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3">
      <c r="A112" s="25"/>
      <c r="B112" s="25"/>
      <c r="C112" s="25"/>
      <c r="D112" s="25"/>
      <c r="E112" s="25"/>
      <c r="F112" s="25"/>
      <c r="G112" s="25"/>
      <c r="H112" s="25"/>
      <c r="I112" s="25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2021-08-04T07:32:48Z</cp:lastPrinted>
  <dcterms:created xsi:type="dcterms:W3CDTF">2021-06-25T06:59:55Z</dcterms:created>
  <dcterms:modified xsi:type="dcterms:W3CDTF">2021-08-04T07:35:32Z</dcterms:modified>
</cp:coreProperties>
</file>