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ROK 2021\POTRAVINY na rok 2022\Súťažné podklady\"/>
    </mc:Choice>
  </mc:AlternateContent>
  <bookViews>
    <workbookView xWindow="0" yWindow="0" windowWidth="23040" windowHeight="9192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7" i="1"/>
  <c r="G16" i="1"/>
  <c r="G18" i="1"/>
  <c r="G26" i="1"/>
  <c r="G29" i="1"/>
  <c r="G10" i="1" l="1"/>
  <c r="G9" i="1"/>
  <c r="G8" i="1"/>
  <c r="I8" i="1" l="1"/>
  <c r="H33" i="1"/>
  <c r="G33" i="1"/>
  <c r="I33" i="1" s="1"/>
  <c r="H32" i="1"/>
  <c r="G32" i="1"/>
  <c r="I32" i="1" s="1"/>
  <c r="H31" i="1"/>
  <c r="G31" i="1"/>
  <c r="I31" i="1" s="1"/>
  <c r="H30" i="1"/>
  <c r="G30" i="1"/>
  <c r="I30" i="1" s="1"/>
  <c r="H29" i="1"/>
  <c r="I29" i="1"/>
  <c r="H28" i="1"/>
  <c r="G28" i="1"/>
  <c r="I28" i="1" s="1"/>
  <c r="H27" i="1"/>
  <c r="G27" i="1"/>
  <c r="I27" i="1" s="1"/>
  <c r="H26" i="1"/>
  <c r="I26" i="1"/>
  <c r="H25" i="1"/>
  <c r="G25" i="1"/>
  <c r="I25" i="1" s="1"/>
  <c r="H24" i="1"/>
  <c r="G24" i="1"/>
  <c r="I24" i="1" s="1"/>
  <c r="H23" i="1"/>
  <c r="G23" i="1"/>
  <c r="I23" i="1" s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I18" i="1"/>
  <c r="H17" i="1"/>
  <c r="I17" i="1"/>
  <c r="H16" i="1"/>
  <c r="I16" i="1"/>
  <c r="H15" i="1"/>
  <c r="G15" i="1"/>
  <c r="I15" i="1" s="1"/>
  <c r="H14" i="1"/>
  <c r="G14" i="1"/>
  <c r="I14" i="1" s="1"/>
  <c r="H13" i="1"/>
  <c r="G13" i="1"/>
  <c r="I13" i="1" s="1"/>
  <c r="I12" i="1"/>
  <c r="H12" i="1"/>
  <c r="H11" i="1"/>
  <c r="I11" i="1"/>
  <c r="H10" i="1"/>
  <c r="I10" i="1"/>
  <c r="H9" i="1"/>
  <c r="I9" i="1"/>
  <c r="H8" i="1"/>
  <c r="H34" i="1" l="1"/>
  <c r="I34" i="1"/>
</calcChain>
</file>

<file path=xl/sharedStrings.xml><?xml version="1.0" encoding="utf-8"?>
<sst xmlns="http://schemas.openxmlformats.org/spreadsheetml/2006/main" count="95" uniqueCount="70">
  <si>
    <t>P. č.</t>
  </si>
  <si>
    <t>Názov tovaru</t>
  </si>
  <si>
    <t>Predpokladané množstvo odberu počas trvania zmluvy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</si>
  <si>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</si>
  <si>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</si>
  <si>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</si>
  <si>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</si>
  <si>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</si>
  <si>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</si>
  <si>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</si>
  <si>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</si>
  <si>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</si>
  <si>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</si>
  <si>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</si>
  <si>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</si>
  <si>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</si>
  <si>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</si>
  <si>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</si>
  <si>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</si>
  <si>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</si>
  <si>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</si>
  <si>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</si>
  <si>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</si>
  <si>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</si>
  <si>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</si>
  <si>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</si>
  <si>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</si>
  <si>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</si>
  <si>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</si>
  <si>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</si>
  <si>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</si>
  <si>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</si>
  <si>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</si>
  <si>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</si>
  <si>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</si>
  <si>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</si>
  <si>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</si>
  <si>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</si>
  <si>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Cena celkom za predpokladané množstvo  v EUR bez DPH/s DPH:</t>
  </si>
  <si>
    <t>Príloha č. 3D - Časť 4 Vzor štruktúrovaného rozpočtu ceny - Živočíšne výrobky, mäso a mäsové výrobky</t>
  </si>
  <si>
    <t>1.</t>
  </si>
  <si>
    <t>Vzor štruktúrovaného rozpočtu ceny -  Živočíšne výrobky, mäso a mäsové výrobky</t>
  </si>
  <si>
    <t>Bratislavské párky</t>
  </si>
  <si>
    <t>Bravčová pečeň</t>
  </si>
  <si>
    <t>Bravčová šunka 50% mäsa</t>
  </si>
  <si>
    <t>Pražská šunka 80% mäsa</t>
  </si>
  <si>
    <t>Kráľovská šunka 82% mäsa</t>
  </si>
  <si>
    <t>Hovädzie kosti harfy</t>
  </si>
  <si>
    <t>Jaternice</t>
  </si>
  <si>
    <t>Klobása domáca 90% mäsa</t>
  </si>
  <si>
    <t>Obyčajné párky 52% mäsa</t>
  </si>
  <si>
    <t>Saláma diétna (mäkká)</t>
  </si>
  <si>
    <t>Saláma suchá</t>
  </si>
  <si>
    <t>Saláma šunková 55% mäsa</t>
  </si>
  <si>
    <t>Špekáčiky</t>
  </si>
  <si>
    <t>Krkovička bez kosti</t>
  </si>
  <si>
    <t>Pečeňový syr</t>
  </si>
  <si>
    <t>Bravčové škvarky</t>
  </si>
  <si>
    <t>Tlačenka</t>
  </si>
  <si>
    <t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</t>
  </si>
  <si>
    <t>Bravčová masť</t>
  </si>
  <si>
    <t>Bravčové plece bez kosti, voľne ložené, kuchynská úprava, bez tukového krytia</t>
  </si>
  <si>
    <t>Bravčové stehno bez kosti, voľne ložené, kuchynská úprava, delené na jednotlivé šály, bez tukového krytia</t>
  </si>
  <si>
    <t>Hovädzie kosti špikové, pílené</t>
  </si>
  <si>
    <t>Hovädzie zadné – býk, bez kosti, voľne ložené, kuchynská úprava, bez šliach</t>
  </si>
  <si>
    <t>Údená krkovica bez kosti, voľne ložená</t>
  </si>
  <si>
    <t>Bravčové karé bez kosti, voľne ložené, bez retiazky, bez tukového krytia</t>
  </si>
  <si>
    <t>Údená slanina bez kože</t>
  </si>
  <si>
    <t>Slanina oravská</t>
  </si>
  <si>
    <t>Celková cena za položku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</si>
</sst>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sz val="12"/>
      <color rgb="FF00000A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10" fillId="0" borderId="3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Border="1" applyAlignment="1">
      <alignment horizontal="left"/>
    </xf>
    <xf numFmtId="0" fontId="3" fillId="0" borderId="0" xfId="0" applyFont="1" applyBorder="1"/>
    <xf numFmtId="0" fontId="10" fillId="0" borderId="2" xfId="0" applyFont="1" applyBorder="1" applyAlignment="1">
      <alignment horizontal="center" vertical="center"/>
    </xf>
    <xf numFmtId="0" fontId="3" fillId="0" borderId="2" xfId="0" applyFont="1" applyBorder="1"/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2" fontId="8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topLeftCell="A19" zoomScale="107" zoomScaleNormal="107" workbookViewId="0">
      <selection activeCell="A28" sqref="A28:I28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  <col min="9" max="9" width="9.33203125" customWidth="1"/>
  </cols>
  <sheetData>
    <row r="2" spans="1:9" x14ac:dyDescent="0.3">
      <c r="A2" s="18" t="s">
        <v>39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19"/>
      <c r="B3" s="19"/>
      <c r="C3" s="19"/>
      <c r="D3" s="19"/>
      <c r="E3" s="19"/>
      <c r="F3" s="19"/>
      <c r="G3" s="19"/>
      <c r="H3" s="19"/>
      <c r="I3" s="19"/>
    </row>
    <row r="4" spans="1:9" ht="15.6" x14ac:dyDescent="0.3">
      <c r="A4" s="20" t="s">
        <v>41</v>
      </c>
      <c r="B4" s="21"/>
      <c r="C4" s="21"/>
      <c r="D4" s="21"/>
      <c r="E4" s="21"/>
      <c r="F4" s="21"/>
      <c r="G4" s="21"/>
      <c r="H4" s="21"/>
      <c r="I4" s="21"/>
    </row>
    <row r="6" spans="1:9" ht="14.4" customHeight="1" x14ac:dyDescent="0.3">
      <c r="A6" s="22" t="s">
        <v>0</v>
      </c>
      <c r="B6" s="22" t="s">
        <v>1</v>
      </c>
      <c r="C6" s="22" t="s">
        <v>32</v>
      </c>
      <c r="D6" s="22" t="s">
        <v>2</v>
      </c>
      <c r="E6" s="22" t="s">
        <v>33</v>
      </c>
      <c r="F6" s="22" t="s">
        <v>36</v>
      </c>
      <c r="G6" s="22" t="s">
        <v>34</v>
      </c>
      <c r="H6" s="22" t="s">
        <v>35</v>
      </c>
      <c r="I6" s="22" t="s">
        <v>69</v>
      </c>
    </row>
    <row r="7" spans="1:9" ht="72" customHeight="1" x14ac:dyDescent="0.3">
      <c r="A7" s="22"/>
      <c r="B7" s="26"/>
      <c r="C7" s="26"/>
      <c r="D7" s="26"/>
      <c r="E7" s="22"/>
      <c r="F7" s="22"/>
      <c r="G7" s="22"/>
      <c r="H7" s="22"/>
      <c r="I7" s="22"/>
    </row>
    <row r="8" spans="1:9" ht="15.6" x14ac:dyDescent="0.3">
      <c r="A8" s="15" t="s">
        <v>40</v>
      </c>
      <c r="B8" s="13" t="s">
        <v>42</v>
      </c>
      <c r="C8" s="14" t="s">
        <v>37</v>
      </c>
      <c r="D8" s="14">
        <v>737</v>
      </c>
      <c r="E8" s="17">
        <v>0</v>
      </c>
      <c r="F8" s="2">
        <v>20</v>
      </c>
      <c r="G8" s="1">
        <f>E8*1.2</f>
        <v>0</v>
      </c>
      <c r="H8" s="3">
        <f t="shared" ref="H8:H33" si="0">D8*E8</f>
        <v>0</v>
      </c>
      <c r="I8" s="3">
        <f t="shared" ref="I8:I33" si="1">D8*G8</f>
        <v>0</v>
      </c>
    </row>
    <row r="9" spans="1:9" ht="15.6" x14ac:dyDescent="0.3">
      <c r="A9" s="16" t="s">
        <v>3</v>
      </c>
      <c r="B9" s="13" t="s">
        <v>60</v>
      </c>
      <c r="C9" s="14" t="s">
        <v>37</v>
      </c>
      <c r="D9" s="14">
        <v>281</v>
      </c>
      <c r="E9" s="17">
        <v>0</v>
      </c>
      <c r="F9" s="2">
        <v>20</v>
      </c>
      <c r="G9" s="1">
        <f>E9*1.2</f>
        <v>0</v>
      </c>
      <c r="H9" s="3">
        <f t="shared" si="0"/>
        <v>0</v>
      </c>
      <c r="I9" s="3">
        <f t="shared" si="1"/>
        <v>0</v>
      </c>
    </row>
    <row r="10" spans="1:9" ht="15.6" x14ac:dyDescent="0.3">
      <c r="A10" s="16" t="s">
        <v>4</v>
      </c>
      <c r="B10" s="13" t="s">
        <v>43</v>
      </c>
      <c r="C10" s="14" t="s">
        <v>37</v>
      </c>
      <c r="D10" s="14">
        <v>193</v>
      </c>
      <c r="E10" s="17">
        <v>0</v>
      </c>
      <c r="F10" s="2">
        <v>20</v>
      </c>
      <c r="G10" s="1">
        <f>E10*1.2</f>
        <v>0</v>
      </c>
      <c r="H10" s="3">
        <f t="shared" si="0"/>
        <v>0</v>
      </c>
      <c r="I10" s="3">
        <f t="shared" si="1"/>
        <v>0</v>
      </c>
    </row>
    <row r="11" spans="1:9" ht="62.4" x14ac:dyDescent="0.3">
      <c r="A11" s="16" t="s">
        <v>5</v>
      </c>
      <c r="B11" s="13" t="s">
        <v>61</v>
      </c>
      <c r="C11" s="14" t="s">
        <v>37</v>
      </c>
      <c r="D11" s="14">
        <v>703</v>
      </c>
      <c r="E11" s="17">
        <v>0</v>
      </c>
      <c r="F11" s="2">
        <v>10</v>
      </c>
      <c r="G11" s="1">
        <f>E11*1.1</f>
        <v>0</v>
      </c>
      <c r="H11" s="3">
        <f t="shared" si="0"/>
        <v>0</v>
      </c>
      <c r="I11" s="3">
        <f t="shared" si="1"/>
        <v>0</v>
      </c>
    </row>
    <row r="12" spans="1:9" ht="78" x14ac:dyDescent="0.3">
      <c r="A12" s="16" t="s">
        <v>6</v>
      </c>
      <c r="B12" s="13" t="s">
        <v>62</v>
      </c>
      <c r="C12" s="14" t="s">
        <v>37</v>
      </c>
      <c r="D12" s="14">
        <v>7748</v>
      </c>
      <c r="E12" s="17">
        <v>0</v>
      </c>
      <c r="F12" s="2">
        <v>10</v>
      </c>
      <c r="G12" s="1">
        <f>E12*1.1</f>
        <v>0</v>
      </c>
      <c r="H12" s="3">
        <f t="shared" si="0"/>
        <v>0</v>
      </c>
      <c r="I12" s="3">
        <f t="shared" si="1"/>
        <v>0</v>
      </c>
    </row>
    <row r="13" spans="1:9" ht="31.2" x14ac:dyDescent="0.3">
      <c r="A13" s="16" t="s">
        <v>7</v>
      </c>
      <c r="B13" s="13" t="s">
        <v>44</v>
      </c>
      <c r="C13" s="14" t="s">
        <v>37</v>
      </c>
      <c r="D13" s="14">
        <v>356</v>
      </c>
      <c r="E13" s="17">
        <v>0</v>
      </c>
      <c r="F13" s="2">
        <v>20</v>
      </c>
      <c r="G13" s="1">
        <f t="shared" ref="G13:G33" si="2">E13*1.2</f>
        <v>0</v>
      </c>
      <c r="H13" s="3">
        <f t="shared" si="0"/>
        <v>0</v>
      </c>
      <c r="I13" s="3">
        <f t="shared" si="1"/>
        <v>0</v>
      </c>
    </row>
    <row r="14" spans="1:9" ht="15.6" x14ac:dyDescent="0.3">
      <c r="A14" s="16" t="s">
        <v>8</v>
      </c>
      <c r="B14" s="13" t="s">
        <v>45</v>
      </c>
      <c r="C14" s="14" t="s">
        <v>37</v>
      </c>
      <c r="D14" s="14">
        <v>200</v>
      </c>
      <c r="E14" s="17">
        <v>0</v>
      </c>
      <c r="F14" s="2">
        <v>20</v>
      </c>
      <c r="G14" s="1">
        <f t="shared" si="2"/>
        <v>0</v>
      </c>
      <c r="H14" s="3">
        <f t="shared" si="0"/>
        <v>0</v>
      </c>
      <c r="I14" s="3">
        <f t="shared" si="1"/>
        <v>0</v>
      </c>
    </row>
    <row r="15" spans="1:9" ht="31.2" x14ac:dyDescent="0.3">
      <c r="A15" s="16" t="s">
        <v>9</v>
      </c>
      <c r="B15" s="13" t="s">
        <v>46</v>
      </c>
      <c r="C15" s="14" t="s">
        <v>37</v>
      </c>
      <c r="D15" s="14">
        <v>100</v>
      </c>
      <c r="E15" s="17">
        <v>0</v>
      </c>
      <c r="F15" s="2">
        <v>20</v>
      </c>
      <c r="G15" s="1">
        <f t="shared" si="2"/>
        <v>0</v>
      </c>
      <c r="H15" s="3">
        <f t="shared" si="0"/>
        <v>0</v>
      </c>
      <c r="I15" s="3">
        <f t="shared" si="1"/>
        <v>0</v>
      </c>
    </row>
    <row r="16" spans="1:9" ht="15.6" x14ac:dyDescent="0.3">
      <c r="A16" s="16" t="s">
        <v>10</v>
      </c>
      <c r="B16" s="13" t="s">
        <v>47</v>
      </c>
      <c r="C16" s="14" t="s">
        <v>37</v>
      </c>
      <c r="D16" s="14">
        <v>1541</v>
      </c>
      <c r="E16" s="17">
        <v>0</v>
      </c>
      <c r="F16" s="2">
        <v>10</v>
      </c>
      <c r="G16" s="1">
        <f>E16*1.1</f>
        <v>0</v>
      </c>
      <c r="H16" s="3">
        <f t="shared" si="0"/>
        <v>0</v>
      </c>
      <c r="I16" s="3">
        <f t="shared" si="1"/>
        <v>0</v>
      </c>
    </row>
    <row r="17" spans="1:9" ht="31.2" x14ac:dyDescent="0.3">
      <c r="A17" s="16" t="s">
        <v>11</v>
      </c>
      <c r="B17" s="13" t="s">
        <v>63</v>
      </c>
      <c r="C17" s="14" t="s">
        <v>37</v>
      </c>
      <c r="D17" s="14">
        <v>1541</v>
      </c>
      <c r="E17" s="17">
        <v>0</v>
      </c>
      <c r="F17" s="2">
        <v>10</v>
      </c>
      <c r="G17" s="1">
        <f>E17*1.1</f>
        <v>0</v>
      </c>
      <c r="H17" s="3">
        <f t="shared" si="0"/>
        <v>0</v>
      </c>
      <c r="I17" s="3">
        <f t="shared" si="1"/>
        <v>0</v>
      </c>
    </row>
    <row r="18" spans="1:9" ht="62.4" x14ac:dyDescent="0.3">
      <c r="A18" s="16" t="s">
        <v>12</v>
      </c>
      <c r="B18" s="13" t="s">
        <v>64</v>
      </c>
      <c r="C18" s="14" t="s">
        <v>37</v>
      </c>
      <c r="D18" s="14">
        <v>2032</v>
      </c>
      <c r="E18" s="17">
        <v>0</v>
      </c>
      <c r="F18" s="2">
        <v>10</v>
      </c>
      <c r="G18" s="1">
        <f>E18*1.1</f>
        <v>0</v>
      </c>
      <c r="H18" s="3">
        <f t="shared" si="0"/>
        <v>0</v>
      </c>
      <c r="I18" s="3">
        <f t="shared" si="1"/>
        <v>0</v>
      </c>
    </row>
    <row r="19" spans="1:9" ht="15.6" x14ac:dyDescent="0.3">
      <c r="A19" s="16" t="s">
        <v>13</v>
      </c>
      <c r="B19" s="13" t="s">
        <v>48</v>
      </c>
      <c r="C19" s="14" t="s">
        <v>37</v>
      </c>
      <c r="D19" s="14">
        <v>298</v>
      </c>
      <c r="E19" s="17">
        <v>0</v>
      </c>
      <c r="F19" s="2">
        <v>20</v>
      </c>
      <c r="G19" s="1">
        <f t="shared" si="2"/>
        <v>0</v>
      </c>
      <c r="H19" s="3">
        <f t="shared" si="0"/>
        <v>0</v>
      </c>
      <c r="I19" s="3">
        <f t="shared" si="1"/>
        <v>0</v>
      </c>
    </row>
    <row r="20" spans="1:9" ht="31.2" x14ac:dyDescent="0.3">
      <c r="A20" s="16" t="s">
        <v>14</v>
      </c>
      <c r="B20" s="13" t="s">
        <v>49</v>
      </c>
      <c r="C20" s="14" t="s">
        <v>37</v>
      </c>
      <c r="D20" s="14">
        <v>451</v>
      </c>
      <c r="E20" s="17">
        <v>0</v>
      </c>
      <c r="F20" s="2">
        <v>20</v>
      </c>
      <c r="G20" s="1">
        <f t="shared" si="2"/>
        <v>0</v>
      </c>
      <c r="H20" s="3">
        <f t="shared" si="0"/>
        <v>0</v>
      </c>
      <c r="I20" s="3">
        <f t="shared" si="1"/>
        <v>0</v>
      </c>
    </row>
    <row r="21" spans="1:9" ht="31.2" x14ac:dyDescent="0.3">
      <c r="A21" s="16" t="s">
        <v>15</v>
      </c>
      <c r="B21" s="13" t="s">
        <v>50</v>
      </c>
      <c r="C21" s="14" t="s">
        <v>37</v>
      </c>
      <c r="D21" s="14">
        <v>21</v>
      </c>
      <c r="E21" s="17">
        <v>0</v>
      </c>
      <c r="F21" s="2">
        <v>20</v>
      </c>
      <c r="G21" s="1">
        <f t="shared" si="2"/>
        <v>0</v>
      </c>
      <c r="H21" s="3">
        <f t="shared" si="0"/>
        <v>0</v>
      </c>
      <c r="I21" s="3">
        <f t="shared" si="1"/>
        <v>0</v>
      </c>
    </row>
    <row r="22" spans="1:9" ht="15.6" x14ac:dyDescent="0.3">
      <c r="A22" s="16" t="s">
        <v>16</v>
      </c>
      <c r="B22" s="13" t="s">
        <v>51</v>
      </c>
      <c r="C22" s="14" t="s">
        <v>37</v>
      </c>
      <c r="D22" s="14">
        <v>605</v>
      </c>
      <c r="E22" s="17">
        <v>0</v>
      </c>
      <c r="F22" s="2">
        <v>20</v>
      </c>
      <c r="G22" s="1">
        <f t="shared" si="2"/>
        <v>0</v>
      </c>
      <c r="H22" s="3">
        <f t="shared" si="0"/>
        <v>0</v>
      </c>
      <c r="I22" s="3">
        <f t="shared" si="1"/>
        <v>0</v>
      </c>
    </row>
    <row r="23" spans="1:9" ht="15.6" x14ac:dyDescent="0.3">
      <c r="A23" s="16" t="s">
        <v>17</v>
      </c>
      <c r="B23" s="13" t="s">
        <v>52</v>
      </c>
      <c r="C23" s="14" t="s">
        <v>37</v>
      </c>
      <c r="D23" s="14">
        <v>264</v>
      </c>
      <c r="E23" s="17">
        <v>0</v>
      </c>
      <c r="F23" s="2">
        <v>20</v>
      </c>
      <c r="G23" s="1">
        <f t="shared" si="2"/>
        <v>0</v>
      </c>
      <c r="H23" s="3">
        <f t="shared" si="0"/>
        <v>0</v>
      </c>
      <c r="I23" s="3">
        <f t="shared" si="1"/>
        <v>0</v>
      </c>
    </row>
    <row r="24" spans="1:9" ht="31.2" x14ac:dyDescent="0.3">
      <c r="A24" s="16" t="s">
        <v>18</v>
      </c>
      <c r="B24" s="13" t="s">
        <v>53</v>
      </c>
      <c r="C24" s="14" t="s">
        <v>37</v>
      </c>
      <c r="D24" s="14">
        <v>671</v>
      </c>
      <c r="E24" s="17">
        <v>0</v>
      </c>
      <c r="F24" s="2">
        <v>20</v>
      </c>
      <c r="G24" s="1">
        <f t="shared" si="2"/>
        <v>0</v>
      </c>
      <c r="H24" s="3">
        <f t="shared" si="0"/>
        <v>0</v>
      </c>
      <c r="I24" s="3">
        <f t="shared" si="1"/>
        <v>0</v>
      </c>
    </row>
    <row r="25" spans="1:9" ht="15.6" x14ac:dyDescent="0.3">
      <c r="A25" s="16" t="s">
        <v>19</v>
      </c>
      <c r="B25" s="13" t="s">
        <v>54</v>
      </c>
      <c r="C25" s="14" t="s">
        <v>37</v>
      </c>
      <c r="D25" s="14">
        <v>361</v>
      </c>
      <c r="E25" s="17">
        <v>0</v>
      </c>
      <c r="F25" s="2">
        <v>20</v>
      </c>
      <c r="G25" s="1">
        <f t="shared" si="2"/>
        <v>0</v>
      </c>
      <c r="H25" s="3">
        <f t="shared" si="0"/>
        <v>0</v>
      </c>
      <c r="I25" s="3">
        <f t="shared" si="1"/>
        <v>0</v>
      </c>
    </row>
    <row r="26" spans="1:9" ht="15.6" x14ac:dyDescent="0.3">
      <c r="A26" s="16" t="s">
        <v>20</v>
      </c>
      <c r="B26" s="13" t="s">
        <v>55</v>
      </c>
      <c r="C26" s="14" t="s">
        <v>37</v>
      </c>
      <c r="D26" s="14">
        <v>42</v>
      </c>
      <c r="E26" s="17">
        <v>0</v>
      </c>
      <c r="F26" s="2">
        <v>10</v>
      </c>
      <c r="G26" s="1">
        <f>E26*1.1</f>
        <v>0</v>
      </c>
      <c r="H26" s="3">
        <f t="shared" si="0"/>
        <v>0</v>
      </c>
      <c r="I26" s="3">
        <f t="shared" si="1"/>
        <v>0</v>
      </c>
    </row>
    <row r="27" spans="1:9" ht="31.2" x14ac:dyDescent="0.3">
      <c r="A27" s="16" t="s">
        <v>21</v>
      </c>
      <c r="B27" s="13" t="s">
        <v>65</v>
      </c>
      <c r="C27" s="14" t="s">
        <v>37</v>
      </c>
      <c r="D27" s="14">
        <v>205</v>
      </c>
      <c r="E27" s="17">
        <v>0</v>
      </c>
      <c r="F27" s="2">
        <v>20</v>
      </c>
      <c r="G27" s="1">
        <f t="shared" si="2"/>
        <v>0</v>
      </c>
      <c r="H27" s="3">
        <f t="shared" si="0"/>
        <v>0</v>
      </c>
      <c r="I27" s="3">
        <f t="shared" si="1"/>
        <v>0</v>
      </c>
    </row>
    <row r="28" spans="1:9" ht="15.6" x14ac:dyDescent="0.3">
      <c r="A28" s="16" t="s">
        <v>22</v>
      </c>
      <c r="B28" s="13" t="s">
        <v>56</v>
      </c>
      <c r="C28" s="14" t="s">
        <v>37</v>
      </c>
      <c r="D28" s="14">
        <v>85</v>
      </c>
      <c r="E28" s="17">
        <v>0</v>
      </c>
      <c r="F28" s="2">
        <v>20</v>
      </c>
      <c r="G28" s="1">
        <f t="shared" si="2"/>
        <v>0</v>
      </c>
      <c r="H28" s="3">
        <f t="shared" si="0"/>
        <v>0</v>
      </c>
      <c r="I28" s="3">
        <f t="shared" si="1"/>
        <v>0</v>
      </c>
    </row>
    <row r="29" spans="1:9" ht="62.4" x14ac:dyDescent="0.3">
      <c r="A29" s="16" t="s">
        <v>23</v>
      </c>
      <c r="B29" s="13" t="s">
        <v>66</v>
      </c>
      <c r="C29" s="14" t="s">
        <v>37</v>
      </c>
      <c r="D29" s="14">
        <v>774</v>
      </c>
      <c r="E29" s="17">
        <v>0</v>
      </c>
      <c r="F29" s="2">
        <v>10</v>
      </c>
      <c r="G29" s="1">
        <f>E29*1.1</f>
        <v>0</v>
      </c>
      <c r="H29" s="3">
        <f t="shared" si="0"/>
        <v>0</v>
      </c>
      <c r="I29" s="3">
        <f t="shared" si="1"/>
        <v>0</v>
      </c>
    </row>
    <row r="30" spans="1:9" ht="15.6" x14ac:dyDescent="0.3">
      <c r="A30" s="16" t="s">
        <v>24</v>
      </c>
      <c r="B30" s="13" t="s">
        <v>67</v>
      </c>
      <c r="C30" s="14" t="s">
        <v>37</v>
      </c>
      <c r="D30" s="14">
        <v>187</v>
      </c>
      <c r="E30" s="17">
        <v>0</v>
      </c>
      <c r="F30" s="2">
        <v>20</v>
      </c>
      <c r="G30" s="1">
        <f t="shared" si="2"/>
        <v>0</v>
      </c>
      <c r="H30" s="3">
        <f t="shared" si="0"/>
        <v>0</v>
      </c>
      <c r="I30" s="3">
        <f t="shared" si="1"/>
        <v>0</v>
      </c>
    </row>
    <row r="31" spans="1:9" ht="15.6" x14ac:dyDescent="0.3">
      <c r="A31" s="16" t="s">
        <v>25</v>
      </c>
      <c r="B31" s="13" t="s">
        <v>57</v>
      </c>
      <c r="C31" s="14" t="s">
        <v>37</v>
      </c>
      <c r="D31" s="14">
        <v>120</v>
      </c>
      <c r="E31" s="17">
        <v>0</v>
      </c>
      <c r="F31" s="2">
        <v>20</v>
      </c>
      <c r="G31" s="1">
        <f t="shared" si="2"/>
        <v>0</v>
      </c>
      <c r="H31" s="3">
        <f t="shared" si="0"/>
        <v>0</v>
      </c>
      <c r="I31" s="3">
        <f t="shared" si="1"/>
        <v>0</v>
      </c>
    </row>
    <row r="32" spans="1:9" ht="15.6" x14ac:dyDescent="0.3">
      <c r="A32" s="16" t="s">
        <v>26</v>
      </c>
      <c r="B32" s="13" t="s">
        <v>68</v>
      </c>
      <c r="C32" s="14" t="s">
        <v>37</v>
      </c>
      <c r="D32" s="14">
        <v>38</v>
      </c>
      <c r="E32" s="17">
        <v>0</v>
      </c>
      <c r="F32" s="2">
        <v>20</v>
      </c>
      <c r="G32" s="1">
        <f t="shared" si="2"/>
        <v>0</v>
      </c>
      <c r="H32" s="3">
        <f t="shared" si="0"/>
        <v>0</v>
      </c>
      <c r="I32" s="3">
        <f t="shared" si="1"/>
        <v>0</v>
      </c>
    </row>
    <row r="33" spans="1:9" ht="15.6" x14ac:dyDescent="0.3">
      <c r="A33" s="16" t="s">
        <v>27</v>
      </c>
      <c r="B33" s="13" t="s">
        <v>58</v>
      </c>
      <c r="C33" s="14" t="s">
        <v>37</v>
      </c>
      <c r="D33" s="14">
        <v>110</v>
      </c>
      <c r="E33" s="17">
        <v>0</v>
      </c>
      <c r="F33" s="2">
        <v>20</v>
      </c>
      <c r="G33" s="1">
        <f t="shared" si="2"/>
        <v>0</v>
      </c>
      <c r="H33" s="3">
        <f t="shared" si="0"/>
        <v>0</v>
      </c>
      <c r="I33" s="3">
        <f t="shared" si="1"/>
        <v>0</v>
      </c>
    </row>
    <row r="34" spans="1:9" ht="14.4" customHeight="1" x14ac:dyDescent="0.3">
      <c r="A34" s="27" t="s">
        <v>38</v>
      </c>
      <c r="B34" s="28"/>
      <c r="C34" s="28"/>
      <c r="D34" s="28"/>
      <c r="E34" s="27"/>
      <c r="F34" s="27"/>
      <c r="G34" s="27"/>
      <c r="H34" s="24">
        <f>SUM(H8:H33)</f>
        <v>0</v>
      </c>
      <c r="I34" s="24">
        <f>SUM(I8:I33)</f>
        <v>0</v>
      </c>
    </row>
    <row r="35" spans="1:9" x14ac:dyDescent="0.3">
      <c r="A35" s="27"/>
      <c r="B35" s="27"/>
      <c r="C35" s="27"/>
      <c r="D35" s="27"/>
      <c r="E35" s="27"/>
      <c r="F35" s="27"/>
      <c r="G35" s="27"/>
      <c r="H35" s="24"/>
      <c r="I35" s="24"/>
    </row>
    <row r="36" spans="1:9" ht="15.6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3">
      <c r="A37" s="4"/>
      <c r="B37" s="4"/>
      <c r="C37" s="4"/>
      <c r="D37" s="4"/>
      <c r="E37" s="4"/>
      <c r="F37" s="4"/>
      <c r="G37" s="4"/>
      <c r="H37" s="4"/>
      <c r="I37" s="4"/>
    </row>
    <row r="38" spans="1:9" ht="15.6" x14ac:dyDescent="0.3">
      <c r="A38" s="4"/>
      <c r="B38" s="4"/>
      <c r="C38" s="4"/>
      <c r="D38" s="4"/>
      <c r="E38" s="4"/>
      <c r="F38" s="4"/>
      <c r="G38" s="5"/>
      <c r="H38" s="6" t="s">
        <v>28</v>
      </c>
      <c r="I38" s="7"/>
    </row>
    <row r="39" spans="1:9" ht="15.6" x14ac:dyDescent="0.3">
      <c r="A39" s="23"/>
      <c r="B39" s="23"/>
      <c r="C39" s="8"/>
      <c r="D39" s="8"/>
      <c r="E39" s="4"/>
      <c r="F39" s="4"/>
      <c r="G39" s="9"/>
      <c r="H39" s="10" t="s">
        <v>29</v>
      </c>
      <c r="I39" s="11"/>
    </row>
    <row r="40" spans="1:9" ht="15.6" x14ac:dyDescent="0.3">
      <c r="A40" s="4"/>
      <c r="B40" s="4"/>
      <c r="C40" s="4"/>
      <c r="D40" s="4"/>
      <c r="E40" s="4"/>
      <c r="F40" s="4"/>
      <c r="G40" s="7"/>
      <c r="H40" s="12" t="s">
        <v>30</v>
      </c>
      <c r="I40" s="7"/>
    </row>
    <row r="41" spans="1:9" ht="15.6" x14ac:dyDescent="0.3">
      <c r="A41" s="4"/>
      <c r="B41" s="4"/>
      <c r="C41" s="4"/>
      <c r="D41" s="4"/>
      <c r="E41" s="4"/>
      <c r="F41" s="4"/>
      <c r="G41" s="4"/>
      <c r="H41" s="4"/>
      <c r="I41" s="4"/>
    </row>
    <row r="42" spans="1:9" ht="15.6" x14ac:dyDescent="0.3">
      <c r="A42" s="23" t="s">
        <v>31</v>
      </c>
      <c r="B42" s="23"/>
      <c r="C42" s="23"/>
      <c r="D42" s="23"/>
      <c r="E42" s="23"/>
      <c r="F42" s="8"/>
      <c r="G42" s="4"/>
      <c r="H42" s="4"/>
      <c r="I42" s="4"/>
    </row>
    <row r="43" spans="1:9" ht="15.6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ht="14.4" customHeight="1" x14ac:dyDescent="0.3">
      <c r="A44" s="25" t="s">
        <v>59</v>
      </c>
      <c r="B44" s="25"/>
      <c r="C44" s="25"/>
      <c r="D44" s="25"/>
      <c r="E44" s="25"/>
      <c r="F44" s="25"/>
      <c r="G44" s="25"/>
      <c r="H44" s="25"/>
      <c r="I44" s="25"/>
    </row>
    <row r="45" spans="1:9" x14ac:dyDescent="0.3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3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3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3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3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3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3">
      <c r="A51" s="25"/>
      <c r="B51" s="25"/>
      <c r="C51" s="25"/>
      <c r="D51" s="25"/>
      <c r="E51" s="25"/>
      <c r="F51" s="25"/>
      <c r="G51" s="25"/>
      <c r="H51" s="25"/>
      <c r="I51" s="25"/>
    </row>
  </sheetData>
  <mergeCells count="17">
    <mergeCell ref="A44:I51"/>
    <mergeCell ref="A42:E42"/>
    <mergeCell ref="C6:C7"/>
    <mergeCell ref="D6:D7"/>
    <mergeCell ref="A34:G35"/>
    <mergeCell ref="H34:H35"/>
    <mergeCell ref="A6:A7"/>
    <mergeCell ref="B6:B7"/>
    <mergeCell ref="E6:E7"/>
    <mergeCell ref="G6:G7"/>
    <mergeCell ref="F6:F7"/>
    <mergeCell ref="A2:I3"/>
    <mergeCell ref="A4:I4"/>
    <mergeCell ref="H6:H7"/>
    <mergeCell ref="I6:I7"/>
    <mergeCell ref="A39:B39"/>
    <mergeCell ref="I34:I3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ignoredErrors>
    <ignoredError sqref="G29 G26 G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2021-12-17T10:42:33Z</dcterms:modified>
</cp:coreProperties>
</file>