
<file path=[Content_Types].xml><?xml version="1.0" encoding="utf-8"?>
<Types xmlns="http://schemas.openxmlformats.org/package/2006/content-types"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Nábytok\SP\moje\na odoslanie\word\"/>
    </mc:Choice>
  </mc:AlternateContent>
  <bookViews>
    <workbookView xWindow="0" yWindow="0" windowWidth="16380" windowHeight="8190" tabRatio="500"/>
  </bookViews>
  <sheets>
    <sheet name="Časť D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0" i="1" l="1"/>
  <c r="I40" i="1" s="1"/>
  <c r="G40" i="1"/>
  <c r="I39" i="1"/>
  <c r="H39" i="1"/>
  <c r="G39" i="1"/>
  <c r="H38" i="1"/>
  <c r="I38" i="1" s="1"/>
  <c r="G38" i="1"/>
  <c r="I37" i="1"/>
  <c r="H37" i="1"/>
  <c r="G37" i="1"/>
  <c r="H36" i="1"/>
  <c r="I36" i="1" s="1"/>
  <c r="G36" i="1"/>
  <c r="I35" i="1"/>
  <c r="H35" i="1"/>
  <c r="G35" i="1"/>
  <c r="H34" i="1"/>
  <c r="I34" i="1" s="1"/>
  <c r="G34" i="1"/>
  <c r="I33" i="1"/>
  <c r="H33" i="1"/>
  <c r="G33" i="1"/>
  <c r="H32" i="1"/>
  <c r="I32" i="1" s="1"/>
  <c r="G32" i="1"/>
  <c r="I31" i="1"/>
  <c r="H31" i="1"/>
  <c r="G31" i="1"/>
  <c r="H30" i="1"/>
  <c r="I30" i="1" s="1"/>
  <c r="G30" i="1"/>
  <c r="I29" i="1"/>
  <c r="H29" i="1"/>
  <c r="G29" i="1"/>
  <c r="H28" i="1"/>
  <c r="I28" i="1" s="1"/>
  <c r="G28" i="1"/>
  <c r="I27" i="1"/>
  <c r="H27" i="1"/>
  <c r="G27" i="1"/>
  <c r="H26" i="1"/>
  <c r="I26" i="1" s="1"/>
  <c r="G26" i="1"/>
  <c r="I25" i="1"/>
  <c r="H25" i="1"/>
  <c r="G25" i="1"/>
  <c r="H24" i="1"/>
  <c r="I24" i="1" s="1"/>
  <c r="G24" i="1"/>
  <c r="I23" i="1"/>
  <c r="H23" i="1"/>
  <c r="G23" i="1"/>
  <c r="H22" i="1"/>
  <c r="I22" i="1" s="1"/>
  <c r="G22" i="1"/>
  <c r="I21" i="1"/>
  <c r="H21" i="1"/>
  <c r="G21" i="1"/>
  <c r="H20" i="1"/>
  <c r="I20" i="1" s="1"/>
  <c r="G20" i="1"/>
  <c r="I19" i="1"/>
  <c r="H19" i="1"/>
  <c r="G19" i="1"/>
  <c r="H18" i="1"/>
  <c r="I18" i="1" s="1"/>
  <c r="G18" i="1"/>
  <c r="I17" i="1"/>
  <c r="H17" i="1"/>
  <c r="G17" i="1"/>
  <c r="H16" i="1"/>
  <c r="I16" i="1" s="1"/>
  <c r="G16" i="1"/>
  <c r="I15" i="1"/>
  <c r="H15" i="1"/>
  <c r="G15" i="1"/>
  <c r="H14" i="1"/>
  <c r="I14" i="1" s="1"/>
  <c r="G14" i="1"/>
  <c r="I13" i="1"/>
  <c r="H13" i="1"/>
  <c r="G13" i="1"/>
  <c r="H12" i="1"/>
  <c r="I12" i="1" s="1"/>
  <c r="G12" i="1"/>
  <c r="I11" i="1"/>
  <c r="H11" i="1"/>
  <c r="G11" i="1"/>
  <c r="H10" i="1"/>
  <c r="H42" i="1" s="1"/>
  <c r="I42" i="1" s="1"/>
  <c r="G10" i="1"/>
  <c r="I10" i="1" l="1"/>
</calcChain>
</file>

<file path=xl/sharedStrings.xml><?xml version="1.0" encoding="utf-8"?>
<sst xmlns="http://schemas.openxmlformats.org/spreadsheetml/2006/main" count="119" uniqueCount="83">
  <si>
    <t>OrderNumber</t>
  </si>
  <si>
    <t>RequestTitle</t>
  </si>
  <si>
    <t>Unit</t>
  </si>
  <si>
    <t>Verejný obstarávateľ/kupujúci:</t>
  </si>
  <si>
    <t>Univerzita Pavla Jozefa Šafárika v Košiciach, Šrobárova 2, 041 80 Košice</t>
  </si>
  <si>
    <t>Uchádzač/predávajúci:</t>
  </si>
  <si>
    <t>vyplní uchádzač</t>
  </si>
  <si>
    <t>Predmet zákazky:</t>
  </si>
  <si>
    <t>Nábytok</t>
  </si>
  <si>
    <t>*poznámka - cena vrátane balného, cla, dopravných nákladov, vykládky, vynesenia a montáže nábytku na mieste určenom kupujúcim, likvidácie obalového materiálu a všetkých nákladov súvisiacich s dodaním tovaru alebo jeho časti na miesto plnenia</t>
  </si>
  <si>
    <t>**Uchádzač uvedie a vyčísli navrhovanú cenu podľa pokynov v súťažných podkladoch, v časti A. 1 v bode 13</t>
  </si>
  <si>
    <t>Poradové číslo</t>
  </si>
  <si>
    <t>Predmet zákazky</t>
  </si>
  <si>
    <t>Funkčná a technická špecifikácia</t>
  </si>
  <si>
    <t>MJ</t>
  </si>
  <si>
    <t>množstvá na základe zberu</t>
  </si>
  <si>
    <t>Cena za MJ v Eur bez DPH</t>
  </si>
  <si>
    <t>Cena za MJ v Eur s DPH DPH</t>
  </si>
  <si>
    <t>Cena za prepokladané množstvo v EUR bez DPH</t>
  </si>
  <si>
    <t>Cena za prepokladané množstvo v EUR s DPH</t>
  </si>
  <si>
    <t>Grafické vyobrazenie - ilustračné foto</t>
  </si>
  <si>
    <r>
      <rPr>
        <b/>
        <sz val="11"/>
        <color rgb="FF000000"/>
        <rFont val="Calibri"/>
        <family val="2"/>
        <charset val="238"/>
      </rPr>
      <t>Ponuka uchádzača (názov produktu, opis technických parametrov, príp. internetový odkaz na produkt)</t>
    </r>
    <r>
      <rPr>
        <b/>
        <sz val="11"/>
        <color rgb="FFFF0000"/>
        <rFont val="Calibri"/>
        <family val="2"/>
        <charset val="238"/>
      </rPr>
      <t xml:space="preserve"> (vyplní uchádzač)</t>
    </r>
  </si>
  <si>
    <t>Kancelárska stolička  s podrúčkami</t>
  </si>
  <si>
    <t xml:space="preserve">mechanizmus nastaviteľnosti operadla a sedenia- regulácia výšky sedáku pomocou plynového, pružného piestu, podstavec z chrómovanej ocele, materiál sedadla: látka, materiál kríža: plast, rozmery: výška min: 96 cm, výška operadla chrbta min: 50 cm, šírka sedadla min: 42 cm, hĺbka sedadla min: 47 cm, výška sedu od zeme min: 46 cm, nosnosť min: 120kg                                                                                                            </t>
  </si>
  <si>
    <t>ks</t>
  </si>
  <si>
    <t>pojazdná s podrúčkami, textilné čalúnenie, farba čierna, synchrónny mechanizmus s päťnásobnou aretáciou s možnosťou plynulej premeny uhla sedadla a operadla,nastavenie tuhosti mechanizmu podľa telesnej hmotnosti používateľa, nastavenie výšky operadla, čierny kríž stoličky s 5 kolieskami, 2 synchrónna mechanika vrátanie podpierok, rozmer : výška min: 97 cm -max :116, výška sedadla min: 43-max: 55 cm , širka sedadla min: 50 cm , hlbka sedadla min:  50 cm , výška operadla min: 57 cm, výška opierok min: 22-max: 30cm, nosnosť min: 120 kg</t>
  </si>
  <si>
    <t>Kancelárske kreslo s podrúčkami</t>
  </si>
  <si>
    <t>pohodlné ergonomické, textilný poťah, operadlo textilná sieťovina, sedák čalúnený,  pochrómovaný kovový kríž, mechanizmus s aretáciou v základnej polohe,  polohovateľná výška sedadla min: 48 cm-max: 59 cm, rozmer: šírka min: 61 cm, hĺbka sedadla min:  51cm, výška min: 107 cm - max :120 cm,  nosnost  min: 100 kg, farba čierna</t>
  </si>
  <si>
    <t xml:space="preserve">Kancelárske kreslo s podrúčkami </t>
  </si>
  <si>
    <t>kvalitná kovová chromovaná základňa s kolieskami, rozmery: výška sedadla min: 48 cm-max: 58 cm, hĺbka sedadla min: 47 cm, výška operadla min: 56cm - max.65 cm, šírka operadla a sedadla min: 50 cm, nosnost  min:150 kg, rôzne farebné prevedenie,</t>
  </si>
  <si>
    <t>Kancelárska stolička s operadlom</t>
  </si>
  <si>
    <t>funkcia otáčania, nastaviteľná výška sedenia pomocou plynového piestu, podstavec: chrómovaná oceľ, Farba  modrá/čierna; prevedenie - poťahu modrá denim; poťahový materiál - látka , pripúšťa ekvivalent vofarbe, Rozmery: šírka min:  59 cm, hĺbka min:  44 cm, výška min: 89 cm - max:101 cm, výška sedadla min: 41 cm-max: 53 cm, výška operadla min: 54 cm</t>
  </si>
  <si>
    <t>Kancelárske  kreslo otočné s podrúčkami</t>
  </si>
  <si>
    <r>
      <rPr>
        <sz val="9"/>
        <rFont val="Arial"/>
        <family val="2"/>
        <charset val="238"/>
      </rPr>
      <t>s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mechanizmom TILT, zabezpečuje reguláciu výšky sedenia, polohovanie opierky a sedáku, ergonomicky tvarované operadlo obojstranne čalúnené samonosnou sieťovinou,  farebné prevedenie: farba sivá, rozmery: nastaviteľná výška sedu min: 55 cm -max: 62 cm, šírka min: 62 cm, hĺbka min: 65 cm, výška min: 112 cm-max: 125 cm, šírka sedadla min: 49 cm, hĺbka sedadla min: 52 cm, výška sedadla min. 43 cm -  max: 56 cm,</t>
    </r>
  </si>
  <si>
    <t>Kancelárske kreslo s otočným sedadlom</t>
  </si>
  <si>
    <t xml:space="preserve">s výškovo nastaviteľným otočným sedadlom.  Vyrobené je zo sivohnedej látky a chrómovanej kovovej konštrukcie. Ružica s kolieskami zabezpečuje celkovú stabilitu a dynamiku. Materiál: látka/kov. Farba: sivohnedá/chrómovaná, biela ekokoža/chróm. Rozmer: šírka min: 62 cm, hĺbka min: 63 cm, výška min: 75 cm - max: 87 cm, hĺbka sedadla min: 40 cm, výška sedadla min: 42 cm - max: 54 cm, nosnosť min:100 kg, </t>
  </si>
  <si>
    <t>Kancelárske kreslo</t>
  </si>
  <si>
    <t>s farebným stredovým pruhom. Kreslo má hojdací mechanizmus a plastový  alebo kovový kríž, ktorý zaisťuje potrebnú stabilitu pri hojdaní. Kolieska sú určené na mäkké podlahy. Farba sedadla: čierna/sivá,  farba operadla: čierna/sivá,
farba konštrukcie: čierna, chróm, materiál sedadla  textil,materiál operadla: textil, materiál kríža: plast, materiál podrúčok textil/plast, mechanika hojdacia,synchrónna,  rozmery: výška min: 104 cm - max: 113 cm, šírka min: 62 cm, hĺbka min:  55 cm, výška sedadla min: 45 cm - max: 54 cm, výška operadla min: 65 cm , šírka sedadla 51 cm, hĺbka sedadla min: 48 cm, nosnosť min:  130 kg, podrúčky pevné, zvýšená odolnosť 45 000 cyklov, plynový piest, Hojdacia mechanika: Používa sa pri stoličkách a kreslách, ktorých operadlo a sedadlo tvorí škrupina, a nedochádza teda k zmene uhla operadla. Bod otáčania je buď v osi kresla, alebo je výrazne posunutý dopredu, čo zvyšuje komfort sedenia. Náklon kresla je možné mechanicky zaistiť v niekoľkých pozíciách. Výšku sedadla je možné nastaviť plynovým piestom.</t>
  </si>
  <si>
    <t xml:space="preserve">vybavené pevnou a mäkkou opierkou hlavy, mäkké opierky rúk, nastavenie výšky sedu a funkcia hojdania,  pevná kovová ružica je vybavená kolieskami,  materiál: ekokoža, rozmery: šírka min: 62, hĺbka min: 68, výška min: 120 cm - max: 130 cm , nastaviteľná výška sedu min: 44 cm - max: 56cm, hĺbka sedu min: 45cm , nosnosť min: 110kg
</t>
  </si>
  <si>
    <t>Manažérske kreslo</t>
  </si>
  <si>
    <t xml:space="preserve">potiahnuté prírodnou kožou s čalúnenými podrúčkami,Kreslo je výškovo nastaviteľné a vybavené hojdacím mechanizmom s možnosťou aretácie hojdania v základnej polohe a nastavením sily protiváhy, ergonomicky tvarované sedadlo, operadlo s elegantným prešívaním , robustná chrómovaná kovová základňa, rozmery: šírka operadla min: 50 cm, výška operadla min: 63 cm; šírka sedadla min: 50 cm; hĺbka sedadla min: 47 cm; nastavenie výšky sedu min: 48 cm - max: 58 cm,  farba krémová, nosnosť min: 120 kg
</t>
  </si>
  <si>
    <t>s plastovými opierkmi na ruky, materiál : ekokoža/plast/kov, mechanizmus nastaviteľnosti výšky sedadla, dynamické sedadlo a operadlo, voľné hojdanie , kovová ružica, opierky čalúnené, polohovateľné,  rozmery:  výška sedu min: 44 - max: 56 cm, hĺbka sedu min: 52 cm,  šírka min: 66cm, hĺbka min: 73 cm, výška  min: 111- max: 123 cm,  farba čierna, Nosnosť min:  150 kg</t>
  </si>
  <si>
    <t>Rokovacia stolička</t>
  </si>
  <si>
    <t>čalúnená, stohovateľná, materiál plast+ čierny kov., oceľový rám lakovaný na čierno, plastová opierka a sedadlo, profil ovál, plastové koncovky nôh,  farba čierna, sivá, modrá, zelená, červená, rozmer: výška operadla min: 40 cm, výška sedadla min:46 cm, hĺbka sedadla min:43 cm, šírka sedadla min:55 cm, nosnosť min:  120 kg .</t>
  </si>
  <si>
    <t>Pracovná stolička</t>
  </si>
  <si>
    <t xml:space="preserve">nastaviteľná výška operadla a hĺbka sedenia pomocou aretačnej skrutky, plynový piest na nastavenie výšky sedenia. Nosnosť s plastovým krížom min:120kg, s kovovým krížom nosnosť min: 130kg, materiál sedadla: PUR, univerzálne kolieska, rozmery:  celková hĺbka min:61 cm, celková šírka min: 57 cm, šírka sedadla min: 46 cm, výška sedadla min: 42 cm - max: 55cm, hĺbka sedadla min: 43 cm, šírka operadla min: 41 cm,  výška operadla  min:  41 cm ,  farba čierna </t>
  </si>
  <si>
    <t>Konferenčné kreslo</t>
  </si>
  <si>
    <t>celočalúnené,farba hnedá, krémová, čierna, rozmery: výška min:77 cm, šírka min: 59 cm, výška sedenia min: 44 cm - max: 46 cm, šírka sedenia min: 49 cm - max: 52 cm,  nosnosť min: 120 kg.</t>
  </si>
  <si>
    <t xml:space="preserve">Konferenčné kreslo </t>
  </si>
  <si>
    <t>kombinácia ekokoža a látka , rozmery: celková výška kresla min: 77 cm, výška sedenia min: 45 cm – max: 50 cm, celková šírka min: 65 cm, hĺbka kresla min: 60 cm, nosnosť do 120 kg</t>
  </si>
  <si>
    <t>Kancelárska stolička</t>
  </si>
  <si>
    <t>záťažová  s prepracovanou ergonómiou sedenia, synchrónna mechanika, hliníková báza, výškovo nadstaviteľné podrúčky, kreslo na 24-hodinové sedenie celkova výška min: 101 cm - max: 112 cm,  hĺbka sedáku min: 49 cm, výška sedáku min: 41 cm - max: 52 cm, šírka sedáku min: 49 cm-max: 52 cm , nosnosť min: 140kg, ružica kovová</t>
  </si>
  <si>
    <t>Konferenčná stolička</t>
  </si>
  <si>
    <t>čalúnená, moderná, stohovateľná stoička so zváranou stabilnou konštrukciou . Operadlo v tvare vejára. Súčasťou konštrukcie sú pevné podrúčky, ktoré môžu byť čalúnené, plastové alebo drevené.Operadlo stredne vysoké čalúnené, sedák stredne široký očalúnený, kostra kovová 4 nohy, prevedenie chróm, čierna, sivá, rozmer: celková výška min.85 cm, šírka min: 49 cm - max: 53 cm, hĺbka min: 46 cm - max 49 cm, šírka sedadla  min.47 cm, hĺbka sedadla min.46 cm, výška sedadla min:43 cm, výška operadla min.35 cm, nosnosť min.120 kg, prevedenie konstrukcie čierna , farebnost latky volitelna</t>
  </si>
  <si>
    <t xml:space="preserve">rám je kovový, 4 nohy, operadlo sieťovina, sedák čalúnený, rôzne farebné prevedenie, stohovateľná, 4 nohy, výška sedenia min: 44 cm, kostra čierna alebo chrómová, s opierkami, nosnosť min. 130 kg.   Túto špecifikáciu spĺňa napríklad ALBA TRINITY s opierkami </t>
  </si>
  <si>
    <t>Konferenčná stolička s pultíkom</t>
  </si>
  <si>
    <t>s odklopným plastovým pultíkom kovová konštrukcia zváraná z oceľovej rúry ukončená krytkami, kovová konštrukcia upravená čiernou práškovou farbou, vnútorná výplň skeletu: plast-preglejka-molitan-látka, široké sedadlo a operadlo umožňuje pohodlné sedenie,  bohatý výber farebného prevedenia čalúnenia stoličky, rozmery: výška min: 82 cm - max: 84 cm, celková šírka s pultíkom min: 60cm, hĺbka min:  54 cm, šírka sedadla  min: 45 cm - max: 50 cm, hĺbka sedadla min: 40 cm - max: 45 cm, výška operadla min: 40cm, šírka operadla min:  48 cm,  medzera medzi sedadlom a pultíkom min: 22 cm, rozmer pultíka min: dĺžka 37,5 x šírka 27,50 cm, materiál kov, plast, PUR pena, poťahová látka,.nosnosť min: 110 kg - max: 120 kg</t>
  </si>
  <si>
    <t>Ergonomická zdravotná stolička</t>
  </si>
  <si>
    <t>špeciálna ergonomická stolička (kancelárske kreslo) určená pre ľudí s chronickými poruchami pohybového aparátu. Základná charakteristika - spôsob ergonomického sedenia kopírujúci optimálnu relaxačnú sedaciu polohu pre dlhodobé sedenie . Vrátane opierok na ruky. (Externá opierka hlavy nie je potrebná) Farba neutrálna (napr. sivé odtiene).  Požadovanej špecifikácii vyhovuje napríklad:  ASANA STEEL STANDARD</t>
  </si>
  <si>
    <t>stolička na výšku postavy min:170 cm - max:190 cm, stolička na odporúčanú váhu postavy v rozmedzí min: 70 kg-max:120 kg, vyhotovenie:kovová kostra stoličky: chróm (kríž, držiak podrúčiek a chrbtovej a hlavovej opierky), kolieska na tvrdé podlahy (lamino, drevo, lino, dlažba), kríž: hliníkový oblý veľký, piest - výška sedu  min: 53 cm-max 60,5 cm,: piest stredne vysoký s odpružením, mechanika: synchrónna, možnosť fixovania vo viacerých polohách , plynule
nastaviteľná hĺbka sedu, polohovanie uhla sedáku - 3 polohy s
možnosťou rýchleho nastavenia tuhosti protiváhy, sedák: mäkký, veľký KSL, podrúčky: 4D šikmé so sklonom dopredu, chrbtová opierka: nastaviteľná bedrová opora, aretácia pomocou skrutky na
zafixovanie polohy proti nechcenému posuvu chrbtovej opierky, možnosť prífuku bedrovej opory, systém štyroch terapeutických bioaktívnych zón s funkciou vyrovnávania chrbtice, opierka hlavy: stredná OM s hĺbkou cca 15 cm, synchrónny mechanizmus pre dynamické sedenie: aretácia v niekoľkých polohách; nastavenie tuhosti protiváhy (tlak chrbtovej opierky na chrbát sediaceho) podľa hmotnosti sediaceho, Požadovanej špecifikácii vyhovuje napríklad:  THERAPIA ENERGY XL COM 4512</t>
  </si>
  <si>
    <t> Ergonomická kancelárska stolička</t>
  </si>
  <si>
    <t>so širokou možnosťou prispôsobenia rôznym typom postáv, prevedenie: čalúnenie;Kostra: chróm;Kolieska: na tvrdú podlahu; Mechanika: komfortná synchrónna mechanika s možnosťou zafixovania vo viacerých polohách, s možnosťou polohovania uhlu sedáku a pod.;Sedák: veľký(šírka min: 45 cm , hĺbka min. 45cm); výška sedu min:  40 cm- max: 52 cm , chrbtová opierka: stredne vysoká opierka min. 55 cm, nastaviteľná hore/dole systémom;Bedrová opora: nastaviteľná opora;Opierka hlavy: nastaviteľná v rozmedzí min. 5 cm. s nastaviteľným uhlom dopredu/dozadu; Podrúčky; Túto špecifikáciu spĺňa napríklad Nowy sty So-one</t>
  </si>
  <si>
    <t>Čalúnená stolička</t>
  </si>
  <si>
    <t>Stolička má kovovú konštrukciu v čiernej farbe. Sedacia a opierková časť je čalúnená kvalitnou zamatovou látkou, vo viacerých farebných prevedeniach.  Efektné prešitie.Rpzmery: výška sedu min: 49 cm, šírka: 44 cm,  , celková výška min:  89 cm, hĺbka min: 51 cm.</t>
  </si>
  <si>
    <t>Pohovka</t>
  </si>
  <si>
    <t xml:space="preserve">kostra sedačky je v kombinácií masívu  drevené nohy. Materiál látka alebo ekokoža .  Zloženie 100% PES.  Výška min: 75 cm-max: 78 cm, šírka min: 124 cm - max: 127 cm, hĺbka sedu min: 45 cm - max : 48 cm, výška sedáku min: 46 cm </t>
  </si>
  <si>
    <t>rám pohovky  je vyrobený z borovicového dreva, vďaka ktorému je pohovka stabilná a trvácna. Je čalúnená mäkkou a pohodlnou kvalitnou textíliou. Pevné nohy prispievajú k jej stabilite. Rozkladanie: NIE
Úložný priestor: NIE
Polohavateľné záhlavniky: NIE
Čalúnená zadná strana: ANO,Farba žltá, sivá. Rozmery: dĺžka min: 180 - max 190 cm,šírka min: 65 cm, celková výška min: 76 cm, výška sedu min: 39 cm</t>
  </si>
  <si>
    <t xml:space="preserve">Celočalunené kreslo </t>
  </si>
  <si>
    <t xml:space="preserve">Celková výška kresla: 76 cm, výška sedenia od zeme: 36 cm, hrúbka opierky: 15 cm,  Šírka kresla 90 cm, čistá šírka na sedenie je 60 cm. Hĺbka kresla 80 cm. Farba: sivá, tmavo zelená </t>
  </si>
  <si>
    <t>Lavica 2-miestna</t>
  </si>
  <si>
    <t>kostra oceľová alebo sivá, sedáky plastové v rôznych farebných prevedeniach, výška min:82 cm, výška sedenia min: 50 cm, Túto špecifikáciu spĺňa napríklad Lavica square plast</t>
  </si>
  <si>
    <t>Lavica do čakární  2-miestna</t>
  </si>
  <si>
    <t>odolné lavice vyrobené len z kovu - sedadlá vyrobené z perforovaného plechu, povrchová úprava prevedená práškovým vypaľovaným lakom,  nohy a madlá kovové s povrchovou úpravou chrómovaním,  nohy vybavené rektifikáciou pre vyrovnanie prípadných nerovností podlahy,  rozmery: šírka min:122 cm ,hĺbka min:63 cm , výška min: 80 cm, nosnosť min: 400kg,  farebná kombinácia modrá -dodržanie farebného prevedenia z dôvodu už existuúceho nábytku + ďalšie farebné prevedenia: oranžová, čierna, červená, strieborná, Túto špecifikáciu spĺňa napríklad Strong</t>
  </si>
  <si>
    <t>Lavica do čakární  3-miestna</t>
  </si>
  <si>
    <t>odolné lavice vyrobené len z kovu,  sedadlá vyrobené z perforovaného plechu,  povrchová úprava prevedená práškovým vypaľovaným lakom,  nohy a madlá kovové s povrchovou úpravou chrómovaním,  nohy vybavené rektifikáciou pre vyrovnanie prípadných nerovností podlahy, rozmery: šírka min:180 cm ,hĺbka min: 63 cm, výška min: 80 cm,  nosnosť min: 600kg, farebná kombinácia modrá -dodržanie farebného prevedenia z dôvodu už existuúceho nábytku + ďalšie farebné prevedenia: oranžová, čierna, červená, strieborná, Túto špecifikáciu spĺňa napríklad lavica Strong</t>
  </si>
  <si>
    <t>Lavica do čakárne 5-miestna</t>
  </si>
  <si>
    <r>
      <rPr>
        <sz val="11"/>
        <color rgb="FF000000"/>
        <rFont val="Calibri"/>
        <family val="2"/>
        <charset val="238"/>
      </rPr>
      <t xml:space="preserve">Lavica vhodná do čakární, verejných priestorov, ordinácií a pod.
Tvarované sedadlo a operadlo pre pohodlnejšie sedenie. Vďaka
vyrovnávacím skrutkám môžete lavicu prispôsobiť povrchu. Opierky rúk s plastovými podložkami, protišmykový povrch . Materiál sedadla a operadla: plast, rôzne farebné prevedenie, </t>
    </r>
    <r>
      <rPr>
        <b/>
        <sz val="11"/>
        <color rgb="FF000000"/>
        <rFont val="Calibri"/>
        <family val="2"/>
        <charset val="238"/>
      </rPr>
      <t xml:space="preserve"> Rozmery: šírka: 2490 mm, hĺbka: 620 mm, výška: 827 mm .</t>
    </r>
    <r>
      <rPr>
        <sz val="11"/>
        <color rgb="FF000000"/>
        <rFont val="Calibri"/>
        <family val="2"/>
        <charset val="238"/>
      </rPr>
      <t xml:space="preserve"> Túto špecifikáciu spĺňa napr. lavica AMO 5</t>
    </r>
  </si>
  <si>
    <t>Lavica do čakárne 3-miestna</t>
  </si>
  <si>
    <r>
      <rPr>
        <sz val="11"/>
        <color rgb="FF000000"/>
        <rFont val="Calibri"/>
        <family val="2"/>
        <charset val="238"/>
      </rPr>
      <t xml:space="preserve">Lavica hodná do čakární, verejných priestorov, ordinácií a pod. Tvarované sedadlo a operadlo pre pohodlnejšie sedenie.vyrovnávacím skrutkám môžete lavicu prispôsobiť p ovrchu. Opierky rúk s plastovými podložkami, protišmykový povrch. Počet miest: 3, Materiál sedadla a operadla: plast,  rôzne farebné prevedenie, </t>
    </r>
    <r>
      <rPr>
        <b/>
        <sz val="11"/>
        <color rgb="FF000000"/>
        <rFont val="Calibri"/>
        <family val="2"/>
        <charset val="238"/>
      </rPr>
      <t xml:space="preserve">Rozmery: šírka: 1450 mm, hĺbka: 620 mm, výška: 827 mm, </t>
    </r>
    <r>
      <rPr>
        <sz val="11"/>
        <color rgb="FF000000"/>
        <rFont val="Calibri"/>
        <family val="2"/>
        <charset val="238"/>
      </rPr>
      <t xml:space="preserve">Túto špecifikáciu spĺňa napr. lavica  AMO 3 </t>
    </r>
  </si>
  <si>
    <t>Celková cena za dodanie časti predmetu zákazky</t>
  </si>
  <si>
    <r>
      <rPr>
        <b/>
        <sz val="10"/>
        <color rgb="FF000000"/>
        <rFont val="Arial"/>
        <family val="2"/>
        <charset val="238"/>
      </rPr>
      <t xml:space="preserve">Za uchádzača/predávajúceho                       podpis:
</t>
    </r>
    <r>
      <rPr>
        <sz val="10"/>
        <color rgb="FF000000"/>
        <rFont val="Arial"/>
        <family val="2"/>
        <charset val="238"/>
      </rPr>
      <t xml:space="preserve">
V .......................................... dňa .................    .............................................</t>
    </r>
  </si>
  <si>
    <r>
      <rPr>
        <b/>
        <sz val="10"/>
        <color rgb="FF000000"/>
        <rFont val="Arial"/>
        <family val="2"/>
        <charset val="238"/>
      </rPr>
      <t xml:space="preserve">Za kupujúceho:                                                                         podpis:
</t>
    </r>
    <r>
      <rPr>
        <sz val="10"/>
        <color rgb="FF000000"/>
        <rFont val="Arial"/>
        <family val="2"/>
        <charset val="238"/>
      </rPr>
      <t xml:space="preserve">
V Košiciach, dňa .................................                                                              .................................................... 
                                                                                                                               prof. RNDr. Pavol Sovák, CSc.
                                                                                                                                              rektor</t>
    </r>
  </si>
  <si>
    <r>
      <t xml:space="preserve">Príloha č. 1 k rámcovej dohode – Špecifikácia a cena predmetu zmluvy - </t>
    </r>
    <r>
      <rPr>
        <b/>
        <sz val="11"/>
        <color rgb="FF0066CC"/>
        <rFont val="Calibri"/>
        <family val="2"/>
        <charset val="238"/>
      </rPr>
      <t>Časť D - Kancelárske stoličky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</si>
</sst>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5" formatCode="_-* #,##0.00&quot; €&quot;_-;\-* #,##0.00&quot; €&quot;_-;_-* \-??&quot; €&quot;_-;_-@_-"/>
    <numFmt numFmtId="166" formatCode="[$-41B]0.00E+00"/>
    <numFmt numFmtId="167" formatCode="[$€-2]\ #,##0.00"/>
    <numFmt numFmtId="168" formatCode="#,##0.00&quot; €&quot;"/>
  </numFmts>
  <fonts count="2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0066CC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E2F0D9"/>
        <bgColor rgb="FFE2EFDA"/>
      </patternFill>
    </fill>
    <fill>
      <patternFill patternType="solid">
        <fgColor rgb="FF92D050"/>
        <bgColor rgb="FFC0C0C0"/>
      </patternFill>
    </fill>
    <fill>
      <patternFill patternType="solid">
        <fgColor rgb="FFF9F9F9"/>
        <bgColor rgb="FFFFFFFF"/>
      </patternFill>
    </fill>
    <fill>
      <patternFill patternType="solid">
        <fgColor rgb="FFFBE5D6"/>
        <bgColor rgb="FFE2EFDA"/>
      </patternFill>
    </fill>
    <fill>
      <patternFill patternType="solid">
        <fgColor rgb="FFE2EFDA"/>
        <bgColor rgb="FFE2F0D9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21" fillId="0" borderId="0" applyBorder="0" applyProtection="0"/>
    <xf numFmtId="164" fontId="1" fillId="0" borderId="0" applyBorder="0" applyProtection="0"/>
  </cellStyleXfs>
  <cellXfs count="112">
    <xf numFmtId="0" fontId="0" fillId="0" borderId="0" xfId="0"/>
    <xf numFmtId="0" fontId="20" fillId="6" borderId="10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3" fillId="6" borderId="10" xfId="0" applyFont="1" applyFill="1" applyBorder="1" applyAlignment="1">
      <alignment horizontal="center" wrapText="1"/>
    </xf>
    <xf numFmtId="11" fontId="3" fillId="0" borderId="4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4" fontId="2" fillId="2" borderId="0" xfId="0" applyNumberFormat="1" applyFont="1" applyFill="1"/>
    <xf numFmtId="4" fontId="0" fillId="0" borderId="0" xfId="0" applyNumberFormat="1"/>
    <xf numFmtId="11" fontId="0" fillId="0" borderId="0" xfId="0" applyNumberFormat="1" applyFont="1"/>
    <xf numFmtId="11" fontId="2" fillId="0" borderId="0" xfId="0" applyNumberFormat="1" applyFont="1"/>
    <xf numFmtId="11" fontId="2" fillId="2" borderId="0" xfId="0" applyNumberFormat="1" applyFont="1" applyFill="1"/>
    <xf numFmtId="165" fontId="0" fillId="0" borderId="0" xfId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11" fontId="7" fillId="4" borderId="1" xfId="0" applyNumberFormat="1" applyFont="1" applyFill="1" applyBorder="1" applyAlignment="1">
      <alignment horizontal="center" vertical="center" wrapText="1"/>
    </xf>
    <xf numFmtId="11" fontId="7" fillId="4" borderId="2" xfId="0" applyNumberFormat="1" applyFont="1" applyFill="1" applyBorder="1" applyAlignment="1">
      <alignment horizontal="center" vertical="center" wrapText="1"/>
    </xf>
    <xf numFmtId="11" fontId="7" fillId="4" borderId="2" xfId="0" applyNumberFormat="1" applyFont="1" applyFill="1" applyBorder="1" applyAlignment="1">
      <alignment horizontal="center" vertical="center"/>
    </xf>
    <xf numFmtId="11" fontId="8" fillId="4" borderId="2" xfId="0" applyNumberFormat="1" applyFont="1" applyFill="1" applyBorder="1" applyAlignment="1">
      <alignment horizontal="center" vertical="center" wrapText="1"/>
    </xf>
    <xf numFmtId="166" fontId="8" fillId="4" borderId="2" xfId="2" applyNumberFormat="1" applyFont="1" applyFill="1" applyBorder="1" applyAlignment="1" applyProtection="1">
      <alignment horizontal="center" vertical="center" wrapText="1"/>
    </xf>
    <xf numFmtId="166" fontId="7" fillId="4" borderId="2" xfId="2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/>
    <xf numFmtId="11" fontId="3" fillId="0" borderId="4" xfId="0" applyNumberFormat="1" applyFont="1" applyBorder="1"/>
    <xf numFmtId="11" fontId="0" fillId="0" borderId="4" xfId="0" applyNumberFormat="1" applyBorder="1"/>
    <xf numFmtId="11" fontId="0" fillId="0" borderId="0" xfId="0" applyNumberFormat="1" applyBorder="1"/>
    <xf numFmtId="0" fontId="9" fillId="0" borderId="5" xfId="0" applyFont="1" applyBorder="1" applyAlignment="1">
      <alignment horizontal="center" vertical="center"/>
    </xf>
    <xf numFmtId="11" fontId="10" fillId="2" borderId="6" xfId="0" applyNumberFormat="1" applyFont="1" applyFill="1" applyBorder="1" applyAlignment="1">
      <alignment horizontal="center" vertical="center" wrapText="1"/>
    </xf>
    <xf numFmtId="11" fontId="10" fillId="5" borderId="6" xfId="0" applyNumberFormat="1" applyFont="1" applyFill="1" applyBorder="1" applyAlignment="1">
      <alignment horizontal="left" vertical="center" wrapText="1"/>
    </xf>
    <xf numFmtId="11" fontId="2" fillId="0" borderId="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1" fontId="0" fillId="0" borderId="7" xfId="0" applyNumberFormat="1" applyBorder="1"/>
    <xf numFmtId="11" fontId="0" fillId="0" borderId="8" xfId="0" applyNumberFormat="1" applyBorder="1"/>
    <xf numFmtId="0" fontId="9" fillId="2" borderId="9" xfId="0" applyFont="1" applyFill="1" applyBorder="1" applyAlignment="1">
      <alignment horizontal="center" vertical="center"/>
    </xf>
    <xf numFmtId="11" fontId="11" fillId="2" borderId="10" xfId="0" applyNumberFormat="1" applyFont="1" applyFill="1" applyBorder="1" applyAlignment="1">
      <alignment vertical="center" wrapText="1"/>
    </xf>
    <xf numFmtId="11" fontId="12" fillId="5" borderId="10" xfId="0" applyNumberFormat="1" applyFont="1" applyFill="1" applyBorder="1" applyAlignment="1">
      <alignment horizontal="left" vertical="center" wrapText="1"/>
    </xf>
    <xf numFmtId="11" fontId="0" fillId="0" borderId="10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1" fontId="0" fillId="0" borderId="11" xfId="0" applyNumberFormat="1" applyBorder="1"/>
    <xf numFmtId="11" fontId="0" fillId="0" borderId="12" xfId="0" applyNumberFormat="1" applyBorder="1"/>
    <xf numFmtId="0" fontId="9" fillId="0" borderId="9" xfId="0" applyFont="1" applyBorder="1" applyAlignment="1">
      <alignment horizontal="center" vertical="center"/>
    </xf>
    <xf numFmtId="11" fontId="10" fillId="2" borderId="10" xfId="0" applyNumberFormat="1" applyFont="1" applyFill="1" applyBorder="1" applyAlignment="1">
      <alignment horizontal="left" vertical="center" wrapText="1"/>
    </xf>
    <xf numFmtId="11" fontId="12" fillId="2" borderId="10" xfId="0" applyNumberFormat="1" applyFont="1" applyFill="1" applyBorder="1" applyAlignment="1">
      <alignment horizontal="left" vertical="center" wrapText="1"/>
    </xf>
    <xf numFmtId="11" fontId="2" fillId="0" borderId="10" xfId="0" applyNumberFormat="1" applyFont="1" applyBorder="1" applyAlignment="1">
      <alignment horizontal="center" vertical="center"/>
    </xf>
    <xf numFmtId="11" fontId="14" fillId="2" borderId="10" xfId="0" applyNumberFormat="1" applyFont="1" applyFill="1" applyBorder="1" applyAlignment="1">
      <alignment vertical="center" wrapText="1"/>
    </xf>
    <xf numFmtId="11" fontId="1" fillId="0" borderId="10" xfId="0" applyNumberFormat="1" applyFont="1" applyBorder="1" applyAlignment="1">
      <alignment vertical="center"/>
    </xf>
    <xf numFmtId="11" fontId="14" fillId="0" borderId="10" xfId="0" applyNumberFormat="1" applyFont="1" applyBorder="1" applyAlignment="1">
      <alignment vertical="center" wrapText="1"/>
    </xf>
    <xf numFmtId="11" fontId="14" fillId="0" borderId="10" xfId="0" applyNumberFormat="1" applyFont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 wrapText="1"/>
    </xf>
    <xf numFmtId="11" fontId="0" fillId="0" borderId="10" xfId="0" applyNumberFormat="1" applyFont="1" applyBorder="1" applyAlignment="1">
      <alignment horizontal="center" vertical="center" wrapText="1"/>
    </xf>
    <xf numFmtId="11" fontId="0" fillId="0" borderId="11" xfId="0" applyNumberFormat="1" applyBorder="1" applyAlignment="1">
      <alignment wrapText="1"/>
    </xf>
    <xf numFmtId="11" fontId="0" fillId="0" borderId="12" xfId="0" applyNumberFormat="1" applyBorder="1" applyAlignment="1">
      <alignment wrapText="1"/>
    </xf>
    <xf numFmtId="11" fontId="1" fillId="0" borderId="10" xfId="0" applyNumberFormat="1" applyFont="1" applyBorder="1" applyAlignment="1">
      <alignment vertical="center"/>
    </xf>
    <xf numFmtId="11" fontId="6" fillId="0" borderId="11" xfId="0" applyNumberFormat="1" applyFont="1" applyBorder="1"/>
    <xf numFmtId="11" fontId="6" fillId="0" borderId="12" xfId="0" applyNumberFormat="1" applyFont="1" applyBorder="1"/>
    <xf numFmtId="0" fontId="12" fillId="2" borderId="10" xfId="0" applyFont="1" applyFill="1" applyBorder="1" applyAlignment="1">
      <alignment horizontal="left" vertical="center" wrapText="1"/>
    </xf>
    <xf numFmtId="11" fontId="0" fillId="0" borderId="10" xfId="0" applyNumberFormat="1" applyFont="1" applyBorder="1" applyAlignment="1">
      <alignment horizontal="center" vertical="center"/>
    </xf>
    <xf numFmtId="11" fontId="1" fillId="2" borderId="10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12" xfId="0" applyBorder="1"/>
    <xf numFmtId="11" fontId="1" fillId="0" borderId="10" xfId="0" applyNumberFormat="1" applyFont="1" applyBorder="1" applyAlignment="1">
      <alignment vertical="center" wrapText="1"/>
    </xf>
    <xf numFmtId="11" fontId="15" fillId="0" borderId="10" xfId="0" applyNumberFormat="1" applyFont="1" applyBorder="1" applyAlignment="1">
      <alignment vertical="center" wrapText="1"/>
    </xf>
    <xf numFmtId="11" fontId="16" fillId="0" borderId="11" xfId="0" applyNumberFormat="1" applyFont="1" applyBorder="1"/>
    <xf numFmtId="11" fontId="16" fillId="0" borderId="12" xfId="0" applyNumberFormat="1" applyFont="1" applyBorder="1"/>
    <xf numFmtId="11" fontId="1" fillId="0" borderId="10" xfId="0" applyNumberFormat="1" applyFont="1" applyBorder="1" applyAlignment="1">
      <alignment vertical="center" wrapText="1"/>
    </xf>
    <xf numFmtId="11" fontId="10" fillId="2" borderId="10" xfId="0" applyNumberFormat="1" applyFont="1" applyFill="1" applyBorder="1" applyAlignment="1">
      <alignment horizontal="left" wrapText="1"/>
    </xf>
    <xf numFmtId="0" fontId="17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167" fontId="0" fillId="2" borderId="10" xfId="0" applyNumberFormat="1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4" fontId="17" fillId="2" borderId="10" xfId="0" applyNumberFormat="1" applyFont="1" applyFill="1" applyBorder="1" applyAlignment="1">
      <alignment horizontal="center" vertical="center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0" borderId="10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" fontId="17" fillId="2" borderId="14" xfId="0" applyNumberFormat="1" applyFont="1" applyFill="1" applyBorder="1" applyAlignment="1">
      <alignment horizontal="center" vertical="center"/>
    </xf>
    <xf numFmtId="0" fontId="17" fillId="2" borderId="15" xfId="0" applyFont="1" applyFill="1" applyBorder="1"/>
    <xf numFmtId="0" fontId="17" fillId="2" borderId="16" xfId="0" applyFont="1" applyFill="1" applyBorder="1"/>
    <xf numFmtId="0" fontId="0" fillId="4" borderId="11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wrapText="1"/>
    </xf>
    <xf numFmtId="0" fontId="0" fillId="4" borderId="17" xfId="0" applyFont="1" applyFill="1" applyBorder="1" applyAlignment="1"/>
    <xf numFmtId="0" fontId="0" fillId="4" borderId="17" xfId="0" applyFont="1" applyFill="1" applyBorder="1" applyAlignment="1">
      <alignment horizontal="right"/>
    </xf>
    <xf numFmtId="0" fontId="0" fillId="4" borderId="17" xfId="0" applyFont="1" applyFill="1" applyBorder="1"/>
    <xf numFmtId="4" fontId="18" fillId="4" borderId="17" xfId="0" applyNumberFormat="1" applyFont="1" applyFill="1" applyBorder="1"/>
    <xf numFmtId="4" fontId="18" fillId="4" borderId="18" xfId="0" applyNumberFormat="1" applyFont="1" applyFill="1" applyBorder="1"/>
    <xf numFmtId="4" fontId="19" fillId="4" borderId="10" xfId="0" applyNumberFormat="1" applyFont="1" applyFill="1" applyBorder="1" applyAlignment="1">
      <alignment horizontal="center" vertical="center"/>
    </xf>
    <xf numFmtId="4" fontId="0" fillId="4" borderId="10" xfId="0" applyNumberFormat="1" applyFont="1" applyFill="1" applyBorder="1" applyAlignment="1">
      <alignment horizontal="center" vertical="center"/>
    </xf>
    <xf numFmtId="4" fontId="0" fillId="4" borderId="17" xfId="0" applyNumberFormat="1" applyFont="1" applyFill="1" applyBorder="1" applyAlignment="1">
      <alignment horizontal="center" vertical="center"/>
    </xf>
    <xf numFmtId="0" fontId="0" fillId="4" borderId="18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/>
    <xf numFmtId="168" fontId="19" fillId="6" borderId="19" xfId="0" applyNumberFormat="1" applyFont="1" applyFill="1" applyBorder="1" applyAlignment="1">
      <alignment horizontal="right" vertical="center"/>
    </xf>
    <xf numFmtId="168" fontId="3" fillId="6" borderId="19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0" fillId="0" borderId="0" xfId="0" applyAlignment="1">
      <alignment horizontal="left"/>
    </xf>
  </cellXfs>
  <cellStyles count="3">
    <cellStyle name="Mena" xfId="1" builtinId="4"/>
    <cellStyle name="Normálna" xfId="0" builtinId="0"/>
    <cellStyle name="normálne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9F9"/>
      <rgbColor rgb="FFE2EFD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wmf"/><Relationship Id="rId21" Type="http://schemas.openxmlformats.org/officeDocument/2006/relationships/image" Target="../media/image21.jpeg"/><Relationship Id="rId7" Type="http://schemas.openxmlformats.org/officeDocument/2006/relationships/image" Target="../media/image7.w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wmf"/><Relationship Id="rId2" Type="http://schemas.openxmlformats.org/officeDocument/2006/relationships/image" Target="../media/image2.w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wmf"/><Relationship Id="rId32" Type="http://schemas.openxmlformats.org/officeDocument/2006/relationships/image" Target="../media/image32.png"/><Relationship Id="rId5" Type="http://schemas.openxmlformats.org/officeDocument/2006/relationships/image" Target="../media/image5.wmf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wmf"/><Relationship Id="rId4" Type="http://schemas.openxmlformats.org/officeDocument/2006/relationships/image" Target="../media/image4.wmf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828720</xdr:colOff>
      <xdr:row>11</xdr:row>
      <xdr:rowOff>133200</xdr:rowOff>
    </xdr:from>
    <xdr:to>
      <xdr:col>9</xdr:col>
      <xdr:colOff>1523520</xdr:colOff>
      <xdr:row>11</xdr:row>
      <xdr:rowOff>1047240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230560" y="5114520"/>
          <a:ext cx="694800" cy="914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647640</xdr:colOff>
      <xdr:row>12</xdr:row>
      <xdr:rowOff>95400</xdr:rowOff>
    </xdr:from>
    <xdr:to>
      <xdr:col>9</xdr:col>
      <xdr:colOff>1676160</xdr:colOff>
      <xdr:row>12</xdr:row>
      <xdr:rowOff>1114200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049480" y="6200640"/>
          <a:ext cx="1028520" cy="101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619200</xdr:colOff>
      <xdr:row>15</xdr:row>
      <xdr:rowOff>47520</xdr:rowOff>
    </xdr:from>
    <xdr:to>
      <xdr:col>9</xdr:col>
      <xdr:colOff>1749600</xdr:colOff>
      <xdr:row>16</xdr:row>
      <xdr:rowOff>10800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1021040" y="10162800"/>
          <a:ext cx="1130400" cy="103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514440</xdr:colOff>
      <xdr:row>18</xdr:row>
      <xdr:rowOff>47520</xdr:rowOff>
    </xdr:from>
    <xdr:to>
      <xdr:col>9</xdr:col>
      <xdr:colOff>1752480</xdr:colOff>
      <xdr:row>18</xdr:row>
      <xdr:rowOff>1285560</xdr:rowOff>
    </xdr:to>
    <xdr:pic>
      <xdr:nvPicPr>
        <xdr:cNvPr id="5" name="Obrázok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0916280" y="15363720"/>
          <a:ext cx="1238040" cy="123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504720</xdr:colOff>
      <xdr:row>20</xdr:row>
      <xdr:rowOff>66600</xdr:rowOff>
    </xdr:from>
    <xdr:to>
      <xdr:col>9</xdr:col>
      <xdr:colOff>1733040</xdr:colOff>
      <xdr:row>20</xdr:row>
      <xdr:rowOff>999720</xdr:rowOff>
    </xdr:to>
    <xdr:pic>
      <xdr:nvPicPr>
        <xdr:cNvPr id="6" name="Obrázok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10906560" y="18126000"/>
          <a:ext cx="1228320" cy="9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552600</xdr:colOff>
      <xdr:row>28</xdr:row>
      <xdr:rowOff>104760</xdr:rowOff>
    </xdr:from>
    <xdr:to>
      <xdr:col>9</xdr:col>
      <xdr:colOff>1685880</xdr:colOff>
      <xdr:row>28</xdr:row>
      <xdr:rowOff>1695240</xdr:rowOff>
    </xdr:to>
    <xdr:pic>
      <xdr:nvPicPr>
        <xdr:cNvPr id="7" name="Obrázok 7"/>
        <xdr:cNvPicPr/>
      </xdr:nvPicPr>
      <xdr:blipFill>
        <a:blip xmlns:r="http://schemas.openxmlformats.org/officeDocument/2006/relationships" r:embed="rId6"/>
        <a:stretch/>
      </xdr:blipFill>
      <xdr:spPr>
        <a:xfrm>
          <a:off x="10954440" y="29384280"/>
          <a:ext cx="1133280" cy="1590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304560</xdr:colOff>
      <xdr:row>33</xdr:row>
      <xdr:rowOff>304560</xdr:rowOff>
    </xdr:to>
    <xdr:sp macro="" textlink="">
      <xdr:nvSpPr>
        <xdr:cNvPr id="8" name="AutoShape 1"/>
        <xdr:cNvSpPr/>
      </xdr:nvSpPr>
      <xdr:spPr>
        <a:xfrm>
          <a:off x="10401840" y="38509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304560</xdr:colOff>
      <xdr:row>33</xdr:row>
      <xdr:rowOff>304560</xdr:rowOff>
    </xdr:to>
    <xdr:sp macro="" textlink="">
      <xdr:nvSpPr>
        <xdr:cNvPr id="9" name="AutoShape 2"/>
        <xdr:cNvSpPr/>
      </xdr:nvSpPr>
      <xdr:spPr>
        <a:xfrm>
          <a:off x="10401840" y="38509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304560</xdr:colOff>
      <xdr:row>33</xdr:row>
      <xdr:rowOff>304560</xdr:rowOff>
    </xdr:to>
    <xdr:sp macro="" textlink="">
      <xdr:nvSpPr>
        <xdr:cNvPr id="10" name="AutoShape 3"/>
        <xdr:cNvSpPr/>
      </xdr:nvSpPr>
      <xdr:spPr>
        <a:xfrm>
          <a:off x="10401840" y="38509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304560</xdr:colOff>
      <xdr:row>13</xdr:row>
      <xdr:rowOff>304560</xdr:rowOff>
    </xdr:to>
    <xdr:sp macro="" textlink="">
      <xdr:nvSpPr>
        <xdr:cNvPr id="11" name="AutoShape 4"/>
        <xdr:cNvSpPr/>
      </xdr:nvSpPr>
      <xdr:spPr>
        <a:xfrm>
          <a:off x="10401840" y="73720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304560</xdr:colOff>
      <xdr:row>13</xdr:row>
      <xdr:rowOff>304560</xdr:rowOff>
    </xdr:to>
    <xdr:sp macro="" textlink="">
      <xdr:nvSpPr>
        <xdr:cNvPr id="12" name="AutoShape 6"/>
        <xdr:cNvSpPr/>
      </xdr:nvSpPr>
      <xdr:spPr>
        <a:xfrm>
          <a:off x="10401840" y="73720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676440</xdr:colOff>
      <xdr:row>10</xdr:row>
      <xdr:rowOff>66600</xdr:rowOff>
    </xdr:from>
    <xdr:to>
      <xdr:col>9</xdr:col>
      <xdr:colOff>1599840</xdr:colOff>
      <xdr:row>10</xdr:row>
      <xdr:rowOff>1323720</xdr:rowOff>
    </xdr:to>
    <xdr:pic>
      <xdr:nvPicPr>
        <xdr:cNvPr id="13" name="Obrázok 13"/>
        <xdr:cNvPicPr/>
      </xdr:nvPicPr>
      <xdr:blipFill>
        <a:blip xmlns:r="http://schemas.openxmlformats.org/officeDocument/2006/relationships" r:embed="rId7"/>
        <a:stretch/>
      </xdr:blipFill>
      <xdr:spPr>
        <a:xfrm>
          <a:off x="11078280" y="3619080"/>
          <a:ext cx="923400" cy="125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257040</xdr:colOff>
      <xdr:row>29</xdr:row>
      <xdr:rowOff>609480</xdr:rowOff>
    </xdr:from>
    <xdr:to>
      <xdr:col>9</xdr:col>
      <xdr:colOff>1942560</xdr:colOff>
      <xdr:row>29</xdr:row>
      <xdr:rowOff>1999800</xdr:rowOff>
    </xdr:to>
    <xdr:pic>
      <xdr:nvPicPr>
        <xdr:cNvPr id="14" name="Obrázok 14" descr="Ergonomická zdravotná stolička THERAPIA ENERGY XL COM 4512"/>
        <xdr:cNvPicPr/>
      </xdr:nvPicPr>
      <xdr:blipFill>
        <a:blip xmlns:r="http://schemas.openxmlformats.org/officeDocument/2006/relationships" r:embed="rId8"/>
        <a:stretch/>
      </xdr:blipFill>
      <xdr:spPr>
        <a:xfrm>
          <a:off x="10658880" y="31670280"/>
          <a:ext cx="1685520" cy="139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419040</xdr:colOff>
      <xdr:row>36</xdr:row>
      <xdr:rowOff>57240</xdr:rowOff>
    </xdr:from>
    <xdr:to>
      <xdr:col>9</xdr:col>
      <xdr:colOff>1837800</xdr:colOff>
      <xdr:row>36</xdr:row>
      <xdr:rowOff>1361880</xdr:rowOff>
    </xdr:to>
    <xdr:pic>
      <xdr:nvPicPr>
        <xdr:cNvPr id="15" name="Obrázok 15" descr="Lavica do čakární STRONG, 2-miestna, modrá"/>
        <xdr:cNvPicPr/>
      </xdr:nvPicPr>
      <xdr:blipFill>
        <a:blip xmlns:r="http://schemas.openxmlformats.org/officeDocument/2006/relationships" r:embed="rId9"/>
        <a:stretch/>
      </xdr:blipFill>
      <xdr:spPr>
        <a:xfrm>
          <a:off x="10820880" y="42795720"/>
          <a:ext cx="1418760" cy="130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466560</xdr:colOff>
      <xdr:row>37</xdr:row>
      <xdr:rowOff>57240</xdr:rowOff>
    </xdr:from>
    <xdr:to>
      <xdr:col>9</xdr:col>
      <xdr:colOff>2094840</xdr:colOff>
      <xdr:row>37</xdr:row>
      <xdr:rowOff>1257120</xdr:rowOff>
    </xdr:to>
    <xdr:pic>
      <xdr:nvPicPr>
        <xdr:cNvPr id="16" name="Obrázok 16" descr="Lavica do čakární STRONG, 3-miestna, modrá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0868400" y="44167320"/>
          <a:ext cx="1628280" cy="119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665640</xdr:colOff>
      <xdr:row>9</xdr:row>
      <xdr:rowOff>123840</xdr:rowOff>
    </xdr:from>
    <xdr:to>
      <xdr:col>9</xdr:col>
      <xdr:colOff>1647720</xdr:colOff>
      <xdr:row>9</xdr:row>
      <xdr:rowOff>980640</xdr:rowOff>
    </xdr:to>
    <xdr:pic>
      <xdr:nvPicPr>
        <xdr:cNvPr id="17" name="Obrázok 17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1067480" y="2600280"/>
          <a:ext cx="98208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361800</xdr:colOff>
      <xdr:row>21</xdr:row>
      <xdr:rowOff>66600</xdr:rowOff>
    </xdr:from>
    <xdr:to>
      <xdr:col>9</xdr:col>
      <xdr:colOff>1914120</xdr:colOff>
      <xdr:row>21</xdr:row>
      <xdr:rowOff>1247400</xdr:rowOff>
    </xdr:to>
    <xdr:pic>
      <xdr:nvPicPr>
        <xdr:cNvPr id="18" name="Obrázok 18" descr="Pracovná stolička 1290 PU NOR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0763640" y="19221120"/>
          <a:ext cx="1552320" cy="1180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663120</xdr:colOff>
      <xdr:row>14</xdr:row>
      <xdr:rowOff>52920</xdr:rowOff>
    </xdr:from>
    <xdr:to>
      <xdr:col>9</xdr:col>
      <xdr:colOff>1583640</xdr:colOff>
      <xdr:row>14</xdr:row>
      <xdr:rowOff>1171080</xdr:rowOff>
    </xdr:to>
    <xdr:pic>
      <xdr:nvPicPr>
        <xdr:cNvPr id="19" name="Obrázok 19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1064960" y="8892000"/>
          <a:ext cx="920520" cy="1118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556560</xdr:colOff>
      <xdr:row>13</xdr:row>
      <xdr:rowOff>86040</xdr:rowOff>
    </xdr:from>
    <xdr:to>
      <xdr:col>9</xdr:col>
      <xdr:colOff>1622880</xdr:colOff>
      <xdr:row>13</xdr:row>
      <xdr:rowOff>1371240</xdr:rowOff>
    </xdr:to>
    <xdr:pic>
      <xdr:nvPicPr>
        <xdr:cNvPr id="20" name="Obrázok 20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0958400" y="7458120"/>
          <a:ext cx="1066320" cy="1285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737640</xdr:colOff>
      <xdr:row>17</xdr:row>
      <xdr:rowOff>115200</xdr:rowOff>
    </xdr:from>
    <xdr:to>
      <xdr:col>9</xdr:col>
      <xdr:colOff>1543320</xdr:colOff>
      <xdr:row>17</xdr:row>
      <xdr:rowOff>1463400</xdr:rowOff>
    </xdr:to>
    <xdr:pic>
      <xdr:nvPicPr>
        <xdr:cNvPr id="21" name="Obrázok 21"/>
        <xdr:cNvPicPr/>
      </xdr:nvPicPr>
      <xdr:blipFill>
        <a:blip xmlns:r="http://schemas.openxmlformats.org/officeDocument/2006/relationships" r:embed="rId15"/>
        <a:stretch/>
      </xdr:blipFill>
      <xdr:spPr>
        <a:xfrm>
          <a:off x="11139480" y="13888080"/>
          <a:ext cx="805680" cy="134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620640</xdr:colOff>
      <xdr:row>19</xdr:row>
      <xdr:rowOff>152280</xdr:rowOff>
    </xdr:from>
    <xdr:to>
      <xdr:col>9</xdr:col>
      <xdr:colOff>1633680</xdr:colOff>
      <xdr:row>19</xdr:row>
      <xdr:rowOff>1347120</xdr:rowOff>
    </xdr:to>
    <xdr:pic>
      <xdr:nvPicPr>
        <xdr:cNvPr id="22" name="Obrázok 22"/>
        <xdr:cNvPicPr/>
      </xdr:nvPicPr>
      <xdr:blipFill>
        <a:blip xmlns:r="http://schemas.openxmlformats.org/officeDocument/2006/relationships" r:embed="rId16"/>
        <a:stretch/>
      </xdr:blipFill>
      <xdr:spPr>
        <a:xfrm>
          <a:off x="11022480" y="16840080"/>
          <a:ext cx="1013040" cy="119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755280</xdr:colOff>
      <xdr:row>22</xdr:row>
      <xdr:rowOff>112680</xdr:rowOff>
    </xdr:from>
    <xdr:to>
      <xdr:col>9</xdr:col>
      <xdr:colOff>1679400</xdr:colOff>
      <xdr:row>22</xdr:row>
      <xdr:rowOff>1191960</xdr:rowOff>
    </xdr:to>
    <xdr:pic>
      <xdr:nvPicPr>
        <xdr:cNvPr id="23" name="Obrázok 23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1157120" y="20619720"/>
          <a:ext cx="924120" cy="107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583200</xdr:colOff>
      <xdr:row>24</xdr:row>
      <xdr:rowOff>79560</xdr:rowOff>
    </xdr:from>
    <xdr:to>
      <xdr:col>9</xdr:col>
      <xdr:colOff>1478520</xdr:colOff>
      <xdr:row>24</xdr:row>
      <xdr:rowOff>1452960</xdr:rowOff>
    </xdr:to>
    <xdr:pic>
      <xdr:nvPicPr>
        <xdr:cNvPr id="24" name="Obrázok 24"/>
        <xdr:cNvPicPr/>
      </xdr:nvPicPr>
      <xdr:blipFill>
        <a:blip xmlns:r="http://schemas.openxmlformats.org/officeDocument/2006/relationships" r:embed="rId18"/>
        <a:stretch/>
      </xdr:blipFill>
      <xdr:spPr>
        <a:xfrm>
          <a:off x="10985040" y="23120280"/>
          <a:ext cx="895320" cy="137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371160</xdr:colOff>
      <xdr:row>25</xdr:row>
      <xdr:rowOff>66240</xdr:rowOff>
    </xdr:from>
    <xdr:to>
      <xdr:col>9</xdr:col>
      <xdr:colOff>1857240</xdr:colOff>
      <xdr:row>25</xdr:row>
      <xdr:rowOff>1447560</xdr:rowOff>
    </xdr:to>
    <xdr:pic>
      <xdr:nvPicPr>
        <xdr:cNvPr id="25" name="Obrázok 25"/>
        <xdr:cNvPicPr/>
      </xdr:nvPicPr>
      <xdr:blipFill>
        <a:blip xmlns:r="http://schemas.openxmlformats.org/officeDocument/2006/relationships" r:embed="rId19"/>
        <a:stretch/>
      </xdr:blipFill>
      <xdr:spPr>
        <a:xfrm>
          <a:off x="10773000" y="24612120"/>
          <a:ext cx="1486080" cy="138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437400</xdr:colOff>
      <xdr:row>26</xdr:row>
      <xdr:rowOff>130680</xdr:rowOff>
    </xdr:from>
    <xdr:to>
      <xdr:col>9</xdr:col>
      <xdr:colOff>1881360</xdr:colOff>
      <xdr:row>26</xdr:row>
      <xdr:rowOff>1371240</xdr:rowOff>
    </xdr:to>
    <xdr:pic>
      <xdr:nvPicPr>
        <xdr:cNvPr id="26" name="Obrázok 26"/>
        <xdr:cNvPicPr/>
      </xdr:nvPicPr>
      <xdr:blipFill>
        <a:blip xmlns:r="http://schemas.openxmlformats.org/officeDocument/2006/relationships" r:embed="rId20"/>
        <a:stretch/>
      </xdr:blipFill>
      <xdr:spPr>
        <a:xfrm>
          <a:off x="10839240" y="26200440"/>
          <a:ext cx="1443960" cy="1240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258480</xdr:colOff>
      <xdr:row>32</xdr:row>
      <xdr:rowOff>79560</xdr:rowOff>
    </xdr:from>
    <xdr:to>
      <xdr:col>9</xdr:col>
      <xdr:colOff>1662840</xdr:colOff>
      <xdr:row>32</xdr:row>
      <xdr:rowOff>1133280</xdr:rowOff>
    </xdr:to>
    <xdr:pic>
      <xdr:nvPicPr>
        <xdr:cNvPr id="27" name="Obrázok 27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0660320" y="37341360"/>
          <a:ext cx="1404360" cy="105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178920</xdr:colOff>
      <xdr:row>33</xdr:row>
      <xdr:rowOff>331200</xdr:rowOff>
    </xdr:from>
    <xdr:to>
      <xdr:col>9</xdr:col>
      <xdr:colOff>2158200</xdr:colOff>
      <xdr:row>33</xdr:row>
      <xdr:rowOff>1225080</xdr:rowOff>
    </xdr:to>
    <xdr:pic>
      <xdr:nvPicPr>
        <xdr:cNvPr id="28" name="Obrázok 28"/>
        <xdr:cNvPicPr/>
      </xdr:nvPicPr>
      <xdr:blipFill>
        <a:blip xmlns:r="http://schemas.openxmlformats.org/officeDocument/2006/relationships" r:embed="rId22"/>
        <a:stretch/>
      </xdr:blipFill>
      <xdr:spPr>
        <a:xfrm>
          <a:off x="10580760" y="38840760"/>
          <a:ext cx="1979280" cy="893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386640</xdr:colOff>
      <xdr:row>31</xdr:row>
      <xdr:rowOff>159120</xdr:rowOff>
    </xdr:from>
    <xdr:to>
      <xdr:col>9</xdr:col>
      <xdr:colOff>1783080</xdr:colOff>
      <xdr:row>31</xdr:row>
      <xdr:rowOff>1437840</xdr:rowOff>
    </xdr:to>
    <xdr:pic>
      <xdr:nvPicPr>
        <xdr:cNvPr id="29" name="Obrázok 29"/>
        <xdr:cNvPicPr/>
      </xdr:nvPicPr>
      <xdr:blipFill>
        <a:blip xmlns:r="http://schemas.openxmlformats.org/officeDocument/2006/relationships" r:embed="rId23"/>
        <a:stretch/>
      </xdr:blipFill>
      <xdr:spPr>
        <a:xfrm>
          <a:off x="10788480" y="35801640"/>
          <a:ext cx="1396440" cy="127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331200</xdr:colOff>
      <xdr:row>23</xdr:row>
      <xdr:rowOff>119160</xdr:rowOff>
    </xdr:from>
    <xdr:to>
      <xdr:col>9</xdr:col>
      <xdr:colOff>1759680</xdr:colOff>
      <xdr:row>23</xdr:row>
      <xdr:rowOff>1113840</xdr:rowOff>
    </xdr:to>
    <xdr:pic>
      <xdr:nvPicPr>
        <xdr:cNvPr id="30" name="Obrázok 30"/>
        <xdr:cNvPicPr/>
      </xdr:nvPicPr>
      <xdr:blipFill>
        <a:blip xmlns:r="http://schemas.openxmlformats.org/officeDocument/2006/relationships" r:embed="rId24"/>
        <a:stretch/>
      </xdr:blipFill>
      <xdr:spPr>
        <a:xfrm>
          <a:off x="10733040" y="21931200"/>
          <a:ext cx="1428480" cy="994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278280</xdr:colOff>
      <xdr:row>16</xdr:row>
      <xdr:rowOff>563040</xdr:rowOff>
    </xdr:from>
    <xdr:to>
      <xdr:col>9</xdr:col>
      <xdr:colOff>1897200</xdr:colOff>
      <xdr:row>16</xdr:row>
      <xdr:rowOff>2333160</xdr:rowOff>
    </xdr:to>
    <xdr:pic>
      <xdr:nvPicPr>
        <xdr:cNvPr id="31" name="Obrázok 31"/>
        <xdr:cNvPicPr/>
      </xdr:nvPicPr>
      <xdr:blipFill>
        <a:blip xmlns:r="http://schemas.openxmlformats.org/officeDocument/2006/relationships" r:embed="rId25"/>
        <a:stretch/>
      </xdr:blipFill>
      <xdr:spPr>
        <a:xfrm>
          <a:off x="10680120" y="11745360"/>
          <a:ext cx="1618920" cy="177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629640</xdr:colOff>
      <xdr:row>30</xdr:row>
      <xdr:rowOff>271800</xdr:rowOff>
    </xdr:from>
    <xdr:to>
      <xdr:col>9</xdr:col>
      <xdr:colOff>1389960</xdr:colOff>
      <xdr:row>30</xdr:row>
      <xdr:rowOff>1580760</xdr:rowOff>
    </xdr:to>
    <xdr:pic>
      <xdr:nvPicPr>
        <xdr:cNvPr id="32" name="Obrázok 32"/>
        <xdr:cNvPicPr/>
      </xdr:nvPicPr>
      <xdr:blipFill>
        <a:blip xmlns:r="http://schemas.openxmlformats.org/officeDocument/2006/relationships" r:embed="rId26"/>
        <a:stretch/>
      </xdr:blipFill>
      <xdr:spPr>
        <a:xfrm>
          <a:off x="11031480" y="34228080"/>
          <a:ext cx="760320" cy="13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331200</xdr:colOff>
      <xdr:row>35</xdr:row>
      <xdr:rowOff>172440</xdr:rowOff>
    </xdr:from>
    <xdr:to>
      <xdr:col>9</xdr:col>
      <xdr:colOff>1939320</xdr:colOff>
      <xdr:row>35</xdr:row>
      <xdr:rowOff>1323360</xdr:rowOff>
    </xdr:to>
    <xdr:pic>
      <xdr:nvPicPr>
        <xdr:cNvPr id="33" name="Obrázok 33"/>
        <xdr:cNvPicPr/>
      </xdr:nvPicPr>
      <xdr:blipFill>
        <a:blip xmlns:r="http://schemas.openxmlformats.org/officeDocument/2006/relationships" r:embed="rId27"/>
        <a:stretch/>
      </xdr:blipFill>
      <xdr:spPr>
        <a:xfrm>
          <a:off x="10733040" y="41443920"/>
          <a:ext cx="1608120" cy="1150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413280</xdr:colOff>
      <xdr:row>38</xdr:row>
      <xdr:rowOff>367200</xdr:rowOff>
    </xdr:from>
    <xdr:to>
      <xdr:col>9</xdr:col>
      <xdr:colOff>1832040</xdr:colOff>
      <xdr:row>38</xdr:row>
      <xdr:rowOff>1168560</xdr:rowOff>
    </xdr:to>
    <xdr:pic>
      <xdr:nvPicPr>
        <xdr:cNvPr id="34" name="Obrázok 34" descr="PRedná strana: Lavica do čakárne AMO 5"/>
        <xdr:cNvPicPr/>
      </xdr:nvPicPr>
      <xdr:blipFill>
        <a:blip xmlns:r="http://schemas.openxmlformats.org/officeDocument/2006/relationships" r:embed="rId28"/>
        <a:stretch/>
      </xdr:blipFill>
      <xdr:spPr>
        <a:xfrm>
          <a:off x="10815120" y="45848880"/>
          <a:ext cx="1418760" cy="801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496800</xdr:colOff>
      <xdr:row>39</xdr:row>
      <xdr:rowOff>245160</xdr:rowOff>
    </xdr:from>
    <xdr:to>
      <xdr:col>9</xdr:col>
      <xdr:colOff>1720800</xdr:colOff>
      <xdr:row>39</xdr:row>
      <xdr:rowOff>1101960</xdr:rowOff>
    </xdr:to>
    <xdr:pic>
      <xdr:nvPicPr>
        <xdr:cNvPr id="35" name="Obrázok 35" descr="PRedná strana: Lavica do čakárne AMO 3"/>
        <xdr:cNvPicPr/>
      </xdr:nvPicPr>
      <xdr:blipFill>
        <a:blip xmlns:r="http://schemas.openxmlformats.org/officeDocument/2006/relationships" r:embed="rId29"/>
        <a:stretch/>
      </xdr:blipFill>
      <xdr:spPr>
        <a:xfrm>
          <a:off x="10898640" y="47441520"/>
          <a:ext cx="1224000" cy="856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33120</xdr:colOff>
      <xdr:row>34</xdr:row>
      <xdr:rowOff>86040</xdr:rowOff>
    </xdr:from>
    <xdr:to>
      <xdr:col>9</xdr:col>
      <xdr:colOff>1141560</xdr:colOff>
      <xdr:row>34</xdr:row>
      <xdr:rowOff>1173240</xdr:rowOff>
    </xdr:to>
    <xdr:pic>
      <xdr:nvPicPr>
        <xdr:cNvPr id="36" name="Obrázok 36"/>
        <xdr:cNvPicPr/>
      </xdr:nvPicPr>
      <xdr:blipFill>
        <a:blip xmlns:r="http://schemas.openxmlformats.org/officeDocument/2006/relationships" r:embed="rId30"/>
        <a:stretch/>
      </xdr:blipFill>
      <xdr:spPr>
        <a:xfrm>
          <a:off x="10434960" y="39967200"/>
          <a:ext cx="1108440" cy="1087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1189080</xdr:colOff>
      <xdr:row>34</xdr:row>
      <xdr:rowOff>344520</xdr:rowOff>
    </xdr:from>
    <xdr:to>
      <xdr:col>9</xdr:col>
      <xdr:colOff>2207160</xdr:colOff>
      <xdr:row>34</xdr:row>
      <xdr:rowOff>1023840</xdr:rowOff>
    </xdr:to>
    <xdr:pic>
      <xdr:nvPicPr>
        <xdr:cNvPr id="37" name="Obrázok 37"/>
        <xdr:cNvPicPr/>
      </xdr:nvPicPr>
      <xdr:blipFill>
        <a:blip xmlns:r="http://schemas.openxmlformats.org/officeDocument/2006/relationships" r:embed="rId31"/>
        <a:stretch/>
      </xdr:blipFill>
      <xdr:spPr>
        <a:xfrm>
          <a:off x="11590920" y="40225680"/>
          <a:ext cx="1018080" cy="679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594000</xdr:colOff>
      <xdr:row>27</xdr:row>
      <xdr:rowOff>336240</xdr:rowOff>
    </xdr:from>
    <xdr:to>
      <xdr:col>9</xdr:col>
      <xdr:colOff>1689120</xdr:colOff>
      <xdr:row>27</xdr:row>
      <xdr:rowOff>1621800</xdr:rowOff>
    </xdr:to>
    <xdr:pic>
      <xdr:nvPicPr>
        <xdr:cNvPr id="38" name="Obrázok 27" descr="cid:image006.png@01D76CC0.2DB44AF0"/>
        <xdr:cNvPicPr/>
      </xdr:nvPicPr>
      <xdr:blipFill>
        <a:blip xmlns:r="http://schemas.openxmlformats.org/officeDocument/2006/relationships" r:embed="rId32"/>
        <a:stretch/>
      </xdr:blipFill>
      <xdr:spPr>
        <a:xfrm>
          <a:off x="10995840" y="27786960"/>
          <a:ext cx="1095120" cy="1285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304560</xdr:colOff>
      <xdr:row>41</xdr:row>
      <xdr:rowOff>113760</xdr:rowOff>
    </xdr:to>
    <xdr:sp macro="" textlink="">
      <xdr:nvSpPr>
        <xdr:cNvPr id="39" name="AutoShape 2"/>
        <xdr:cNvSpPr/>
      </xdr:nvSpPr>
      <xdr:spPr>
        <a:xfrm>
          <a:off x="6047640" y="487296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304560</xdr:colOff>
      <xdr:row>41</xdr:row>
      <xdr:rowOff>113760</xdr:rowOff>
    </xdr:to>
    <xdr:sp macro="" textlink="">
      <xdr:nvSpPr>
        <xdr:cNvPr id="40" name="AutoShape 3"/>
        <xdr:cNvSpPr/>
      </xdr:nvSpPr>
      <xdr:spPr>
        <a:xfrm>
          <a:off x="6047640" y="487296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304560</xdr:colOff>
      <xdr:row>41</xdr:row>
      <xdr:rowOff>113760</xdr:rowOff>
    </xdr:to>
    <xdr:sp macro="" textlink="">
      <xdr:nvSpPr>
        <xdr:cNvPr id="41" name="AutoShape 2"/>
        <xdr:cNvSpPr/>
      </xdr:nvSpPr>
      <xdr:spPr>
        <a:xfrm>
          <a:off x="12720240" y="487296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304560</xdr:colOff>
      <xdr:row>41</xdr:row>
      <xdr:rowOff>113760</xdr:rowOff>
    </xdr:to>
    <xdr:sp macro="" textlink="">
      <xdr:nvSpPr>
        <xdr:cNvPr id="42" name="AutoShape 3"/>
        <xdr:cNvSpPr/>
      </xdr:nvSpPr>
      <xdr:spPr>
        <a:xfrm>
          <a:off x="12720240" y="4872960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304560</xdr:colOff>
      <xdr:row>41</xdr:row>
      <xdr:rowOff>111600</xdr:rowOff>
    </xdr:to>
    <xdr:sp macro="" textlink="">
      <xdr:nvSpPr>
        <xdr:cNvPr id="43" name="AutoShape 2"/>
        <xdr:cNvSpPr/>
      </xdr:nvSpPr>
      <xdr:spPr>
        <a:xfrm>
          <a:off x="12720240" y="48729600"/>
          <a:ext cx="304560" cy="302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380520</xdr:colOff>
      <xdr:row>41</xdr:row>
      <xdr:rowOff>187920</xdr:rowOff>
    </xdr:to>
    <xdr:sp macro="" textlink="">
      <xdr:nvSpPr>
        <xdr:cNvPr id="44" name="AutoShape 3"/>
        <xdr:cNvSpPr/>
      </xdr:nvSpPr>
      <xdr:spPr>
        <a:xfrm>
          <a:off x="12720240" y="48729600"/>
          <a:ext cx="380520" cy="378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2" zoomScale="85" zoomScaleNormal="85" workbookViewId="0">
      <selection activeCell="P8" sqref="P8"/>
    </sheetView>
  </sheetViews>
  <sheetFormatPr defaultColWidth="8.7109375" defaultRowHeight="15" x14ac:dyDescent="0.25"/>
  <cols>
    <col min="1" max="1" width="9.85546875" customWidth="1"/>
    <col min="2" max="2" width="19.5703125" customWidth="1"/>
    <col min="3" max="3" width="56.28515625" customWidth="1"/>
    <col min="4" max="4" width="7.85546875" customWidth="1"/>
    <col min="5" max="5" width="9.85546875" style="8" customWidth="1"/>
    <col min="6" max="6" width="9.140625" style="9" customWidth="1"/>
    <col min="7" max="7" width="9.140625" style="10" customWidth="1"/>
    <col min="8" max="8" width="12.5703125" style="10" customWidth="1"/>
    <col min="9" max="9" width="13.140625" style="10" customWidth="1"/>
    <col min="10" max="11" width="32.85546875" customWidth="1"/>
  </cols>
  <sheetData>
    <row r="1" spans="1:11" hidden="1" x14ac:dyDescent="0.25">
      <c r="A1" s="11" t="s">
        <v>0</v>
      </c>
      <c r="B1" s="11" t="s">
        <v>1</v>
      </c>
      <c r="C1" s="11"/>
      <c r="D1" s="11" t="s">
        <v>2</v>
      </c>
      <c r="E1" s="12"/>
      <c r="F1" s="13"/>
      <c r="G1" s="11"/>
      <c r="H1" s="11"/>
      <c r="I1" s="11"/>
      <c r="J1" s="11"/>
      <c r="K1" s="11"/>
    </row>
    <row r="2" spans="1:11" s="15" customFormat="1" x14ac:dyDescent="0.25">
      <c r="A2" s="7" t="s">
        <v>82</v>
      </c>
      <c r="B2" s="7"/>
      <c r="C2" s="7"/>
      <c r="D2" s="7"/>
      <c r="E2" s="7"/>
      <c r="F2" s="7"/>
      <c r="G2" s="14"/>
      <c r="H2" s="14"/>
      <c r="I2" s="14"/>
    </row>
    <row r="3" spans="1:11" s="15" customFormat="1" x14ac:dyDescent="0.25">
      <c r="A3" s="16" t="s">
        <v>3</v>
      </c>
      <c r="B3" s="16"/>
      <c r="C3" s="7" t="s">
        <v>4</v>
      </c>
      <c r="D3" s="7"/>
      <c r="E3" s="7"/>
      <c r="F3" s="7"/>
      <c r="G3" s="14"/>
      <c r="H3" s="14"/>
      <c r="I3" s="14"/>
    </row>
    <row r="4" spans="1:11" s="15" customFormat="1" x14ac:dyDescent="0.25">
      <c r="A4" s="16" t="s">
        <v>5</v>
      </c>
      <c r="B4" s="16"/>
      <c r="C4" s="6" t="s">
        <v>6</v>
      </c>
      <c r="D4" s="6"/>
      <c r="E4" s="6"/>
      <c r="F4" s="6"/>
      <c r="G4" s="14"/>
      <c r="H4" s="14"/>
      <c r="I4" s="14"/>
    </row>
    <row r="5" spans="1:11" s="15" customFormat="1" x14ac:dyDescent="0.25">
      <c r="A5" s="16" t="s">
        <v>7</v>
      </c>
      <c r="B5" s="16"/>
      <c r="C5" s="7" t="s">
        <v>8</v>
      </c>
      <c r="D5" s="7"/>
      <c r="E5" s="7"/>
      <c r="F5" s="7"/>
      <c r="G5" s="14"/>
      <c r="H5" s="14"/>
      <c r="I5" s="14"/>
    </row>
    <row r="6" spans="1:11" s="18" customFormat="1" ht="21.75" customHeight="1" x14ac:dyDescent="0.25">
      <c r="A6" s="17" t="s">
        <v>9</v>
      </c>
      <c r="G6" s="19"/>
    </row>
    <row r="7" spans="1:11" s="18" customFormat="1" ht="21.75" customHeight="1" x14ac:dyDescent="0.25">
      <c r="A7" s="17" t="s">
        <v>10</v>
      </c>
      <c r="G7" s="19"/>
    </row>
    <row r="8" spans="1:11" s="27" customFormat="1" ht="75" x14ac:dyDescent="0.25">
      <c r="A8" s="20" t="s">
        <v>11</v>
      </c>
      <c r="B8" s="21" t="s">
        <v>12</v>
      </c>
      <c r="C8" s="21" t="s">
        <v>13</v>
      </c>
      <c r="D8" s="22" t="s">
        <v>14</v>
      </c>
      <c r="E8" s="23" t="s">
        <v>15</v>
      </c>
      <c r="F8" s="24" t="s">
        <v>16</v>
      </c>
      <c r="G8" s="25" t="s">
        <v>17</v>
      </c>
      <c r="H8" s="21" t="s">
        <v>18</v>
      </c>
      <c r="I8" s="21" t="s">
        <v>19</v>
      </c>
      <c r="J8" s="22" t="s">
        <v>20</v>
      </c>
      <c r="K8" s="26" t="s">
        <v>21</v>
      </c>
    </row>
    <row r="9" spans="1:11" x14ac:dyDescent="0.25">
      <c r="A9" s="28"/>
      <c r="B9" s="28"/>
      <c r="C9" s="5"/>
      <c r="D9" s="5"/>
      <c r="E9" s="5"/>
      <c r="F9" s="5"/>
      <c r="G9" s="5"/>
      <c r="H9" s="5"/>
      <c r="I9" s="5"/>
      <c r="J9" s="29"/>
      <c r="K9" s="30"/>
    </row>
    <row r="10" spans="1:11" ht="84.75" customHeight="1" x14ac:dyDescent="0.25">
      <c r="A10" s="31">
        <v>1</v>
      </c>
      <c r="B10" s="32" t="s">
        <v>22</v>
      </c>
      <c r="C10" s="33" t="s">
        <v>23</v>
      </c>
      <c r="D10" s="34" t="s">
        <v>24</v>
      </c>
      <c r="E10" s="35">
        <v>15</v>
      </c>
      <c r="F10" s="36">
        <v>0</v>
      </c>
      <c r="G10" s="37">
        <f t="shared" ref="G10:G40" si="0">ROUND(F10*1.2,2)</f>
        <v>0</v>
      </c>
      <c r="H10" s="37">
        <f t="shared" ref="H10:H40" si="1">ROUND(E10*F10,2)</f>
        <v>0</v>
      </c>
      <c r="I10" s="37">
        <f t="shared" ref="I10:I40" si="2">ROUND(H10*1.2,2)</f>
        <v>0</v>
      </c>
      <c r="J10" s="38"/>
      <c r="K10" s="39"/>
    </row>
    <row r="11" spans="1:11" ht="112.5" customHeight="1" x14ac:dyDescent="0.25">
      <c r="A11" s="40">
        <v>2</v>
      </c>
      <c r="B11" s="41" t="s">
        <v>22</v>
      </c>
      <c r="C11" s="42" t="s">
        <v>25</v>
      </c>
      <c r="D11" s="43" t="s">
        <v>24</v>
      </c>
      <c r="E11" s="44">
        <v>15</v>
      </c>
      <c r="F11" s="45">
        <v>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47"/>
      <c r="K11" s="48"/>
    </row>
    <row r="12" spans="1:11" ht="88.5" customHeight="1" x14ac:dyDescent="0.25">
      <c r="A12" s="49">
        <v>3</v>
      </c>
      <c r="B12" s="41" t="s">
        <v>26</v>
      </c>
      <c r="C12" s="50" t="s">
        <v>27</v>
      </c>
      <c r="D12" s="43" t="s">
        <v>24</v>
      </c>
      <c r="E12" s="44">
        <v>60</v>
      </c>
      <c r="F12" s="45">
        <v>0</v>
      </c>
      <c r="G12" s="46">
        <f t="shared" si="0"/>
        <v>0</v>
      </c>
      <c r="H12" s="46">
        <f t="shared" si="1"/>
        <v>0</v>
      </c>
      <c r="I12" s="46">
        <f t="shared" si="2"/>
        <v>0</v>
      </c>
      <c r="J12" s="47"/>
      <c r="K12" s="48"/>
    </row>
    <row r="13" spans="1:11" ht="99.75" customHeight="1" x14ac:dyDescent="0.25">
      <c r="A13" s="40">
        <v>4</v>
      </c>
      <c r="B13" s="41" t="s">
        <v>28</v>
      </c>
      <c r="C13" s="51" t="s">
        <v>29</v>
      </c>
      <c r="D13" s="43" t="s">
        <v>24</v>
      </c>
      <c r="E13" s="44">
        <v>30</v>
      </c>
      <c r="F13" s="45">
        <v>0</v>
      </c>
      <c r="G13" s="46">
        <f t="shared" si="0"/>
        <v>0</v>
      </c>
      <c r="H13" s="46">
        <f t="shared" si="1"/>
        <v>0</v>
      </c>
      <c r="I13" s="46">
        <f t="shared" si="2"/>
        <v>0</v>
      </c>
      <c r="J13" s="47"/>
      <c r="K13" s="48"/>
    </row>
    <row r="14" spans="1:11" ht="115.5" customHeight="1" x14ac:dyDescent="0.25">
      <c r="A14" s="49">
        <v>5</v>
      </c>
      <c r="B14" s="41" t="s">
        <v>30</v>
      </c>
      <c r="C14" s="50" t="s">
        <v>31</v>
      </c>
      <c r="D14" s="52" t="s">
        <v>24</v>
      </c>
      <c r="E14" s="44">
        <v>20</v>
      </c>
      <c r="F14" s="45">
        <v>0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47"/>
      <c r="K14" s="48"/>
    </row>
    <row r="15" spans="1:11" ht="100.5" customHeight="1" x14ac:dyDescent="0.25">
      <c r="A15" s="40">
        <v>6</v>
      </c>
      <c r="B15" s="41" t="s">
        <v>32</v>
      </c>
      <c r="C15" s="50" t="s">
        <v>33</v>
      </c>
      <c r="D15" s="43" t="s">
        <v>24</v>
      </c>
      <c r="E15" s="44">
        <v>15</v>
      </c>
      <c r="F15" s="45">
        <v>0</v>
      </c>
      <c r="G15" s="46">
        <f t="shared" si="0"/>
        <v>0</v>
      </c>
      <c r="H15" s="46">
        <f t="shared" si="1"/>
        <v>0</v>
      </c>
      <c r="I15" s="46">
        <f t="shared" si="2"/>
        <v>0</v>
      </c>
      <c r="J15" s="47"/>
      <c r="K15" s="48"/>
    </row>
    <row r="16" spans="1:11" ht="84" x14ac:dyDescent="0.25">
      <c r="A16" s="49">
        <v>7</v>
      </c>
      <c r="B16" s="53" t="s">
        <v>34</v>
      </c>
      <c r="C16" s="50" t="s">
        <v>35</v>
      </c>
      <c r="D16" s="43" t="s">
        <v>24</v>
      </c>
      <c r="E16" s="44">
        <v>10</v>
      </c>
      <c r="F16" s="45">
        <v>0</v>
      </c>
      <c r="G16" s="46">
        <f t="shared" si="0"/>
        <v>0</v>
      </c>
      <c r="H16" s="46">
        <f t="shared" si="1"/>
        <v>0</v>
      </c>
      <c r="I16" s="46">
        <f t="shared" si="2"/>
        <v>0</v>
      </c>
      <c r="J16" s="47"/>
      <c r="K16" s="48"/>
    </row>
    <row r="17" spans="1:11" ht="204" x14ac:dyDescent="0.25">
      <c r="A17" s="40">
        <v>8</v>
      </c>
      <c r="B17" s="54" t="s">
        <v>36</v>
      </c>
      <c r="C17" s="51" t="s">
        <v>37</v>
      </c>
      <c r="D17" s="43" t="s">
        <v>24</v>
      </c>
      <c r="E17" s="44">
        <v>15</v>
      </c>
      <c r="F17" s="45">
        <v>0</v>
      </c>
      <c r="G17" s="46">
        <f t="shared" si="0"/>
        <v>0</v>
      </c>
      <c r="H17" s="46">
        <f t="shared" si="1"/>
        <v>0</v>
      </c>
      <c r="I17" s="46">
        <f t="shared" si="2"/>
        <v>0</v>
      </c>
      <c r="J17" s="47"/>
      <c r="K17" s="48"/>
    </row>
    <row r="18" spans="1:11" ht="121.5" customHeight="1" x14ac:dyDescent="0.25">
      <c r="A18" s="49">
        <v>9</v>
      </c>
      <c r="B18" s="54" t="s">
        <v>36</v>
      </c>
      <c r="C18" s="50" t="s">
        <v>38</v>
      </c>
      <c r="D18" s="43" t="s">
        <v>24</v>
      </c>
      <c r="E18" s="44">
        <v>25</v>
      </c>
      <c r="F18" s="45">
        <v>0</v>
      </c>
      <c r="G18" s="46">
        <f t="shared" si="0"/>
        <v>0</v>
      </c>
      <c r="H18" s="46">
        <f t="shared" si="1"/>
        <v>0</v>
      </c>
      <c r="I18" s="46">
        <f t="shared" si="2"/>
        <v>0</v>
      </c>
      <c r="J18" s="47"/>
      <c r="K18" s="48"/>
    </row>
    <row r="19" spans="1:11" ht="108" x14ac:dyDescent="0.25">
      <c r="A19" s="40">
        <v>10</v>
      </c>
      <c r="B19" s="55" t="s">
        <v>39</v>
      </c>
      <c r="C19" s="50" t="s">
        <v>40</v>
      </c>
      <c r="D19" s="43" t="s">
        <v>24</v>
      </c>
      <c r="E19" s="44">
        <v>20</v>
      </c>
      <c r="F19" s="45">
        <v>0</v>
      </c>
      <c r="G19" s="46">
        <f t="shared" si="0"/>
        <v>0</v>
      </c>
      <c r="H19" s="46">
        <f t="shared" si="1"/>
        <v>0</v>
      </c>
      <c r="I19" s="46">
        <f t="shared" si="2"/>
        <v>0</v>
      </c>
      <c r="J19" s="47"/>
      <c r="K19" s="48"/>
    </row>
    <row r="20" spans="1:11" ht="108" customHeight="1" x14ac:dyDescent="0.25">
      <c r="A20" s="49">
        <v>11</v>
      </c>
      <c r="B20" s="56" t="s">
        <v>39</v>
      </c>
      <c r="C20" s="50" t="s">
        <v>41</v>
      </c>
      <c r="D20" s="43" t="s">
        <v>24</v>
      </c>
      <c r="E20" s="44">
        <v>15</v>
      </c>
      <c r="F20" s="45">
        <v>0</v>
      </c>
      <c r="G20" s="46">
        <f t="shared" si="0"/>
        <v>0</v>
      </c>
      <c r="H20" s="46">
        <f t="shared" si="1"/>
        <v>0</v>
      </c>
      <c r="I20" s="46">
        <f t="shared" si="2"/>
        <v>0</v>
      </c>
      <c r="J20" s="47"/>
      <c r="K20" s="48"/>
    </row>
    <row r="21" spans="1:11" ht="86.25" customHeight="1" x14ac:dyDescent="0.25">
      <c r="A21" s="40">
        <v>12</v>
      </c>
      <c r="B21" s="55" t="s">
        <v>42</v>
      </c>
      <c r="C21" s="51" t="s">
        <v>43</v>
      </c>
      <c r="D21" s="43" t="s">
        <v>24</v>
      </c>
      <c r="E21" s="44">
        <v>100</v>
      </c>
      <c r="F21" s="45">
        <v>0</v>
      </c>
      <c r="G21" s="46">
        <f t="shared" si="0"/>
        <v>0</v>
      </c>
      <c r="H21" s="46">
        <f t="shared" si="1"/>
        <v>0</v>
      </c>
      <c r="I21" s="46">
        <f t="shared" si="2"/>
        <v>0</v>
      </c>
      <c r="J21" s="47"/>
      <c r="K21" s="48"/>
    </row>
    <row r="22" spans="1:11" ht="106.5" customHeight="1" x14ac:dyDescent="0.25">
      <c r="A22" s="49">
        <v>13</v>
      </c>
      <c r="B22" s="55" t="s">
        <v>44</v>
      </c>
      <c r="C22" s="57" t="s">
        <v>45</v>
      </c>
      <c r="D22" s="58" t="s">
        <v>24</v>
      </c>
      <c r="E22" s="44">
        <v>50</v>
      </c>
      <c r="F22" s="45">
        <v>0</v>
      </c>
      <c r="G22" s="46">
        <f t="shared" si="0"/>
        <v>0</v>
      </c>
      <c r="H22" s="46">
        <f t="shared" si="1"/>
        <v>0</v>
      </c>
      <c r="I22" s="46">
        <f t="shared" si="2"/>
        <v>0</v>
      </c>
      <c r="J22" s="59"/>
      <c r="K22" s="60"/>
    </row>
    <row r="23" spans="1:11" ht="102.75" customHeight="1" x14ac:dyDescent="0.25">
      <c r="A23" s="40">
        <v>14</v>
      </c>
      <c r="B23" s="53" t="s">
        <v>46</v>
      </c>
      <c r="C23" s="51" t="s">
        <v>47</v>
      </c>
      <c r="D23" s="43" t="s">
        <v>24</v>
      </c>
      <c r="E23" s="44">
        <v>20</v>
      </c>
      <c r="F23" s="45">
        <v>0</v>
      </c>
      <c r="G23" s="46">
        <f t="shared" si="0"/>
        <v>0</v>
      </c>
      <c r="H23" s="46">
        <f t="shared" si="1"/>
        <v>0</v>
      </c>
      <c r="I23" s="46">
        <f t="shared" si="2"/>
        <v>0</v>
      </c>
      <c r="J23" s="47"/>
      <c r="K23" s="48"/>
    </row>
    <row r="24" spans="1:11" ht="96.75" customHeight="1" x14ac:dyDescent="0.25">
      <c r="A24" s="49">
        <v>15</v>
      </c>
      <c r="B24" s="61" t="s">
        <v>48</v>
      </c>
      <c r="C24" s="51" t="s">
        <v>49</v>
      </c>
      <c r="D24" s="43" t="s">
        <v>24</v>
      </c>
      <c r="E24" s="44">
        <v>20</v>
      </c>
      <c r="F24" s="45">
        <v>0</v>
      </c>
      <c r="G24" s="46">
        <f t="shared" si="0"/>
        <v>0</v>
      </c>
      <c r="H24" s="46">
        <f t="shared" si="1"/>
        <v>0</v>
      </c>
      <c r="I24" s="46">
        <f t="shared" si="2"/>
        <v>0</v>
      </c>
      <c r="J24" s="62"/>
      <c r="K24" s="63"/>
    </row>
    <row r="25" spans="1:11" ht="118.5" customHeight="1" x14ac:dyDescent="0.25">
      <c r="A25" s="40">
        <v>16</v>
      </c>
      <c r="B25" s="54" t="s">
        <v>50</v>
      </c>
      <c r="C25" s="64" t="s">
        <v>51</v>
      </c>
      <c r="D25" s="65" t="s">
        <v>24</v>
      </c>
      <c r="E25" s="44">
        <v>15</v>
      </c>
      <c r="F25" s="45">
        <v>0</v>
      </c>
      <c r="G25" s="46">
        <f t="shared" si="0"/>
        <v>0</v>
      </c>
      <c r="H25" s="46">
        <f t="shared" si="1"/>
        <v>0</v>
      </c>
      <c r="I25" s="46">
        <f t="shared" si="2"/>
        <v>0</v>
      </c>
      <c r="J25" s="47"/>
      <c r="K25" s="48"/>
    </row>
    <row r="26" spans="1:11" ht="120" x14ac:dyDescent="0.25">
      <c r="A26" s="49">
        <v>17</v>
      </c>
      <c r="B26" s="66" t="s">
        <v>52</v>
      </c>
      <c r="C26" s="64" t="s">
        <v>53</v>
      </c>
      <c r="D26" s="65" t="s">
        <v>24</v>
      </c>
      <c r="E26" s="44">
        <v>50</v>
      </c>
      <c r="F26" s="45">
        <v>0</v>
      </c>
      <c r="G26" s="46">
        <f t="shared" si="0"/>
        <v>0</v>
      </c>
      <c r="H26" s="46">
        <f t="shared" si="1"/>
        <v>0</v>
      </c>
      <c r="I26" s="46">
        <f t="shared" si="2"/>
        <v>0</v>
      </c>
      <c r="J26" s="67"/>
      <c r="K26" s="68"/>
    </row>
    <row r="27" spans="1:11" ht="108.75" customHeight="1" x14ac:dyDescent="0.25">
      <c r="A27" s="40">
        <v>18</v>
      </c>
      <c r="B27" s="66" t="s">
        <v>52</v>
      </c>
      <c r="C27" s="50" t="s">
        <v>54</v>
      </c>
      <c r="D27" s="65" t="s">
        <v>24</v>
      </c>
      <c r="E27" s="44">
        <v>20</v>
      </c>
      <c r="F27" s="45">
        <v>0</v>
      </c>
      <c r="G27" s="46">
        <f t="shared" si="0"/>
        <v>0</v>
      </c>
      <c r="H27" s="46">
        <f t="shared" si="1"/>
        <v>0</v>
      </c>
      <c r="I27" s="46">
        <f t="shared" si="2"/>
        <v>0</v>
      </c>
      <c r="J27" s="47"/>
      <c r="K27" s="48"/>
    </row>
    <row r="28" spans="1:11" ht="144" x14ac:dyDescent="0.25">
      <c r="A28" s="49">
        <v>19</v>
      </c>
      <c r="B28" s="69" t="s">
        <v>55</v>
      </c>
      <c r="C28" s="50" t="s">
        <v>56</v>
      </c>
      <c r="D28" s="65" t="s">
        <v>24</v>
      </c>
      <c r="E28" s="44">
        <v>200</v>
      </c>
      <c r="F28" s="45">
        <v>0</v>
      </c>
      <c r="G28" s="46">
        <f t="shared" si="0"/>
        <v>0</v>
      </c>
      <c r="H28" s="46">
        <f t="shared" si="1"/>
        <v>0</v>
      </c>
      <c r="I28" s="46">
        <f t="shared" si="2"/>
        <v>0</v>
      </c>
      <c r="J28" s="67"/>
      <c r="K28" s="68"/>
    </row>
    <row r="29" spans="1:11" ht="140.25" customHeight="1" x14ac:dyDescent="0.25">
      <c r="A29" s="40">
        <v>20</v>
      </c>
      <c r="B29" s="70" t="s">
        <v>57</v>
      </c>
      <c r="C29" s="50" t="s">
        <v>58</v>
      </c>
      <c r="D29" s="65" t="s">
        <v>24</v>
      </c>
      <c r="E29" s="44">
        <v>10</v>
      </c>
      <c r="F29" s="45">
        <v>0</v>
      </c>
      <c r="G29" s="46">
        <f t="shared" si="0"/>
        <v>0</v>
      </c>
      <c r="H29" s="46">
        <f t="shared" si="1"/>
        <v>0</v>
      </c>
      <c r="I29" s="46">
        <f t="shared" si="2"/>
        <v>0</v>
      </c>
      <c r="J29" s="71"/>
      <c r="K29" s="72"/>
    </row>
    <row r="30" spans="1:11" ht="240" x14ac:dyDescent="0.25">
      <c r="A30" s="49">
        <v>21</v>
      </c>
      <c r="B30" s="55" t="s">
        <v>57</v>
      </c>
      <c r="C30" s="50" t="s">
        <v>59</v>
      </c>
      <c r="D30" s="65" t="s">
        <v>24</v>
      </c>
      <c r="E30" s="44">
        <v>3</v>
      </c>
      <c r="F30" s="45">
        <v>0</v>
      </c>
      <c r="G30" s="46">
        <f t="shared" si="0"/>
        <v>0</v>
      </c>
      <c r="H30" s="46">
        <f t="shared" si="1"/>
        <v>0</v>
      </c>
      <c r="I30" s="46">
        <f t="shared" si="2"/>
        <v>0</v>
      </c>
      <c r="J30" s="71"/>
      <c r="K30" s="72"/>
    </row>
    <row r="31" spans="1:11" ht="132.75" x14ac:dyDescent="0.25">
      <c r="A31" s="40">
        <v>22</v>
      </c>
      <c r="B31" s="73" t="s">
        <v>60</v>
      </c>
      <c r="C31" s="74" t="s">
        <v>61</v>
      </c>
      <c r="D31" s="65" t="s">
        <v>24</v>
      </c>
      <c r="E31" s="44">
        <v>3</v>
      </c>
      <c r="F31" s="45">
        <v>0</v>
      </c>
      <c r="G31" s="46">
        <f t="shared" si="0"/>
        <v>0</v>
      </c>
      <c r="H31" s="46">
        <f t="shared" si="1"/>
        <v>0</v>
      </c>
      <c r="I31" s="46">
        <f t="shared" si="2"/>
        <v>0</v>
      </c>
      <c r="J31" s="71"/>
      <c r="K31" s="72"/>
    </row>
    <row r="32" spans="1:11" ht="127.5" customHeight="1" x14ac:dyDescent="0.25">
      <c r="A32" s="49">
        <v>23</v>
      </c>
      <c r="B32" s="70" t="s">
        <v>62</v>
      </c>
      <c r="C32" s="50" t="s">
        <v>63</v>
      </c>
      <c r="D32" s="65" t="s">
        <v>24</v>
      </c>
      <c r="E32" s="44">
        <v>20</v>
      </c>
      <c r="F32" s="45">
        <v>0</v>
      </c>
      <c r="G32" s="46">
        <f t="shared" si="0"/>
        <v>0</v>
      </c>
      <c r="H32" s="46">
        <f t="shared" si="1"/>
        <v>0</v>
      </c>
      <c r="I32" s="46">
        <f t="shared" si="2"/>
        <v>0</v>
      </c>
      <c r="J32" s="47"/>
      <c r="K32" s="48"/>
    </row>
    <row r="33" spans="1:11" ht="98.25" customHeight="1" x14ac:dyDescent="0.25">
      <c r="A33" s="40">
        <v>24</v>
      </c>
      <c r="B33" s="61" t="s">
        <v>64</v>
      </c>
      <c r="C33" s="51" t="s">
        <v>65</v>
      </c>
      <c r="D33" s="65" t="s">
        <v>24</v>
      </c>
      <c r="E33" s="44">
        <v>5</v>
      </c>
      <c r="F33" s="45">
        <v>0</v>
      </c>
      <c r="G33" s="46">
        <f t="shared" si="0"/>
        <v>0</v>
      </c>
      <c r="H33" s="46">
        <f t="shared" si="1"/>
        <v>0</v>
      </c>
      <c r="I33" s="46">
        <f t="shared" si="2"/>
        <v>0</v>
      </c>
      <c r="J33" s="47"/>
      <c r="K33" s="48"/>
    </row>
    <row r="34" spans="1:11" ht="108" x14ac:dyDescent="0.25">
      <c r="A34" s="49">
        <v>25</v>
      </c>
      <c r="B34" s="61" t="s">
        <v>64</v>
      </c>
      <c r="C34" s="51" t="s">
        <v>66</v>
      </c>
      <c r="D34" s="65" t="s">
        <v>24</v>
      </c>
      <c r="E34" s="44">
        <v>5</v>
      </c>
      <c r="F34" s="45">
        <v>0</v>
      </c>
      <c r="G34" s="46">
        <f t="shared" si="0"/>
        <v>0</v>
      </c>
      <c r="H34" s="46">
        <f t="shared" si="1"/>
        <v>0</v>
      </c>
      <c r="I34" s="46">
        <f t="shared" si="2"/>
        <v>0</v>
      </c>
      <c r="J34" s="47"/>
      <c r="K34" s="48"/>
    </row>
    <row r="35" spans="1:11" ht="109.5" customHeight="1" x14ac:dyDescent="0.25">
      <c r="A35" s="75">
        <v>26</v>
      </c>
      <c r="B35" s="76" t="s">
        <v>67</v>
      </c>
      <c r="C35" s="77" t="s">
        <v>68</v>
      </c>
      <c r="D35" s="78" t="s">
        <v>24</v>
      </c>
      <c r="E35" s="79">
        <v>6</v>
      </c>
      <c r="F35" s="45">
        <v>0</v>
      </c>
      <c r="G35" s="80">
        <f t="shared" si="0"/>
        <v>0</v>
      </c>
      <c r="H35" s="80">
        <f t="shared" si="1"/>
        <v>0</v>
      </c>
      <c r="I35" s="80">
        <f t="shared" si="2"/>
        <v>0</v>
      </c>
      <c r="J35" s="81"/>
      <c r="K35" s="82"/>
    </row>
    <row r="36" spans="1:11" ht="115.5" customHeight="1" x14ac:dyDescent="0.25">
      <c r="A36" s="40">
        <v>27</v>
      </c>
      <c r="B36" s="61" t="s">
        <v>69</v>
      </c>
      <c r="C36" s="51" t="s">
        <v>70</v>
      </c>
      <c r="D36" s="65" t="s">
        <v>24</v>
      </c>
      <c r="E36" s="44">
        <v>3</v>
      </c>
      <c r="F36" s="45">
        <v>0</v>
      </c>
      <c r="G36" s="46">
        <f t="shared" si="0"/>
        <v>0</v>
      </c>
      <c r="H36" s="46">
        <f t="shared" si="1"/>
        <v>0</v>
      </c>
      <c r="I36" s="46">
        <f t="shared" si="2"/>
        <v>0</v>
      </c>
      <c r="J36" s="47"/>
      <c r="K36" s="48"/>
    </row>
    <row r="37" spans="1:11" ht="108" x14ac:dyDescent="0.25">
      <c r="A37" s="49">
        <v>28</v>
      </c>
      <c r="B37" s="73" t="s">
        <v>71</v>
      </c>
      <c r="C37" s="51" t="s">
        <v>72</v>
      </c>
      <c r="D37" s="65" t="s">
        <v>24</v>
      </c>
      <c r="E37" s="44">
        <v>5</v>
      </c>
      <c r="F37" s="45">
        <v>0</v>
      </c>
      <c r="G37" s="46">
        <f t="shared" si="0"/>
        <v>0</v>
      </c>
      <c r="H37" s="46">
        <f t="shared" si="1"/>
        <v>0</v>
      </c>
      <c r="I37" s="46">
        <f t="shared" si="2"/>
        <v>0</v>
      </c>
      <c r="J37" s="47"/>
      <c r="K37" s="48"/>
    </row>
    <row r="38" spans="1:11" ht="108" x14ac:dyDescent="0.25">
      <c r="A38" s="40">
        <v>29</v>
      </c>
      <c r="B38" s="73" t="s">
        <v>73</v>
      </c>
      <c r="C38" s="51" t="s">
        <v>74</v>
      </c>
      <c r="D38" s="65" t="s">
        <v>24</v>
      </c>
      <c r="E38" s="44">
        <v>5</v>
      </c>
      <c r="F38" s="45">
        <v>0</v>
      </c>
      <c r="G38" s="46">
        <f t="shared" si="0"/>
        <v>0</v>
      </c>
      <c r="H38" s="46">
        <f t="shared" si="1"/>
        <v>0</v>
      </c>
      <c r="I38" s="46">
        <f t="shared" si="2"/>
        <v>0</v>
      </c>
      <c r="J38" s="47"/>
      <c r="K38" s="48"/>
    </row>
    <row r="39" spans="1:11" ht="135" x14ac:dyDescent="0.25">
      <c r="A39" s="75">
        <v>30</v>
      </c>
      <c r="B39" s="83" t="s">
        <v>75</v>
      </c>
      <c r="C39" s="84" t="s">
        <v>76</v>
      </c>
      <c r="D39" s="78" t="s">
        <v>24</v>
      </c>
      <c r="E39" s="79">
        <v>5</v>
      </c>
      <c r="F39" s="45">
        <v>0</v>
      </c>
      <c r="G39" s="80">
        <f t="shared" si="0"/>
        <v>0</v>
      </c>
      <c r="H39" s="80">
        <f t="shared" si="1"/>
        <v>0</v>
      </c>
      <c r="I39" s="80">
        <f t="shared" si="2"/>
        <v>0</v>
      </c>
      <c r="J39" s="81"/>
      <c r="K39" s="82"/>
    </row>
    <row r="40" spans="1:11" ht="120" x14ac:dyDescent="0.25">
      <c r="A40" s="85">
        <v>31</v>
      </c>
      <c r="B40" s="86" t="s">
        <v>77</v>
      </c>
      <c r="C40" s="87" t="s">
        <v>78</v>
      </c>
      <c r="D40" s="88" t="s">
        <v>24</v>
      </c>
      <c r="E40" s="89">
        <v>5</v>
      </c>
      <c r="F40" s="90">
        <v>0</v>
      </c>
      <c r="G40" s="91">
        <f t="shared" si="0"/>
        <v>0</v>
      </c>
      <c r="H40" s="91">
        <f t="shared" si="1"/>
        <v>0</v>
      </c>
      <c r="I40" s="91">
        <f t="shared" si="2"/>
        <v>0</v>
      </c>
      <c r="J40" s="92"/>
      <c r="K40" s="93"/>
    </row>
    <row r="41" spans="1:11" s="18" customFormat="1" x14ac:dyDescent="0.25">
      <c r="A41" s="94"/>
      <c r="B41" s="95"/>
      <c r="C41" s="96"/>
      <c r="D41" s="97"/>
      <c r="E41" s="98"/>
      <c r="F41" s="99"/>
      <c r="G41" s="100"/>
      <c r="H41" s="101"/>
      <c r="I41" s="102"/>
      <c r="J41" s="103"/>
      <c r="K41" s="104"/>
    </row>
    <row r="42" spans="1:11" s="18" customFormat="1" ht="31.5" customHeight="1" x14ac:dyDescent="0.25">
      <c r="A42" s="105"/>
      <c r="B42" s="106"/>
      <c r="C42" s="107"/>
      <c r="D42" s="4" t="s">
        <v>79</v>
      </c>
      <c r="E42" s="4"/>
      <c r="F42" s="4"/>
      <c r="G42" s="4"/>
      <c r="H42" s="108">
        <f>SUM(H10:H40)</f>
        <v>0</v>
      </c>
      <c r="I42" s="109">
        <f>H42*1.2</f>
        <v>0</v>
      </c>
      <c r="J42" s="110"/>
    </row>
    <row r="43" spans="1:11" ht="15.75" customHeight="1" x14ac:dyDescent="0.25">
      <c r="A43" s="3"/>
      <c r="B43" s="3"/>
      <c r="C43" s="3"/>
    </row>
    <row r="44" spans="1:11" ht="72" customHeight="1" x14ac:dyDescent="0.25">
      <c r="A44" s="111"/>
      <c r="B44" s="111"/>
      <c r="C44" s="2" t="s">
        <v>80</v>
      </c>
      <c r="D44" s="2"/>
      <c r="F44" s="1" t="s">
        <v>81</v>
      </c>
      <c r="G44" s="1"/>
      <c r="H44" s="1"/>
      <c r="I44" s="1"/>
      <c r="J44" s="1"/>
      <c r="K44" s="1"/>
    </row>
    <row r="45" spans="1:11" ht="15.75" customHeight="1" x14ac:dyDescent="0.25">
      <c r="A45" s="111"/>
      <c r="B45" s="111"/>
      <c r="C45" s="111"/>
    </row>
    <row r="47" spans="1:11" x14ac:dyDescent="0.25">
      <c r="A47" s="3"/>
      <c r="B47" s="3"/>
      <c r="C47" s="3"/>
    </row>
  </sheetData>
  <mergeCells count="10">
    <mergeCell ref="D42:G42"/>
    <mergeCell ref="A43:C43"/>
    <mergeCell ref="C44:D44"/>
    <mergeCell ref="F44:K44"/>
    <mergeCell ref="A47:C47"/>
    <mergeCell ref="A2:F2"/>
    <mergeCell ref="C3:F3"/>
    <mergeCell ref="C4:F4"/>
    <mergeCell ref="C5:F5"/>
    <mergeCell ref="C9:I9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zamestnanec</dc:creator>
  <dc:description/>
  <cp:lastModifiedBy>martin.choma</cp:lastModifiedBy>
  <cp:revision>1</cp:revision>
  <dcterms:created xsi:type="dcterms:W3CDTF">2021-05-28T06:53:53Z</dcterms:created>
  <dcterms:modified xsi:type="dcterms:W3CDTF">2021-08-24T07:45:40Z</dcterms:modified>
  <dc:language>sk-SK</dc:language>
</cp:coreProperties>
</file>