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COVID  IPMVDC\SP - OPRAVENÉ 5112021\"/>
    </mc:Choice>
  </mc:AlternateContent>
  <bookViews>
    <workbookView xWindow="-105" yWindow="-105" windowWidth="20730" windowHeight="11760" tabRatio="881"/>
  </bookViews>
  <sheets>
    <sheet name="Príloha č. 2 Cenová ponuka" sheetId="1" r:id="rId1"/>
    <sheet name="Príloha č.1Technická špecifikác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5" i="1" l="1"/>
  <c r="K25" i="1" s="1"/>
  <c r="J26" i="1"/>
  <c r="H24" i="1"/>
  <c r="H25" i="1"/>
  <c r="I25" i="1" s="1"/>
  <c r="H26" i="1"/>
  <c r="I26" i="1" s="1"/>
  <c r="K26" i="1" l="1"/>
  <c r="L26" i="1" s="1"/>
  <c r="L25" i="1"/>
  <c r="J24" i="1"/>
  <c r="H23" i="1"/>
  <c r="I23" i="1" s="1"/>
  <c r="I24" i="1"/>
  <c r="J23" i="1"/>
  <c r="K23" i="1" s="1"/>
  <c r="K24" i="1" l="1"/>
  <c r="L24" i="1" s="1"/>
  <c r="L23" i="1"/>
  <c r="J18" i="1" l="1"/>
  <c r="K18" i="1" s="1"/>
  <c r="L18" i="1" s="1"/>
  <c r="J19" i="1"/>
  <c r="K19" i="1" s="1"/>
  <c r="L19" i="1" s="1"/>
  <c r="J20" i="1"/>
  <c r="J21" i="1"/>
  <c r="K21" i="1" s="1"/>
  <c r="J22" i="1"/>
  <c r="K22" i="1" s="1"/>
  <c r="H18" i="1"/>
  <c r="I18" i="1" s="1"/>
  <c r="H19" i="1"/>
  <c r="I19" i="1" s="1"/>
  <c r="H20" i="1"/>
  <c r="I20" i="1" s="1"/>
  <c r="H21" i="1"/>
  <c r="I21" i="1" s="1"/>
  <c r="H22" i="1"/>
  <c r="I22" i="1" s="1"/>
  <c r="J12" i="1"/>
  <c r="K12" i="1" s="1"/>
  <c r="L12" i="1" s="1"/>
  <c r="J13" i="1"/>
  <c r="K13" i="1" s="1"/>
  <c r="L13" i="1" s="1"/>
  <c r="J14" i="1"/>
  <c r="K14" i="1" s="1"/>
  <c r="L14" i="1" s="1"/>
  <c r="J15" i="1"/>
  <c r="K15" i="1" s="1"/>
  <c r="L15" i="1" s="1"/>
  <c r="J16" i="1"/>
  <c r="J17" i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L21" i="1" l="1"/>
  <c r="L22" i="1"/>
  <c r="K20" i="1"/>
  <c r="L20" i="1" s="1"/>
  <c r="K17" i="1"/>
  <c r="L17" i="1" s="1"/>
  <c r="K16" i="1"/>
  <c r="L16" i="1" s="1"/>
  <c r="H11" i="1"/>
  <c r="I11" i="1" s="1"/>
  <c r="J11" i="1"/>
  <c r="K11" i="1" s="1"/>
  <c r="L11" i="1" s="1"/>
  <c r="K29" i="1" l="1"/>
  <c r="I28" i="1"/>
</calcChain>
</file>

<file path=xl/sharedStrings.xml><?xml version="1.0" encoding="utf-8"?>
<sst xmlns="http://schemas.openxmlformats.org/spreadsheetml/2006/main" count="110" uniqueCount="56">
  <si>
    <t>Merná jednotka</t>
  </si>
  <si>
    <t xml:space="preserve">Sadzba  DPH v % </t>
  </si>
  <si>
    <t>v eurách          bez DPH</t>
  </si>
  <si>
    <t xml:space="preserve"> v eurách s DPH</t>
  </si>
  <si>
    <t>DPH v eurách</t>
  </si>
  <si>
    <t>V ........................ dňa .................................</t>
  </si>
  <si>
    <t>v eurách           bez DPH</t>
  </si>
  <si>
    <t>Meno, priezvisko, podpis osoby zodpovednej za uchádzača/dodávateľa</t>
  </si>
  <si>
    <t>...................................................</t>
  </si>
  <si>
    <t>Celková cena za dodanie požadovaného predmetu zákazky  v eurách s DPH</t>
  </si>
  <si>
    <t>Celková cena za dodanie požadovaného predmetu zákazky  v eurách bez DPH</t>
  </si>
  <si>
    <t>v eurách             s DPH</t>
  </si>
  <si>
    <r>
      <t xml:space="preserve">Verejný obstarávateľ/Kupujúci:  </t>
    </r>
    <r>
      <rPr>
        <b/>
        <sz val="10"/>
        <color theme="1"/>
        <rFont val="Arial"/>
        <family val="2"/>
        <charset val="238"/>
      </rPr>
      <t>Univerzita Pavla Jozefa Šafárika v Košiciach, Šrobárova 2, 041 80  Košice</t>
    </r>
  </si>
  <si>
    <t>Uchádzač/Predávajúci:</t>
  </si>
  <si>
    <t>Požadované množstvo</t>
  </si>
  <si>
    <t>Cena  za mernú jednotku</t>
  </si>
  <si>
    <t xml:space="preserve">Cena za požadované množstvo </t>
  </si>
  <si>
    <t>Číslo rozpočtovej položky</t>
  </si>
  <si>
    <t>Názov položky                  predmetu zákazky</t>
  </si>
  <si>
    <t>Príloha č. 2  Kúpnej zmluvy</t>
  </si>
  <si>
    <t>súbor</t>
  </si>
  <si>
    <t xml:space="preserve">0H1P33                  Prístroje pre monitorovanie COVID </t>
  </si>
  <si>
    <t>Poradové číslo</t>
  </si>
  <si>
    <t>ks</t>
  </si>
  <si>
    <t>pár</t>
  </si>
  <si>
    <t>1.</t>
  </si>
  <si>
    <t>2.</t>
  </si>
  <si>
    <t>3.</t>
  </si>
  <si>
    <t>1.1</t>
  </si>
  <si>
    <t>4.</t>
  </si>
  <si>
    <t>5.</t>
  </si>
  <si>
    <t>5.1</t>
  </si>
  <si>
    <t>6.</t>
  </si>
  <si>
    <t>6.1</t>
  </si>
  <si>
    <t>7.</t>
  </si>
  <si>
    <t>7.1</t>
  </si>
  <si>
    <t>8.</t>
  </si>
  <si>
    <t>9.</t>
  </si>
  <si>
    <t>10.</t>
  </si>
  <si>
    <t>11.</t>
  </si>
  <si>
    <t>Stĺpec 2: uchádzač doplní presný názov, typ výrobcu ponúkaného predmetu zákazky.</t>
  </si>
  <si>
    <t>10.1</t>
  </si>
  <si>
    <t>Časť 1:  Prístroje pre monitorovanie COVID</t>
  </si>
  <si>
    <r>
      <t>Názov zákazky: Výskumná infraštruktúra pre COVID laboratórium projektu IPMVDCov -</t>
    </r>
    <r>
      <rPr>
        <sz val="10"/>
        <color rgb="FFFF000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>Časť 1: Prístroje pre monitorovanie COVID</t>
    </r>
  </si>
  <si>
    <t xml:space="preserve">Príloha č. 5  časť 1 súťažných podkladov </t>
  </si>
  <si>
    <t>Príloha č. 1  Kúpnej zmluvy</t>
  </si>
  <si>
    <t xml:space="preserve">Časť 1:  Prístroje pre monitorovanie COVID   </t>
  </si>
  <si>
    <t>Množstvo</t>
  </si>
  <si>
    <t>V .............................. dňa ........................</t>
  </si>
  <si>
    <t>................................................................</t>
  </si>
  <si>
    <t>Meno, priezvisko, podpis osoby zodpovednej           za uchádzača/predávajúceho</t>
  </si>
  <si>
    <t>Stĺpec 3: uchádzač doplní presný názov, typ ponúkaného zariadenia.</t>
  </si>
  <si>
    <t xml:space="preserve">Stĺpec 4: uchádzač doplní presnú technickú špecifikáciu ním ponúkaného tovaru. </t>
  </si>
  <si>
    <t>Názov, typ               zariadenia</t>
  </si>
  <si>
    <t xml:space="preserve"> Technická špecifikácia </t>
  </si>
  <si>
    <t>Ak uchádzač nie je platiteľom DPH v  Slovenskej republike, uvedie navrhovanú cenu celkom (ktorej súčasťou je aj DPH). Súčasne na túto skutočnosť v ponuke upozorní.                                                                           V prípade, ak uchádzač má sídlo mimo územia Slovenskej republiky, vyčísli celkovú cenu za predmet zákazky s DPH v zmysle platnej legislatívy platnej na území Slovenskej republiky v čase predkladania ponúk, pre účely hodnotenie ponúk.                                                                                                                                             (Pozri bod 13 časť A.1 Pokyny pre uchádzačov súťažné podklady)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</si>
</sst>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6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0">
    <xf numFmtId="0" fontId="0" fillId="0" borderId="0" xfId="0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vertical="center" wrapText="1"/>
    </xf>
    <xf numFmtId="2" fontId="5" fillId="2" borderId="1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top"/>
    </xf>
    <xf numFmtId="0" fontId="6" fillId="0" borderId="0" xfId="0" applyFont="1" applyFill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5" fillId="5" borderId="17" xfId="0" applyNumberFormat="1" applyFont="1" applyFill="1" applyBorder="1" applyAlignment="1">
      <alignment horizontal="center" vertical="center" wrapText="1"/>
    </xf>
    <xf numFmtId="1" fontId="5" fillId="5" borderId="4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6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2" fontId="5" fillId="2" borderId="19" xfId="0" applyNumberFormat="1" applyFont="1" applyFill="1" applyBorder="1" applyAlignment="1">
      <alignment horizontal="center" vertical="center" wrapText="1"/>
    </xf>
    <xf numFmtId="2" fontId="5" fillId="2" borderId="20" xfId="0" applyNumberFormat="1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 vertical="top"/>
    </xf>
    <xf numFmtId="0" fontId="8" fillId="0" borderId="0" xfId="0" applyFont="1" applyAlignment="1">
      <alignment vertical="center"/>
    </xf>
    <xf numFmtId="2" fontId="5" fillId="2" borderId="9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2" fontId="10" fillId="0" borderId="1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3"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topLeftCell="A19" workbookViewId="0">
      <selection activeCell="A33" sqref="A33:G33"/>
    </sheetView>
  </sheetViews>
  <sheetFormatPr defaultColWidth="9.140625" defaultRowHeight="15" x14ac:dyDescent="0.25"/>
  <cols>
    <col min="1" max="1" width="15.140625" style="3" customWidth="1"/>
    <col min="2" max="2" width="7.7109375" style="23" customWidth="1"/>
    <col min="3" max="3" width="25.7109375" style="4" customWidth="1"/>
    <col min="4" max="4" width="10.28515625" style="3" customWidth="1"/>
    <col min="5" max="5" width="11.7109375" style="3" customWidth="1"/>
    <col min="6" max="6" width="9.140625" style="3" customWidth="1"/>
    <col min="7" max="7" width="8" style="3" customWidth="1"/>
    <col min="8" max="8" width="8.5703125" style="3" customWidth="1"/>
    <col min="9" max="9" width="9.85546875" style="3" customWidth="1"/>
    <col min="10" max="10" width="12.140625" style="3" customWidth="1"/>
    <col min="11" max="11" width="9" style="3" customWidth="1"/>
    <col min="12" max="12" width="13.28515625" style="3" customWidth="1"/>
    <col min="13" max="16384" width="9.140625" style="2"/>
  </cols>
  <sheetData>
    <row r="1" spans="1:14" ht="18.75" customHeight="1" x14ac:dyDescent="0.25">
      <c r="A1" s="56" t="s">
        <v>12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4" ht="27" customHeight="1" x14ac:dyDescent="0.25">
      <c r="A2" s="56" t="s">
        <v>43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x14ac:dyDescent="0.25">
      <c r="A3" s="56" t="s">
        <v>13</v>
      </c>
      <c r="B3" s="56"/>
      <c r="C3" s="56"/>
      <c r="D3" s="56"/>
      <c r="E3" s="56"/>
      <c r="F3" s="10"/>
      <c r="G3" s="10"/>
      <c r="H3" s="10"/>
      <c r="I3" s="10"/>
      <c r="J3" s="10"/>
    </row>
    <row r="4" spans="1:14" x14ac:dyDescent="0.25">
      <c r="A4" s="11"/>
      <c r="B4" s="29"/>
      <c r="C4" s="11"/>
      <c r="D4" s="11"/>
      <c r="E4" s="11"/>
      <c r="F4" s="10"/>
      <c r="G4" s="10"/>
      <c r="H4" s="10"/>
      <c r="I4" s="10"/>
      <c r="J4" s="10"/>
    </row>
    <row r="5" spans="1:14" x14ac:dyDescent="0.25">
      <c r="A5" s="56" t="s">
        <v>44</v>
      </c>
      <c r="B5" s="56"/>
      <c r="C5" s="56"/>
      <c r="D5" s="56"/>
      <c r="E5" s="56"/>
      <c r="F5" s="10"/>
      <c r="G5" s="10"/>
      <c r="H5" s="10"/>
      <c r="I5" s="10"/>
      <c r="J5" s="10"/>
    </row>
    <row r="6" spans="1:14" x14ac:dyDescent="0.25">
      <c r="A6" s="56" t="s">
        <v>19</v>
      </c>
      <c r="B6" s="56"/>
      <c r="C6" s="56"/>
      <c r="D6" s="56"/>
      <c r="E6" s="56"/>
      <c r="F6" s="10"/>
      <c r="G6" s="10"/>
      <c r="H6" s="10"/>
      <c r="I6" s="10"/>
      <c r="J6" s="10"/>
    </row>
    <row r="7" spans="1:14" ht="13.5" customHeight="1" thickBot="1" x14ac:dyDescent="0.3">
      <c r="A7" s="5"/>
      <c r="B7" s="5"/>
      <c r="C7" s="6"/>
      <c r="D7" s="5"/>
      <c r="E7" s="5"/>
      <c r="F7" s="5"/>
      <c r="G7" s="5"/>
      <c r="H7" s="5"/>
      <c r="I7" s="5"/>
      <c r="J7" s="8"/>
      <c r="K7" s="8"/>
      <c r="L7" s="8"/>
    </row>
    <row r="8" spans="1:14" ht="35.25" customHeight="1" thickBot="1" x14ac:dyDescent="0.3">
      <c r="A8" s="68" t="s">
        <v>42</v>
      </c>
      <c r="B8" s="69"/>
      <c r="C8" s="74"/>
      <c r="D8" s="74"/>
      <c r="E8" s="75"/>
      <c r="F8" s="68" t="s">
        <v>15</v>
      </c>
      <c r="G8" s="69"/>
      <c r="H8" s="69"/>
      <c r="I8" s="70"/>
      <c r="J8" s="71" t="s">
        <v>16</v>
      </c>
      <c r="K8" s="72"/>
      <c r="L8" s="73"/>
    </row>
    <row r="9" spans="1:14" s="7" customFormat="1" ht="95.25" customHeight="1" thickBot="1" x14ac:dyDescent="0.3">
      <c r="A9" s="25" t="s">
        <v>17</v>
      </c>
      <c r="B9" s="25" t="s">
        <v>22</v>
      </c>
      <c r="C9" s="25" t="s">
        <v>18</v>
      </c>
      <c r="D9" s="25" t="s">
        <v>0</v>
      </c>
      <c r="E9" s="24" t="s">
        <v>14</v>
      </c>
      <c r="F9" s="13" t="s">
        <v>2</v>
      </c>
      <c r="G9" s="14" t="s">
        <v>1</v>
      </c>
      <c r="H9" s="14" t="s">
        <v>4</v>
      </c>
      <c r="I9" s="15" t="s">
        <v>3</v>
      </c>
      <c r="J9" s="13" t="s">
        <v>6</v>
      </c>
      <c r="K9" s="14" t="s">
        <v>4</v>
      </c>
      <c r="L9" s="15" t="s">
        <v>11</v>
      </c>
    </row>
    <row r="10" spans="1:14" s="7" customFormat="1" ht="8.25" customHeight="1" x14ac:dyDescent="0.25">
      <c r="A10" s="26">
        <v>1</v>
      </c>
      <c r="B10" s="26"/>
      <c r="C10" s="26">
        <v>2</v>
      </c>
      <c r="D10" s="26">
        <v>4</v>
      </c>
      <c r="E10" s="27">
        <v>6</v>
      </c>
      <c r="F10" s="40">
        <v>7</v>
      </c>
      <c r="G10" s="40">
        <v>8</v>
      </c>
      <c r="H10" s="40">
        <v>9</v>
      </c>
      <c r="I10" s="41">
        <v>10</v>
      </c>
      <c r="J10" s="39">
        <v>11</v>
      </c>
      <c r="K10" s="40">
        <v>12</v>
      </c>
      <c r="L10" s="41">
        <v>13</v>
      </c>
    </row>
    <row r="11" spans="1:14" ht="25.5" customHeight="1" thickBot="1" x14ac:dyDescent="0.3">
      <c r="A11" s="57" t="s">
        <v>21</v>
      </c>
      <c r="B11" s="34" t="s">
        <v>25</v>
      </c>
      <c r="C11" s="21"/>
      <c r="D11" s="20" t="s">
        <v>23</v>
      </c>
      <c r="E11" s="22">
        <v>1</v>
      </c>
      <c r="F11" s="31"/>
      <c r="G11" s="32"/>
      <c r="H11" s="36">
        <f>F11/100*G11</f>
        <v>0</v>
      </c>
      <c r="I11" s="37">
        <f>F11+H11</f>
        <v>0</v>
      </c>
      <c r="J11" s="38">
        <f>E11*F11</f>
        <v>0</v>
      </c>
      <c r="K11" s="36">
        <f>J11/100*G11</f>
        <v>0</v>
      </c>
      <c r="L11" s="37">
        <f>J11+K11</f>
        <v>0</v>
      </c>
    </row>
    <row r="12" spans="1:14" ht="25.5" customHeight="1" thickBot="1" x14ac:dyDescent="0.3">
      <c r="A12" s="58"/>
      <c r="B12" s="35" t="s">
        <v>28</v>
      </c>
      <c r="C12" s="21"/>
      <c r="D12" s="30" t="s">
        <v>23</v>
      </c>
      <c r="E12" s="22">
        <v>50</v>
      </c>
      <c r="F12" s="31"/>
      <c r="G12" s="32"/>
      <c r="H12" s="16">
        <f t="shared" ref="H12:H26" si="0">F12/100*G12</f>
        <v>0</v>
      </c>
      <c r="I12" s="17">
        <f t="shared" ref="I12:I26" si="1">F12+H12</f>
        <v>0</v>
      </c>
      <c r="J12" s="18">
        <f t="shared" ref="J12:J26" si="2">E12*F12</f>
        <v>0</v>
      </c>
      <c r="K12" s="16">
        <f t="shared" ref="K12:K26" si="3">J12/100*G12</f>
        <v>0</v>
      </c>
      <c r="L12" s="17">
        <f t="shared" ref="L12:L26" si="4">J12+K12</f>
        <v>0</v>
      </c>
    </row>
    <row r="13" spans="1:14" ht="25.5" customHeight="1" thickBot="1" x14ac:dyDescent="0.3">
      <c r="A13" s="58"/>
      <c r="B13" s="35" t="s">
        <v>26</v>
      </c>
      <c r="C13" s="21"/>
      <c r="D13" s="30" t="s">
        <v>23</v>
      </c>
      <c r="E13" s="22">
        <v>1</v>
      </c>
      <c r="F13" s="31"/>
      <c r="G13" s="32"/>
      <c r="H13" s="16">
        <f t="shared" si="0"/>
        <v>0</v>
      </c>
      <c r="I13" s="17">
        <f t="shared" si="1"/>
        <v>0</v>
      </c>
      <c r="J13" s="18">
        <f t="shared" si="2"/>
        <v>0</v>
      </c>
      <c r="K13" s="16">
        <f t="shared" si="3"/>
        <v>0</v>
      </c>
      <c r="L13" s="17">
        <f t="shared" si="4"/>
        <v>0</v>
      </c>
    </row>
    <row r="14" spans="1:14" ht="25.5" customHeight="1" thickBot="1" x14ac:dyDescent="0.3">
      <c r="A14" s="58"/>
      <c r="B14" s="35" t="s">
        <v>27</v>
      </c>
      <c r="C14" s="21"/>
      <c r="D14" s="30" t="s">
        <v>23</v>
      </c>
      <c r="E14" s="22">
        <v>1</v>
      </c>
      <c r="F14" s="31"/>
      <c r="G14" s="32"/>
      <c r="H14" s="16">
        <f t="shared" si="0"/>
        <v>0</v>
      </c>
      <c r="I14" s="17">
        <f t="shared" si="1"/>
        <v>0</v>
      </c>
      <c r="J14" s="18">
        <f t="shared" si="2"/>
        <v>0</v>
      </c>
      <c r="K14" s="16">
        <f t="shared" si="3"/>
        <v>0</v>
      </c>
      <c r="L14" s="17">
        <f t="shared" si="4"/>
        <v>0</v>
      </c>
    </row>
    <row r="15" spans="1:14" ht="25.5" customHeight="1" thickBot="1" x14ac:dyDescent="0.3">
      <c r="A15" s="58"/>
      <c r="B15" s="35" t="s">
        <v>29</v>
      </c>
      <c r="C15" s="21"/>
      <c r="D15" s="30" t="s">
        <v>20</v>
      </c>
      <c r="E15" s="22">
        <v>1</v>
      </c>
      <c r="F15" s="31"/>
      <c r="G15" s="32"/>
      <c r="H15" s="16">
        <f t="shared" si="0"/>
        <v>0</v>
      </c>
      <c r="I15" s="17">
        <f t="shared" si="1"/>
        <v>0</v>
      </c>
      <c r="J15" s="18">
        <f t="shared" si="2"/>
        <v>0</v>
      </c>
      <c r="K15" s="16">
        <f t="shared" si="3"/>
        <v>0</v>
      </c>
      <c r="L15" s="17">
        <f t="shared" si="4"/>
        <v>0</v>
      </c>
    </row>
    <row r="16" spans="1:14" ht="25.5" customHeight="1" thickBot="1" x14ac:dyDescent="0.3">
      <c r="A16" s="58"/>
      <c r="B16" s="35" t="s">
        <v>30</v>
      </c>
      <c r="C16" s="21"/>
      <c r="D16" s="30" t="s">
        <v>20</v>
      </c>
      <c r="E16" s="22">
        <v>1</v>
      </c>
      <c r="F16" s="31"/>
      <c r="G16" s="32"/>
      <c r="H16" s="16">
        <f t="shared" si="0"/>
        <v>0</v>
      </c>
      <c r="I16" s="17">
        <f t="shared" si="1"/>
        <v>0</v>
      </c>
      <c r="J16" s="18">
        <f t="shared" si="2"/>
        <v>0</v>
      </c>
      <c r="K16" s="16">
        <f t="shared" si="3"/>
        <v>0</v>
      </c>
      <c r="L16" s="17">
        <f t="shared" si="4"/>
        <v>0</v>
      </c>
    </row>
    <row r="17" spans="1:13" ht="25.5" customHeight="1" thickBot="1" x14ac:dyDescent="0.3">
      <c r="A17" s="58"/>
      <c r="B17" s="35" t="s">
        <v>31</v>
      </c>
      <c r="C17" s="21"/>
      <c r="D17" s="30" t="s">
        <v>23</v>
      </c>
      <c r="E17" s="22">
        <v>50</v>
      </c>
      <c r="F17" s="31"/>
      <c r="G17" s="32"/>
      <c r="H17" s="16">
        <f t="shared" si="0"/>
        <v>0</v>
      </c>
      <c r="I17" s="17">
        <f t="shared" si="1"/>
        <v>0</v>
      </c>
      <c r="J17" s="18">
        <f t="shared" si="2"/>
        <v>0</v>
      </c>
      <c r="K17" s="16">
        <f t="shared" si="3"/>
        <v>0</v>
      </c>
      <c r="L17" s="17">
        <f t="shared" si="4"/>
        <v>0</v>
      </c>
    </row>
    <row r="18" spans="1:13" ht="25.5" customHeight="1" thickBot="1" x14ac:dyDescent="0.3">
      <c r="A18" s="58"/>
      <c r="B18" s="35" t="s">
        <v>32</v>
      </c>
      <c r="C18" s="21"/>
      <c r="D18" s="30" t="s">
        <v>20</v>
      </c>
      <c r="E18" s="22">
        <v>3</v>
      </c>
      <c r="F18" s="31"/>
      <c r="G18" s="32"/>
      <c r="H18" s="16">
        <f t="shared" si="0"/>
        <v>0</v>
      </c>
      <c r="I18" s="17">
        <f t="shared" si="1"/>
        <v>0</v>
      </c>
      <c r="J18" s="18">
        <f t="shared" si="2"/>
        <v>0</v>
      </c>
      <c r="K18" s="16">
        <f t="shared" si="3"/>
        <v>0</v>
      </c>
      <c r="L18" s="17">
        <f t="shared" si="4"/>
        <v>0</v>
      </c>
    </row>
    <row r="19" spans="1:13" ht="25.5" customHeight="1" thickBot="1" x14ac:dyDescent="0.3">
      <c r="A19" s="58"/>
      <c r="B19" s="35" t="s">
        <v>33</v>
      </c>
      <c r="C19" s="21"/>
      <c r="D19" s="30" t="s">
        <v>23</v>
      </c>
      <c r="E19" s="22">
        <v>50</v>
      </c>
      <c r="F19" s="31"/>
      <c r="G19" s="32"/>
      <c r="H19" s="16">
        <f t="shared" si="0"/>
        <v>0</v>
      </c>
      <c r="I19" s="17">
        <f t="shared" si="1"/>
        <v>0</v>
      </c>
      <c r="J19" s="18">
        <f t="shared" si="2"/>
        <v>0</v>
      </c>
      <c r="K19" s="16">
        <f t="shared" si="3"/>
        <v>0</v>
      </c>
      <c r="L19" s="17">
        <f t="shared" si="4"/>
        <v>0</v>
      </c>
    </row>
    <row r="20" spans="1:13" ht="25.5" customHeight="1" thickBot="1" x14ac:dyDescent="0.3">
      <c r="A20" s="58"/>
      <c r="B20" s="35" t="s">
        <v>34</v>
      </c>
      <c r="C20" s="21"/>
      <c r="D20" s="30" t="s">
        <v>20</v>
      </c>
      <c r="E20" s="22">
        <v>1</v>
      </c>
      <c r="F20" s="31"/>
      <c r="G20" s="32"/>
      <c r="H20" s="16">
        <f t="shared" si="0"/>
        <v>0</v>
      </c>
      <c r="I20" s="17">
        <f t="shared" si="1"/>
        <v>0</v>
      </c>
      <c r="J20" s="18">
        <f t="shared" si="2"/>
        <v>0</v>
      </c>
      <c r="K20" s="16">
        <f t="shared" si="3"/>
        <v>0</v>
      </c>
      <c r="L20" s="17">
        <f t="shared" si="4"/>
        <v>0</v>
      </c>
    </row>
    <row r="21" spans="1:13" ht="25.5" customHeight="1" thickBot="1" x14ac:dyDescent="0.3">
      <c r="A21" s="58"/>
      <c r="B21" s="35" t="s">
        <v>35</v>
      </c>
      <c r="C21" s="21"/>
      <c r="D21" s="30" t="s">
        <v>23</v>
      </c>
      <c r="E21" s="22">
        <v>50</v>
      </c>
      <c r="F21" s="31"/>
      <c r="G21" s="32"/>
      <c r="H21" s="16">
        <f t="shared" si="0"/>
        <v>0</v>
      </c>
      <c r="I21" s="17">
        <f t="shared" si="1"/>
        <v>0</v>
      </c>
      <c r="J21" s="18">
        <f t="shared" si="2"/>
        <v>0</v>
      </c>
      <c r="K21" s="16">
        <f t="shared" si="3"/>
        <v>0</v>
      </c>
      <c r="L21" s="17">
        <f t="shared" si="4"/>
        <v>0</v>
      </c>
    </row>
    <row r="22" spans="1:13" ht="25.5" customHeight="1" thickBot="1" x14ac:dyDescent="0.3">
      <c r="A22" s="58"/>
      <c r="B22" s="35" t="s">
        <v>36</v>
      </c>
      <c r="C22" s="21"/>
      <c r="D22" s="30" t="s">
        <v>23</v>
      </c>
      <c r="E22" s="22">
        <v>1</v>
      </c>
      <c r="F22" s="31"/>
      <c r="G22" s="32"/>
      <c r="H22" s="16">
        <f t="shared" si="0"/>
        <v>0</v>
      </c>
      <c r="I22" s="17">
        <f t="shared" si="1"/>
        <v>0</v>
      </c>
      <c r="J22" s="18">
        <f t="shared" si="2"/>
        <v>0</v>
      </c>
      <c r="K22" s="16">
        <f t="shared" si="3"/>
        <v>0</v>
      </c>
      <c r="L22" s="17">
        <f t="shared" si="4"/>
        <v>0</v>
      </c>
    </row>
    <row r="23" spans="1:13" ht="25.5" customHeight="1" thickBot="1" x14ac:dyDescent="0.3">
      <c r="A23" s="58"/>
      <c r="B23" s="35" t="s">
        <v>37</v>
      </c>
      <c r="C23" s="21"/>
      <c r="D23" s="30" t="s">
        <v>23</v>
      </c>
      <c r="E23" s="22">
        <v>1</v>
      </c>
      <c r="F23" s="31"/>
      <c r="G23" s="32"/>
      <c r="H23" s="16">
        <f t="shared" si="0"/>
        <v>0</v>
      </c>
      <c r="I23" s="17">
        <f t="shared" si="1"/>
        <v>0</v>
      </c>
      <c r="J23" s="18">
        <f t="shared" si="2"/>
        <v>0</v>
      </c>
      <c r="K23" s="16">
        <f t="shared" si="3"/>
        <v>0</v>
      </c>
      <c r="L23" s="17">
        <f t="shared" si="4"/>
        <v>0</v>
      </c>
    </row>
    <row r="24" spans="1:13" ht="25.5" customHeight="1" thickBot="1" x14ac:dyDescent="0.3">
      <c r="A24" s="58"/>
      <c r="B24" s="35" t="s">
        <v>38</v>
      </c>
      <c r="C24" s="21"/>
      <c r="D24" s="30" t="s">
        <v>20</v>
      </c>
      <c r="E24" s="22">
        <v>1</v>
      </c>
      <c r="F24" s="31"/>
      <c r="G24" s="32"/>
      <c r="H24" s="16">
        <f t="shared" si="0"/>
        <v>0</v>
      </c>
      <c r="I24" s="17">
        <f t="shared" si="1"/>
        <v>0</v>
      </c>
      <c r="J24" s="18">
        <f t="shared" si="2"/>
        <v>0</v>
      </c>
      <c r="K24" s="16">
        <f t="shared" si="3"/>
        <v>0</v>
      </c>
      <c r="L24" s="17">
        <f t="shared" si="4"/>
        <v>0</v>
      </c>
    </row>
    <row r="25" spans="1:13" ht="25.5" customHeight="1" thickBot="1" x14ac:dyDescent="0.3">
      <c r="A25" s="33"/>
      <c r="B25" s="35" t="s">
        <v>41</v>
      </c>
      <c r="C25" s="21"/>
      <c r="D25" s="30" t="s">
        <v>24</v>
      </c>
      <c r="E25" s="22">
        <v>100</v>
      </c>
      <c r="F25" s="31"/>
      <c r="G25" s="32"/>
      <c r="H25" s="16">
        <f t="shared" si="0"/>
        <v>0</v>
      </c>
      <c r="I25" s="17">
        <f t="shared" si="1"/>
        <v>0</v>
      </c>
      <c r="J25" s="18">
        <f t="shared" si="2"/>
        <v>0</v>
      </c>
      <c r="K25" s="16">
        <f t="shared" si="3"/>
        <v>0</v>
      </c>
      <c r="L25" s="17">
        <f t="shared" si="4"/>
        <v>0</v>
      </c>
    </row>
    <row r="26" spans="1:13" ht="25.5" customHeight="1" thickBot="1" x14ac:dyDescent="0.3">
      <c r="A26" s="33"/>
      <c r="B26" s="35" t="s">
        <v>39</v>
      </c>
      <c r="C26" s="21"/>
      <c r="D26" s="30" t="s">
        <v>23</v>
      </c>
      <c r="E26" s="22">
        <v>1</v>
      </c>
      <c r="F26" s="31"/>
      <c r="G26" s="32"/>
      <c r="H26" s="50">
        <f t="shared" si="0"/>
        <v>0</v>
      </c>
      <c r="I26" s="51">
        <f t="shared" si="1"/>
        <v>0</v>
      </c>
      <c r="J26" s="52">
        <f t="shared" si="2"/>
        <v>0</v>
      </c>
      <c r="K26" s="50">
        <f t="shared" si="3"/>
        <v>0</v>
      </c>
      <c r="L26" s="51">
        <f t="shared" si="4"/>
        <v>0</v>
      </c>
    </row>
    <row r="27" spans="1:13" ht="15.75" thickBot="1" x14ac:dyDescent="0.3">
      <c r="F27" s="10"/>
      <c r="G27" s="10"/>
      <c r="H27" s="10"/>
      <c r="I27" s="10"/>
      <c r="J27" s="10"/>
      <c r="K27" s="10"/>
      <c r="L27" s="10"/>
    </row>
    <row r="28" spans="1:13" ht="48.75" customHeight="1" thickBot="1" x14ac:dyDescent="0.3">
      <c r="F28" s="53" t="s">
        <v>10</v>
      </c>
      <c r="G28" s="54"/>
      <c r="H28" s="54"/>
      <c r="I28" s="55">
        <f>SUM(J11:J26)</f>
        <v>0</v>
      </c>
      <c r="J28" s="55"/>
      <c r="K28" s="19"/>
      <c r="L28" s="12"/>
    </row>
    <row r="29" spans="1:13" ht="48.75" customHeight="1" thickBot="1" x14ac:dyDescent="0.3">
      <c r="F29" s="63" t="s">
        <v>9</v>
      </c>
      <c r="G29" s="64"/>
      <c r="H29" s="64"/>
      <c r="I29" s="64"/>
      <c r="J29" s="65"/>
      <c r="K29" s="66">
        <f>SUM(L11:L26)</f>
        <v>0</v>
      </c>
      <c r="L29" s="67"/>
    </row>
    <row r="30" spans="1:13" x14ac:dyDescent="0.25">
      <c r="C30" s="2"/>
      <c r="D30" s="2"/>
      <c r="E30" s="2"/>
    </row>
    <row r="31" spans="1:13" ht="21.75" customHeight="1" x14ac:dyDescent="0.25">
      <c r="A31" s="56" t="s">
        <v>5</v>
      </c>
      <c r="B31" s="56"/>
      <c r="C31" s="56"/>
      <c r="D31" s="2"/>
      <c r="E31" s="2"/>
      <c r="F31" s="9"/>
      <c r="G31" s="9"/>
      <c r="H31" s="9"/>
      <c r="I31" s="59" t="s">
        <v>8</v>
      </c>
      <c r="J31" s="59"/>
      <c r="K31" s="59"/>
      <c r="L31" s="59"/>
    </row>
    <row r="32" spans="1:13" ht="30" customHeight="1" x14ac:dyDescent="0.25">
      <c r="C32" s="2"/>
      <c r="D32" s="2"/>
      <c r="E32" s="2"/>
      <c r="I32" s="60" t="s">
        <v>7</v>
      </c>
      <c r="J32" s="60"/>
      <c r="K32" s="60"/>
      <c r="L32" s="60"/>
      <c r="M32" s="1"/>
    </row>
    <row r="33" spans="1:14" ht="84.75" customHeight="1" x14ac:dyDescent="0.25">
      <c r="A33" s="62" t="s">
        <v>55</v>
      </c>
      <c r="B33" s="62"/>
      <c r="C33" s="62"/>
      <c r="D33" s="62"/>
      <c r="E33" s="62"/>
      <c r="F33" s="62"/>
      <c r="G33" s="62"/>
      <c r="H33" s="23"/>
      <c r="I33" s="23"/>
      <c r="J33" s="23"/>
      <c r="K33" s="23"/>
      <c r="L33" s="23"/>
      <c r="M33" s="1"/>
      <c r="N33" s="1"/>
    </row>
    <row r="34" spans="1:14" x14ac:dyDescent="0.25">
      <c r="A34" s="28" t="s">
        <v>40</v>
      </c>
      <c r="B34" s="28"/>
      <c r="C34" s="28"/>
      <c r="D34" s="28"/>
      <c r="E34" s="28"/>
      <c r="F34" s="28"/>
    </row>
    <row r="35" spans="1:14" ht="24.75" customHeight="1" x14ac:dyDescent="0.25">
      <c r="A35" s="61"/>
      <c r="B35" s="61"/>
      <c r="C35" s="61"/>
      <c r="D35" s="61"/>
      <c r="E35" s="61"/>
      <c r="F35" s="61"/>
      <c r="G35" s="61"/>
    </row>
    <row r="36" spans="1:14" x14ac:dyDescent="0.25">
      <c r="C36" s="2"/>
      <c r="D36" s="2"/>
      <c r="E36" s="2"/>
    </row>
  </sheetData>
  <sortState ref="C4:H217">
    <sortCondition ref="C4:C217"/>
  </sortState>
  <mergeCells count="18">
    <mergeCell ref="A1:L1"/>
    <mergeCell ref="F8:I8"/>
    <mergeCell ref="J8:L8"/>
    <mergeCell ref="A3:E3"/>
    <mergeCell ref="A5:E5"/>
    <mergeCell ref="A6:E6"/>
    <mergeCell ref="A8:E8"/>
    <mergeCell ref="A2:N2"/>
    <mergeCell ref="I32:L32"/>
    <mergeCell ref="A35:G35"/>
    <mergeCell ref="A33:G33"/>
    <mergeCell ref="F29:J29"/>
    <mergeCell ref="K29:L29"/>
    <mergeCell ref="F28:H28"/>
    <mergeCell ref="I28:J28"/>
    <mergeCell ref="A31:C31"/>
    <mergeCell ref="A11:A24"/>
    <mergeCell ref="I31:L3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J35" sqref="J35"/>
    </sheetView>
  </sheetViews>
  <sheetFormatPr defaultRowHeight="15" x14ac:dyDescent="0.25"/>
  <cols>
    <col min="1" max="1" width="12.7109375" customWidth="1"/>
    <col min="3" max="4" width="23" customWidth="1"/>
    <col min="6" max="6" width="10.85546875" customWidth="1"/>
  </cols>
  <sheetData>
    <row r="1" spans="1:15" x14ac:dyDescent="0.25">
      <c r="A1" s="56" t="s">
        <v>12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2"/>
      <c r="O1" s="2"/>
    </row>
    <row r="2" spans="1:15" x14ac:dyDescent="0.25">
      <c r="A2" s="56" t="s">
        <v>43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x14ac:dyDescent="0.25">
      <c r="A3" s="56" t="s">
        <v>13</v>
      </c>
      <c r="B3" s="56"/>
      <c r="C3" s="56"/>
      <c r="D3" s="56"/>
      <c r="E3" s="56"/>
      <c r="F3" s="56"/>
      <c r="G3" s="44"/>
      <c r="H3" s="44"/>
      <c r="I3" s="44"/>
      <c r="J3" s="44"/>
      <c r="K3" s="44"/>
      <c r="L3" s="23"/>
      <c r="M3" s="23"/>
      <c r="N3" s="2"/>
      <c r="O3" s="2"/>
    </row>
    <row r="4" spans="1:15" x14ac:dyDescent="0.25">
      <c r="A4" s="42"/>
      <c r="B4" s="42"/>
      <c r="C4" s="42"/>
      <c r="D4" s="42"/>
      <c r="E4" s="42"/>
      <c r="F4" s="42"/>
      <c r="G4" s="44"/>
      <c r="H4" s="44"/>
      <c r="I4" s="44"/>
      <c r="J4" s="44"/>
      <c r="K4" s="44"/>
      <c r="L4" s="23"/>
      <c r="M4" s="23"/>
      <c r="N4" s="2"/>
      <c r="O4" s="2"/>
    </row>
    <row r="5" spans="1:15" x14ac:dyDescent="0.25">
      <c r="A5" s="56" t="s">
        <v>44</v>
      </c>
      <c r="B5" s="56"/>
      <c r="C5" s="56"/>
      <c r="D5" s="56"/>
      <c r="E5" s="56"/>
      <c r="F5" s="56"/>
      <c r="G5" s="44"/>
      <c r="H5" s="44"/>
      <c r="I5" s="44"/>
      <c r="J5" s="44"/>
      <c r="K5" s="44"/>
      <c r="L5" s="23"/>
      <c r="M5" s="23"/>
      <c r="N5" s="2"/>
      <c r="O5" s="2"/>
    </row>
    <row r="6" spans="1:15" ht="15.75" thickBot="1" x14ac:dyDescent="0.3">
      <c r="A6" s="56" t="s">
        <v>45</v>
      </c>
      <c r="B6" s="56"/>
      <c r="C6" s="56"/>
      <c r="D6" s="56"/>
      <c r="E6" s="56"/>
      <c r="F6" s="56"/>
      <c r="G6" s="44"/>
      <c r="H6" s="44"/>
      <c r="I6" s="44"/>
      <c r="J6" s="44"/>
      <c r="K6" s="44"/>
      <c r="L6" s="23"/>
      <c r="M6" s="23"/>
      <c r="N6" s="2"/>
      <c r="O6" s="2"/>
    </row>
    <row r="7" spans="1:15" ht="33.75" customHeight="1" thickBot="1" x14ac:dyDescent="0.3">
      <c r="A7" s="68" t="s">
        <v>46</v>
      </c>
      <c r="B7" s="69"/>
      <c r="C7" s="74"/>
      <c r="D7" s="74"/>
      <c r="E7" s="74"/>
      <c r="F7" s="75"/>
      <c r="G7" s="5"/>
      <c r="H7" s="5"/>
      <c r="I7" s="5"/>
      <c r="J7" s="5"/>
      <c r="K7" s="8"/>
      <c r="L7" s="8"/>
      <c r="M7" s="8"/>
      <c r="N7" s="2"/>
      <c r="O7" s="2"/>
    </row>
    <row r="8" spans="1:15" ht="36" x14ac:dyDescent="0.25">
      <c r="A8" s="25" t="s">
        <v>17</v>
      </c>
      <c r="B8" s="25" t="s">
        <v>22</v>
      </c>
      <c r="C8" s="25" t="s">
        <v>53</v>
      </c>
      <c r="D8" s="25" t="s">
        <v>54</v>
      </c>
      <c r="E8" s="25" t="s">
        <v>0</v>
      </c>
      <c r="F8" s="24" t="s">
        <v>47</v>
      </c>
    </row>
    <row r="9" spans="1:15" ht="7.5" customHeight="1" x14ac:dyDescent="0.25">
      <c r="A9" s="26">
        <v>1</v>
      </c>
      <c r="B9" s="26">
        <v>2</v>
      </c>
      <c r="C9" s="26">
        <v>3</v>
      </c>
      <c r="D9" s="26">
        <v>4</v>
      </c>
      <c r="E9" s="26">
        <v>5</v>
      </c>
      <c r="F9" s="45">
        <v>6</v>
      </c>
    </row>
    <row r="10" spans="1:15" x14ac:dyDescent="0.25">
      <c r="A10" s="57" t="s">
        <v>21</v>
      </c>
      <c r="B10" s="34" t="s">
        <v>25</v>
      </c>
      <c r="C10" s="21"/>
      <c r="D10" s="21"/>
      <c r="E10" s="30" t="s">
        <v>23</v>
      </c>
      <c r="F10" s="22">
        <v>1</v>
      </c>
    </row>
    <row r="11" spans="1:15" x14ac:dyDescent="0.25">
      <c r="A11" s="58"/>
      <c r="B11" s="35" t="s">
        <v>28</v>
      </c>
      <c r="C11" s="21"/>
      <c r="D11" s="21"/>
      <c r="E11" s="30" t="s">
        <v>23</v>
      </c>
      <c r="F11" s="22">
        <v>50</v>
      </c>
    </row>
    <row r="12" spans="1:15" x14ac:dyDescent="0.25">
      <c r="A12" s="58"/>
      <c r="B12" s="35" t="s">
        <v>26</v>
      </c>
      <c r="C12" s="21"/>
      <c r="D12" s="21"/>
      <c r="E12" s="30" t="s">
        <v>23</v>
      </c>
      <c r="F12" s="22">
        <v>1</v>
      </c>
    </row>
    <row r="13" spans="1:15" x14ac:dyDescent="0.25">
      <c r="A13" s="58"/>
      <c r="B13" s="35" t="s">
        <v>27</v>
      </c>
      <c r="C13" s="21"/>
      <c r="D13" s="21"/>
      <c r="E13" s="30" t="s">
        <v>23</v>
      </c>
      <c r="F13" s="22">
        <v>1</v>
      </c>
    </row>
    <row r="14" spans="1:15" x14ac:dyDescent="0.25">
      <c r="A14" s="58"/>
      <c r="B14" s="35" t="s">
        <v>29</v>
      </c>
      <c r="C14" s="21"/>
      <c r="D14" s="21"/>
      <c r="E14" s="30" t="s">
        <v>20</v>
      </c>
      <c r="F14" s="22">
        <v>1</v>
      </c>
    </row>
    <row r="15" spans="1:15" x14ac:dyDescent="0.25">
      <c r="A15" s="58"/>
      <c r="B15" s="35" t="s">
        <v>30</v>
      </c>
      <c r="C15" s="21"/>
      <c r="D15" s="21"/>
      <c r="E15" s="30" t="s">
        <v>20</v>
      </c>
      <c r="F15" s="22">
        <v>1</v>
      </c>
    </row>
    <row r="16" spans="1:15" x14ac:dyDescent="0.25">
      <c r="A16" s="58"/>
      <c r="B16" s="35" t="s">
        <v>31</v>
      </c>
      <c r="C16" s="21"/>
      <c r="D16" s="21"/>
      <c r="E16" s="30" t="s">
        <v>23</v>
      </c>
      <c r="F16" s="22">
        <v>50</v>
      </c>
    </row>
    <row r="17" spans="1:6" x14ac:dyDescent="0.25">
      <c r="A17" s="58"/>
      <c r="B17" s="35" t="s">
        <v>32</v>
      </c>
      <c r="C17" s="21"/>
      <c r="D17" s="21"/>
      <c r="E17" s="30" t="s">
        <v>20</v>
      </c>
      <c r="F17" s="22">
        <v>3</v>
      </c>
    </row>
    <row r="18" spans="1:6" x14ac:dyDescent="0.25">
      <c r="A18" s="58"/>
      <c r="B18" s="35" t="s">
        <v>33</v>
      </c>
      <c r="C18" s="21"/>
      <c r="D18" s="21"/>
      <c r="E18" s="30" t="s">
        <v>23</v>
      </c>
      <c r="F18" s="22">
        <v>50</v>
      </c>
    </row>
    <row r="19" spans="1:6" x14ac:dyDescent="0.25">
      <c r="A19" s="58"/>
      <c r="B19" s="35" t="s">
        <v>34</v>
      </c>
      <c r="C19" s="21"/>
      <c r="D19" s="21"/>
      <c r="E19" s="30" t="s">
        <v>20</v>
      </c>
      <c r="F19" s="22">
        <v>1</v>
      </c>
    </row>
    <row r="20" spans="1:6" x14ac:dyDescent="0.25">
      <c r="A20" s="58"/>
      <c r="B20" s="35" t="s">
        <v>35</v>
      </c>
      <c r="C20" s="21"/>
      <c r="D20" s="21"/>
      <c r="E20" s="30" t="s">
        <v>23</v>
      </c>
      <c r="F20" s="22">
        <v>50</v>
      </c>
    </row>
    <row r="21" spans="1:6" x14ac:dyDescent="0.25">
      <c r="A21" s="58"/>
      <c r="B21" s="35" t="s">
        <v>36</v>
      </c>
      <c r="C21" s="21"/>
      <c r="D21" s="21"/>
      <c r="E21" s="30" t="s">
        <v>23</v>
      </c>
      <c r="F21" s="22">
        <v>1</v>
      </c>
    </row>
    <row r="22" spans="1:6" x14ac:dyDescent="0.25">
      <c r="A22" s="58"/>
      <c r="B22" s="35" t="s">
        <v>37</v>
      </c>
      <c r="C22" s="21"/>
      <c r="D22" s="21"/>
      <c r="E22" s="30" t="s">
        <v>23</v>
      </c>
      <c r="F22" s="22">
        <v>1</v>
      </c>
    </row>
    <row r="23" spans="1:6" x14ac:dyDescent="0.25">
      <c r="A23" s="58"/>
      <c r="B23" s="35" t="s">
        <v>38</v>
      </c>
      <c r="C23" s="21"/>
      <c r="D23" s="21"/>
      <c r="E23" s="30" t="s">
        <v>20</v>
      </c>
      <c r="F23" s="22">
        <v>1</v>
      </c>
    </row>
    <row r="24" spans="1:6" x14ac:dyDescent="0.25">
      <c r="A24" s="43"/>
      <c r="B24" s="35" t="s">
        <v>41</v>
      </c>
      <c r="C24" s="21"/>
      <c r="D24" s="21"/>
      <c r="E24" s="30" t="s">
        <v>24</v>
      </c>
      <c r="F24" s="22">
        <v>50</v>
      </c>
    </row>
    <row r="25" spans="1:6" x14ac:dyDescent="0.25">
      <c r="A25" s="43"/>
      <c r="B25" s="35" t="s">
        <v>39</v>
      </c>
      <c r="C25" s="21"/>
      <c r="D25" s="21"/>
      <c r="E25" s="30" t="s">
        <v>23</v>
      </c>
      <c r="F25" s="22">
        <v>1</v>
      </c>
    </row>
    <row r="27" spans="1:6" x14ac:dyDescent="0.25">
      <c r="A27" s="76" t="s">
        <v>48</v>
      </c>
      <c r="B27" s="76"/>
      <c r="C27" s="76"/>
      <c r="D27" s="77" t="s">
        <v>49</v>
      </c>
      <c r="E27" s="77"/>
      <c r="F27" s="77"/>
    </row>
    <row r="28" spans="1:6" ht="36" customHeight="1" x14ac:dyDescent="0.25">
      <c r="D28" s="78" t="s">
        <v>50</v>
      </c>
      <c r="E28" s="78"/>
      <c r="F28" s="78"/>
    </row>
    <row r="30" spans="1:6" x14ac:dyDescent="0.25">
      <c r="A30" s="49" t="s">
        <v>51</v>
      </c>
      <c r="B30" s="49"/>
      <c r="C30" s="49"/>
      <c r="D30" s="49"/>
      <c r="E30" s="49"/>
      <c r="F30" s="46"/>
    </row>
    <row r="31" spans="1:6" ht="16.5" customHeight="1" x14ac:dyDescent="0.25">
      <c r="A31" s="79" t="s">
        <v>52</v>
      </c>
      <c r="B31" s="79"/>
      <c r="C31" s="79"/>
      <c r="D31" s="79"/>
      <c r="E31" s="79"/>
      <c r="F31" s="47"/>
    </row>
    <row r="38" spans="4:4" x14ac:dyDescent="0.25">
      <c r="D38" s="48"/>
    </row>
  </sheetData>
  <mergeCells count="11">
    <mergeCell ref="A7:F7"/>
    <mergeCell ref="A1:M1"/>
    <mergeCell ref="A2:O2"/>
    <mergeCell ref="A3:F3"/>
    <mergeCell ref="A5:F5"/>
    <mergeCell ref="A6:F6"/>
    <mergeCell ref="A27:C27"/>
    <mergeCell ref="D27:F27"/>
    <mergeCell ref="D28:F28"/>
    <mergeCell ref="A31:E31"/>
    <mergeCell ref="A10:A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2 Cenová ponuka</vt:lpstr>
      <vt:lpstr>Príloha č.1Technická špecifikác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2021-11-05T09:30:24Z</dcterms:modified>
</cp:coreProperties>
</file>