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VS_unimobunky/VEREJNÁ SÚŤAŽ/PROCES/vysvetlenie5/"/>
    </mc:Choice>
  </mc:AlternateContent>
  <xr:revisionPtr revIDLastSave="0" documentId="13_ncr:1_{8CC376F7-B1B8-5C43-A7B3-95F30CB40F32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Opis predmetu zákazky" sheetId="2" r:id="rId1"/>
    <sheet name="rozpoč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4" i="1"/>
  <c r="H3" i="1"/>
  <c r="H2" i="1"/>
  <c r="F3" i="1"/>
  <c r="F4" i="1"/>
  <c r="F5" i="1"/>
  <c r="F6" i="1"/>
  <c r="F7" i="1"/>
  <c r="F2" i="1"/>
  <c r="H8" i="1" l="1"/>
</calcChain>
</file>

<file path=xl/sharedStrings.xml><?xml version="1.0" encoding="utf-8"?>
<sst xmlns="http://schemas.openxmlformats.org/spreadsheetml/2006/main" count="84" uniqueCount="81">
  <si>
    <t>položka</t>
  </si>
  <si>
    <t>jednotka</t>
  </si>
  <si>
    <t>úkon</t>
  </si>
  <si>
    <t xml:space="preserve">Predmetom zákazky je prenájom kancelárskych mobilných kontajnerov a poskytnutie služby súvisiacej s prenájmom pre potreby Ministerstva vnútra Slovenskej republiky. </t>
  </si>
  <si>
    <t>P.č.</t>
  </si>
  <si>
    <t>Názov</t>
  </si>
  <si>
    <t>Špecifikácia</t>
  </si>
  <si>
    <t>Predpokladané množstvo</t>
  </si>
  <si>
    <t>1.</t>
  </si>
  <si>
    <t>Kancelársky mobilný kontajner – prenájom</t>
  </si>
  <si>
    <t>2.</t>
  </si>
  <si>
    <t>zariadenie</t>
  </si>
  <si>
    <t>počet</t>
  </si>
  <si>
    <r>
      <rPr>
        <sz val="11"/>
        <color rgb="FF262830"/>
        <rFont val="Arial Narrow"/>
        <family val="2"/>
      </rPr>
      <t xml:space="preserve">príkon 700 W* / </t>
    </r>
    <r>
      <rPr>
        <sz val="11"/>
        <color theme="1"/>
        <rFont val="Arial Narrow"/>
        <family val="2"/>
      </rPr>
      <t xml:space="preserve">napätie: </t>
    </r>
    <r>
      <rPr>
        <sz val="11"/>
        <color rgb="FF000000"/>
        <rFont val="Arial Narrow"/>
        <family val="2"/>
      </rPr>
      <t>220 - 240 V</t>
    </r>
  </si>
  <si>
    <r>
      <rPr>
        <sz val="11"/>
        <color rgb="FF262830"/>
        <rFont val="Arial Narrow"/>
        <family val="2"/>
      </rPr>
      <t xml:space="preserve">príkon 2 200 W* / </t>
    </r>
    <r>
      <rPr>
        <sz val="11"/>
        <color theme="1"/>
        <rFont val="Arial Narrow"/>
        <family val="2"/>
      </rPr>
      <t xml:space="preserve">napätie: </t>
    </r>
    <r>
      <rPr>
        <sz val="11"/>
        <color rgb="FF000000"/>
        <rFont val="Arial Narrow"/>
        <family val="2"/>
      </rPr>
      <t>220 - 240 V</t>
    </r>
  </si>
  <si>
    <t>parametre</t>
  </si>
  <si>
    <t>mikrovlnná rúra</t>
  </si>
  <si>
    <t>varná kanvica</t>
  </si>
  <si>
    <t>halogénový reflektor</t>
  </si>
  <si>
    <t>1 ks príkon: 500 W* / napätie: 230 V</t>
  </si>
  <si>
    <t>kombinované zariadenie ohrev/chladenie</t>
  </si>
  <si>
    <t>chladnička</t>
  </si>
  <si>
    <t>1.4.2. vyskladnenie, uskladnenie, kilometrovné, nakládka, vykládka (hydraulickou rukou), stojné, pravidelný technický servis a pod..</t>
  </si>
  <si>
    <t>1.3. Položky p.č. 1 a p.č. 2 musia byť po technickej stránke vzájomne kompatibilné</t>
  </si>
  <si>
    <t>p.č.</t>
  </si>
  <si>
    <t>predpokladaný počet mesiacov nájmu</t>
  </si>
  <si>
    <t>Kancelársky mobilný kontajner – nájom</t>
  </si>
  <si>
    <t>Príloha č. 1 súťažných podkladov - Opis predmetu zákazky</t>
  </si>
  <si>
    <t>predpokladaný počet mesiacov</t>
  </si>
  <si>
    <t xml:space="preserve">1.1.    Okrem elektroinštalácie a príslušenstva v bode 1 je kancelársky mobilný kontajner vybavený aj zariadením vo vlastníctve verejného obstarávateľa v rozsahu: </t>
  </si>
  <si>
    <t>nájom za ks za mesiac</t>
  </si>
  <si>
    <t>predpokladaný počet kusov/jednotiek</t>
  </si>
  <si>
    <t>jednotková cena v eur s DPH</t>
  </si>
  <si>
    <t>jednotková cena v eur bez DPH</t>
  </si>
  <si>
    <t>celková cena za všetky jednotky a mesiace v eur s DPH</t>
  </si>
  <si>
    <t>celková cena za predmet zákazky v eur s DPH</t>
  </si>
  <si>
    <t xml:space="preserve">Ku kancelárskemu kontajneru je vyžadovaná elektro revízna správa </t>
  </si>
  <si>
    <t>Približná šírka – 600 cm</t>
  </si>
  <si>
    <t>Približná hĺbka – 240 cm</t>
  </si>
  <si>
    <t>Približná vnútorná výška – 250 cm</t>
  </si>
  <si>
    <t>1 x plastové okno</t>
  </si>
  <si>
    <t>Elektroinštalácia</t>
  </si>
  <si>
    <t>Minimálne dve dvojité zásuvky</t>
  </si>
  <si>
    <t>1x uzamykateľné vstupné dvere</t>
  </si>
  <si>
    <t>2 x LED dvojité stropné svietidlá (minimálne 2 x 36 W)</t>
  </si>
  <si>
    <t>2 x kancelársky stôl</t>
  </si>
  <si>
    <t>4 x kancelárska stolička</t>
  </si>
  <si>
    <t>pohon zariadenia: naftový,</t>
  </si>
  <si>
    <t>štartovanie: elektrické</t>
  </si>
  <si>
    <t>ochrana proti skratu</t>
  </si>
  <si>
    <t>minimálny počet zásuviek: 2 x 16A 3P</t>
  </si>
  <si>
    <t>zariadenia musí byť dostatočne výkonné, aby pokrylo elektrickú potrebu kancelárskeho kontajneru so zariadením uvedeným v bode 1.1.,</t>
  </si>
  <si>
    <t>príkon:  1500 W* /výkon: 230 V</t>
  </si>
  <si>
    <t>príkon: 350 W* / napätie: 220 - 240 V</t>
  </si>
  <si>
    <t>* tolerancia +- 5 %</t>
  </si>
  <si>
    <t xml:space="preserve">1.2.	Pre každý kancelársky mobilný kontajner aj so zariadením podľa bodu 1.1 musí byť služba zabezpečená nepretržite. </t>
  </si>
  <si>
    <t>príslušenstvo k zariadeniu – kábel na pripojenie k kancelárskemu mobilnému kontajneru zodpovedajúci podmienkam vonkajších vplyvov, ktoré sa v mieste, kde má byť umiestnený vyskytujú a musí byť chránený pred mechanickým poškodením.</t>
  </si>
  <si>
    <t>1.5. Množstvá kancelárskych mobilných kontajnerov sú len predpokladané, verejný obstarávateľ bude vychádzať z konkrétnych potrieb a nie je povinný ich naplniť, zároveň v prípade potreby a dostatočného finančného limitu zákazky môže predpokladané množstvo prekročiť.</t>
  </si>
  <si>
    <t xml:space="preserve">Poskytnutie služby zabezpečenia elektrickej energie ku Kancelárskemu mobilnému kontajneru </t>
  </si>
  <si>
    <t xml:space="preserve">Poskytnutie služby zabezpečenia elektrickej energie ku Kancelárskemu mobilnému kontajneru (ďalej len "služba") </t>
  </si>
  <si>
    <t xml:space="preserve">1.6. Elektro-pripojenie kancelárskeho mobilného kontajneru k zariadeniu musí byť vykonané len pracovníkom s elektrotechnickou kvalifikáciou. </t>
  </si>
  <si>
    <t>1.4.3  týždenné kontrolovanie prevádzky, </t>
  </si>
  <si>
    <t>1.4.4  týždenné vyprázdňovanie odkvapkávacieho zásobníka,</t>
  </si>
  <si>
    <t>1.4.5 Doprava servisného inžiniera vykonávajúceho službu na všetky miesta, na ktorých sú uložené generátory,  </t>
  </si>
  <si>
    <t>1.4.6  Servis umiestnených generátorov, výmena oleja, olejových filtrov, palivových filtrov, vzduchového filtra a plniacej vody,</t>
  </si>
  <si>
    <t>1.4.7.  Načítanie generátora po servise,</t>
  </si>
  <si>
    <t>1.4.8.  Správa o údržbe po službe,</t>
  </si>
  <si>
    <t>1.4.9.  Likvidácia vymenených filtrov a oleja,</t>
  </si>
  <si>
    <t>1.4.10.  Dostupnosť služieb: 24/7,</t>
  </si>
  <si>
    <t>1.4.11.  Služby skladovania a dodávka paliva na miesto podľa požiadavky nájomcu.</t>
  </si>
  <si>
    <t>1.4.13. Vhodné dopravné zariadenia na zabezpečenie dopravy paliva,</t>
  </si>
  <si>
    <t>1.4.14.     Certifikované ovládače pre dopravu paliva, </t>
  </si>
  <si>
    <t>1.4.15.   Podávanie a záznamy o plnení na generátoroch.</t>
  </si>
  <si>
    <t>Služby súvisiace so sprevádzkovaním a umiestnením Kancelárskeho mobilného kontajneru na miesta uloženia.</t>
  </si>
  <si>
    <t>Služby súvisiace s ukončením prenájmu Kancelárskeho mobilného kontajneru</t>
  </si>
  <si>
    <t>Náklady spojené s ukončením služby zabezpečenia elektrickej energie ku jednému Kancelárskemu mobilnému kontajneru</t>
  </si>
  <si>
    <t>Náklady na sprevádzkovanie služby zabezpečenia elektrickej energie ku jednému Kancelárskemu mobilnému kontajneru</t>
  </si>
  <si>
    <t>1 mesiac služieb</t>
  </si>
  <si>
    <t>1.4.   Súčasťou služby sú doplnkové plnenia:</t>
  </si>
  <si>
    <t xml:space="preserve">1.4.1. pravidelný servis a obsluha. 		</t>
  </si>
  <si>
    <t>1.4.12.   Preprava paliva do všetkých lokalít zo skladovacích miest prenajímateľa (PHM/PHL dodá poskytovateľovi verejný obstarávateľ)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</si>
</sst>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_);\(#,##0.00\ &quot;€&quot;\)"/>
    <numFmt numFmtId="164" formatCode="_-* #,##0.00_-;\-* #,##0.00_-;_-* &quot;-&quot;??_-;_-@_-"/>
  </numFmts>
  <fonts count="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26283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164" fontId="2" fillId="0" borderId="0" xfId="1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wrapText="1" indent="2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3" xfId="0" applyFont="1" applyFill="1" applyBorder="1"/>
    <xf numFmtId="0" fontId="2" fillId="0" borderId="14" xfId="0" applyFont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5" xfId="0" applyFont="1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wrapText="1"/>
    </xf>
    <xf numFmtId="0" fontId="2" fillId="0" borderId="19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7" fontId="2" fillId="0" borderId="14" xfId="1" applyNumberFormat="1" applyFont="1" applyFill="1" applyBorder="1" applyAlignment="1">
      <alignment wrapText="1"/>
    </xf>
    <xf numFmtId="7" fontId="2" fillId="0" borderId="1" xfId="1" applyNumberFormat="1" applyFont="1" applyFill="1" applyBorder="1" applyAlignment="1">
      <alignment wrapText="1"/>
    </xf>
    <xf numFmtId="7" fontId="2" fillId="0" borderId="16" xfId="1" applyNumberFormat="1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7" fontId="3" fillId="2" borderId="21" xfId="1" applyNumberFormat="1" applyFont="1" applyFill="1" applyBorder="1" applyAlignment="1">
      <alignment horizontal="center" wrapText="1"/>
    </xf>
    <xf numFmtId="7" fontId="2" fillId="0" borderId="18" xfId="1" applyNumberFormat="1" applyFont="1" applyFill="1" applyBorder="1" applyAlignment="1">
      <alignment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7" fontId="2" fillId="3" borderId="1" xfId="1" applyNumberFormat="1" applyFont="1" applyFill="1" applyBorder="1" applyAlignment="1">
      <alignment wrapText="1"/>
    </xf>
    <xf numFmtId="7" fontId="2" fillId="3" borderId="14" xfId="1" applyNumberFormat="1" applyFont="1" applyFill="1" applyBorder="1" applyAlignment="1">
      <alignment wrapText="1"/>
    </xf>
    <xf numFmtId="7" fontId="2" fillId="3" borderId="18" xfId="1" applyNumberFormat="1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A36A-939E-BB4F-8875-0FABBF487847}">
  <dimension ref="A1:S55"/>
  <sheetViews>
    <sheetView tabSelected="1" topLeftCell="A10" zoomScale="87" workbookViewId="0">
      <selection activeCell="C19" sqref="A19:XFD19"/>
    </sheetView>
  </sheetViews>
  <sheetFormatPr baseColWidth="10" defaultRowHeight="14" x14ac:dyDescent="0.15"/>
  <cols>
    <col min="1" max="1" width="15.1640625" style="1" bestFit="1" customWidth="1"/>
    <col min="2" max="2" width="16.6640625" style="1" customWidth="1"/>
    <col min="3" max="3" width="49.1640625" style="1" customWidth="1"/>
    <col min="4" max="4" width="12.5" style="1" customWidth="1"/>
    <col min="5" max="5" width="13.33203125" style="1" customWidth="1"/>
    <col min="6" max="16384" width="10.83203125" style="1"/>
  </cols>
  <sheetData>
    <row r="1" spans="1:19" ht="15" thickBot="1" x14ac:dyDescent="0.2">
      <c r="A1" s="37" t="s">
        <v>27</v>
      </c>
      <c r="B1" s="38"/>
      <c r="C1" s="38"/>
      <c r="D1" s="38"/>
      <c r="E1" s="39"/>
    </row>
    <row r="3" spans="1:19" ht="38" customHeight="1" x14ac:dyDescent="0.15">
      <c r="A3" s="36" t="s">
        <v>3</v>
      </c>
      <c r="B3" s="36"/>
      <c r="C3" s="36"/>
      <c r="D3" s="36"/>
      <c r="E3" s="36"/>
      <c r="H3" s="2"/>
      <c r="I3" s="2"/>
      <c r="J3" s="2"/>
      <c r="K3" s="2"/>
    </row>
    <row r="4" spans="1:19" ht="15" thickBot="1" x14ac:dyDescent="0.2"/>
    <row r="5" spans="1:19" ht="46" thickBot="1" x14ac:dyDescent="0.2">
      <c r="A5" s="19" t="s">
        <v>4</v>
      </c>
      <c r="B5" s="20" t="s">
        <v>5</v>
      </c>
      <c r="C5" s="20" t="s">
        <v>6</v>
      </c>
      <c r="D5" s="20" t="s">
        <v>7</v>
      </c>
      <c r="E5" s="20" t="s">
        <v>25</v>
      </c>
    </row>
    <row r="6" spans="1:19" ht="15" x14ac:dyDescent="0.15">
      <c r="A6" s="40" t="s">
        <v>8</v>
      </c>
      <c r="B6" s="40" t="s">
        <v>9</v>
      </c>
      <c r="C6" s="8" t="s">
        <v>37</v>
      </c>
      <c r="D6" s="43">
        <v>50</v>
      </c>
      <c r="E6" s="43">
        <v>12</v>
      </c>
    </row>
    <row r="7" spans="1:19" ht="15" x14ac:dyDescent="0.15">
      <c r="A7" s="41"/>
      <c r="B7" s="41"/>
      <c r="C7" s="8" t="s">
        <v>38</v>
      </c>
      <c r="D7" s="44"/>
      <c r="E7" s="44"/>
    </row>
    <row r="8" spans="1:19" ht="15" x14ac:dyDescent="0.15">
      <c r="A8" s="41"/>
      <c r="B8" s="41"/>
      <c r="C8" s="8" t="s">
        <v>39</v>
      </c>
      <c r="D8" s="44"/>
      <c r="E8" s="44"/>
    </row>
    <row r="9" spans="1:19" ht="15" x14ac:dyDescent="0.15">
      <c r="A9" s="41"/>
      <c r="B9" s="41"/>
      <c r="C9" s="8" t="s">
        <v>40</v>
      </c>
      <c r="D9" s="44"/>
      <c r="E9" s="44"/>
      <c r="M9" s="35"/>
      <c r="N9" s="35"/>
      <c r="O9" s="35"/>
      <c r="P9" s="35"/>
      <c r="Q9" s="35"/>
      <c r="R9" s="35"/>
      <c r="S9" s="35"/>
    </row>
    <row r="10" spans="1:19" ht="15" x14ac:dyDescent="0.15">
      <c r="A10" s="41"/>
      <c r="B10" s="41"/>
      <c r="C10" s="8" t="s">
        <v>41</v>
      </c>
      <c r="D10" s="44"/>
      <c r="E10" s="44"/>
    </row>
    <row r="11" spans="1:19" ht="15" x14ac:dyDescent="0.15">
      <c r="A11" s="41"/>
      <c r="B11" s="41"/>
      <c r="C11" s="8" t="s">
        <v>43</v>
      </c>
      <c r="D11" s="44"/>
      <c r="E11" s="44"/>
    </row>
    <row r="12" spans="1:19" ht="15" x14ac:dyDescent="0.15">
      <c r="A12" s="41"/>
      <c r="B12" s="41"/>
      <c r="C12" s="8" t="s">
        <v>42</v>
      </c>
      <c r="D12" s="44"/>
      <c r="E12" s="44"/>
    </row>
    <row r="13" spans="1:19" ht="15" x14ac:dyDescent="0.15">
      <c r="A13" s="41"/>
      <c r="B13" s="41"/>
      <c r="C13" s="8" t="s">
        <v>44</v>
      </c>
      <c r="D13" s="44"/>
      <c r="E13" s="44"/>
    </row>
    <row r="14" spans="1:19" ht="15" x14ac:dyDescent="0.15">
      <c r="A14" s="41"/>
      <c r="B14" s="41"/>
      <c r="C14" s="8" t="s">
        <v>45</v>
      </c>
      <c r="D14" s="44"/>
      <c r="E14" s="44"/>
    </row>
    <row r="15" spans="1:19" ht="15" x14ac:dyDescent="0.15">
      <c r="A15" s="41"/>
      <c r="B15" s="41"/>
      <c r="C15" s="8" t="s">
        <v>46</v>
      </c>
      <c r="D15" s="44"/>
      <c r="E15" s="44"/>
    </row>
    <row r="16" spans="1:19" ht="31" thickBot="1" x14ac:dyDescent="0.2">
      <c r="A16" s="42"/>
      <c r="B16" s="42"/>
      <c r="C16" s="9" t="s">
        <v>36</v>
      </c>
      <c r="D16" s="45"/>
      <c r="E16" s="45"/>
    </row>
    <row r="17" spans="1:9" ht="15" x14ac:dyDescent="0.15">
      <c r="A17" s="40" t="s">
        <v>10</v>
      </c>
      <c r="B17" s="40" t="s">
        <v>59</v>
      </c>
      <c r="C17" s="8" t="s">
        <v>47</v>
      </c>
      <c r="D17" s="43">
        <v>50</v>
      </c>
      <c r="E17" s="43">
        <v>12</v>
      </c>
    </row>
    <row r="18" spans="1:9" ht="15" x14ac:dyDescent="0.15">
      <c r="A18" s="41"/>
      <c r="B18" s="41"/>
      <c r="C18" s="8" t="s">
        <v>48</v>
      </c>
      <c r="D18" s="44"/>
      <c r="E18" s="44"/>
    </row>
    <row r="19" spans="1:9" ht="15" x14ac:dyDescent="0.15">
      <c r="A19" s="41"/>
      <c r="B19" s="41"/>
      <c r="C19" s="8" t="s">
        <v>49</v>
      </c>
      <c r="D19" s="44"/>
      <c r="E19" s="44"/>
    </row>
    <row r="20" spans="1:9" ht="15" x14ac:dyDescent="0.15">
      <c r="A20" s="41"/>
      <c r="B20" s="41"/>
      <c r="C20" s="8" t="s">
        <v>50</v>
      </c>
      <c r="D20" s="44"/>
      <c r="E20" s="44"/>
    </row>
    <row r="21" spans="1:9" ht="45" x14ac:dyDescent="0.15">
      <c r="A21" s="41"/>
      <c r="B21" s="41"/>
      <c r="C21" s="8" t="s">
        <v>51</v>
      </c>
      <c r="D21" s="44"/>
      <c r="E21" s="44"/>
    </row>
    <row r="22" spans="1:9" ht="76" thickBot="1" x14ac:dyDescent="0.2">
      <c r="A22" s="42"/>
      <c r="B22" s="42"/>
      <c r="C22" s="9" t="s">
        <v>56</v>
      </c>
      <c r="D22" s="45"/>
      <c r="E22" s="45"/>
    </row>
    <row r="24" spans="1:9" ht="41" customHeight="1" x14ac:dyDescent="0.15">
      <c r="A24" s="36" t="s">
        <v>29</v>
      </c>
      <c r="B24" s="36"/>
      <c r="C24" s="36"/>
      <c r="D24" s="36"/>
      <c r="E24" s="36"/>
      <c r="H24" s="3"/>
      <c r="I24" s="3"/>
    </row>
    <row r="25" spans="1:9" x14ac:dyDescent="0.15">
      <c r="A25" s="1" t="s">
        <v>11</v>
      </c>
      <c r="B25" s="1" t="s">
        <v>12</v>
      </c>
      <c r="C25" s="1" t="s">
        <v>15</v>
      </c>
    </row>
    <row r="26" spans="1:9" x14ac:dyDescent="0.15">
      <c r="A26" s="1" t="s">
        <v>16</v>
      </c>
      <c r="B26" s="1">
        <v>1</v>
      </c>
      <c r="C26" s="1" t="s">
        <v>13</v>
      </c>
    </row>
    <row r="27" spans="1:9" x14ac:dyDescent="0.15">
      <c r="A27" s="1" t="s">
        <v>17</v>
      </c>
      <c r="B27" s="1">
        <v>1</v>
      </c>
      <c r="C27" s="1" t="s">
        <v>14</v>
      </c>
    </row>
    <row r="28" spans="1:9" x14ac:dyDescent="0.15">
      <c r="A28" s="1" t="s">
        <v>18</v>
      </c>
      <c r="B28" s="1">
        <v>2</v>
      </c>
      <c r="C28" s="1" t="s">
        <v>19</v>
      </c>
    </row>
    <row r="29" spans="1:9" ht="45" x14ac:dyDescent="0.15">
      <c r="A29" s="4" t="s">
        <v>20</v>
      </c>
      <c r="B29" s="1">
        <v>1</v>
      </c>
      <c r="C29" s="1" t="s">
        <v>52</v>
      </c>
    </row>
    <row r="30" spans="1:9" x14ac:dyDescent="0.15">
      <c r="A30" s="1" t="s">
        <v>21</v>
      </c>
      <c r="B30" s="1">
        <v>1</v>
      </c>
      <c r="C30" s="1" t="s">
        <v>53</v>
      </c>
    </row>
    <row r="31" spans="1:9" x14ac:dyDescent="0.15">
      <c r="A31" s="1" t="s">
        <v>54</v>
      </c>
    </row>
    <row r="32" spans="1:9" ht="40" customHeight="1" x14ac:dyDescent="0.15">
      <c r="A32" s="36" t="s">
        <v>55</v>
      </c>
      <c r="B32" s="36"/>
      <c r="C32" s="36"/>
      <c r="D32" s="36"/>
      <c r="E32" s="36"/>
    </row>
    <row r="33" spans="1:9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15">
      <c r="A34" s="35" t="s">
        <v>23</v>
      </c>
      <c r="B34" s="35"/>
      <c r="C34" s="35"/>
      <c r="D34" s="35"/>
      <c r="E34" s="35"/>
    </row>
    <row r="36" spans="1:9" x14ac:dyDescent="0.15">
      <c r="A36" s="34" t="s">
        <v>78</v>
      </c>
      <c r="B36" s="33"/>
      <c r="C36" s="33"/>
      <c r="D36" s="33"/>
      <c r="E36" s="33"/>
    </row>
    <row r="37" spans="1:9" x14ac:dyDescent="0.15">
      <c r="A37" s="35" t="s">
        <v>79</v>
      </c>
      <c r="B37" s="35"/>
      <c r="C37" s="35"/>
      <c r="D37" s="35"/>
      <c r="E37" s="35"/>
    </row>
    <row r="38" spans="1:9" ht="15" customHeight="1" x14ac:dyDescent="0.15">
      <c r="A38" s="35" t="s">
        <v>22</v>
      </c>
      <c r="B38" s="35"/>
      <c r="C38" s="35"/>
      <c r="D38" s="35"/>
      <c r="E38" s="35"/>
      <c r="F38" s="2"/>
    </row>
    <row r="39" spans="1:9" ht="15" customHeight="1" x14ac:dyDescent="0.15">
      <c r="A39" s="46" t="s">
        <v>61</v>
      </c>
      <c r="B39" s="46"/>
      <c r="C39" s="46"/>
      <c r="D39" s="46"/>
      <c r="E39" s="46"/>
      <c r="F39" s="33"/>
    </row>
    <row r="40" spans="1:9" ht="15" customHeight="1" x14ac:dyDescent="0.15">
      <c r="A40" s="46" t="s">
        <v>62</v>
      </c>
      <c r="B40" s="46"/>
      <c r="C40" s="46"/>
      <c r="D40" s="46"/>
      <c r="E40" s="46"/>
      <c r="F40" s="33"/>
    </row>
    <row r="41" spans="1:9" ht="15" customHeight="1" x14ac:dyDescent="0.15">
      <c r="A41" s="46" t="s">
        <v>63</v>
      </c>
      <c r="B41" s="46"/>
      <c r="C41" s="46"/>
      <c r="D41" s="46"/>
      <c r="E41" s="46"/>
      <c r="F41" s="33"/>
    </row>
    <row r="42" spans="1:9" ht="15" customHeight="1" x14ac:dyDescent="0.15">
      <c r="A42" s="46" t="s">
        <v>64</v>
      </c>
      <c r="B42" s="46"/>
      <c r="C42" s="46"/>
      <c r="D42" s="46"/>
      <c r="E42" s="46"/>
      <c r="F42" s="33"/>
    </row>
    <row r="43" spans="1:9" ht="15" customHeight="1" x14ac:dyDescent="0.15">
      <c r="A43" s="46" t="s">
        <v>65</v>
      </c>
      <c r="B43" s="46"/>
      <c r="C43" s="46"/>
      <c r="D43" s="46"/>
      <c r="E43" s="46"/>
      <c r="F43" s="33"/>
    </row>
    <row r="44" spans="1:9" ht="15" customHeight="1" x14ac:dyDescent="0.15">
      <c r="A44" s="46" t="s">
        <v>66</v>
      </c>
      <c r="B44" s="46"/>
      <c r="C44" s="46"/>
      <c r="D44" s="46"/>
      <c r="E44" s="46"/>
      <c r="F44" s="33"/>
    </row>
    <row r="45" spans="1:9" ht="15" customHeight="1" x14ac:dyDescent="0.15">
      <c r="A45" s="46" t="s">
        <v>67</v>
      </c>
      <c r="B45" s="46"/>
      <c r="C45" s="46"/>
      <c r="D45" s="46"/>
      <c r="E45" s="46"/>
      <c r="F45" s="33"/>
    </row>
    <row r="46" spans="1:9" ht="15" customHeight="1" x14ac:dyDescent="0.15">
      <c r="A46" s="46" t="s">
        <v>68</v>
      </c>
      <c r="B46" s="46"/>
      <c r="C46" s="46"/>
      <c r="D46" s="46"/>
      <c r="E46" s="46"/>
      <c r="F46" s="33"/>
    </row>
    <row r="47" spans="1:9" ht="15" customHeight="1" x14ac:dyDescent="0.15">
      <c r="A47" s="46" t="s">
        <v>69</v>
      </c>
      <c r="B47" s="46"/>
      <c r="C47" s="46"/>
      <c r="D47" s="46"/>
      <c r="E47" s="46"/>
      <c r="F47" s="33"/>
    </row>
    <row r="48" spans="1:9" ht="15" customHeight="1" x14ac:dyDescent="0.15">
      <c r="A48" s="46" t="s">
        <v>80</v>
      </c>
      <c r="B48" s="46"/>
      <c r="C48" s="46"/>
      <c r="D48" s="46"/>
      <c r="E48" s="46"/>
      <c r="F48" s="33"/>
    </row>
    <row r="49" spans="1:15" ht="15" customHeight="1" x14ac:dyDescent="0.15">
      <c r="A49" s="46" t="s">
        <v>70</v>
      </c>
      <c r="B49" s="46"/>
      <c r="C49" s="46"/>
      <c r="D49" s="46"/>
      <c r="E49" s="46"/>
      <c r="F49" s="33"/>
    </row>
    <row r="50" spans="1:15" ht="15" customHeight="1" x14ac:dyDescent="0.15">
      <c r="A50" s="46" t="s">
        <v>71</v>
      </c>
      <c r="B50" s="46"/>
      <c r="C50" s="46"/>
      <c r="D50" s="46"/>
      <c r="E50" s="46"/>
      <c r="F50" s="33"/>
    </row>
    <row r="51" spans="1:15" x14ac:dyDescent="0.15">
      <c r="A51" s="46" t="s">
        <v>72</v>
      </c>
      <c r="B51" s="46"/>
      <c r="C51" s="46"/>
      <c r="D51" s="46"/>
      <c r="E51" s="46"/>
    </row>
    <row r="52" spans="1:15" x14ac:dyDescent="0.15">
      <c r="A52" s="33"/>
      <c r="B52" s="33"/>
      <c r="C52" s="33"/>
      <c r="D52" s="33"/>
      <c r="E52" s="33"/>
    </row>
    <row r="53" spans="1:15" ht="34" customHeight="1" x14ac:dyDescent="0.15">
      <c r="A53" s="36" t="s">
        <v>57</v>
      </c>
      <c r="B53" s="36"/>
      <c r="C53" s="36"/>
      <c r="D53" s="36"/>
      <c r="E53" s="36"/>
      <c r="F53" s="2"/>
      <c r="G53" s="2"/>
      <c r="H53" s="2"/>
      <c r="I53" s="2"/>
      <c r="J53" s="2"/>
      <c r="K53" s="2"/>
      <c r="L53" s="2"/>
      <c r="M53" s="2"/>
      <c r="N53" s="2"/>
      <c r="O53" s="2"/>
    </row>
    <row r="55" spans="1:15" x14ac:dyDescent="0.15">
      <c r="A55" s="35" t="s">
        <v>60</v>
      </c>
      <c r="B55" s="35"/>
      <c r="C55" s="35"/>
      <c r="D55" s="35"/>
      <c r="E55" s="35"/>
    </row>
  </sheetData>
  <mergeCells count="31">
    <mergeCell ref="A49:E49"/>
    <mergeCell ref="A50:E50"/>
    <mergeCell ref="A41:E41"/>
    <mergeCell ref="A42:E42"/>
    <mergeCell ref="A43:E43"/>
    <mergeCell ref="A44:E44"/>
    <mergeCell ref="A45:E45"/>
    <mergeCell ref="M9:S9"/>
    <mergeCell ref="E6:E16"/>
    <mergeCell ref="E17:E22"/>
    <mergeCell ref="A39:E39"/>
    <mergeCell ref="A40:E40"/>
    <mergeCell ref="A34:E34"/>
    <mergeCell ref="A37:E37"/>
    <mergeCell ref="A38:E38"/>
    <mergeCell ref="A55:E55"/>
    <mergeCell ref="A53:E53"/>
    <mergeCell ref="A3:E3"/>
    <mergeCell ref="A1:E1"/>
    <mergeCell ref="A24:E24"/>
    <mergeCell ref="A32:E32"/>
    <mergeCell ref="A6:A16"/>
    <mergeCell ref="B6:B16"/>
    <mergeCell ref="D6:D16"/>
    <mergeCell ref="A17:A22"/>
    <mergeCell ref="B17:B22"/>
    <mergeCell ref="D17:D22"/>
    <mergeCell ref="A51:E51"/>
    <mergeCell ref="A46:E46"/>
    <mergeCell ref="A47:E47"/>
    <mergeCell ref="A48:E48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E10" sqref="E10"/>
    </sheetView>
  </sheetViews>
  <sheetFormatPr baseColWidth="10" defaultColWidth="11" defaultRowHeight="14" x14ac:dyDescent="0.15"/>
  <cols>
    <col min="1" max="1" width="3.6640625" style="1" bestFit="1" customWidth="1"/>
    <col min="2" max="2" width="70" style="4" customWidth="1"/>
    <col min="3" max="3" width="11.5" style="4" customWidth="1"/>
    <col min="4" max="4" width="18.33203125" style="4" customWidth="1"/>
    <col min="5" max="5" width="14.6640625" style="4" customWidth="1"/>
    <col min="6" max="7" width="18" style="4" customWidth="1"/>
    <col min="8" max="8" width="25.6640625" style="4" bestFit="1" customWidth="1"/>
    <col min="9" max="16384" width="11" style="1"/>
  </cols>
  <sheetData>
    <row r="1" spans="1:8" ht="31" thickBot="1" x14ac:dyDescent="0.2">
      <c r="A1" s="28" t="s">
        <v>24</v>
      </c>
      <c r="B1" s="27" t="s">
        <v>0</v>
      </c>
      <c r="C1" s="27" t="s">
        <v>1</v>
      </c>
      <c r="D1" s="27" t="s">
        <v>31</v>
      </c>
      <c r="E1" s="27" t="s">
        <v>28</v>
      </c>
      <c r="F1" s="27" t="s">
        <v>33</v>
      </c>
      <c r="G1" s="27" t="s">
        <v>32</v>
      </c>
      <c r="H1" s="29" t="s">
        <v>34</v>
      </c>
    </row>
    <row r="2" spans="1:8" ht="30" x14ac:dyDescent="0.15">
      <c r="A2" s="12">
        <v>1</v>
      </c>
      <c r="B2" s="13" t="s">
        <v>26</v>
      </c>
      <c r="C2" s="14" t="s">
        <v>30</v>
      </c>
      <c r="D2" s="14">
        <v>50</v>
      </c>
      <c r="E2" s="14">
        <v>12</v>
      </c>
      <c r="F2" s="21">
        <f>G2/1.2</f>
        <v>0</v>
      </c>
      <c r="G2" s="31"/>
      <c r="H2" s="23">
        <f>G2*E2*D2</f>
        <v>0</v>
      </c>
    </row>
    <row r="3" spans="1:8" ht="30" x14ac:dyDescent="0.15">
      <c r="A3" s="15">
        <v>2</v>
      </c>
      <c r="B3" s="10" t="s">
        <v>58</v>
      </c>
      <c r="C3" s="10" t="s">
        <v>77</v>
      </c>
      <c r="D3" s="10">
        <v>50</v>
      </c>
      <c r="E3" s="10">
        <v>12</v>
      </c>
      <c r="F3" s="22">
        <f t="shared" ref="F3:F7" si="0">G3/1.2</f>
        <v>0</v>
      </c>
      <c r="G3" s="30"/>
      <c r="H3" s="23">
        <f t="shared" ref="H3" si="1">G3*E3*D3</f>
        <v>0</v>
      </c>
    </row>
    <row r="4" spans="1:8" ht="30" x14ac:dyDescent="0.15">
      <c r="A4" s="15">
        <v>3</v>
      </c>
      <c r="B4" s="10" t="s">
        <v>73</v>
      </c>
      <c r="C4" s="10" t="s">
        <v>2</v>
      </c>
      <c r="D4" s="10">
        <v>50</v>
      </c>
      <c r="E4" s="11"/>
      <c r="F4" s="22">
        <f t="shared" si="0"/>
        <v>0</v>
      </c>
      <c r="G4" s="30"/>
      <c r="H4" s="23">
        <f>G4*D4</f>
        <v>0</v>
      </c>
    </row>
    <row r="5" spans="1:8" ht="15" x14ac:dyDescent="0.15">
      <c r="A5" s="15">
        <v>4</v>
      </c>
      <c r="B5" s="10" t="s">
        <v>74</v>
      </c>
      <c r="C5" s="10" t="s">
        <v>2</v>
      </c>
      <c r="D5" s="10">
        <v>50</v>
      </c>
      <c r="E5" s="11"/>
      <c r="F5" s="22">
        <f t="shared" si="0"/>
        <v>0</v>
      </c>
      <c r="G5" s="30"/>
      <c r="H5" s="23">
        <f t="shared" ref="H5:H7" si="2">G5*D5</f>
        <v>0</v>
      </c>
    </row>
    <row r="6" spans="1:8" ht="30" x14ac:dyDescent="0.15">
      <c r="A6" s="15">
        <v>5</v>
      </c>
      <c r="B6" s="10" t="s">
        <v>76</v>
      </c>
      <c r="C6" s="10" t="s">
        <v>2</v>
      </c>
      <c r="D6" s="10">
        <v>50</v>
      </c>
      <c r="E6" s="11"/>
      <c r="F6" s="22">
        <f t="shared" si="0"/>
        <v>0</v>
      </c>
      <c r="G6" s="30"/>
      <c r="H6" s="23">
        <f t="shared" si="2"/>
        <v>0</v>
      </c>
    </row>
    <row r="7" spans="1:8" ht="31" thickBot="1" x14ac:dyDescent="0.2">
      <c r="A7" s="16">
        <v>6</v>
      </c>
      <c r="B7" s="17" t="s">
        <v>75</v>
      </c>
      <c r="C7" s="17" t="s">
        <v>2</v>
      </c>
      <c r="D7" s="17">
        <v>50</v>
      </c>
      <c r="E7" s="18"/>
      <c r="F7" s="26">
        <f t="shared" si="0"/>
        <v>0</v>
      </c>
      <c r="G7" s="32"/>
      <c r="H7" s="23">
        <f t="shared" si="2"/>
        <v>0</v>
      </c>
    </row>
    <row r="8" spans="1:8" ht="46" thickBot="1" x14ac:dyDescent="0.2">
      <c r="A8" s="6"/>
      <c r="B8" s="7"/>
      <c r="C8" s="7"/>
      <c r="D8" s="7"/>
      <c r="E8" s="7"/>
      <c r="F8" s="1"/>
      <c r="G8" s="24" t="s">
        <v>35</v>
      </c>
      <c r="H8" s="25">
        <f>SUM(H2:H7)</f>
        <v>0</v>
      </c>
    </row>
    <row r="9" spans="1:8" x14ac:dyDescent="0.15">
      <c r="A9" s="6"/>
      <c r="B9" s="7"/>
      <c r="C9" s="7"/>
      <c r="D9" s="7"/>
      <c r="E9" s="7"/>
      <c r="F9" s="7"/>
      <c r="G9" s="7"/>
      <c r="H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 predmetu zákazky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2021-07-21T12:32:51Z</dcterms:created>
  <dcterms:modified xsi:type="dcterms:W3CDTF">2021-12-28T14:18:32Z</dcterms:modified>
</cp:coreProperties>
</file>