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aty\Potraviny\9. Potraviny - cestoviny a cukrovinky\3. Spracovanie SP\"/>
    </mc:Choice>
  </mc:AlternateContent>
  <bookViews>
    <workbookView xWindow="375" yWindow="390" windowWidth="22530" windowHeight="10890"/>
  </bookViews>
  <sheets>
    <sheet name="Časť A - Cestoviny, múka, ryža" sheetId="40" r:id="rId1"/>
  </sheets>
  <definedNames>
    <definedName name="_xlnm.Print_Titles" localSheetId="0">'Časť A - Cestoviny, múka, ryža'!$8:$11</definedName>
    <definedName name="_xlnm.Print_Area" localSheetId="0">'Časť A - Cestoviny, múka, ryža'!$A$1:$Q$94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40" l="1"/>
  <c r="K13" i="40" s="1"/>
  <c r="L13" i="40"/>
  <c r="M13" i="40"/>
  <c r="N13" i="40" s="1"/>
  <c r="J14" i="40"/>
  <c r="K14" i="40" s="1"/>
  <c r="L14" i="40"/>
  <c r="M14" i="40" s="1"/>
  <c r="J15" i="40"/>
  <c r="K15" i="40" s="1"/>
  <c r="L15" i="40"/>
  <c r="M15" i="40" s="1"/>
  <c r="J16" i="40"/>
  <c r="K16" i="40" s="1"/>
  <c r="L16" i="40"/>
  <c r="M16" i="40" s="1"/>
  <c r="N16" i="40" s="1"/>
  <c r="J17" i="40"/>
  <c r="K17" i="40" s="1"/>
  <c r="L17" i="40"/>
  <c r="M17" i="40"/>
  <c r="N17" i="40" s="1"/>
  <c r="J18" i="40"/>
  <c r="K18" i="40" s="1"/>
  <c r="L18" i="40"/>
  <c r="M18" i="40" s="1"/>
  <c r="J19" i="40"/>
  <c r="K19" i="40" s="1"/>
  <c r="L19" i="40"/>
  <c r="M19" i="40"/>
  <c r="N19" i="40" s="1"/>
  <c r="J20" i="40"/>
  <c r="K20" i="40" s="1"/>
  <c r="L20" i="40"/>
  <c r="M20" i="40" s="1"/>
  <c r="N20" i="40" s="1"/>
  <c r="J21" i="40"/>
  <c r="K21" i="40" s="1"/>
  <c r="L21" i="40"/>
  <c r="M21" i="40" s="1"/>
  <c r="J22" i="40"/>
  <c r="K22" i="40" s="1"/>
  <c r="L22" i="40"/>
  <c r="M22" i="40" s="1"/>
  <c r="J23" i="40"/>
  <c r="K23" i="40" s="1"/>
  <c r="L23" i="40"/>
  <c r="M23" i="40"/>
  <c r="N23" i="40" s="1"/>
  <c r="J24" i="40"/>
  <c r="K24" i="40" s="1"/>
  <c r="L24" i="40"/>
  <c r="M24" i="40" s="1"/>
  <c r="N24" i="40" s="1"/>
  <c r="J25" i="40"/>
  <c r="K25" i="40" s="1"/>
  <c r="L25" i="40"/>
  <c r="M25" i="40"/>
  <c r="J26" i="40"/>
  <c r="K26" i="40" s="1"/>
  <c r="L26" i="40"/>
  <c r="M26" i="40" s="1"/>
  <c r="J27" i="40"/>
  <c r="K27" i="40" s="1"/>
  <c r="L27" i="40"/>
  <c r="M27" i="40"/>
  <c r="N27" i="40" s="1"/>
  <c r="J28" i="40"/>
  <c r="K28" i="40" s="1"/>
  <c r="L28" i="40"/>
  <c r="M28" i="40" s="1"/>
  <c r="N28" i="40" s="1"/>
  <c r="J29" i="40"/>
  <c r="K29" i="40" s="1"/>
  <c r="L29" i="40"/>
  <c r="M29" i="40" s="1"/>
  <c r="N29" i="40" s="1"/>
  <c r="J30" i="40"/>
  <c r="K30" i="40" s="1"/>
  <c r="L30" i="40"/>
  <c r="M30" i="40" s="1"/>
  <c r="J31" i="40"/>
  <c r="K31" i="40" s="1"/>
  <c r="L31" i="40"/>
  <c r="M31" i="40"/>
  <c r="N31" i="40" s="1"/>
  <c r="J32" i="40"/>
  <c r="K32" i="40" s="1"/>
  <c r="L32" i="40"/>
  <c r="M32" i="40" s="1"/>
  <c r="N32" i="40" s="1"/>
  <c r="J33" i="40"/>
  <c r="K33" i="40" s="1"/>
  <c r="L33" i="40"/>
  <c r="M33" i="40"/>
  <c r="N33" i="40" s="1"/>
  <c r="J34" i="40"/>
  <c r="K34" i="40" s="1"/>
  <c r="L34" i="40"/>
  <c r="M34" i="40" s="1"/>
  <c r="J35" i="40"/>
  <c r="K35" i="40" s="1"/>
  <c r="L35" i="40"/>
  <c r="M35" i="40" s="1"/>
  <c r="N35" i="40" s="1"/>
  <c r="J36" i="40"/>
  <c r="K36" i="40" s="1"/>
  <c r="L36" i="40"/>
  <c r="M36" i="40" s="1"/>
  <c r="N36" i="40" s="1"/>
  <c r="J37" i="40"/>
  <c r="K37" i="40" s="1"/>
  <c r="L37" i="40"/>
  <c r="M37" i="40"/>
  <c r="N37" i="40" s="1"/>
  <c r="J38" i="40"/>
  <c r="K38" i="40" s="1"/>
  <c r="L38" i="40"/>
  <c r="M38" i="40" s="1"/>
  <c r="J39" i="40"/>
  <c r="K39" i="40" s="1"/>
  <c r="L39" i="40"/>
  <c r="M39" i="40"/>
  <c r="J40" i="40"/>
  <c r="K40" i="40" s="1"/>
  <c r="L40" i="40"/>
  <c r="M40" i="40" s="1"/>
  <c r="N40" i="40" s="1"/>
  <c r="J41" i="40"/>
  <c r="K41" i="40" s="1"/>
  <c r="L41" i="40"/>
  <c r="M41" i="40" s="1"/>
  <c r="J42" i="40"/>
  <c r="K42" i="40" s="1"/>
  <c r="L42" i="40"/>
  <c r="M42" i="40" s="1"/>
  <c r="J43" i="40"/>
  <c r="K43" i="40" s="1"/>
  <c r="L43" i="40"/>
  <c r="M43" i="40"/>
  <c r="N43" i="40" s="1"/>
  <c r="J44" i="40"/>
  <c r="K44" i="40" s="1"/>
  <c r="L44" i="40"/>
  <c r="M44" i="40" s="1"/>
  <c r="N44" i="40" s="1"/>
  <c r="J45" i="40"/>
  <c r="K45" i="40" s="1"/>
  <c r="L45" i="40"/>
  <c r="M45" i="40"/>
  <c r="J46" i="40"/>
  <c r="K46" i="40" s="1"/>
  <c r="L46" i="40"/>
  <c r="M46" i="40" s="1"/>
  <c r="J47" i="40"/>
  <c r="K47" i="40" s="1"/>
  <c r="L47" i="40"/>
  <c r="M47" i="40"/>
  <c r="N47" i="40" s="1"/>
  <c r="J48" i="40"/>
  <c r="K48" i="40" s="1"/>
  <c r="L48" i="40"/>
  <c r="M48" i="40" s="1"/>
  <c r="N48" i="40" s="1"/>
  <c r="J49" i="40"/>
  <c r="K49" i="40"/>
  <c r="L49" i="40"/>
  <c r="M49" i="40"/>
  <c r="N49" i="40" s="1"/>
  <c r="J50" i="40"/>
  <c r="K50" i="40" s="1"/>
  <c r="L50" i="40"/>
  <c r="M50" i="40" s="1"/>
  <c r="J51" i="40"/>
  <c r="K51" i="40" s="1"/>
  <c r="L51" i="40"/>
  <c r="M51" i="40"/>
  <c r="N51" i="40" s="1"/>
  <c r="J52" i="40"/>
  <c r="K52" i="40" s="1"/>
  <c r="L52" i="40"/>
  <c r="M52" i="40" s="1"/>
  <c r="N52" i="40" s="1"/>
  <c r="J53" i="40"/>
  <c r="K53" i="40" s="1"/>
  <c r="L53" i="40"/>
  <c r="M53" i="40"/>
  <c r="J54" i="40"/>
  <c r="K54" i="40" s="1"/>
  <c r="L54" i="40"/>
  <c r="M54" i="40" s="1"/>
  <c r="J55" i="40"/>
  <c r="K55" i="40" s="1"/>
  <c r="L55" i="40"/>
  <c r="M55" i="40" s="1"/>
  <c r="N55" i="40" s="1"/>
  <c r="J56" i="40"/>
  <c r="K56" i="40" s="1"/>
  <c r="L56" i="40"/>
  <c r="M56" i="40" s="1"/>
  <c r="N56" i="40" s="1"/>
  <c r="J57" i="40"/>
  <c r="K57" i="40" s="1"/>
  <c r="L57" i="40"/>
  <c r="M57" i="40"/>
  <c r="N57" i="40" s="1"/>
  <c r="J58" i="40"/>
  <c r="K58" i="40" s="1"/>
  <c r="L58" i="40"/>
  <c r="M58" i="40" s="1"/>
  <c r="J59" i="40"/>
  <c r="K59" i="40" s="1"/>
  <c r="L59" i="40"/>
  <c r="M59" i="40"/>
  <c r="J60" i="40"/>
  <c r="K60" i="40" s="1"/>
  <c r="L60" i="40"/>
  <c r="M60" i="40" s="1"/>
  <c r="N60" i="40" s="1"/>
  <c r="J61" i="40"/>
  <c r="K61" i="40" s="1"/>
  <c r="L61" i="40"/>
  <c r="M61" i="40"/>
  <c r="N61" i="40" s="1"/>
  <c r="J62" i="40"/>
  <c r="K62" i="40" s="1"/>
  <c r="L62" i="40"/>
  <c r="M62" i="40" s="1"/>
  <c r="J63" i="40"/>
  <c r="K63" i="40"/>
  <c r="L63" i="40"/>
  <c r="M63" i="40"/>
  <c r="N63" i="40" s="1"/>
  <c r="J64" i="40"/>
  <c r="K64" i="40" s="1"/>
  <c r="L64" i="40"/>
  <c r="M64" i="40" s="1"/>
  <c r="N64" i="40" s="1"/>
  <c r="J65" i="40"/>
  <c r="K65" i="40" s="1"/>
  <c r="L65" i="40"/>
  <c r="M65" i="40"/>
  <c r="J66" i="40"/>
  <c r="K66" i="40" s="1"/>
  <c r="L66" i="40"/>
  <c r="M66" i="40" s="1"/>
  <c r="J67" i="40"/>
  <c r="K67" i="40" s="1"/>
  <c r="L67" i="40"/>
  <c r="M67" i="40"/>
  <c r="N67" i="40" s="1"/>
  <c r="J68" i="40"/>
  <c r="K68" i="40" s="1"/>
  <c r="L68" i="40"/>
  <c r="M68" i="40" s="1"/>
  <c r="N68" i="40" s="1"/>
  <c r="J69" i="40"/>
  <c r="K69" i="40" s="1"/>
  <c r="L69" i="40"/>
  <c r="M69" i="40" s="1"/>
  <c r="N69" i="40" s="1"/>
  <c r="J70" i="40"/>
  <c r="K70" i="40" s="1"/>
  <c r="L70" i="40"/>
  <c r="M70" i="40" s="1"/>
  <c r="J71" i="40"/>
  <c r="K71" i="40" s="1"/>
  <c r="L71" i="40"/>
  <c r="M71" i="40"/>
  <c r="J72" i="40"/>
  <c r="K72" i="40" s="1"/>
  <c r="L72" i="40"/>
  <c r="M72" i="40" s="1"/>
  <c r="N72" i="40" s="1"/>
  <c r="J73" i="40"/>
  <c r="K73" i="40" s="1"/>
  <c r="L73" i="40"/>
  <c r="M73" i="40"/>
  <c r="N73" i="40" s="1"/>
  <c r="J74" i="40"/>
  <c r="K74" i="40" s="1"/>
  <c r="L74" i="40"/>
  <c r="M74" i="40" s="1"/>
  <c r="J75" i="40"/>
  <c r="K75" i="40" s="1"/>
  <c r="L75" i="40"/>
  <c r="M75" i="40"/>
  <c r="J76" i="40"/>
  <c r="K76" i="40" s="1"/>
  <c r="L76" i="40"/>
  <c r="M76" i="40" s="1"/>
  <c r="N76" i="40" s="1"/>
  <c r="J77" i="40"/>
  <c r="K77" i="40" s="1"/>
  <c r="L77" i="40"/>
  <c r="M77" i="40" s="1"/>
  <c r="N77" i="40" s="1"/>
  <c r="J78" i="40"/>
  <c r="K78" i="40" s="1"/>
  <c r="L78" i="40"/>
  <c r="M78" i="40" s="1"/>
  <c r="J79" i="40"/>
  <c r="K79" i="40" s="1"/>
  <c r="L79" i="40"/>
  <c r="M79" i="40" s="1"/>
  <c r="N79" i="40" s="1"/>
  <c r="J80" i="40"/>
  <c r="K80" i="40" s="1"/>
  <c r="L80" i="40"/>
  <c r="M80" i="40" s="1"/>
  <c r="N80" i="40" s="1"/>
  <c r="J81" i="40"/>
  <c r="K81" i="40" s="1"/>
  <c r="L81" i="40"/>
  <c r="M81" i="40" s="1"/>
  <c r="N81" i="40" s="1"/>
  <c r="J82" i="40"/>
  <c r="K82" i="40" s="1"/>
  <c r="L82" i="40"/>
  <c r="M82" i="40" s="1"/>
  <c r="J83" i="40"/>
  <c r="K83" i="40" s="1"/>
  <c r="L83" i="40"/>
  <c r="M83" i="40" s="1"/>
  <c r="N83" i="40" s="1"/>
  <c r="J84" i="40"/>
  <c r="K84" i="40" s="1"/>
  <c r="L84" i="40"/>
  <c r="M84" i="40" s="1"/>
  <c r="N84" i="40" s="1"/>
  <c r="J85" i="40"/>
  <c r="K85" i="40" s="1"/>
  <c r="L85" i="40"/>
  <c r="M85" i="40"/>
  <c r="N85" i="40" s="1"/>
  <c r="J86" i="40"/>
  <c r="K86" i="40" s="1"/>
  <c r="L86" i="40"/>
  <c r="M86" i="40" s="1"/>
  <c r="J87" i="40"/>
  <c r="K87" i="40" s="1"/>
  <c r="L87" i="40"/>
  <c r="M87" i="40"/>
  <c r="N87" i="40" s="1"/>
  <c r="J88" i="40"/>
  <c r="K88" i="40" s="1"/>
  <c r="L88" i="40"/>
  <c r="M88" i="40" s="1"/>
  <c r="N88" i="40" s="1"/>
  <c r="J89" i="40"/>
  <c r="K89" i="40" s="1"/>
  <c r="L89" i="40"/>
  <c r="M89" i="40"/>
  <c r="N89" i="40" s="1"/>
  <c r="L12" i="40"/>
  <c r="J12" i="40"/>
  <c r="K12" i="40" s="1"/>
  <c r="N75" i="40" l="1"/>
  <c r="N71" i="40"/>
  <c r="N59" i="40"/>
  <c r="N25" i="40"/>
  <c r="N39" i="40"/>
  <c r="N65" i="40"/>
  <c r="N53" i="40"/>
  <c r="N45" i="40"/>
  <c r="N41" i="40"/>
  <c r="N21" i="40"/>
  <c r="N15" i="40"/>
  <c r="N78" i="40"/>
  <c r="N74" i="40"/>
  <c r="N70" i="40"/>
  <c r="N66" i="40"/>
  <c r="N62" i="40"/>
  <c r="N58" i="40"/>
  <c r="N54" i="40"/>
  <c r="N50" i="40"/>
  <c r="N46" i="40"/>
  <c r="N42" i="40"/>
  <c r="N38" i="40"/>
  <c r="N34" i="40"/>
  <c r="N30" i="40"/>
  <c r="N26" i="40"/>
  <c r="N22" i="40"/>
  <c r="N18" i="40"/>
  <c r="N14" i="40"/>
  <c r="N86" i="40"/>
  <c r="N82" i="40"/>
  <c r="M12" i="40"/>
  <c r="N12" i="40" s="1"/>
  <c r="L91" i="40" l="1"/>
  <c r="N91" i="40" l="1"/>
</calcChain>
</file>

<file path=xl/sharedStrings.xml><?xml version="1.0" encoding="utf-8"?>
<sst xmlns="http://schemas.openxmlformats.org/spreadsheetml/2006/main" count="369" uniqueCount="172">
  <si>
    <t>A</t>
  </si>
  <si>
    <t>B</t>
  </si>
  <si>
    <t>C</t>
  </si>
  <si>
    <t>E</t>
  </si>
  <si>
    <t>F</t>
  </si>
  <si>
    <t>I</t>
  </si>
  <si>
    <t>J</t>
  </si>
  <si>
    <t>K</t>
  </si>
  <si>
    <t>L</t>
  </si>
  <si>
    <t>M</t>
  </si>
  <si>
    <t>N</t>
  </si>
  <si>
    <t>Cena za MJ</t>
  </si>
  <si>
    <t>Cena za predpokladané množstvo MJ</t>
  </si>
  <si>
    <t>bez DPH (EUR)</t>
  </si>
  <si>
    <t>DPH (EUR)</t>
  </si>
  <si>
    <t>s DPH (EUR)</t>
  </si>
  <si>
    <t>Názov položky</t>
  </si>
  <si>
    <t>Špecifikácia položky</t>
  </si>
  <si>
    <t>celková cena 
za časť predmetu zákazky 
v EUR s DPH</t>
  </si>
  <si>
    <t>podpis:</t>
  </si>
  <si>
    <t xml:space="preserve">Sadzba DPH (%) * </t>
  </si>
  <si>
    <t xml:space="preserve">P. č. </t>
  </si>
  <si>
    <t xml:space="preserve">Verejný obstarávateľ/kupujúci: </t>
  </si>
  <si>
    <t>Univerzita Pavla Jozefa Šafárika v Košiciach</t>
  </si>
  <si>
    <t xml:space="preserve">Predmet zákazky/zmluvy: </t>
  </si>
  <si>
    <r>
      <rPr>
        <b/>
        <sz val="8"/>
        <color theme="9" tint="-0.249977111117893"/>
        <rFont val="Arial"/>
        <family val="2"/>
        <charset val="238"/>
      </rPr>
      <t xml:space="preserve">* </t>
    </r>
    <r>
      <rPr>
        <sz val="8"/>
        <rFont val="Arial"/>
        <family val="2"/>
        <charset val="238"/>
      </rPr>
      <t>Ak uchádzač nie je platcom DPH, uvedie sadzbu DPH v % 0. 
Na skutočnosť, že nie je platcom DPH, uchádzač upozorní.
Ak uchádzač je platcom DPH, uvedie príslušnú sadzbu DPH.</t>
    </r>
  </si>
  <si>
    <r>
      <rPr>
        <b/>
        <sz val="10"/>
        <color theme="1"/>
        <rFont val="Arial"/>
        <family val="2"/>
        <charset val="238"/>
      </rPr>
      <t>Za uchádzača/predávajúceho</t>
    </r>
    <r>
      <rPr>
        <sz val="10"/>
        <color theme="1"/>
        <rFont val="Arial"/>
        <family val="2"/>
        <charset val="238"/>
      </rPr>
      <t xml:space="preserve">
V .......................................... dňa .............................</t>
    </r>
  </si>
  <si>
    <t>.................................................... 
meno, priezvisko, titul, funkcia, 
podpis a pečiatka oprávnenej osoby (osôb)</t>
  </si>
  <si>
    <t>Ponuka</t>
  </si>
  <si>
    <r>
      <t xml:space="preserve">Uchádzač/predávajúci:
</t>
    </r>
    <r>
      <rPr>
        <b/>
        <sz val="10"/>
        <color rgb="FFFF0000"/>
        <rFont val="Arial"/>
        <family val="2"/>
        <charset val="238"/>
      </rPr>
      <t>(vyplní uchádzač)</t>
    </r>
  </si>
  <si>
    <t>D</t>
  </si>
  <si>
    <t>Q</t>
  </si>
  <si>
    <r>
      <t xml:space="preserve">názov / katalóg. číslo / opis 
/ link na web produktu
</t>
    </r>
    <r>
      <rPr>
        <b/>
        <sz val="10"/>
        <color rgb="FFFF0000"/>
        <rFont val="Arial"/>
        <family val="2"/>
        <charset val="238"/>
      </rPr>
      <t>(vyplní uchádzač)</t>
    </r>
  </si>
  <si>
    <t xml:space="preserve">Bulgur </t>
  </si>
  <si>
    <t>produkt z jačmeňa</t>
  </si>
  <si>
    <t>Quinoa</t>
  </si>
  <si>
    <t>biela</t>
  </si>
  <si>
    <t>čierna</t>
  </si>
  <si>
    <t>Cereálie</t>
  </si>
  <si>
    <t>kukuričné lupienky</t>
  </si>
  <si>
    <t>Cestoviny</t>
  </si>
  <si>
    <t>abeceda - vaječné, z pšeničnej múky</t>
  </si>
  <si>
    <t>fliačky - malé, vaječné, z pšeničnej múky</t>
  </si>
  <si>
    <t xml:space="preserve">Cestoviny </t>
  </si>
  <si>
    <t>gnocchi - zemiakové</t>
  </si>
  <si>
    <t>kolienka - malé, vaječné, z pšeničnej múky</t>
  </si>
  <si>
    <t>kolienka - farebné, vaječné, z pšeničnej múky</t>
  </si>
  <si>
    <t>kolienka - z celozrnnej múky</t>
  </si>
  <si>
    <t>kuskus</t>
  </si>
  <si>
    <t>lasagne - vaječné, z pšeničnej múky</t>
  </si>
  <si>
    <t>makaróny - vaječné, z pšeničnej múky</t>
  </si>
  <si>
    <t>mrvenička - vaječná</t>
  </si>
  <si>
    <t>mušličky - vaječné, z pšeničnej múky</t>
  </si>
  <si>
    <t>penne - vaječné, z pšeničnej múky</t>
  </si>
  <si>
    <t>polievkové rezance - niťovky, vaječné, z pšeničnej múky</t>
  </si>
  <si>
    <t>polievkové rezance - široké, vaječné, z pšeničnej múky</t>
  </si>
  <si>
    <t>rezance - fridátové</t>
  </si>
  <si>
    <t>ryžové</t>
  </si>
  <si>
    <r>
      <t xml:space="preserve">semolinové - </t>
    </r>
    <r>
      <rPr>
        <sz val="9"/>
        <rFont val="Arial"/>
        <family val="2"/>
        <charset val="238"/>
      </rPr>
      <t>mix</t>
    </r>
  </si>
  <si>
    <t>slovenská ryža - vaječná, z pšeničnej múky</t>
  </si>
  <si>
    <t>špagety - vaječné, z pšeničnej múky</t>
  </si>
  <si>
    <t>špagety - cereálne</t>
  </si>
  <si>
    <t>špecle</t>
  </si>
  <si>
    <t>špirály - farebné, vaječné, z pšeničnej múky</t>
  </si>
  <si>
    <t>špirály - farebné, cereálne</t>
  </si>
  <si>
    <t>tagliatelle - vaječné</t>
  </si>
  <si>
    <t>Tarhoňa</t>
  </si>
  <si>
    <t>tarhoňa - vaječná, z pšeničnej múky</t>
  </si>
  <si>
    <t>tortellini - s mäsovou náplňou, bravčové</t>
  </si>
  <si>
    <t>tortellini - mäsové</t>
  </si>
  <si>
    <t>tortellini - so syrovou náplňou</t>
  </si>
  <si>
    <t>Požadované balenie</t>
  </si>
  <si>
    <t>Merná jednotka
(MJ)</t>
  </si>
  <si>
    <t>Predpokladané množstvo MJ</t>
  </si>
  <si>
    <t>vretená - vaječné</t>
  </si>
  <si>
    <t xml:space="preserve">Droždie </t>
  </si>
  <si>
    <t>pekárske</t>
  </si>
  <si>
    <t>Halušky</t>
  </si>
  <si>
    <t>v prášku</t>
  </si>
  <si>
    <t>Krémový prášok</t>
  </si>
  <si>
    <t>na prípravu vanilkových krémov a plniek</t>
  </si>
  <si>
    <t>z kukuričnéhio škrobu, s vanilkovou arómou</t>
  </si>
  <si>
    <t>Krupica</t>
  </si>
  <si>
    <t>detská, dehydrovaná</t>
  </si>
  <si>
    <t xml:space="preserve">Krupica </t>
  </si>
  <si>
    <t>kukuričná</t>
  </si>
  <si>
    <t>Krúpy</t>
  </si>
  <si>
    <t>jačmenné, veľkosť perličky</t>
  </si>
  <si>
    <t>Kypriaci prášok</t>
  </si>
  <si>
    <t>škrobový, do pečiva</t>
  </si>
  <si>
    <t xml:space="preserve">Múka </t>
  </si>
  <si>
    <t>bezlepková</t>
  </si>
  <si>
    <t>cícerová</t>
  </si>
  <si>
    <t>hladká špeciál 00 extra</t>
  </si>
  <si>
    <t>hrachová</t>
  </si>
  <si>
    <t>hrubá</t>
  </si>
  <si>
    <t>pohanková</t>
  </si>
  <si>
    <t>Múka</t>
  </si>
  <si>
    <t>polohrubá, výberová</t>
  </si>
  <si>
    <t>špaldová</t>
  </si>
  <si>
    <t>Piškóty</t>
  </si>
  <si>
    <t>detské - okrúhle</t>
  </si>
  <si>
    <t>dlhé</t>
  </si>
  <si>
    <t>Pohánka</t>
  </si>
  <si>
    <t xml:space="preserve">lúpaná </t>
  </si>
  <si>
    <t>Poleva cukrárenska</t>
  </si>
  <si>
    <t>peniažteková - tmavá</t>
  </si>
  <si>
    <t>peniažteková - biela</t>
  </si>
  <si>
    <t>Prášková šľahačka</t>
  </si>
  <si>
    <t>Puding</t>
  </si>
  <si>
    <t>v prášku - jahodová príchuť</t>
  </si>
  <si>
    <t>v prášku - kakaová príchuť</t>
  </si>
  <si>
    <t>v prášku - vanilková príchuť</t>
  </si>
  <si>
    <t>Ryža</t>
  </si>
  <si>
    <t>Basmati</t>
  </si>
  <si>
    <t>celozrnná</t>
  </si>
  <si>
    <t>jazmínová</t>
  </si>
  <si>
    <t xml:space="preserve">Ryža </t>
  </si>
  <si>
    <t>lúpaná, guľatozrnná</t>
  </si>
  <si>
    <t>Sóda bikarbóna</t>
  </si>
  <si>
    <t>jedlá, v prášku</t>
  </si>
  <si>
    <t>Strúhanka</t>
  </si>
  <si>
    <t>z pečiva</t>
  </si>
  <si>
    <t>Škrob</t>
  </si>
  <si>
    <t>kukuričný</t>
  </si>
  <si>
    <t>zemiakový</t>
  </si>
  <si>
    <t>Tortilla</t>
  </si>
  <si>
    <t>z múky</t>
  </si>
  <si>
    <t>Vločky</t>
  </si>
  <si>
    <t>ovsené</t>
  </si>
  <si>
    <t xml:space="preserve">Závarka </t>
  </si>
  <si>
    <t>krutóny</t>
  </si>
  <si>
    <t>guľôčky</t>
  </si>
  <si>
    <t xml:space="preserve">Zemiakové cesto </t>
  </si>
  <si>
    <t>Zemiaková kaša</t>
  </si>
  <si>
    <t>sušená</t>
  </si>
  <si>
    <t>Želatína</t>
  </si>
  <si>
    <t>potravinárska - v prášku</t>
  </si>
  <si>
    <t>potravinárska - plátky</t>
  </si>
  <si>
    <t>5 kg</t>
  </si>
  <si>
    <t>kg</t>
  </si>
  <si>
    <t>500 g</t>
  </si>
  <si>
    <t>3 kg</t>
  </si>
  <si>
    <t>400 g</t>
  </si>
  <si>
    <t>250 g</t>
  </si>
  <si>
    <t>1 kg</t>
  </si>
  <si>
    <t>375 g</t>
  </si>
  <si>
    <t>6 kg</t>
  </si>
  <si>
    <t>50 g</t>
  </si>
  <si>
    <t>3,5 kg</t>
  </si>
  <si>
    <t>200 g</t>
  </si>
  <si>
    <t>40 g</t>
  </si>
  <si>
    <t>13 g</t>
  </si>
  <si>
    <t>2 kg</t>
  </si>
  <si>
    <t>120 g</t>
  </si>
  <si>
    <t>100 g</t>
  </si>
  <si>
    <t>37 g</t>
  </si>
  <si>
    <t>45 g</t>
  </si>
  <si>
    <t>1240 g</t>
  </si>
  <si>
    <t>700 g</t>
  </si>
  <si>
    <t>10 kg</t>
  </si>
  <si>
    <t>20 g</t>
  </si>
  <si>
    <t>H</t>
  </si>
  <si>
    <t>P</t>
  </si>
  <si>
    <t>H/100 x I</t>
  </si>
  <si>
    <t>H + J</t>
  </si>
  <si>
    <t>L/100 x I</t>
  </si>
  <si>
    <t>F x H</t>
  </si>
  <si>
    <t>L + M</t>
  </si>
  <si>
    <t>Príloha č. 1A rámcovej dohody - Špecifikácia a cena</t>
  </si>
  <si>
    <t>Časť A - Cestoviny, múka, ryža</t>
  </si>
  <si>
    <r>
      <t>Potraviny - cestoviny, cukrovinky a zdravá strava -</t>
    </r>
    <r>
      <rPr>
        <b/>
        <sz val="10"/>
        <color rgb="FF0033CC"/>
        <rFont val="Arial"/>
        <family val="2"/>
        <charset val="238"/>
      </rPr>
      <t xml:space="preserve"> </t>
    </r>
    <r>
      <rPr>
        <b/>
        <sz val="11"/>
        <color rgb="FF0066CC"/>
        <rFont val="Arial"/>
        <family val="2"/>
        <charset val="238"/>
      </rPr>
      <t>Časť A - Cestoviny, múka, ryža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</si>
</sst>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9" tint="-0.249977111117893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color theme="9" tint="-0.249977111117893"/>
      <name val="Arial"/>
      <family val="2"/>
      <charset val="238"/>
    </font>
    <font>
      <b/>
      <sz val="10"/>
      <color theme="0" tint="-0.499984740745262"/>
      <name val="Arial"/>
      <family val="2"/>
      <charset val="238"/>
    </font>
    <font>
      <b/>
      <sz val="8"/>
      <color theme="0" tint="-0.49998474074526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rgb="FF0033CC"/>
      <name val="Arial"/>
      <family val="2"/>
      <charset val="238"/>
    </font>
    <font>
      <b/>
      <sz val="11"/>
      <color rgb="FF0066CC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BE5D6"/>
        <bgColor rgb="FFD6E9C9"/>
      </patternFill>
    </fill>
    <fill>
      <patternFill patternType="solid">
        <fgColor rgb="FFFBE5D6"/>
        <bgColor indexed="64"/>
      </patternFill>
    </fill>
    <fill>
      <patternFill patternType="solid">
        <fgColor rgb="FFE7E7FF"/>
        <bgColor indexed="22"/>
      </patternFill>
    </fill>
    <fill>
      <patternFill patternType="solid">
        <fgColor rgb="FFFBE5D6"/>
        <bgColor indexed="27"/>
      </patternFill>
    </fill>
    <fill>
      <patternFill patternType="solid">
        <fgColor rgb="FFFFBDD8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FCC"/>
        <bgColor rgb="FFFFFFFF"/>
      </patternFill>
    </fill>
  </fills>
  <borders count="29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4" fillId="9" borderId="15" applyNumberFormat="0" applyFont="0" applyAlignment="0" applyProtection="0"/>
  </cellStyleXfs>
  <cellXfs count="83">
    <xf numFmtId="0" fontId="0" fillId="0" borderId="0" xfId="0"/>
    <xf numFmtId="4" fontId="2" fillId="0" borderId="0" xfId="0" applyNumberFormat="1" applyFont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4" fontId="2" fillId="0" borderId="0" xfId="0" applyNumberFormat="1" applyFont="1" applyAlignment="1">
      <alignment horizontal="left" vertical="center" wrapText="1"/>
    </xf>
    <xf numFmtId="0" fontId="0" fillId="0" borderId="0" xfId="0"/>
    <xf numFmtId="0" fontId="0" fillId="0" borderId="0" xfId="0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4" fontId="6" fillId="0" borderId="11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8" borderId="9" xfId="0" applyFont="1" applyFill="1" applyBorder="1" applyAlignment="1">
      <alignment vertical="top"/>
    </xf>
    <xf numFmtId="0" fontId="1" fillId="0" borderId="0" xfId="0" applyFont="1" applyBorder="1" applyAlignment="1">
      <alignment horizontal="left" vertical="center"/>
    </xf>
    <xf numFmtId="4" fontId="9" fillId="0" borderId="0" xfId="0" applyNumberFormat="1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/>
    <xf numFmtId="4" fontId="1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8" fillId="0" borderId="0" xfId="0" applyFont="1"/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3" fontId="11" fillId="0" borderId="16" xfId="0" applyNumberFormat="1" applyFont="1" applyBorder="1" applyAlignment="1">
      <alignment horizontal="center" vertical="center" wrapText="1"/>
    </xf>
    <xf numFmtId="4" fontId="11" fillId="0" borderId="16" xfId="0" applyNumberFormat="1" applyFont="1" applyBorder="1" applyAlignment="1">
      <alignment horizontal="center" vertical="center" wrapText="1"/>
    </xf>
    <xf numFmtId="4" fontId="11" fillId="0" borderId="17" xfId="0" applyNumberFormat="1" applyFont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4" fontId="11" fillId="0" borderId="18" xfId="0" applyNumberFormat="1" applyFont="1" applyBorder="1" applyAlignment="1">
      <alignment horizontal="center" vertical="center"/>
    </xf>
    <xf numFmtId="4" fontId="7" fillId="3" borderId="11" xfId="0" applyNumberFormat="1" applyFont="1" applyFill="1" applyBorder="1" applyAlignment="1">
      <alignment horizontal="center" vertical="center" wrapText="1"/>
    </xf>
    <xf numFmtId="3" fontId="7" fillId="3" borderId="11" xfId="0" applyNumberFormat="1" applyFont="1" applyFill="1" applyBorder="1" applyAlignment="1">
      <alignment horizontal="center" vertical="center" wrapText="1"/>
    </xf>
    <xf numFmtId="4" fontId="3" fillId="3" borderId="11" xfId="0" applyNumberFormat="1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" fontId="1" fillId="7" borderId="12" xfId="0" applyNumberFormat="1" applyFont="1" applyFill="1" applyBorder="1" applyAlignment="1">
      <alignment horizontal="right" vertical="center"/>
    </xf>
    <xf numFmtId="0" fontId="11" fillId="0" borderId="1" xfId="0" applyFont="1" applyBorder="1" applyAlignment="1" applyProtection="1">
      <alignment horizontal="center" vertical="center" wrapText="1"/>
      <protection locked="0"/>
    </xf>
    <xf numFmtId="4" fontId="11" fillId="0" borderId="19" xfId="0" applyNumberFormat="1" applyFont="1" applyBorder="1" applyAlignment="1">
      <alignment horizontal="center" vertical="center"/>
    </xf>
    <xf numFmtId="4" fontId="12" fillId="0" borderId="20" xfId="0" applyNumberFormat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4" fontId="11" fillId="0" borderId="19" xfId="0" applyNumberFormat="1" applyFont="1" applyBorder="1" applyAlignment="1">
      <alignment horizontal="center" vertical="center" wrapText="1"/>
    </xf>
    <xf numFmtId="0" fontId="5" fillId="0" borderId="0" xfId="0" applyFont="1" applyBorder="1"/>
    <xf numFmtId="49" fontId="13" fillId="2" borderId="11" xfId="0" applyNumberFormat="1" applyFont="1" applyFill="1" applyBorder="1" applyAlignment="1">
      <alignment horizontal="left" vertical="center"/>
    </xf>
    <xf numFmtId="0" fontId="2" fillId="0" borderId="13" xfId="0" applyFont="1" applyBorder="1"/>
    <xf numFmtId="0" fontId="14" fillId="6" borderId="11" xfId="0" applyFont="1" applyFill="1" applyBorder="1" applyAlignment="1">
      <alignment horizontal="center" vertical="center" wrapText="1"/>
    </xf>
    <xf numFmtId="0" fontId="13" fillId="0" borderId="0" xfId="0" applyFont="1"/>
    <xf numFmtId="4" fontId="13" fillId="2" borderId="11" xfId="0" applyNumberFormat="1" applyFont="1" applyFill="1" applyBorder="1" applyAlignment="1">
      <alignment horizontal="right" vertical="center"/>
    </xf>
    <xf numFmtId="1" fontId="13" fillId="2" borderId="11" xfId="0" applyNumberFormat="1" applyFont="1" applyFill="1" applyBorder="1" applyAlignment="1">
      <alignment horizontal="center" vertical="center"/>
    </xf>
    <xf numFmtId="4" fontId="13" fillId="0" borderId="11" xfId="0" applyNumberFormat="1" applyFont="1" applyBorder="1" applyAlignment="1">
      <alignment horizontal="right" vertical="center"/>
    </xf>
    <xf numFmtId="0" fontId="6" fillId="0" borderId="0" xfId="0" applyFont="1" applyAlignment="1"/>
    <xf numFmtId="0" fontId="0" fillId="0" borderId="0" xfId="0" applyAlignment="1"/>
    <xf numFmtId="0" fontId="16" fillId="0" borderId="1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6" fillId="8" borderId="7" xfId="0" applyFont="1" applyFill="1" applyBorder="1" applyAlignment="1">
      <alignment horizontal="left" vertical="top" wrapText="1"/>
    </xf>
    <xf numFmtId="0" fontId="6" fillId="8" borderId="3" xfId="0" applyFont="1" applyFill="1" applyBorder="1" applyAlignment="1">
      <alignment horizontal="left" vertical="top" wrapText="1"/>
    </xf>
    <xf numFmtId="0" fontId="6" fillId="8" borderId="3" xfId="0" applyFont="1" applyFill="1" applyBorder="1" applyAlignment="1">
      <alignment horizontal="center" wrapText="1"/>
    </xf>
    <xf numFmtId="0" fontId="6" fillId="8" borderId="8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4" fontId="9" fillId="0" borderId="11" xfId="0" applyNumberFormat="1" applyFont="1" applyBorder="1" applyAlignment="1">
      <alignment horizontal="center" vertical="center" wrapText="1"/>
    </xf>
  </cellXfs>
  <cellStyles count="2">
    <cellStyle name="Normálna" xfId="0" builtinId="0"/>
    <cellStyle name="Poznámka 2" xfId="1"/>
  </cellStyles>
  <dxfs count="0"/>
  <tableStyles count="0" defaultTableStyle="TableStyleMedium2" defaultPivotStyle="PivotStyleLight16"/>
  <colors>
    <mruColors>
      <color rgb="FF0066CC"/>
      <color rgb="FF0033CC"/>
      <color rgb="FFFF00FF"/>
      <color rgb="FFFBE5D6"/>
      <color rgb="FFFFBDD8"/>
      <color rgb="FFE7E7FF"/>
      <color rgb="FFCCCCFF"/>
      <color rgb="FFFF8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4"/>
  <sheetViews>
    <sheetView tabSelected="1" zoomScaleNormal="100" zoomScaleSheetLayoutView="59" workbookViewId="0">
      <selection activeCell="C3" sqref="C3:P3"/>
    </sheetView>
  </sheetViews>
  <sheetFormatPr defaultColWidth="9.140625" defaultRowHeight="15" x14ac:dyDescent="0.25"/>
  <cols>
    <col min="1" max="1" width="4" style="5" customWidth="1"/>
    <col min="2" max="2" width="25.28515625" style="6" customWidth="1"/>
    <col min="3" max="3" width="48.5703125" style="6" customWidth="1"/>
    <col min="4" max="4" width="12.7109375" style="6" customWidth="1"/>
    <col min="5" max="6" width="9.42578125" style="6" customWidth="1"/>
    <col min="7" max="7" width="2.5703125" style="5" customWidth="1"/>
    <col min="8" max="8" width="12.5703125" style="3" customWidth="1"/>
    <col min="9" max="9" width="9.140625" style="2" customWidth="1"/>
    <col min="10" max="10" width="9.140625" style="3" customWidth="1"/>
    <col min="11" max="11" width="11.7109375" style="3" customWidth="1"/>
    <col min="12" max="12" width="14" style="3" customWidth="1"/>
    <col min="13" max="13" width="9.140625" style="3" customWidth="1"/>
    <col min="14" max="14" width="17.42578125" style="3" customWidth="1"/>
    <col min="15" max="15" width="3.7109375" style="5" customWidth="1"/>
    <col min="16" max="16" width="30.28515625" style="6" customWidth="1"/>
    <col min="17" max="17" width="5" style="5" customWidth="1"/>
    <col min="18" max="16384" width="9.140625" style="5"/>
  </cols>
  <sheetData>
    <row r="1" spans="1:18" x14ac:dyDescent="0.25">
      <c r="A1" s="62" t="s">
        <v>22</v>
      </c>
      <c r="B1" s="62"/>
      <c r="C1" s="63" t="s">
        <v>23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7"/>
    </row>
    <row r="2" spans="1:18" x14ac:dyDescent="0.25">
      <c r="A2" s="63" t="s">
        <v>24</v>
      </c>
      <c r="B2" s="63"/>
      <c r="C2" s="64" t="s">
        <v>171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7"/>
    </row>
    <row r="3" spans="1:18" s="55" customFormat="1" ht="30" customHeight="1" x14ac:dyDescent="0.25">
      <c r="A3" s="63" t="s">
        <v>29</v>
      </c>
      <c r="B3" s="63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54"/>
    </row>
    <row r="4" spans="1:18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7"/>
    </row>
    <row r="5" spans="1:18" ht="15" customHeight="1" x14ac:dyDescent="0.25">
      <c r="A5" s="76" t="s">
        <v>169</v>
      </c>
      <c r="B5" s="77"/>
      <c r="C5" s="77"/>
      <c r="D5" s="77"/>
      <c r="E5" s="77"/>
      <c r="F5" s="77"/>
      <c r="G5" s="78"/>
      <c r="H5" s="82" t="s">
        <v>25</v>
      </c>
      <c r="I5" s="82"/>
      <c r="J5" s="82"/>
      <c r="K5" s="82"/>
      <c r="L5" s="82"/>
      <c r="M5" s="82"/>
      <c r="N5" s="82"/>
      <c r="O5" s="82"/>
      <c r="P5" s="82"/>
      <c r="Q5" s="7"/>
    </row>
    <row r="6" spans="1:18" ht="21" customHeight="1" x14ac:dyDescent="0.25">
      <c r="A6" s="79"/>
      <c r="B6" s="80"/>
      <c r="C6" s="80"/>
      <c r="D6" s="80"/>
      <c r="E6" s="80"/>
      <c r="F6" s="80"/>
      <c r="G6" s="81"/>
      <c r="H6" s="82"/>
      <c r="I6" s="82"/>
      <c r="J6" s="82"/>
      <c r="K6" s="82"/>
      <c r="L6" s="82"/>
      <c r="M6" s="82"/>
      <c r="N6" s="82"/>
      <c r="O6" s="82"/>
      <c r="P6" s="82"/>
      <c r="Q6" s="7"/>
    </row>
    <row r="7" spans="1:18" x14ac:dyDescent="0.25">
      <c r="A7" s="16"/>
      <c r="B7" s="16"/>
      <c r="C7" s="16"/>
      <c r="D7" s="16"/>
      <c r="E7" s="16"/>
      <c r="F7" s="16"/>
      <c r="G7" s="7"/>
      <c r="H7" s="17"/>
      <c r="I7" s="17"/>
      <c r="J7" s="17"/>
      <c r="K7" s="17"/>
      <c r="L7" s="17"/>
      <c r="M7" s="17"/>
      <c r="N7" s="17"/>
      <c r="O7" s="1"/>
      <c r="P7" s="4"/>
      <c r="Q7" s="7"/>
    </row>
    <row r="8" spans="1:18" s="29" customFormat="1" ht="12.75" x14ac:dyDescent="0.2">
      <c r="A8" s="23" t="s">
        <v>0</v>
      </c>
      <c r="B8" s="23" t="s">
        <v>1</v>
      </c>
      <c r="C8" s="24" t="s">
        <v>2</v>
      </c>
      <c r="D8" s="24" t="s">
        <v>30</v>
      </c>
      <c r="E8" s="24" t="s">
        <v>3</v>
      </c>
      <c r="F8" s="24" t="s">
        <v>4</v>
      </c>
      <c r="G8" s="18"/>
      <c r="H8" s="26" t="s">
        <v>162</v>
      </c>
      <c r="I8" s="25" t="s">
        <v>5</v>
      </c>
      <c r="J8" s="26" t="s">
        <v>6</v>
      </c>
      <c r="K8" s="26" t="s">
        <v>7</v>
      </c>
      <c r="L8" s="26" t="s">
        <v>8</v>
      </c>
      <c r="M8" s="26" t="s">
        <v>9</v>
      </c>
      <c r="N8" s="27" t="s">
        <v>10</v>
      </c>
      <c r="O8" s="45"/>
      <c r="P8" s="28" t="s">
        <v>163</v>
      </c>
      <c r="Q8" s="46"/>
      <c r="R8" s="44"/>
    </row>
    <row r="9" spans="1:18" s="22" customFormat="1" ht="30" customHeight="1" x14ac:dyDescent="0.25">
      <c r="A9" s="70" t="s">
        <v>170</v>
      </c>
      <c r="B9" s="71"/>
      <c r="C9" s="71"/>
      <c r="D9" s="71"/>
      <c r="E9" s="71"/>
      <c r="F9" s="72"/>
      <c r="G9" s="19"/>
      <c r="H9" s="73" t="s">
        <v>11</v>
      </c>
      <c r="I9" s="74"/>
      <c r="J9" s="74"/>
      <c r="K9" s="75"/>
      <c r="L9" s="73" t="s">
        <v>12</v>
      </c>
      <c r="M9" s="74"/>
      <c r="N9" s="75"/>
      <c r="O9" s="19"/>
      <c r="P9" s="61" t="s">
        <v>28</v>
      </c>
      <c r="Q9" s="19"/>
    </row>
    <row r="10" spans="1:18" s="22" customFormat="1" ht="51" x14ac:dyDescent="0.25">
      <c r="A10" s="30" t="s">
        <v>21</v>
      </c>
      <c r="B10" s="33" t="s">
        <v>16</v>
      </c>
      <c r="C10" s="33" t="s">
        <v>17</v>
      </c>
      <c r="D10" s="33" t="s">
        <v>71</v>
      </c>
      <c r="E10" s="33" t="s">
        <v>72</v>
      </c>
      <c r="F10" s="33" t="s">
        <v>73</v>
      </c>
      <c r="G10" s="19"/>
      <c r="H10" s="35" t="s">
        <v>13</v>
      </c>
      <c r="I10" s="36" t="s">
        <v>20</v>
      </c>
      <c r="J10" s="37" t="s">
        <v>14</v>
      </c>
      <c r="K10" s="37" t="s">
        <v>15</v>
      </c>
      <c r="L10" s="37" t="s">
        <v>13</v>
      </c>
      <c r="M10" s="37" t="s">
        <v>14</v>
      </c>
      <c r="N10" s="37" t="s">
        <v>15</v>
      </c>
      <c r="O10" s="19"/>
      <c r="P10" s="38" t="s">
        <v>32</v>
      </c>
      <c r="Q10" s="19"/>
    </row>
    <row r="11" spans="1:18" s="20" customFormat="1" ht="12.75" x14ac:dyDescent="0.2">
      <c r="A11" s="31" t="s">
        <v>0</v>
      </c>
      <c r="B11" s="31" t="s">
        <v>1</v>
      </c>
      <c r="C11" s="32" t="s">
        <v>2</v>
      </c>
      <c r="D11" s="32" t="s">
        <v>30</v>
      </c>
      <c r="E11" s="32" t="s">
        <v>3</v>
      </c>
      <c r="F11" s="32" t="s">
        <v>4</v>
      </c>
      <c r="G11" s="41"/>
      <c r="H11" s="34" t="s">
        <v>162</v>
      </c>
      <c r="I11" s="34" t="s">
        <v>5</v>
      </c>
      <c r="J11" s="34" t="s">
        <v>164</v>
      </c>
      <c r="K11" s="34" t="s">
        <v>165</v>
      </c>
      <c r="L11" s="34" t="s">
        <v>167</v>
      </c>
      <c r="M11" s="34" t="s">
        <v>166</v>
      </c>
      <c r="N11" s="42" t="s">
        <v>168</v>
      </c>
      <c r="O11" s="45"/>
      <c r="P11" s="28" t="s">
        <v>31</v>
      </c>
      <c r="Q11" s="46"/>
      <c r="R11" s="43"/>
    </row>
    <row r="12" spans="1:18" s="50" customFormat="1" ht="12" x14ac:dyDescent="0.2">
      <c r="A12" s="49">
        <v>1</v>
      </c>
      <c r="B12" s="56" t="s">
        <v>33</v>
      </c>
      <c r="C12" s="56" t="s">
        <v>34</v>
      </c>
      <c r="D12" s="60" t="s">
        <v>139</v>
      </c>
      <c r="E12" s="56" t="s">
        <v>140</v>
      </c>
      <c r="F12" s="56">
        <v>100</v>
      </c>
      <c r="H12" s="51"/>
      <c r="I12" s="52">
        <v>20</v>
      </c>
      <c r="J12" s="53">
        <f>H12/100*I12</f>
        <v>0</v>
      </c>
      <c r="K12" s="53">
        <f>H12+J12</f>
        <v>0</v>
      </c>
      <c r="L12" s="53">
        <f>F12*H12</f>
        <v>0</v>
      </c>
      <c r="M12" s="53">
        <f>L12/100*I12</f>
        <v>0</v>
      </c>
      <c r="N12" s="53">
        <f>L12+M12</f>
        <v>0</v>
      </c>
      <c r="P12" s="47"/>
    </row>
    <row r="13" spans="1:18" s="50" customFormat="1" ht="12" x14ac:dyDescent="0.2">
      <c r="A13" s="49">
        <v>2</v>
      </c>
      <c r="B13" s="56" t="s">
        <v>35</v>
      </c>
      <c r="C13" s="57" t="s">
        <v>36</v>
      </c>
      <c r="D13" s="60" t="s">
        <v>139</v>
      </c>
      <c r="E13" s="56" t="s">
        <v>140</v>
      </c>
      <c r="F13" s="56">
        <v>50</v>
      </c>
      <c r="H13" s="51"/>
      <c r="I13" s="52">
        <v>20</v>
      </c>
      <c r="J13" s="53">
        <f t="shared" ref="J13:J76" si="0">H13/100*I13</f>
        <v>0</v>
      </c>
      <c r="K13" s="53">
        <f t="shared" ref="K13:K76" si="1">H13+J13</f>
        <v>0</v>
      </c>
      <c r="L13" s="53">
        <f t="shared" ref="L13:L76" si="2">F13*H13</f>
        <v>0</v>
      </c>
      <c r="M13" s="53">
        <f t="shared" ref="M13:M76" si="3">L13/100*I13</f>
        <v>0</v>
      </c>
      <c r="N13" s="53">
        <f t="shared" ref="N13:N76" si="4">L13+M13</f>
        <v>0</v>
      </c>
      <c r="P13" s="47"/>
    </row>
    <row r="14" spans="1:18" s="50" customFormat="1" ht="12" x14ac:dyDescent="0.2">
      <c r="A14" s="49">
        <v>3</v>
      </c>
      <c r="B14" s="56" t="s">
        <v>35</v>
      </c>
      <c r="C14" s="57" t="s">
        <v>37</v>
      </c>
      <c r="D14" s="60" t="s">
        <v>139</v>
      </c>
      <c r="E14" s="56" t="s">
        <v>140</v>
      </c>
      <c r="F14" s="56">
        <v>50</v>
      </c>
      <c r="H14" s="51"/>
      <c r="I14" s="52">
        <v>20</v>
      </c>
      <c r="J14" s="53">
        <f t="shared" si="0"/>
        <v>0</v>
      </c>
      <c r="K14" s="53">
        <f t="shared" si="1"/>
        <v>0</v>
      </c>
      <c r="L14" s="53">
        <f t="shared" si="2"/>
        <v>0</v>
      </c>
      <c r="M14" s="53">
        <f t="shared" si="3"/>
        <v>0</v>
      </c>
      <c r="N14" s="53">
        <f t="shared" si="4"/>
        <v>0</v>
      </c>
      <c r="P14" s="47"/>
    </row>
    <row r="15" spans="1:18" s="50" customFormat="1" ht="12" x14ac:dyDescent="0.2">
      <c r="A15" s="49">
        <v>4</v>
      </c>
      <c r="B15" s="56" t="s">
        <v>38</v>
      </c>
      <c r="C15" s="56" t="s">
        <v>39</v>
      </c>
      <c r="D15" s="56" t="s">
        <v>141</v>
      </c>
      <c r="E15" s="56" t="s">
        <v>140</v>
      </c>
      <c r="F15" s="56">
        <v>5</v>
      </c>
      <c r="H15" s="51"/>
      <c r="I15" s="52">
        <v>20</v>
      </c>
      <c r="J15" s="53">
        <f t="shared" si="0"/>
        <v>0</v>
      </c>
      <c r="K15" s="53">
        <f t="shared" si="1"/>
        <v>0</v>
      </c>
      <c r="L15" s="53">
        <f t="shared" si="2"/>
        <v>0</v>
      </c>
      <c r="M15" s="53">
        <f t="shared" si="3"/>
        <v>0</v>
      </c>
      <c r="N15" s="53">
        <f t="shared" si="4"/>
        <v>0</v>
      </c>
      <c r="P15" s="47"/>
    </row>
    <row r="16" spans="1:18" s="50" customFormat="1" ht="12" x14ac:dyDescent="0.2">
      <c r="A16" s="49">
        <v>5</v>
      </c>
      <c r="B16" s="56" t="s">
        <v>40</v>
      </c>
      <c r="C16" s="56" t="s">
        <v>41</v>
      </c>
      <c r="D16" s="56" t="s">
        <v>141</v>
      </c>
      <c r="E16" s="56" t="s">
        <v>140</v>
      </c>
      <c r="F16" s="56">
        <v>200</v>
      </c>
      <c r="H16" s="51"/>
      <c r="I16" s="52">
        <v>20</v>
      </c>
      <c r="J16" s="53">
        <f t="shared" si="0"/>
        <v>0</v>
      </c>
      <c r="K16" s="53">
        <f t="shared" si="1"/>
        <v>0</v>
      </c>
      <c r="L16" s="53">
        <f t="shared" si="2"/>
        <v>0</v>
      </c>
      <c r="M16" s="53">
        <f t="shared" si="3"/>
        <v>0</v>
      </c>
      <c r="N16" s="53">
        <f t="shared" si="4"/>
        <v>0</v>
      </c>
      <c r="P16" s="47"/>
    </row>
    <row r="17" spans="1:16" s="50" customFormat="1" ht="12" x14ac:dyDescent="0.2">
      <c r="A17" s="49">
        <v>6</v>
      </c>
      <c r="B17" s="56" t="s">
        <v>40</v>
      </c>
      <c r="C17" s="56" t="s">
        <v>42</v>
      </c>
      <c r="D17" s="56" t="s">
        <v>141</v>
      </c>
      <c r="E17" s="56" t="s">
        <v>140</v>
      </c>
      <c r="F17" s="56">
        <v>200</v>
      </c>
      <c r="H17" s="51"/>
      <c r="I17" s="52">
        <v>20</v>
      </c>
      <c r="J17" s="53">
        <f t="shared" si="0"/>
        <v>0</v>
      </c>
      <c r="K17" s="53">
        <f t="shared" si="1"/>
        <v>0</v>
      </c>
      <c r="L17" s="53">
        <f t="shared" si="2"/>
        <v>0</v>
      </c>
      <c r="M17" s="53">
        <f t="shared" si="3"/>
        <v>0</v>
      </c>
      <c r="N17" s="53">
        <f t="shared" si="4"/>
        <v>0</v>
      </c>
      <c r="P17" s="47"/>
    </row>
    <row r="18" spans="1:16" s="50" customFormat="1" ht="12" x14ac:dyDescent="0.2">
      <c r="A18" s="49">
        <v>7</v>
      </c>
      <c r="B18" s="56" t="s">
        <v>43</v>
      </c>
      <c r="C18" s="57" t="s">
        <v>44</v>
      </c>
      <c r="D18" s="56" t="s">
        <v>142</v>
      </c>
      <c r="E18" s="56" t="s">
        <v>140</v>
      </c>
      <c r="F18" s="56">
        <v>200</v>
      </c>
      <c r="H18" s="51"/>
      <c r="I18" s="52">
        <v>20</v>
      </c>
      <c r="J18" s="53">
        <f t="shared" si="0"/>
        <v>0</v>
      </c>
      <c r="K18" s="53">
        <f t="shared" si="1"/>
        <v>0</v>
      </c>
      <c r="L18" s="53">
        <f t="shared" si="2"/>
        <v>0</v>
      </c>
      <c r="M18" s="53">
        <f t="shared" si="3"/>
        <v>0</v>
      </c>
      <c r="N18" s="53">
        <f t="shared" si="4"/>
        <v>0</v>
      </c>
      <c r="P18" s="47"/>
    </row>
    <row r="19" spans="1:16" s="50" customFormat="1" ht="12" x14ac:dyDescent="0.2">
      <c r="A19" s="49">
        <v>8</v>
      </c>
      <c r="B19" s="56" t="s">
        <v>40</v>
      </c>
      <c r="C19" s="56" t="s">
        <v>45</v>
      </c>
      <c r="D19" s="56" t="s">
        <v>141</v>
      </c>
      <c r="E19" s="56" t="s">
        <v>140</v>
      </c>
      <c r="F19" s="56">
        <v>150</v>
      </c>
      <c r="H19" s="51"/>
      <c r="I19" s="52">
        <v>20</v>
      </c>
      <c r="J19" s="53">
        <f t="shared" si="0"/>
        <v>0</v>
      </c>
      <c r="K19" s="53">
        <f t="shared" si="1"/>
        <v>0</v>
      </c>
      <c r="L19" s="53">
        <f t="shared" si="2"/>
        <v>0</v>
      </c>
      <c r="M19" s="53">
        <f t="shared" si="3"/>
        <v>0</v>
      </c>
      <c r="N19" s="53">
        <f t="shared" si="4"/>
        <v>0</v>
      </c>
      <c r="P19" s="47"/>
    </row>
    <row r="20" spans="1:16" s="50" customFormat="1" ht="12" x14ac:dyDescent="0.2">
      <c r="A20" s="49">
        <v>9</v>
      </c>
      <c r="B20" s="56" t="s">
        <v>40</v>
      </c>
      <c r="C20" s="56" t="s">
        <v>46</v>
      </c>
      <c r="D20" s="56" t="s">
        <v>141</v>
      </c>
      <c r="E20" s="56" t="s">
        <v>140</v>
      </c>
      <c r="F20" s="56">
        <v>200</v>
      </c>
      <c r="H20" s="51"/>
      <c r="I20" s="52">
        <v>20</v>
      </c>
      <c r="J20" s="53">
        <f t="shared" si="0"/>
        <v>0</v>
      </c>
      <c r="K20" s="53">
        <f t="shared" si="1"/>
        <v>0</v>
      </c>
      <c r="L20" s="53">
        <f t="shared" si="2"/>
        <v>0</v>
      </c>
      <c r="M20" s="53">
        <f t="shared" si="3"/>
        <v>0</v>
      </c>
      <c r="N20" s="53">
        <f t="shared" si="4"/>
        <v>0</v>
      </c>
      <c r="P20" s="47"/>
    </row>
    <row r="21" spans="1:16" s="50" customFormat="1" ht="12" x14ac:dyDescent="0.2">
      <c r="A21" s="49">
        <v>10</v>
      </c>
      <c r="B21" s="56" t="s">
        <v>40</v>
      </c>
      <c r="C21" s="56" t="s">
        <v>47</v>
      </c>
      <c r="D21" s="56" t="s">
        <v>143</v>
      </c>
      <c r="E21" s="56" t="s">
        <v>140</v>
      </c>
      <c r="F21" s="56">
        <v>200</v>
      </c>
      <c r="H21" s="51"/>
      <c r="I21" s="52">
        <v>20</v>
      </c>
      <c r="J21" s="53">
        <f t="shared" si="0"/>
        <v>0</v>
      </c>
      <c r="K21" s="53">
        <f t="shared" si="1"/>
        <v>0</v>
      </c>
      <c r="L21" s="53">
        <f t="shared" si="2"/>
        <v>0</v>
      </c>
      <c r="M21" s="53">
        <f t="shared" si="3"/>
        <v>0</v>
      </c>
      <c r="N21" s="53">
        <f t="shared" si="4"/>
        <v>0</v>
      </c>
      <c r="P21" s="47"/>
    </row>
    <row r="22" spans="1:16" s="50" customFormat="1" ht="12" x14ac:dyDescent="0.2">
      <c r="A22" s="49">
        <v>11</v>
      </c>
      <c r="B22" s="56" t="s">
        <v>40</v>
      </c>
      <c r="C22" s="56" t="s">
        <v>48</v>
      </c>
      <c r="D22" s="56" t="s">
        <v>139</v>
      </c>
      <c r="E22" s="56" t="s">
        <v>140</v>
      </c>
      <c r="F22" s="56">
        <v>200</v>
      </c>
      <c r="H22" s="51"/>
      <c r="I22" s="52">
        <v>20</v>
      </c>
      <c r="J22" s="53">
        <f t="shared" si="0"/>
        <v>0</v>
      </c>
      <c r="K22" s="53">
        <f t="shared" si="1"/>
        <v>0</v>
      </c>
      <c r="L22" s="53">
        <f t="shared" si="2"/>
        <v>0</v>
      </c>
      <c r="M22" s="53">
        <f t="shared" si="3"/>
        <v>0</v>
      </c>
      <c r="N22" s="53">
        <f t="shared" si="4"/>
        <v>0</v>
      </c>
      <c r="P22" s="47"/>
    </row>
    <row r="23" spans="1:16" s="50" customFormat="1" ht="12" x14ac:dyDescent="0.2">
      <c r="A23" s="49">
        <v>12</v>
      </c>
      <c r="B23" s="56" t="s">
        <v>40</v>
      </c>
      <c r="C23" s="56" t="s">
        <v>49</v>
      </c>
      <c r="D23" s="56" t="s">
        <v>141</v>
      </c>
      <c r="E23" s="56" t="s">
        <v>140</v>
      </c>
      <c r="F23" s="56">
        <v>200</v>
      </c>
      <c r="H23" s="51"/>
      <c r="I23" s="52">
        <v>20</v>
      </c>
      <c r="J23" s="53">
        <f t="shared" si="0"/>
        <v>0</v>
      </c>
      <c r="K23" s="53">
        <f t="shared" si="1"/>
        <v>0</v>
      </c>
      <c r="L23" s="53">
        <f t="shared" si="2"/>
        <v>0</v>
      </c>
      <c r="M23" s="53">
        <f t="shared" si="3"/>
        <v>0</v>
      </c>
      <c r="N23" s="53">
        <f t="shared" si="4"/>
        <v>0</v>
      </c>
      <c r="P23" s="47"/>
    </row>
    <row r="24" spans="1:16" s="50" customFormat="1" ht="12" x14ac:dyDescent="0.2">
      <c r="A24" s="49">
        <v>13</v>
      </c>
      <c r="B24" s="56" t="s">
        <v>40</v>
      </c>
      <c r="C24" s="56" t="s">
        <v>50</v>
      </c>
      <c r="D24" s="56" t="s">
        <v>141</v>
      </c>
      <c r="E24" s="56" t="s">
        <v>140</v>
      </c>
      <c r="F24" s="56">
        <v>200</v>
      </c>
      <c r="H24" s="51"/>
      <c r="I24" s="52">
        <v>20</v>
      </c>
      <c r="J24" s="53">
        <f t="shared" si="0"/>
        <v>0</v>
      </c>
      <c r="K24" s="53">
        <f t="shared" si="1"/>
        <v>0</v>
      </c>
      <c r="L24" s="53">
        <f t="shared" si="2"/>
        <v>0</v>
      </c>
      <c r="M24" s="53">
        <f t="shared" si="3"/>
        <v>0</v>
      </c>
      <c r="N24" s="53">
        <f t="shared" si="4"/>
        <v>0</v>
      </c>
      <c r="P24" s="47"/>
    </row>
    <row r="25" spans="1:16" s="50" customFormat="1" ht="12" x14ac:dyDescent="0.2">
      <c r="A25" s="49">
        <v>14</v>
      </c>
      <c r="B25" s="56" t="s">
        <v>40</v>
      </c>
      <c r="C25" s="57" t="s">
        <v>51</v>
      </c>
      <c r="D25" s="56" t="s">
        <v>144</v>
      </c>
      <c r="E25" s="56" t="s">
        <v>140</v>
      </c>
      <c r="F25" s="56">
        <v>150</v>
      </c>
      <c r="H25" s="51"/>
      <c r="I25" s="52">
        <v>20</v>
      </c>
      <c r="J25" s="53">
        <f t="shared" si="0"/>
        <v>0</v>
      </c>
      <c r="K25" s="53">
        <f t="shared" si="1"/>
        <v>0</v>
      </c>
      <c r="L25" s="53">
        <f t="shared" si="2"/>
        <v>0</v>
      </c>
      <c r="M25" s="53">
        <f t="shared" si="3"/>
        <v>0</v>
      </c>
      <c r="N25" s="53">
        <f t="shared" si="4"/>
        <v>0</v>
      </c>
      <c r="P25" s="47"/>
    </row>
    <row r="26" spans="1:16" s="50" customFormat="1" ht="12" x14ac:dyDescent="0.2">
      <c r="A26" s="49">
        <v>15</v>
      </c>
      <c r="B26" s="56" t="s">
        <v>40</v>
      </c>
      <c r="C26" s="56" t="s">
        <v>52</v>
      </c>
      <c r="D26" s="56" t="s">
        <v>141</v>
      </c>
      <c r="E26" s="56" t="s">
        <v>140</v>
      </c>
      <c r="F26" s="56">
        <v>200</v>
      </c>
      <c r="H26" s="51"/>
      <c r="I26" s="52">
        <v>20</v>
      </c>
      <c r="J26" s="53">
        <f t="shared" si="0"/>
        <v>0</v>
      </c>
      <c r="K26" s="53">
        <f t="shared" si="1"/>
        <v>0</v>
      </c>
      <c r="L26" s="53">
        <f t="shared" si="2"/>
        <v>0</v>
      </c>
      <c r="M26" s="53">
        <f t="shared" si="3"/>
        <v>0</v>
      </c>
      <c r="N26" s="53">
        <f t="shared" si="4"/>
        <v>0</v>
      </c>
      <c r="P26" s="47"/>
    </row>
    <row r="27" spans="1:16" s="50" customFormat="1" ht="12" x14ac:dyDescent="0.2">
      <c r="A27" s="49">
        <v>16</v>
      </c>
      <c r="B27" s="56" t="s">
        <v>40</v>
      </c>
      <c r="C27" s="56" t="s">
        <v>53</v>
      </c>
      <c r="D27" s="56" t="s">
        <v>141</v>
      </c>
      <c r="E27" s="56" t="s">
        <v>140</v>
      </c>
      <c r="F27" s="56">
        <v>200</v>
      </c>
      <c r="H27" s="51"/>
      <c r="I27" s="52">
        <v>20</v>
      </c>
      <c r="J27" s="53">
        <f t="shared" si="0"/>
        <v>0</v>
      </c>
      <c r="K27" s="53">
        <f t="shared" si="1"/>
        <v>0</v>
      </c>
      <c r="L27" s="53">
        <f t="shared" si="2"/>
        <v>0</v>
      </c>
      <c r="M27" s="53">
        <f t="shared" si="3"/>
        <v>0</v>
      </c>
      <c r="N27" s="53">
        <f t="shared" si="4"/>
        <v>0</v>
      </c>
      <c r="P27" s="47"/>
    </row>
    <row r="28" spans="1:16" s="50" customFormat="1" ht="12" x14ac:dyDescent="0.2">
      <c r="A28" s="49">
        <v>17</v>
      </c>
      <c r="B28" s="56" t="s">
        <v>40</v>
      </c>
      <c r="C28" s="56" t="s">
        <v>54</v>
      </c>
      <c r="D28" s="56" t="s">
        <v>141</v>
      </c>
      <c r="E28" s="56" t="s">
        <v>140</v>
      </c>
      <c r="F28" s="56">
        <v>200</v>
      </c>
      <c r="H28" s="51"/>
      <c r="I28" s="52">
        <v>20</v>
      </c>
      <c r="J28" s="53">
        <f t="shared" si="0"/>
        <v>0</v>
      </c>
      <c r="K28" s="53">
        <f t="shared" si="1"/>
        <v>0</v>
      </c>
      <c r="L28" s="53">
        <f t="shared" si="2"/>
        <v>0</v>
      </c>
      <c r="M28" s="53">
        <f t="shared" si="3"/>
        <v>0</v>
      </c>
      <c r="N28" s="53">
        <f t="shared" si="4"/>
        <v>0</v>
      </c>
      <c r="P28" s="47"/>
    </row>
    <row r="29" spans="1:16" s="50" customFormat="1" ht="12" x14ac:dyDescent="0.2">
      <c r="A29" s="49">
        <v>18</v>
      </c>
      <c r="B29" s="56" t="s">
        <v>40</v>
      </c>
      <c r="C29" s="56" t="s">
        <v>55</v>
      </c>
      <c r="D29" s="56" t="s">
        <v>141</v>
      </c>
      <c r="E29" s="56" t="s">
        <v>140</v>
      </c>
      <c r="F29" s="56">
        <v>200</v>
      </c>
      <c r="H29" s="51"/>
      <c r="I29" s="52">
        <v>20</v>
      </c>
      <c r="J29" s="53">
        <f t="shared" si="0"/>
        <v>0</v>
      </c>
      <c r="K29" s="53">
        <f t="shared" si="1"/>
        <v>0</v>
      </c>
      <c r="L29" s="53">
        <f t="shared" si="2"/>
        <v>0</v>
      </c>
      <c r="M29" s="53">
        <f t="shared" si="3"/>
        <v>0</v>
      </c>
      <c r="N29" s="53">
        <f t="shared" si="4"/>
        <v>0</v>
      </c>
      <c r="P29" s="47"/>
    </row>
    <row r="30" spans="1:16" s="50" customFormat="1" ht="12" x14ac:dyDescent="0.2">
      <c r="A30" s="49">
        <v>19</v>
      </c>
      <c r="B30" s="56" t="s">
        <v>40</v>
      </c>
      <c r="C30" s="56" t="s">
        <v>56</v>
      </c>
      <c r="D30" s="56" t="s">
        <v>145</v>
      </c>
      <c r="E30" s="56" t="s">
        <v>140</v>
      </c>
      <c r="F30" s="56">
        <v>200</v>
      </c>
      <c r="H30" s="51"/>
      <c r="I30" s="52">
        <v>20</v>
      </c>
      <c r="J30" s="53">
        <f t="shared" si="0"/>
        <v>0</v>
      </c>
      <c r="K30" s="53">
        <f t="shared" si="1"/>
        <v>0</v>
      </c>
      <c r="L30" s="53">
        <f t="shared" si="2"/>
        <v>0</v>
      </c>
      <c r="M30" s="53">
        <f t="shared" si="3"/>
        <v>0</v>
      </c>
      <c r="N30" s="53">
        <f t="shared" si="4"/>
        <v>0</v>
      </c>
      <c r="P30" s="47"/>
    </row>
    <row r="31" spans="1:16" s="50" customFormat="1" ht="12" x14ac:dyDescent="0.2">
      <c r="A31" s="49">
        <v>20</v>
      </c>
      <c r="B31" s="56" t="s">
        <v>43</v>
      </c>
      <c r="C31" s="56" t="s">
        <v>57</v>
      </c>
      <c r="D31" s="56" t="s">
        <v>146</v>
      </c>
      <c r="E31" s="56" t="s">
        <v>140</v>
      </c>
      <c r="F31" s="56">
        <v>150</v>
      </c>
      <c r="H31" s="51"/>
      <c r="I31" s="52">
        <v>20</v>
      </c>
      <c r="J31" s="53">
        <f t="shared" si="0"/>
        <v>0</v>
      </c>
      <c r="K31" s="53">
        <f t="shared" si="1"/>
        <v>0</v>
      </c>
      <c r="L31" s="53">
        <f t="shared" si="2"/>
        <v>0</v>
      </c>
      <c r="M31" s="53">
        <f t="shared" si="3"/>
        <v>0</v>
      </c>
      <c r="N31" s="53">
        <f t="shared" si="4"/>
        <v>0</v>
      </c>
      <c r="P31" s="47"/>
    </row>
    <row r="32" spans="1:16" s="50" customFormat="1" ht="12" x14ac:dyDescent="0.2">
      <c r="A32" s="49">
        <v>21</v>
      </c>
      <c r="B32" s="56" t="s">
        <v>43</v>
      </c>
      <c r="C32" s="56" t="s">
        <v>58</v>
      </c>
      <c r="D32" s="56" t="s">
        <v>139</v>
      </c>
      <c r="E32" s="56" t="s">
        <v>140</v>
      </c>
      <c r="F32" s="56">
        <v>150</v>
      </c>
      <c r="H32" s="51"/>
      <c r="I32" s="52">
        <v>20</v>
      </c>
      <c r="J32" s="53">
        <f t="shared" si="0"/>
        <v>0</v>
      </c>
      <c r="K32" s="53">
        <f t="shared" si="1"/>
        <v>0</v>
      </c>
      <c r="L32" s="53">
        <f t="shared" si="2"/>
        <v>0</v>
      </c>
      <c r="M32" s="53">
        <f t="shared" si="3"/>
        <v>0</v>
      </c>
      <c r="N32" s="53">
        <f t="shared" si="4"/>
        <v>0</v>
      </c>
      <c r="P32" s="47"/>
    </row>
    <row r="33" spans="1:16" s="50" customFormat="1" ht="12" x14ac:dyDescent="0.2">
      <c r="A33" s="49">
        <v>22</v>
      </c>
      <c r="B33" s="56" t="s">
        <v>40</v>
      </c>
      <c r="C33" s="56" t="s">
        <v>59</v>
      </c>
      <c r="D33" s="56" t="s">
        <v>141</v>
      </c>
      <c r="E33" s="56" t="s">
        <v>140</v>
      </c>
      <c r="F33" s="56">
        <v>150</v>
      </c>
      <c r="H33" s="51"/>
      <c r="I33" s="52">
        <v>20</v>
      </c>
      <c r="J33" s="53">
        <f t="shared" si="0"/>
        <v>0</v>
      </c>
      <c r="K33" s="53">
        <f t="shared" si="1"/>
        <v>0</v>
      </c>
      <c r="L33" s="53">
        <f t="shared" si="2"/>
        <v>0</v>
      </c>
      <c r="M33" s="53">
        <f t="shared" si="3"/>
        <v>0</v>
      </c>
      <c r="N33" s="53">
        <f t="shared" si="4"/>
        <v>0</v>
      </c>
      <c r="P33" s="47"/>
    </row>
    <row r="34" spans="1:16" s="50" customFormat="1" ht="12" x14ac:dyDescent="0.2">
      <c r="A34" s="49">
        <v>23</v>
      </c>
      <c r="B34" s="56" t="s">
        <v>40</v>
      </c>
      <c r="C34" s="56" t="s">
        <v>60</v>
      </c>
      <c r="D34" s="56" t="s">
        <v>141</v>
      </c>
      <c r="E34" s="56" t="s">
        <v>140</v>
      </c>
      <c r="F34" s="56">
        <v>200</v>
      </c>
      <c r="H34" s="51"/>
      <c r="I34" s="52">
        <v>20</v>
      </c>
      <c r="J34" s="53">
        <f t="shared" si="0"/>
        <v>0</v>
      </c>
      <c r="K34" s="53">
        <f t="shared" si="1"/>
        <v>0</v>
      </c>
      <c r="L34" s="53">
        <f t="shared" si="2"/>
        <v>0</v>
      </c>
      <c r="M34" s="53">
        <f t="shared" si="3"/>
        <v>0</v>
      </c>
      <c r="N34" s="53">
        <f t="shared" si="4"/>
        <v>0</v>
      </c>
      <c r="P34" s="47"/>
    </row>
    <row r="35" spans="1:16" s="50" customFormat="1" ht="12" x14ac:dyDescent="0.2">
      <c r="A35" s="49">
        <v>24</v>
      </c>
      <c r="B35" s="56" t="s">
        <v>40</v>
      </c>
      <c r="C35" s="56" t="s">
        <v>61</v>
      </c>
      <c r="D35" s="56" t="s">
        <v>143</v>
      </c>
      <c r="E35" s="56" t="s">
        <v>140</v>
      </c>
      <c r="F35" s="56">
        <v>200</v>
      </c>
      <c r="H35" s="51"/>
      <c r="I35" s="52">
        <v>20</v>
      </c>
      <c r="J35" s="53">
        <f t="shared" si="0"/>
        <v>0</v>
      </c>
      <c r="K35" s="53">
        <f t="shared" si="1"/>
        <v>0</v>
      </c>
      <c r="L35" s="53">
        <f t="shared" si="2"/>
        <v>0</v>
      </c>
      <c r="M35" s="53">
        <f t="shared" si="3"/>
        <v>0</v>
      </c>
      <c r="N35" s="53">
        <f t="shared" si="4"/>
        <v>0</v>
      </c>
      <c r="P35" s="47"/>
    </row>
    <row r="36" spans="1:16" s="50" customFormat="1" ht="12" x14ac:dyDescent="0.2">
      <c r="A36" s="49">
        <v>25</v>
      </c>
      <c r="B36" s="56" t="s">
        <v>40</v>
      </c>
      <c r="C36" s="56" t="s">
        <v>62</v>
      </c>
      <c r="D36" s="56" t="s">
        <v>145</v>
      </c>
      <c r="E36" s="56" t="s">
        <v>140</v>
      </c>
      <c r="F36" s="56">
        <v>200</v>
      </c>
      <c r="H36" s="51"/>
      <c r="I36" s="52">
        <v>20</v>
      </c>
      <c r="J36" s="53">
        <f t="shared" si="0"/>
        <v>0</v>
      </c>
      <c r="K36" s="53">
        <f t="shared" si="1"/>
        <v>0</v>
      </c>
      <c r="L36" s="53">
        <f t="shared" si="2"/>
        <v>0</v>
      </c>
      <c r="M36" s="53">
        <f t="shared" si="3"/>
        <v>0</v>
      </c>
      <c r="N36" s="53">
        <f t="shared" si="4"/>
        <v>0</v>
      </c>
      <c r="P36" s="47"/>
    </row>
    <row r="37" spans="1:16" s="50" customFormat="1" ht="12" x14ac:dyDescent="0.2">
      <c r="A37" s="49">
        <v>26</v>
      </c>
      <c r="B37" s="56" t="s">
        <v>40</v>
      </c>
      <c r="C37" s="56" t="s">
        <v>63</v>
      </c>
      <c r="D37" s="60" t="s">
        <v>141</v>
      </c>
      <c r="E37" s="56" t="s">
        <v>140</v>
      </c>
      <c r="F37" s="56">
        <v>200</v>
      </c>
      <c r="H37" s="51"/>
      <c r="I37" s="52">
        <v>20</v>
      </c>
      <c r="J37" s="53">
        <f t="shared" si="0"/>
        <v>0</v>
      </c>
      <c r="K37" s="53">
        <f t="shared" si="1"/>
        <v>0</v>
      </c>
      <c r="L37" s="53">
        <f t="shared" si="2"/>
        <v>0</v>
      </c>
      <c r="M37" s="53">
        <f t="shared" si="3"/>
        <v>0</v>
      </c>
      <c r="N37" s="53">
        <f t="shared" si="4"/>
        <v>0</v>
      </c>
      <c r="P37" s="47"/>
    </row>
    <row r="38" spans="1:16" s="50" customFormat="1" ht="12" x14ac:dyDescent="0.2">
      <c r="A38" s="49">
        <v>27</v>
      </c>
      <c r="B38" s="56" t="s">
        <v>40</v>
      </c>
      <c r="C38" s="56" t="s">
        <v>64</v>
      </c>
      <c r="D38" s="60" t="s">
        <v>143</v>
      </c>
      <c r="E38" s="56" t="s">
        <v>140</v>
      </c>
      <c r="F38" s="56">
        <v>200</v>
      </c>
      <c r="H38" s="51"/>
      <c r="I38" s="52">
        <v>20</v>
      </c>
      <c r="J38" s="53">
        <f t="shared" si="0"/>
        <v>0</v>
      </c>
      <c r="K38" s="53">
        <f t="shared" si="1"/>
        <v>0</v>
      </c>
      <c r="L38" s="53">
        <f t="shared" si="2"/>
        <v>0</v>
      </c>
      <c r="M38" s="53">
        <f t="shared" si="3"/>
        <v>0</v>
      </c>
      <c r="N38" s="53">
        <f t="shared" si="4"/>
        <v>0</v>
      </c>
      <c r="P38" s="47"/>
    </row>
    <row r="39" spans="1:16" s="50" customFormat="1" ht="12" x14ac:dyDescent="0.2">
      <c r="A39" s="49">
        <v>28</v>
      </c>
      <c r="B39" s="56" t="s">
        <v>40</v>
      </c>
      <c r="C39" s="57" t="s">
        <v>65</v>
      </c>
      <c r="D39" s="56" t="s">
        <v>141</v>
      </c>
      <c r="E39" s="56" t="s">
        <v>140</v>
      </c>
      <c r="F39" s="56">
        <v>150</v>
      </c>
      <c r="H39" s="51"/>
      <c r="I39" s="52">
        <v>20</v>
      </c>
      <c r="J39" s="53">
        <f t="shared" si="0"/>
        <v>0</v>
      </c>
      <c r="K39" s="53">
        <f t="shared" si="1"/>
        <v>0</v>
      </c>
      <c r="L39" s="53">
        <f t="shared" si="2"/>
        <v>0</v>
      </c>
      <c r="M39" s="53">
        <f t="shared" si="3"/>
        <v>0</v>
      </c>
      <c r="N39" s="53">
        <f t="shared" si="4"/>
        <v>0</v>
      </c>
      <c r="P39" s="47"/>
    </row>
    <row r="40" spans="1:16" s="50" customFormat="1" ht="12" x14ac:dyDescent="0.2">
      <c r="A40" s="49">
        <v>29</v>
      </c>
      <c r="B40" s="56" t="s">
        <v>66</v>
      </c>
      <c r="C40" s="56" t="s">
        <v>67</v>
      </c>
      <c r="D40" s="56" t="s">
        <v>141</v>
      </c>
      <c r="E40" s="56" t="s">
        <v>140</v>
      </c>
      <c r="F40" s="56">
        <v>150</v>
      </c>
      <c r="H40" s="51"/>
      <c r="I40" s="52">
        <v>20</v>
      </c>
      <c r="J40" s="53">
        <f t="shared" si="0"/>
        <v>0</v>
      </c>
      <c r="K40" s="53">
        <f t="shared" si="1"/>
        <v>0</v>
      </c>
      <c r="L40" s="53">
        <f t="shared" si="2"/>
        <v>0</v>
      </c>
      <c r="M40" s="53">
        <f t="shared" si="3"/>
        <v>0</v>
      </c>
      <c r="N40" s="53">
        <f t="shared" si="4"/>
        <v>0</v>
      </c>
      <c r="P40" s="47"/>
    </row>
    <row r="41" spans="1:16" s="50" customFormat="1" ht="12" x14ac:dyDescent="0.2">
      <c r="A41" s="49">
        <v>30</v>
      </c>
      <c r="B41" s="56" t="s">
        <v>40</v>
      </c>
      <c r="C41" s="57" t="s">
        <v>68</v>
      </c>
      <c r="D41" s="60" t="s">
        <v>144</v>
      </c>
      <c r="E41" s="56" t="s">
        <v>140</v>
      </c>
      <c r="F41" s="56">
        <v>200</v>
      </c>
      <c r="H41" s="51"/>
      <c r="I41" s="52">
        <v>20</v>
      </c>
      <c r="J41" s="53">
        <f t="shared" si="0"/>
        <v>0</v>
      </c>
      <c r="K41" s="53">
        <f t="shared" si="1"/>
        <v>0</v>
      </c>
      <c r="L41" s="53">
        <f t="shared" si="2"/>
        <v>0</v>
      </c>
      <c r="M41" s="53">
        <f t="shared" si="3"/>
        <v>0</v>
      </c>
      <c r="N41" s="53">
        <f t="shared" si="4"/>
        <v>0</v>
      </c>
      <c r="P41" s="47"/>
    </row>
    <row r="42" spans="1:16" s="50" customFormat="1" ht="12" x14ac:dyDescent="0.2">
      <c r="A42" s="49">
        <v>31</v>
      </c>
      <c r="B42" s="56" t="s">
        <v>40</v>
      </c>
      <c r="C42" s="57" t="s">
        <v>69</v>
      </c>
      <c r="D42" s="56" t="s">
        <v>147</v>
      </c>
      <c r="E42" s="56" t="s">
        <v>140</v>
      </c>
      <c r="F42" s="56">
        <v>200</v>
      </c>
      <c r="H42" s="51"/>
      <c r="I42" s="52">
        <v>20</v>
      </c>
      <c r="J42" s="53">
        <f t="shared" si="0"/>
        <v>0</v>
      </c>
      <c r="K42" s="53">
        <f t="shared" si="1"/>
        <v>0</v>
      </c>
      <c r="L42" s="53">
        <f t="shared" si="2"/>
        <v>0</v>
      </c>
      <c r="M42" s="53">
        <f t="shared" si="3"/>
        <v>0</v>
      </c>
      <c r="N42" s="53">
        <f t="shared" si="4"/>
        <v>0</v>
      </c>
      <c r="P42" s="47"/>
    </row>
    <row r="43" spans="1:16" s="50" customFormat="1" ht="12" x14ac:dyDescent="0.2">
      <c r="A43" s="49">
        <v>32</v>
      </c>
      <c r="B43" s="56" t="s">
        <v>40</v>
      </c>
      <c r="C43" s="56" t="s">
        <v>70</v>
      </c>
      <c r="D43" s="56" t="s">
        <v>147</v>
      </c>
      <c r="E43" s="56" t="s">
        <v>140</v>
      </c>
      <c r="F43" s="56">
        <v>200</v>
      </c>
      <c r="H43" s="51"/>
      <c r="I43" s="52">
        <v>20</v>
      </c>
      <c r="J43" s="53">
        <f t="shared" si="0"/>
        <v>0</v>
      </c>
      <c r="K43" s="53">
        <f t="shared" si="1"/>
        <v>0</v>
      </c>
      <c r="L43" s="53">
        <f t="shared" si="2"/>
        <v>0</v>
      </c>
      <c r="M43" s="53">
        <f t="shared" si="3"/>
        <v>0</v>
      </c>
      <c r="N43" s="53">
        <f t="shared" si="4"/>
        <v>0</v>
      </c>
      <c r="P43" s="47"/>
    </row>
    <row r="44" spans="1:16" s="50" customFormat="1" ht="12" x14ac:dyDescent="0.2">
      <c r="A44" s="49">
        <v>33</v>
      </c>
      <c r="B44" s="56" t="s">
        <v>43</v>
      </c>
      <c r="C44" s="57" t="s">
        <v>74</v>
      </c>
      <c r="D44" s="56" t="s">
        <v>141</v>
      </c>
      <c r="E44" s="56" t="s">
        <v>140</v>
      </c>
      <c r="F44" s="56">
        <v>150</v>
      </c>
      <c r="H44" s="51"/>
      <c r="I44" s="52">
        <v>20</v>
      </c>
      <c r="J44" s="53">
        <f t="shared" si="0"/>
        <v>0</v>
      </c>
      <c r="K44" s="53">
        <f t="shared" si="1"/>
        <v>0</v>
      </c>
      <c r="L44" s="53">
        <f t="shared" si="2"/>
        <v>0</v>
      </c>
      <c r="M44" s="53">
        <f t="shared" si="3"/>
        <v>0</v>
      </c>
      <c r="N44" s="53">
        <f t="shared" si="4"/>
        <v>0</v>
      </c>
      <c r="P44" s="47"/>
    </row>
    <row r="45" spans="1:16" s="50" customFormat="1" ht="12" x14ac:dyDescent="0.2">
      <c r="A45" s="49">
        <v>34</v>
      </c>
      <c r="B45" s="56" t="s">
        <v>75</v>
      </c>
      <c r="C45" s="56" t="s">
        <v>76</v>
      </c>
      <c r="D45" s="56" t="s">
        <v>148</v>
      </c>
      <c r="E45" s="56" t="s">
        <v>140</v>
      </c>
      <c r="F45" s="56">
        <v>100</v>
      </c>
      <c r="H45" s="51"/>
      <c r="I45" s="52">
        <v>20</v>
      </c>
      <c r="J45" s="53">
        <f t="shared" si="0"/>
        <v>0</v>
      </c>
      <c r="K45" s="53">
        <f t="shared" si="1"/>
        <v>0</v>
      </c>
      <c r="L45" s="53">
        <f t="shared" si="2"/>
        <v>0</v>
      </c>
      <c r="M45" s="53">
        <f t="shared" si="3"/>
        <v>0</v>
      </c>
      <c r="N45" s="53">
        <f t="shared" si="4"/>
        <v>0</v>
      </c>
      <c r="P45" s="47"/>
    </row>
    <row r="46" spans="1:16" s="50" customFormat="1" ht="12" x14ac:dyDescent="0.2">
      <c r="A46" s="49">
        <v>35</v>
      </c>
      <c r="B46" s="56" t="s">
        <v>77</v>
      </c>
      <c r="C46" s="56" t="s">
        <v>78</v>
      </c>
      <c r="D46" s="56" t="s">
        <v>139</v>
      </c>
      <c r="E46" s="56" t="s">
        <v>140</v>
      </c>
      <c r="F46" s="56">
        <v>5</v>
      </c>
      <c r="H46" s="51"/>
      <c r="I46" s="52">
        <v>20</v>
      </c>
      <c r="J46" s="53">
        <f t="shared" si="0"/>
        <v>0</v>
      </c>
      <c r="K46" s="53">
        <f t="shared" si="1"/>
        <v>0</v>
      </c>
      <c r="L46" s="53">
        <f t="shared" si="2"/>
        <v>0</v>
      </c>
      <c r="M46" s="53">
        <f t="shared" si="3"/>
        <v>0</v>
      </c>
      <c r="N46" s="53">
        <f t="shared" si="4"/>
        <v>0</v>
      </c>
      <c r="P46" s="47"/>
    </row>
    <row r="47" spans="1:16" s="50" customFormat="1" ht="12" x14ac:dyDescent="0.2">
      <c r="A47" s="49">
        <v>36</v>
      </c>
      <c r="B47" s="58" t="s">
        <v>77</v>
      </c>
      <c r="C47" s="58" t="s">
        <v>78</v>
      </c>
      <c r="D47" s="58" t="s">
        <v>149</v>
      </c>
      <c r="E47" s="58" t="s">
        <v>140</v>
      </c>
      <c r="F47" s="58">
        <v>100</v>
      </c>
      <c r="H47" s="51"/>
      <c r="I47" s="52">
        <v>20</v>
      </c>
      <c r="J47" s="53">
        <f t="shared" si="0"/>
        <v>0</v>
      </c>
      <c r="K47" s="53">
        <f t="shared" si="1"/>
        <v>0</v>
      </c>
      <c r="L47" s="53">
        <f t="shared" si="2"/>
        <v>0</v>
      </c>
      <c r="M47" s="53">
        <f t="shared" si="3"/>
        <v>0</v>
      </c>
      <c r="N47" s="53">
        <f t="shared" si="4"/>
        <v>0</v>
      </c>
      <c r="P47" s="47"/>
    </row>
    <row r="48" spans="1:16" s="50" customFormat="1" ht="12" x14ac:dyDescent="0.2">
      <c r="A48" s="49">
        <v>37</v>
      </c>
      <c r="B48" s="56" t="s">
        <v>79</v>
      </c>
      <c r="C48" s="56" t="s">
        <v>80</v>
      </c>
      <c r="D48" s="56" t="s">
        <v>150</v>
      </c>
      <c r="E48" s="56" t="s">
        <v>140</v>
      </c>
      <c r="F48" s="56">
        <v>100</v>
      </c>
      <c r="H48" s="51"/>
      <c r="I48" s="52">
        <v>20</v>
      </c>
      <c r="J48" s="53">
        <f t="shared" si="0"/>
        <v>0</v>
      </c>
      <c r="K48" s="53">
        <f t="shared" si="1"/>
        <v>0</v>
      </c>
      <c r="L48" s="53">
        <f t="shared" si="2"/>
        <v>0</v>
      </c>
      <c r="M48" s="53">
        <f t="shared" si="3"/>
        <v>0</v>
      </c>
      <c r="N48" s="53">
        <f t="shared" si="4"/>
        <v>0</v>
      </c>
      <c r="P48" s="47"/>
    </row>
    <row r="49" spans="1:16" s="50" customFormat="1" ht="12" x14ac:dyDescent="0.2">
      <c r="A49" s="49">
        <v>38</v>
      </c>
      <c r="B49" s="56" t="s">
        <v>79</v>
      </c>
      <c r="C49" s="56" t="s">
        <v>81</v>
      </c>
      <c r="D49" s="56" t="s">
        <v>151</v>
      </c>
      <c r="E49" s="56" t="s">
        <v>140</v>
      </c>
      <c r="F49" s="56">
        <v>100</v>
      </c>
      <c r="H49" s="51"/>
      <c r="I49" s="52">
        <v>20</v>
      </c>
      <c r="J49" s="53">
        <f t="shared" si="0"/>
        <v>0</v>
      </c>
      <c r="K49" s="53">
        <f t="shared" si="1"/>
        <v>0</v>
      </c>
      <c r="L49" s="53">
        <f t="shared" si="2"/>
        <v>0</v>
      </c>
      <c r="M49" s="53">
        <f t="shared" si="3"/>
        <v>0</v>
      </c>
      <c r="N49" s="53">
        <f t="shared" si="4"/>
        <v>0</v>
      </c>
      <c r="P49" s="47"/>
    </row>
    <row r="50" spans="1:16" s="50" customFormat="1" ht="12" x14ac:dyDescent="0.2">
      <c r="A50" s="49">
        <v>39</v>
      </c>
      <c r="B50" s="56" t="s">
        <v>82</v>
      </c>
      <c r="C50" s="56" t="s">
        <v>83</v>
      </c>
      <c r="D50" s="56" t="s">
        <v>141</v>
      </c>
      <c r="E50" s="56" t="s">
        <v>140</v>
      </c>
      <c r="F50" s="56">
        <v>100</v>
      </c>
      <c r="H50" s="51"/>
      <c r="I50" s="52">
        <v>20</v>
      </c>
      <c r="J50" s="53">
        <f t="shared" si="0"/>
        <v>0</v>
      </c>
      <c r="K50" s="53">
        <f t="shared" si="1"/>
        <v>0</v>
      </c>
      <c r="L50" s="53">
        <f t="shared" si="2"/>
        <v>0</v>
      </c>
      <c r="M50" s="53">
        <f t="shared" si="3"/>
        <v>0</v>
      </c>
      <c r="N50" s="53">
        <f t="shared" si="4"/>
        <v>0</v>
      </c>
      <c r="P50" s="47"/>
    </row>
    <row r="51" spans="1:16" s="50" customFormat="1" ht="12" x14ac:dyDescent="0.2">
      <c r="A51" s="49">
        <v>40</v>
      </c>
      <c r="B51" s="56" t="s">
        <v>84</v>
      </c>
      <c r="C51" s="56" t="s">
        <v>85</v>
      </c>
      <c r="D51" s="60" t="s">
        <v>143</v>
      </c>
      <c r="E51" s="56" t="s">
        <v>140</v>
      </c>
      <c r="F51" s="56">
        <v>100</v>
      </c>
      <c r="H51" s="51"/>
      <c r="I51" s="52">
        <v>20</v>
      </c>
      <c r="J51" s="53">
        <f t="shared" si="0"/>
        <v>0</v>
      </c>
      <c r="K51" s="53">
        <f t="shared" si="1"/>
        <v>0</v>
      </c>
      <c r="L51" s="53">
        <f t="shared" si="2"/>
        <v>0</v>
      </c>
      <c r="M51" s="53">
        <f t="shared" si="3"/>
        <v>0</v>
      </c>
      <c r="N51" s="53">
        <f t="shared" si="4"/>
        <v>0</v>
      </c>
      <c r="P51" s="47"/>
    </row>
    <row r="52" spans="1:16" s="50" customFormat="1" ht="12" x14ac:dyDescent="0.2">
      <c r="A52" s="49">
        <v>41</v>
      </c>
      <c r="B52" s="56" t="s">
        <v>86</v>
      </c>
      <c r="C52" s="56" t="s">
        <v>87</v>
      </c>
      <c r="D52" s="56" t="s">
        <v>141</v>
      </c>
      <c r="E52" s="56" t="s">
        <v>140</v>
      </c>
      <c r="F52" s="56">
        <v>100</v>
      </c>
      <c r="H52" s="51"/>
      <c r="I52" s="52">
        <v>20</v>
      </c>
      <c r="J52" s="53">
        <f t="shared" si="0"/>
        <v>0</v>
      </c>
      <c r="K52" s="53">
        <f t="shared" si="1"/>
        <v>0</v>
      </c>
      <c r="L52" s="53">
        <f t="shared" si="2"/>
        <v>0</v>
      </c>
      <c r="M52" s="53">
        <f t="shared" si="3"/>
        <v>0</v>
      </c>
      <c r="N52" s="53">
        <f t="shared" si="4"/>
        <v>0</v>
      </c>
      <c r="P52" s="47"/>
    </row>
    <row r="53" spans="1:16" s="50" customFormat="1" ht="12" x14ac:dyDescent="0.2">
      <c r="A53" s="49">
        <v>42</v>
      </c>
      <c r="B53" s="56" t="s">
        <v>88</v>
      </c>
      <c r="C53" s="57" t="s">
        <v>89</v>
      </c>
      <c r="D53" s="56" t="s">
        <v>152</v>
      </c>
      <c r="E53" s="56" t="s">
        <v>140</v>
      </c>
      <c r="F53" s="56">
        <v>100</v>
      </c>
      <c r="H53" s="51"/>
      <c r="I53" s="52">
        <v>20</v>
      </c>
      <c r="J53" s="53">
        <f t="shared" si="0"/>
        <v>0</v>
      </c>
      <c r="K53" s="53">
        <f t="shared" si="1"/>
        <v>0</v>
      </c>
      <c r="L53" s="53">
        <f t="shared" si="2"/>
        <v>0</v>
      </c>
      <c r="M53" s="53">
        <f t="shared" si="3"/>
        <v>0</v>
      </c>
      <c r="N53" s="53">
        <f t="shared" si="4"/>
        <v>0</v>
      </c>
      <c r="P53" s="47"/>
    </row>
    <row r="54" spans="1:16" s="50" customFormat="1" ht="12" x14ac:dyDescent="0.2">
      <c r="A54" s="49">
        <v>43</v>
      </c>
      <c r="B54" s="56" t="s">
        <v>90</v>
      </c>
      <c r="C54" s="56" t="s">
        <v>91</v>
      </c>
      <c r="D54" s="56" t="s">
        <v>145</v>
      </c>
      <c r="E54" s="56" t="s">
        <v>140</v>
      </c>
      <c r="F54" s="56">
        <v>200</v>
      </c>
      <c r="H54" s="51"/>
      <c r="I54" s="52">
        <v>20</v>
      </c>
      <c r="J54" s="53">
        <f t="shared" si="0"/>
        <v>0</v>
      </c>
      <c r="K54" s="53">
        <f t="shared" si="1"/>
        <v>0</v>
      </c>
      <c r="L54" s="53">
        <f t="shared" si="2"/>
        <v>0</v>
      </c>
      <c r="M54" s="53">
        <f t="shared" si="3"/>
        <v>0</v>
      </c>
      <c r="N54" s="53">
        <f t="shared" si="4"/>
        <v>0</v>
      </c>
      <c r="P54" s="47"/>
    </row>
    <row r="55" spans="1:16" s="50" customFormat="1" ht="12" x14ac:dyDescent="0.2">
      <c r="A55" s="49">
        <v>44</v>
      </c>
      <c r="B55" s="56" t="s">
        <v>90</v>
      </c>
      <c r="C55" s="56" t="s">
        <v>92</v>
      </c>
      <c r="D55" s="60" t="s">
        <v>153</v>
      </c>
      <c r="E55" s="56" t="s">
        <v>140</v>
      </c>
      <c r="F55" s="56">
        <v>200</v>
      </c>
      <c r="H55" s="51"/>
      <c r="I55" s="52">
        <v>20</v>
      </c>
      <c r="J55" s="53">
        <f t="shared" si="0"/>
        <v>0</v>
      </c>
      <c r="K55" s="53">
        <f t="shared" si="1"/>
        <v>0</v>
      </c>
      <c r="L55" s="53">
        <f t="shared" si="2"/>
        <v>0</v>
      </c>
      <c r="M55" s="53">
        <f t="shared" si="3"/>
        <v>0</v>
      </c>
      <c r="N55" s="53">
        <f t="shared" si="4"/>
        <v>0</v>
      </c>
      <c r="P55" s="47"/>
    </row>
    <row r="56" spans="1:16" s="50" customFormat="1" ht="12" x14ac:dyDescent="0.2">
      <c r="A56" s="49">
        <v>45</v>
      </c>
      <c r="B56" s="56" t="s">
        <v>90</v>
      </c>
      <c r="C56" s="56" t="s">
        <v>93</v>
      </c>
      <c r="D56" s="56" t="s">
        <v>145</v>
      </c>
      <c r="E56" s="56" t="s">
        <v>140</v>
      </c>
      <c r="F56" s="56">
        <v>300</v>
      </c>
      <c r="H56" s="51"/>
      <c r="I56" s="52">
        <v>20</v>
      </c>
      <c r="J56" s="53">
        <f t="shared" si="0"/>
        <v>0</v>
      </c>
      <c r="K56" s="53">
        <f t="shared" si="1"/>
        <v>0</v>
      </c>
      <c r="L56" s="53">
        <f t="shared" si="2"/>
        <v>0</v>
      </c>
      <c r="M56" s="53">
        <f t="shared" si="3"/>
        <v>0</v>
      </c>
      <c r="N56" s="53">
        <f t="shared" si="4"/>
        <v>0</v>
      </c>
      <c r="P56" s="47"/>
    </row>
    <row r="57" spans="1:16" s="50" customFormat="1" ht="12" x14ac:dyDescent="0.2">
      <c r="A57" s="49">
        <v>46</v>
      </c>
      <c r="B57" s="56" t="s">
        <v>90</v>
      </c>
      <c r="C57" s="56" t="s">
        <v>94</v>
      </c>
      <c r="D57" s="60" t="s">
        <v>145</v>
      </c>
      <c r="E57" s="56" t="s">
        <v>140</v>
      </c>
      <c r="F57" s="56">
        <v>200</v>
      </c>
      <c r="H57" s="51"/>
      <c r="I57" s="52">
        <v>20</v>
      </c>
      <c r="J57" s="53">
        <f t="shared" si="0"/>
        <v>0</v>
      </c>
      <c r="K57" s="53">
        <f t="shared" si="1"/>
        <v>0</v>
      </c>
      <c r="L57" s="53">
        <f t="shared" si="2"/>
        <v>0</v>
      </c>
      <c r="M57" s="53">
        <f t="shared" si="3"/>
        <v>0</v>
      </c>
      <c r="N57" s="53">
        <f t="shared" si="4"/>
        <v>0</v>
      </c>
      <c r="P57" s="47"/>
    </row>
    <row r="58" spans="1:16" s="50" customFormat="1" ht="12" x14ac:dyDescent="0.2">
      <c r="A58" s="49">
        <v>47</v>
      </c>
      <c r="B58" s="56" t="s">
        <v>90</v>
      </c>
      <c r="C58" s="56" t="s">
        <v>95</v>
      </c>
      <c r="D58" s="56" t="s">
        <v>145</v>
      </c>
      <c r="E58" s="56" t="s">
        <v>140</v>
      </c>
      <c r="F58" s="56">
        <v>300</v>
      </c>
      <c r="H58" s="51"/>
      <c r="I58" s="52">
        <v>20</v>
      </c>
      <c r="J58" s="53">
        <f t="shared" si="0"/>
        <v>0</v>
      </c>
      <c r="K58" s="53">
        <f t="shared" si="1"/>
        <v>0</v>
      </c>
      <c r="L58" s="53">
        <f t="shared" si="2"/>
        <v>0</v>
      </c>
      <c r="M58" s="53">
        <f t="shared" si="3"/>
        <v>0</v>
      </c>
      <c r="N58" s="53">
        <f t="shared" si="4"/>
        <v>0</v>
      </c>
      <c r="P58" s="47"/>
    </row>
    <row r="59" spans="1:16" s="50" customFormat="1" ht="12" x14ac:dyDescent="0.2">
      <c r="A59" s="49">
        <v>48</v>
      </c>
      <c r="B59" s="56" t="s">
        <v>90</v>
      </c>
      <c r="C59" s="56" t="s">
        <v>96</v>
      </c>
      <c r="D59" s="60" t="s">
        <v>143</v>
      </c>
      <c r="E59" s="56" t="s">
        <v>140</v>
      </c>
      <c r="F59" s="56">
        <v>200</v>
      </c>
      <c r="H59" s="51"/>
      <c r="I59" s="52">
        <v>20</v>
      </c>
      <c r="J59" s="53">
        <f t="shared" si="0"/>
        <v>0</v>
      </c>
      <c r="K59" s="53">
        <f t="shared" si="1"/>
        <v>0</v>
      </c>
      <c r="L59" s="53">
        <f t="shared" si="2"/>
        <v>0</v>
      </c>
      <c r="M59" s="53">
        <f t="shared" si="3"/>
        <v>0</v>
      </c>
      <c r="N59" s="53">
        <f t="shared" si="4"/>
        <v>0</v>
      </c>
      <c r="P59" s="47"/>
    </row>
    <row r="60" spans="1:16" s="50" customFormat="1" ht="12" x14ac:dyDescent="0.2">
      <c r="A60" s="49">
        <v>49</v>
      </c>
      <c r="B60" s="59" t="s">
        <v>97</v>
      </c>
      <c r="C60" s="56" t="s">
        <v>98</v>
      </c>
      <c r="D60" s="56" t="s">
        <v>145</v>
      </c>
      <c r="E60" s="56" t="s">
        <v>140</v>
      </c>
      <c r="F60" s="56">
        <v>300</v>
      </c>
      <c r="H60" s="51"/>
      <c r="I60" s="52">
        <v>20</v>
      </c>
      <c r="J60" s="53">
        <f t="shared" si="0"/>
        <v>0</v>
      </c>
      <c r="K60" s="53">
        <f t="shared" si="1"/>
        <v>0</v>
      </c>
      <c r="L60" s="53">
        <f t="shared" si="2"/>
        <v>0</v>
      </c>
      <c r="M60" s="53">
        <f t="shared" si="3"/>
        <v>0</v>
      </c>
      <c r="N60" s="53">
        <f t="shared" si="4"/>
        <v>0</v>
      </c>
      <c r="P60" s="47"/>
    </row>
    <row r="61" spans="1:16" s="50" customFormat="1" ht="12" x14ac:dyDescent="0.2">
      <c r="A61" s="49">
        <v>50</v>
      </c>
      <c r="B61" s="56" t="s">
        <v>90</v>
      </c>
      <c r="C61" s="56" t="s">
        <v>99</v>
      </c>
      <c r="D61" s="56" t="s">
        <v>145</v>
      </c>
      <c r="E61" s="56" t="s">
        <v>140</v>
      </c>
      <c r="F61" s="56">
        <v>200</v>
      </c>
      <c r="H61" s="51"/>
      <c r="I61" s="52">
        <v>20</v>
      </c>
      <c r="J61" s="53">
        <f t="shared" si="0"/>
        <v>0</v>
      </c>
      <c r="K61" s="53">
        <f t="shared" si="1"/>
        <v>0</v>
      </c>
      <c r="L61" s="53">
        <f t="shared" si="2"/>
        <v>0</v>
      </c>
      <c r="M61" s="53">
        <f t="shared" si="3"/>
        <v>0</v>
      </c>
      <c r="N61" s="53">
        <f t="shared" si="4"/>
        <v>0</v>
      </c>
      <c r="P61" s="47"/>
    </row>
    <row r="62" spans="1:16" s="50" customFormat="1" ht="12" x14ac:dyDescent="0.2">
      <c r="A62" s="49">
        <v>51</v>
      </c>
      <c r="B62" s="56" t="s">
        <v>100</v>
      </c>
      <c r="C62" s="56" t="s">
        <v>101</v>
      </c>
      <c r="D62" s="56" t="s">
        <v>154</v>
      </c>
      <c r="E62" s="56" t="s">
        <v>140</v>
      </c>
      <c r="F62" s="56">
        <v>100</v>
      </c>
      <c r="H62" s="51"/>
      <c r="I62" s="52">
        <v>20</v>
      </c>
      <c r="J62" s="53">
        <f t="shared" si="0"/>
        <v>0</v>
      </c>
      <c r="K62" s="53">
        <f t="shared" si="1"/>
        <v>0</v>
      </c>
      <c r="L62" s="53">
        <f t="shared" si="2"/>
        <v>0</v>
      </c>
      <c r="M62" s="53">
        <f t="shared" si="3"/>
        <v>0</v>
      </c>
      <c r="N62" s="53">
        <f t="shared" si="4"/>
        <v>0</v>
      </c>
      <c r="P62" s="47"/>
    </row>
    <row r="63" spans="1:16" s="50" customFormat="1" ht="12" x14ac:dyDescent="0.2">
      <c r="A63" s="49">
        <v>52</v>
      </c>
      <c r="B63" s="56" t="s">
        <v>100</v>
      </c>
      <c r="C63" s="57" t="s">
        <v>102</v>
      </c>
      <c r="D63" s="56" t="s">
        <v>155</v>
      </c>
      <c r="E63" s="56" t="s">
        <v>140</v>
      </c>
      <c r="F63" s="56">
        <v>100</v>
      </c>
      <c r="H63" s="51"/>
      <c r="I63" s="52">
        <v>20</v>
      </c>
      <c r="J63" s="53">
        <f t="shared" si="0"/>
        <v>0</v>
      </c>
      <c r="K63" s="53">
        <f t="shared" si="1"/>
        <v>0</v>
      </c>
      <c r="L63" s="53">
        <f t="shared" si="2"/>
        <v>0</v>
      </c>
      <c r="M63" s="53">
        <f t="shared" si="3"/>
        <v>0</v>
      </c>
      <c r="N63" s="53">
        <f t="shared" si="4"/>
        <v>0</v>
      </c>
      <c r="P63" s="47"/>
    </row>
    <row r="64" spans="1:16" s="50" customFormat="1" ht="12" x14ac:dyDescent="0.2">
      <c r="A64" s="49">
        <v>53</v>
      </c>
      <c r="B64" s="56" t="s">
        <v>103</v>
      </c>
      <c r="C64" s="56" t="s">
        <v>104</v>
      </c>
      <c r="D64" s="56" t="s">
        <v>141</v>
      </c>
      <c r="E64" s="56" t="s">
        <v>140</v>
      </c>
      <c r="F64" s="56">
        <v>100</v>
      </c>
      <c r="H64" s="51"/>
      <c r="I64" s="52">
        <v>20</v>
      </c>
      <c r="J64" s="53">
        <f t="shared" si="0"/>
        <v>0</v>
      </c>
      <c r="K64" s="53">
        <f t="shared" si="1"/>
        <v>0</v>
      </c>
      <c r="L64" s="53">
        <f t="shared" si="2"/>
        <v>0</v>
      </c>
      <c r="M64" s="53">
        <f t="shared" si="3"/>
        <v>0</v>
      </c>
      <c r="N64" s="53">
        <f t="shared" si="4"/>
        <v>0</v>
      </c>
      <c r="P64" s="47"/>
    </row>
    <row r="65" spans="1:16" s="50" customFormat="1" ht="12" x14ac:dyDescent="0.2">
      <c r="A65" s="49">
        <v>54</v>
      </c>
      <c r="B65" s="56" t="s">
        <v>105</v>
      </c>
      <c r="C65" s="57" t="s">
        <v>106</v>
      </c>
      <c r="D65" s="56" t="s">
        <v>155</v>
      </c>
      <c r="E65" s="56" t="s">
        <v>140</v>
      </c>
      <c r="F65" s="56">
        <v>100</v>
      </c>
      <c r="H65" s="51"/>
      <c r="I65" s="52">
        <v>20</v>
      </c>
      <c r="J65" s="53">
        <f t="shared" si="0"/>
        <v>0</v>
      </c>
      <c r="K65" s="53">
        <f t="shared" si="1"/>
        <v>0</v>
      </c>
      <c r="L65" s="53">
        <f t="shared" si="2"/>
        <v>0</v>
      </c>
      <c r="M65" s="53">
        <f t="shared" si="3"/>
        <v>0</v>
      </c>
      <c r="N65" s="53">
        <f t="shared" si="4"/>
        <v>0</v>
      </c>
      <c r="P65" s="47"/>
    </row>
    <row r="66" spans="1:16" s="50" customFormat="1" ht="12" x14ac:dyDescent="0.2">
      <c r="A66" s="49">
        <v>55</v>
      </c>
      <c r="B66" s="56" t="s">
        <v>105</v>
      </c>
      <c r="C66" s="57" t="s">
        <v>107</v>
      </c>
      <c r="D66" s="56" t="s">
        <v>141</v>
      </c>
      <c r="E66" s="56" t="s">
        <v>140</v>
      </c>
      <c r="F66" s="56">
        <v>5</v>
      </c>
      <c r="H66" s="51"/>
      <c r="I66" s="52">
        <v>20</v>
      </c>
      <c r="J66" s="53">
        <f t="shared" si="0"/>
        <v>0</v>
      </c>
      <c r="K66" s="53">
        <f t="shared" si="1"/>
        <v>0</v>
      </c>
      <c r="L66" s="53">
        <f t="shared" si="2"/>
        <v>0</v>
      </c>
      <c r="M66" s="53">
        <f t="shared" si="3"/>
        <v>0</v>
      </c>
      <c r="N66" s="53">
        <f t="shared" si="4"/>
        <v>0</v>
      </c>
      <c r="P66" s="47"/>
    </row>
    <row r="67" spans="1:16" s="50" customFormat="1" ht="12" x14ac:dyDescent="0.2">
      <c r="A67" s="49">
        <v>56</v>
      </c>
      <c r="B67" s="56" t="s">
        <v>108</v>
      </c>
      <c r="C67" s="56" t="s">
        <v>78</v>
      </c>
      <c r="D67" s="56" t="s">
        <v>145</v>
      </c>
      <c r="E67" s="56" t="s">
        <v>140</v>
      </c>
      <c r="F67" s="56">
        <v>100</v>
      </c>
      <c r="H67" s="51"/>
      <c r="I67" s="52">
        <v>20</v>
      </c>
      <c r="J67" s="53">
        <f t="shared" si="0"/>
        <v>0</v>
      </c>
      <c r="K67" s="53">
        <f t="shared" si="1"/>
        <v>0</v>
      </c>
      <c r="L67" s="53">
        <f t="shared" si="2"/>
        <v>0</v>
      </c>
      <c r="M67" s="53">
        <f t="shared" si="3"/>
        <v>0</v>
      </c>
      <c r="N67" s="53">
        <f t="shared" si="4"/>
        <v>0</v>
      </c>
      <c r="P67" s="47"/>
    </row>
    <row r="68" spans="1:16" s="50" customFormat="1" ht="12" x14ac:dyDescent="0.2">
      <c r="A68" s="49">
        <v>57</v>
      </c>
      <c r="B68" s="56" t="s">
        <v>109</v>
      </c>
      <c r="C68" s="56" t="s">
        <v>110</v>
      </c>
      <c r="D68" s="56" t="s">
        <v>156</v>
      </c>
      <c r="E68" s="56" t="s">
        <v>140</v>
      </c>
      <c r="F68" s="56">
        <v>100</v>
      </c>
      <c r="H68" s="51"/>
      <c r="I68" s="52">
        <v>20</v>
      </c>
      <c r="J68" s="53">
        <f t="shared" si="0"/>
        <v>0</v>
      </c>
      <c r="K68" s="53">
        <f t="shared" si="1"/>
        <v>0</v>
      </c>
      <c r="L68" s="53">
        <f t="shared" si="2"/>
        <v>0</v>
      </c>
      <c r="M68" s="53">
        <f t="shared" si="3"/>
        <v>0</v>
      </c>
      <c r="N68" s="53">
        <f t="shared" si="4"/>
        <v>0</v>
      </c>
      <c r="P68" s="47"/>
    </row>
    <row r="69" spans="1:16" s="50" customFormat="1" ht="12" x14ac:dyDescent="0.2">
      <c r="A69" s="49">
        <v>58</v>
      </c>
      <c r="B69" s="56" t="s">
        <v>109</v>
      </c>
      <c r="C69" s="56" t="s">
        <v>111</v>
      </c>
      <c r="D69" s="56" t="s">
        <v>157</v>
      </c>
      <c r="E69" s="56" t="s">
        <v>140</v>
      </c>
      <c r="F69" s="56">
        <v>100</v>
      </c>
      <c r="H69" s="51"/>
      <c r="I69" s="52">
        <v>20</v>
      </c>
      <c r="J69" s="53">
        <f t="shared" si="0"/>
        <v>0</v>
      </c>
      <c r="K69" s="53">
        <f t="shared" si="1"/>
        <v>0</v>
      </c>
      <c r="L69" s="53">
        <f t="shared" si="2"/>
        <v>0</v>
      </c>
      <c r="M69" s="53">
        <f t="shared" si="3"/>
        <v>0</v>
      </c>
      <c r="N69" s="53">
        <f t="shared" si="4"/>
        <v>0</v>
      </c>
      <c r="P69" s="47"/>
    </row>
    <row r="70" spans="1:16" s="50" customFormat="1" ht="12" x14ac:dyDescent="0.2">
      <c r="A70" s="49">
        <v>59</v>
      </c>
      <c r="B70" s="56" t="s">
        <v>109</v>
      </c>
      <c r="C70" s="56" t="s">
        <v>112</v>
      </c>
      <c r="D70" s="56" t="s">
        <v>156</v>
      </c>
      <c r="E70" s="56" t="s">
        <v>140</v>
      </c>
      <c r="F70" s="56">
        <v>100</v>
      </c>
      <c r="H70" s="51"/>
      <c r="I70" s="52">
        <v>20</v>
      </c>
      <c r="J70" s="53">
        <f t="shared" si="0"/>
        <v>0</v>
      </c>
      <c r="K70" s="53">
        <f t="shared" si="1"/>
        <v>0</v>
      </c>
      <c r="L70" s="53">
        <f t="shared" si="2"/>
        <v>0</v>
      </c>
      <c r="M70" s="53">
        <f t="shared" si="3"/>
        <v>0</v>
      </c>
      <c r="N70" s="53">
        <f t="shared" si="4"/>
        <v>0</v>
      </c>
      <c r="P70" s="47"/>
    </row>
    <row r="71" spans="1:16" s="50" customFormat="1" ht="12" x14ac:dyDescent="0.2">
      <c r="A71" s="49">
        <v>60</v>
      </c>
      <c r="B71" s="56" t="s">
        <v>113</v>
      </c>
      <c r="C71" s="56" t="s">
        <v>114</v>
      </c>
      <c r="D71" s="60" t="s">
        <v>139</v>
      </c>
      <c r="E71" s="56" t="s">
        <v>140</v>
      </c>
      <c r="F71" s="56">
        <v>200</v>
      </c>
      <c r="H71" s="51"/>
      <c r="I71" s="52">
        <v>20</v>
      </c>
      <c r="J71" s="53">
        <f t="shared" si="0"/>
        <v>0</v>
      </c>
      <c r="K71" s="53">
        <f t="shared" si="1"/>
        <v>0</v>
      </c>
      <c r="L71" s="53">
        <f t="shared" si="2"/>
        <v>0</v>
      </c>
      <c r="M71" s="53">
        <f t="shared" si="3"/>
        <v>0</v>
      </c>
      <c r="N71" s="53">
        <f t="shared" si="4"/>
        <v>0</v>
      </c>
      <c r="P71" s="47"/>
    </row>
    <row r="72" spans="1:16" s="50" customFormat="1" ht="12" x14ac:dyDescent="0.2">
      <c r="A72" s="49">
        <v>61</v>
      </c>
      <c r="B72" s="56" t="s">
        <v>113</v>
      </c>
      <c r="C72" s="56" t="s">
        <v>115</v>
      </c>
      <c r="D72" s="56" t="s">
        <v>139</v>
      </c>
      <c r="E72" s="56" t="s">
        <v>140</v>
      </c>
      <c r="F72" s="56">
        <v>200</v>
      </c>
      <c r="H72" s="51"/>
      <c r="I72" s="52">
        <v>20</v>
      </c>
      <c r="J72" s="53">
        <f t="shared" si="0"/>
        <v>0</v>
      </c>
      <c r="K72" s="53">
        <f t="shared" si="1"/>
        <v>0</v>
      </c>
      <c r="L72" s="53">
        <f t="shared" si="2"/>
        <v>0</v>
      </c>
      <c r="M72" s="53">
        <f t="shared" si="3"/>
        <v>0</v>
      </c>
      <c r="N72" s="53">
        <f t="shared" si="4"/>
        <v>0</v>
      </c>
      <c r="P72" s="47"/>
    </row>
    <row r="73" spans="1:16" s="50" customFormat="1" ht="12" x14ac:dyDescent="0.2">
      <c r="A73" s="49">
        <v>62</v>
      </c>
      <c r="B73" s="56" t="s">
        <v>113</v>
      </c>
      <c r="C73" s="56" t="s">
        <v>116</v>
      </c>
      <c r="D73" s="60" t="s">
        <v>141</v>
      </c>
      <c r="E73" s="56" t="s">
        <v>140</v>
      </c>
      <c r="F73" s="56">
        <v>200</v>
      </c>
      <c r="H73" s="51"/>
      <c r="I73" s="52">
        <v>20</v>
      </c>
      <c r="J73" s="53">
        <f t="shared" si="0"/>
        <v>0</v>
      </c>
      <c r="K73" s="53">
        <f t="shared" si="1"/>
        <v>0</v>
      </c>
      <c r="L73" s="53">
        <f t="shared" si="2"/>
        <v>0</v>
      </c>
      <c r="M73" s="53">
        <f t="shared" si="3"/>
        <v>0</v>
      </c>
      <c r="N73" s="53">
        <f t="shared" si="4"/>
        <v>0</v>
      </c>
      <c r="P73" s="47"/>
    </row>
    <row r="74" spans="1:16" s="50" customFormat="1" ht="12" x14ac:dyDescent="0.2">
      <c r="A74" s="49">
        <v>63</v>
      </c>
      <c r="B74" s="56" t="s">
        <v>117</v>
      </c>
      <c r="C74" s="56" t="s">
        <v>118</v>
      </c>
      <c r="D74" s="56" t="s">
        <v>145</v>
      </c>
      <c r="E74" s="56" t="s">
        <v>140</v>
      </c>
      <c r="F74" s="56">
        <v>200</v>
      </c>
      <c r="H74" s="51"/>
      <c r="I74" s="52">
        <v>20</v>
      </c>
      <c r="J74" s="53">
        <f t="shared" si="0"/>
        <v>0</v>
      </c>
      <c r="K74" s="53">
        <f t="shared" si="1"/>
        <v>0</v>
      </c>
      <c r="L74" s="53">
        <f t="shared" si="2"/>
        <v>0</v>
      </c>
      <c r="M74" s="53">
        <f t="shared" si="3"/>
        <v>0</v>
      </c>
      <c r="N74" s="53">
        <f t="shared" si="4"/>
        <v>0</v>
      </c>
      <c r="P74" s="47"/>
    </row>
    <row r="75" spans="1:16" s="50" customFormat="1" ht="12" x14ac:dyDescent="0.2">
      <c r="A75" s="49">
        <v>64</v>
      </c>
      <c r="B75" s="56" t="s">
        <v>113</v>
      </c>
      <c r="C75" s="56" t="s">
        <v>118</v>
      </c>
      <c r="D75" s="56" t="s">
        <v>139</v>
      </c>
      <c r="E75" s="56" t="s">
        <v>140</v>
      </c>
      <c r="F75" s="56">
        <v>200</v>
      </c>
      <c r="H75" s="51"/>
      <c r="I75" s="52">
        <v>20</v>
      </c>
      <c r="J75" s="53">
        <f t="shared" si="0"/>
        <v>0</v>
      </c>
      <c r="K75" s="53">
        <f t="shared" si="1"/>
        <v>0</v>
      </c>
      <c r="L75" s="53">
        <f t="shared" si="2"/>
        <v>0</v>
      </c>
      <c r="M75" s="53">
        <f t="shared" si="3"/>
        <v>0</v>
      </c>
      <c r="N75" s="53">
        <f t="shared" si="4"/>
        <v>0</v>
      </c>
      <c r="P75" s="47"/>
    </row>
    <row r="76" spans="1:16" s="50" customFormat="1" ht="12" x14ac:dyDescent="0.2">
      <c r="A76" s="49">
        <v>65</v>
      </c>
      <c r="B76" s="57" t="s">
        <v>119</v>
      </c>
      <c r="C76" s="57" t="s">
        <v>120</v>
      </c>
      <c r="D76" s="56" t="s">
        <v>145</v>
      </c>
      <c r="E76" s="56" t="s">
        <v>140</v>
      </c>
      <c r="F76" s="56">
        <v>100</v>
      </c>
      <c r="H76" s="51"/>
      <c r="I76" s="52">
        <v>20</v>
      </c>
      <c r="J76" s="53">
        <f t="shared" si="0"/>
        <v>0</v>
      </c>
      <c r="K76" s="53">
        <f t="shared" si="1"/>
        <v>0</v>
      </c>
      <c r="L76" s="53">
        <f t="shared" si="2"/>
        <v>0</v>
      </c>
      <c r="M76" s="53">
        <f t="shared" si="3"/>
        <v>0</v>
      </c>
      <c r="N76" s="53">
        <f t="shared" si="4"/>
        <v>0</v>
      </c>
      <c r="P76" s="47"/>
    </row>
    <row r="77" spans="1:16" s="50" customFormat="1" ht="12" x14ac:dyDescent="0.2">
      <c r="A77" s="49">
        <v>66</v>
      </c>
      <c r="B77" s="56" t="s">
        <v>121</v>
      </c>
      <c r="C77" s="56" t="s">
        <v>85</v>
      </c>
      <c r="D77" s="60" t="s">
        <v>145</v>
      </c>
      <c r="E77" s="56" t="s">
        <v>140</v>
      </c>
      <c r="F77" s="56">
        <v>100</v>
      </c>
      <c r="H77" s="51"/>
      <c r="I77" s="52">
        <v>20</v>
      </c>
      <c r="J77" s="53">
        <f t="shared" ref="J77:J89" si="5">H77/100*I77</f>
        <v>0</v>
      </c>
      <c r="K77" s="53">
        <f t="shared" ref="K77:K89" si="6">H77+J77</f>
        <v>0</v>
      </c>
      <c r="L77" s="53">
        <f t="shared" ref="L77:L89" si="7">F77*H77</f>
        <v>0</v>
      </c>
      <c r="M77" s="53">
        <f t="shared" ref="M77:M89" si="8">L77/100*I77</f>
        <v>0</v>
      </c>
      <c r="N77" s="53">
        <f t="shared" ref="N77:N89" si="9">L77+M77</f>
        <v>0</v>
      </c>
      <c r="P77" s="47"/>
    </row>
    <row r="78" spans="1:16" s="50" customFormat="1" ht="12" x14ac:dyDescent="0.2">
      <c r="A78" s="49">
        <v>67</v>
      </c>
      <c r="B78" s="56" t="s">
        <v>121</v>
      </c>
      <c r="C78" s="56" t="s">
        <v>122</v>
      </c>
      <c r="D78" s="56" t="s">
        <v>141</v>
      </c>
      <c r="E78" s="56" t="s">
        <v>140</v>
      </c>
      <c r="F78" s="56">
        <v>100</v>
      </c>
      <c r="H78" s="51"/>
      <c r="I78" s="52">
        <v>20</v>
      </c>
      <c r="J78" s="53">
        <f t="shared" si="5"/>
        <v>0</v>
      </c>
      <c r="K78" s="53">
        <f t="shared" si="6"/>
        <v>0</v>
      </c>
      <c r="L78" s="53">
        <f t="shared" si="7"/>
        <v>0</v>
      </c>
      <c r="M78" s="53">
        <f t="shared" si="8"/>
        <v>0</v>
      </c>
      <c r="N78" s="53">
        <f t="shared" si="9"/>
        <v>0</v>
      </c>
      <c r="P78" s="47"/>
    </row>
    <row r="79" spans="1:16" s="50" customFormat="1" ht="12" x14ac:dyDescent="0.2">
      <c r="A79" s="49">
        <v>68</v>
      </c>
      <c r="B79" s="56" t="s">
        <v>123</v>
      </c>
      <c r="C79" s="56" t="s">
        <v>124</v>
      </c>
      <c r="D79" s="56" t="s">
        <v>150</v>
      </c>
      <c r="E79" s="56" t="s">
        <v>140</v>
      </c>
      <c r="F79" s="56">
        <v>100</v>
      </c>
      <c r="H79" s="51"/>
      <c r="I79" s="52">
        <v>20</v>
      </c>
      <c r="J79" s="53">
        <f t="shared" si="5"/>
        <v>0</v>
      </c>
      <c r="K79" s="53">
        <f t="shared" si="6"/>
        <v>0</v>
      </c>
      <c r="L79" s="53">
        <f t="shared" si="7"/>
        <v>0</v>
      </c>
      <c r="M79" s="53">
        <f t="shared" si="8"/>
        <v>0</v>
      </c>
      <c r="N79" s="53">
        <f t="shared" si="9"/>
        <v>0</v>
      </c>
      <c r="P79" s="47"/>
    </row>
    <row r="80" spans="1:16" s="50" customFormat="1" ht="12" x14ac:dyDescent="0.2">
      <c r="A80" s="49">
        <v>69</v>
      </c>
      <c r="B80" s="56" t="s">
        <v>123</v>
      </c>
      <c r="C80" s="56" t="s">
        <v>125</v>
      </c>
      <c r="D80" s="56" t="s">
        <v>150</v>
      </c>
      <c r="E80" s="56" t="s">
        <v>140</v>
      </c>
      <c r="F80" s="56">
        <v>100</v>
      </c>
      <c r="H80" s="51"/>
      <c r="I80" s="52">
        <v>20</v>
      </c>
      <c r="J80" s="53">
        <f t="shared" si="5"/>
        <v>0</v>
      </c>
      <c r="K80" s="53">
        <f t="shared" si="6"/>
        <v>0</v>
      </c>
      <c r="L80" s="53">
        <f t="shared" si="7"/>
        <v>0</v>
      </c>
      <c r="M80" s="53">
        <f t="shared" si="8"/>
        <v>0</v>
      </c>
      <c r="N80" s="53">
        <f t="shared" si="9"/>
        <v>0</v>
      </c>
      <c r="P80" s="47"/>
    </row>
    <row r="81" spans="1:17" s="50" customFormat="1" ht="12" x14ac:dyDescent="0.2">
      <c r="A81" s="49">
        <v>70</v>
      </c>
      <c r="B81" s="56" t="s">
        <v>126</v>
      </c>
      <c r="C81" s="57" t="s">
        <v>127</v>
      </c>
      <c r="D81" s="56" t="s">
        <v>158</v>
      </c>
      <c r="E81" s="56" t="s">
        <v>140</v>
      </c>
      <c r="F81" s="56">
        <v>10</v>
      </c>
      <c r="H81" s="51"/>
      <c r="I81" s="52">
        <v>20</v>
      </c>
      <c r="J81" s="53">
        <f t="shared" si="5"/>
        <v>0</v>
      </c>
      <c r="K81" s="53">
        <f t="shared" si="6"/>
        <v>0</v>
      </c>
      <c r="L81" s="53">
        <f t="shared" si="7"/>
        <v>0</v>
      </c>
      <c r="M81" s="53">
        <f t="shared" si="8"/>
        <v>0</v>
      </c>
      <c r="N81" s="53">
        <f t="shared" si="9"/>
        <v>0</v>
      </c>
      <c r="P81" s="47"/>
    </row>
    <row r="82" spans="1:17" s="50" customFormat="1" ht="12" x14ac:dyDescent="0.2">
      <c r="A82" s="49">
        <v>71</v>
      </c>
      <c r="B82" s="56" t="s">
        <v>128</v>
      </c>
      <c r="C82" s="56" t="s">
        <v>129</v>
      </c>
      <c r="D82" s="56" t="s">
        <v>143</v>
      </c>
      <c r="E82" s="56" t="s">
        <v>140</v>
      </c>
      <c r="F82" s="56">
        <v>100</v>
      </c>
      <c r="H82" s="51"/>
      <c r="I82" s="52">
        <v>20</v>
      </c>
      <c r="J82" s="53">
        <f t="shared" si="5"/>
        <v>0</v>
      </c>
      <c r="K82" s="53">
        <f t="shared" si="6"/>
        <v>0</v>
      </c>
      <c r="L82" s="53">
        <f t="shared" si="7"/>
        <v>0</v>
      </c>
      <c r="M82" s="53">
        <f t="shared" si="8"/>
        <v>0</v>
      </c>
      <c r="N82" s="53">
        <f t="shared" si="9"/>
        <v>0</v>
      </c>
      <c r="P82" s="47"/>
    </row>
    <row r="83" spans="1:17" s="50" customFormat="1" ht="12" x14ac:dyDescent="0.2">
      <c r="A83" s="49">
        <v>72</v>
      </c>
      <c r="B83" s="56" t="s">
        <v>130</v>
      </c>
      <c r="C83" s="56" t="s">
        <v>131</v>
      </c>
      <c r="D83" s="56" t="s">
        <v>159</v>
      </c>
      <c r="E83" s="56" t="s">
        <v>140</v>
      </c>
      <c r="F83" s="56">
        <v>5</v>
      </c>
      <c r="H83" s="51"/>
      <c r="I83" s="52">
        <v>20</v>
      </c>
      <c r="J83" s="53">
        <f t="shared" si="5"/>
        <v>0</v>
      </c>
      <c r="K83" s="53">
        <f t="shared" si="6"/>
        <v>0</v>
      </c>
      <c r="L83" s="53">
        <f t="shared" si="7"/>
        <v>0</v>
      </c>
      <c r="M83" s="53">
        <f t="shared" si="8"/>
        <v>0</v>
      </c>
      <c r="N83" s="53">
        <f t="shared" si="9"/>
        <v>0</v>
      </c>
      <c r="P83" s="47"/>
    </row>
    <row r="84" spans="1:17" s="50" customFormat="1" ht="12" x14ac:dyDescent="0.2">
      <c r="A84" s="49">
        <v>73</v>
      </c>
      <c r="B84" s="56" t="s">
        <v>130</v>
      </c>
      <c r="C84" s="56" t="s">
        <v>132</v>
      </c>
      <c r="D84" s="56" t="s">
        <v>145</v>
      </c>
      <c r="E84" s="56" t="s">
        <v>140</v>
      </c>
      <c r="F84" s="56">
        <v>5</v>
      </c>
      <c r="H84" s="51"/>
      <c r="I84" s="52">
        <v>20</v>
      </c>
      <c r="J84" s="53">
        <f t="shared" si="5"/>
        <v>0</v>
      </c>
      <c r="K84" s="53">
        <f t="shared" si="6"/>
        <v>0</v>
      </c>
      <c r="L84" s="53">
        <f t="shared" si="7"/>
        <v>0</v>
      </c>
      <c r="M84" s="53">
        <f t="shared" si="8"/>
        <v>0</v>
      </c>
      <c r="N84" s="53">
        <f t="shared" si="9"/>
        <v>0</v>
      </c>
      <c r="P84" s="47"/>
    </row>
    <row r="85" spans="1:17" s="50" customFormat="1" ht="12" x14ac:dyDescent="0.2">
      <c r="A85" s="49">
        <v>74</v>
      </c>
      <c r="B85" s="56" t="s">
        <v>133</v>
      </c>
      <c r="C85" s="56" t="s">
        <v>78</v>
      </c>
      <c r="D85" s="56" t="s">
        <v>160</v>
      </c>
      <c r="E85" s="56" t="s">
        <v>140</v>
      </c>
      <c r="F85" s="56">
        <v>200</v>
      </c>
      <c r="H85" s="51"/>
      <c r="I85" s="52">
        <v>20</v>
      </c>
      <c r="J85" s="53">
        <f t="shared" si="5"/>
        <v>0</v>
      </c>
      <c r="K85" s="53">
        <f t="shared" si="6"/>
        <v>0</v>
      </c>
      <c r="L85" s="53">
        <f t="shared" si="7"/>
        <v>0</v>
      </c>
      <c r="M85" s="53">
        <f t="shared" si="8"/>
        <v>0</v>
      </c>
      <c r="N85" s="53">
        <f t="shared" si="9"/>
        <v>0</v>
      </c>
      <c r="P85" s="47"/>
    </row>
    <row r="86" spans="1:17" s="50" customFormat="1" ht="12" x14ac:dyDescent="0.2">
      <c r="A86" s="49">
        <v>75</v>
      </c>
      <c r="B86" s="56" t="s">
        <v>133</v>
      </c>
      <c r="C86" s="56" t="s">
        <v>78</v>
      </c>
      <c r="D86" s="56" t="s">
        <v>143</v>
      </c>
      <c r="E86" s="56" t="s">
        <v>140</v>
      </c>
      <c r="F86" s="56">
        <v>200</v>
      </c>
      <c r="H86" s="51"/>
      <c r="I86" s="52">
        <v>20</v>
      </c>
      <c r="J86" s="53">
        <f t="shared" si="5"/>
        <v>0</v>
      </c>
      <c r="K86" s="53">
        <f t="shared" si="6"/>
        <v>0</v>
      </c>
      <c r="L86" s="53">
        <f t="shared" si="7"/>
        <v>0</v>
      </c>
      <c r="M86" s="53">
        <f t="shared" si="8"/>
        <v>0</v>
      </c>
      <c r="N86" s="53">
        <f t="shared" si="9"/>
        <v>0</v>
      </c>
      <c r="P86" s="47"/>
    </row>
    <row r="87" spans="1:17" s="50" customFormat="1" ht="12" x14ac:dyDescent="0.2">
      <c r="A87" s="49">
        <v>76</v>
      </c>
      <c r="B87" s="56" t="s">
        <v>134</v>
      </c>
      <c r="C87" s="56" t="s">
        <v>135</v>
      </c>
      <c r="D87" s="56" t="s">
        <v>139</v>
      </c>
      <c r="E87" s="56" t="s">
        <v>140</v>
      </c>
      <c r="F87" s="56">
        <v>5</v>
      </c>
      <c r="H87" s="51"/>
      <c r="I87" s="52">
        <v>20</v>
      </c>
      <c r="J87" s="53">
        <f t="shared" si="5"/>
        <v>0</v>
      </c>
      <c r="K87" s="53">
        <f t="shared" si="6"/>
        <v>0</v>
      </c>
      <c r="L87" s="53">
        <f t="shared" si="7"/>
        <v>0</v>
      </c>
      <c r="M87" s="53">
        <f t="shared" si="8"/>
        <v>0</v>
      </c>
      <c r="N87" s="53">
        <f t="shared" si="9"/>
        <v>0</v>
      </c>
      <c r="P87" s="47"/>
    </row>
    <row r="88" spans="1:17" s="50" customFormat="1" ht="12" x14ac:dyDescent="0.2">
      <c r="A88" s="49">
        <v>77</v>
      </c>
      <c r="B88" s="56" t="s">
        <v>136</v>
      </c>
      <c r="C88" s="57" t="s">
        <v>137</v>
      </c>
      <c r="D88" s="57" t="s">
        <v>161</v>
      </c>
      <c r="E88" s="56" t="s">
        <v>140</v>
      </c>
      <c r="F88" s="56">
        <v>50</v>
      </c>
      <c r="H88" s="51"/>
      <c r="I88" s="52">
        <v>20</v>
      </c>
      <c r="J88" s="53">
        <f t="shared" si="5"/>
        <v>0</v>
      </c>
      <c r="K88" s="53">
        <f t="shared" si="6"/>
        <v>0</v>
      </c>
      <c r="L88" s="53">
        <f t="shared" si="7"/>
        <v>0</v>
      </c>
      <c r="M88" s="53">
        <f t="shared" si="8"/>
        <v>0</v>
      </c>
      <c r="N88" s="53">
        <f t="shared" si="9"/>
        <v>0</v>
      </c>
      <c r="P88" s="47"/>
    </row>
    <row r="89" spans="1:17" s="50" customFormat="1" ht="12" x14ac:dyDescent="0.2">
      <c r="A89" s="49">
        <v>78</v>
      </c>
      <c r="B89" s="56" t="s">
        <v>136</v>
      </c>
      <c r="C89" s="57" t="s">
        <v>138</v>
      </c>
      <c r="D89" s="57" t="s">
        <v>161</v>
      </c>
      <c r="E89" s="56" t="s">
        <v>140</v>
      </c>
      <c r="F89" s="56">
        <v>50</v>
      </c>
      <c r="H89" s="51"/>
      <c r="I89" s="52">
        <v>20</v>
      </c>
      <c r="J89" s="53">
        <f t="shared" si="5"/>
        <v>0</v>
      </c>
      <c r="K89" s="53">
        <f t="shared" si="6"/>
        <v>0</v>
      </c>
      <c r="L89" s="53">
        <f t="shared" si="7"/>
        <v>0</v>
      </c>
      <c r="M89" s="53">
        <f t="shared" si="8"/>
        <v>0</v>
      </c>
      <c r="N89" s="53">
        <f t="shared" si="9"/>
        <v>0</v>
      </c>
      <c r="P89" s="47"/>
    </row>
    <row r="90" spans="1:17" ht="15.75" thickBot="1" x14ac:dyDescent="0.3">
      <c r="A90" s="7"/>
      <c r="B90" s="8"/>
      <c r="C90" s="8"/>
      <c r="D90" s="8"/>
      <c r="E90" s="8"/>
      <c r="F90" s="8"/>
      <c r="G90" s="7"/>
      <c r="H90" s="9"/>
      <c r="I90" s="9"/>
      <c r="J90" s="10"/>
      <c r="K90" s="10"/>
      <c r="L90" s="10"/>
      <c r="M90" s="10"/>
      <c r="N90" s="10"/>
      <c r="O90" s="7"/>
      <c r="P90" s="11"/>
      <c r="Q90" s="7"/>
    </row>
    <row r="91" spans="1:17" ht="39" thickBot="1" x14ac:dyDescent="0.3">
      <c r="A91" s="7"/>
      <c r="B91" s="8"/>
      <c r="C91" s="8"/>
      <c r="D91" s="8"/>
      <c r="E91" s="8"/>
      <c r="F91" s="8"/>
      <c r="G91" s="7"/>
      <c r="H91" s="12"/>
      <c r="I91" s="12"/>
      <c r="J91" s="12"/>
      <c r="K91" s="12"/>
      <c r="L91" s="13">
        <f>SUM(L12:L90)</f>
        <v>0</v>
      </c>
      <c r="M91" s="14"/>
      <c r="N91" s="40">
        <f>SUM(N12:N90)</f>
        <v>0</v>
      </c>
      <c r="O91" s="48"/>
      <c r="P91" s="39" t="s">
        <v>18</v>
      </c>
      <c r="Q91" s="7"/>
    </row>
    <row r="92" spans="1:17" x14ac:dyDescent="0.25">
      <c r="A92" s="7"/>
      <c r="B92" s="8"/>
      <c r="C92" s="8"/>
      <c r="D92" s="8"/>
      <c r="E92" s="8"/>
      <c r="F92" s="8"/>
      <c r="G92" s="7"/>
      <c r="H92" s="14"/>
      <c r="I92" s="9"/>
      <c r="J92" s="14"/>
      <c r="K92" s="14"/>
      <c r="L92" s="14"/>
      <c r="M92" s="14"/>
      <c r="N92" s="14"/>
      <c r="O92" s="7"/>
      <c r="P92" s="8"/>
      <c r="Q92" s="7"/>
    </row>
    <row r="93" spans="1:17" s="21" customFormat="1" ht="90.75" customHeight="1" x14ac:dyDescent="0.25">
      <c r="A93" s="7"/>
      <c r="B93" s="8"/>
      <c r="C93" s="8"/>
      <c r="D93" s="8"/>
      <c r="E93" s="8"/>
      <c r="F93" s="8"/>
      <c r="G93" s="7"/>
      <c r="H93" s="66" t="s">
        <v>26</v>
      </c>
      <c r="I93" s="67"/>
      <c r="J93" s="67"/>
      <c r="K93" s="67"/>
      <c r="L93" s="67"/>
      <c r="M93" s="15" t="s">
        <v>19</v>
      </c>
      <c r="N93" s="68" t="s">
        <v>27</v>
      </c>
      <c r="O93" s="68"/>
      <c r="P93" s="69"/>
      <c r="Q93" s="7"/>
    </row>
    <row r="94" spans="1:17" x14ac:dyDescent="0.25">
      <c r="A94" s="7"/>
      <c r="B94" s="8"/>
      <c r="C94" s="8"/>
      <c r="D94" s="8"/>
      <c r="E94" s="8"/>
      <c r="F94" s="8"/>
      <c r="G94" s="7"/>
      <c r="H94" s="14"/>
      <c r="I94" s="9"/>
      <c r="J94" s="14"/>
      <c r="K94" s="14"/>
      <c r="L94" s="14"/>
      <c r="M94" s="14"/>
      <c r="N94" s="14"/>
      <c r="O94" s="7"/>
      <c r="P94" s="8"/>
      <c r="Q94" s="7"/>
    </row>
  </sheetData>
  <mergeCells count="14">
    <mergeCell ref="A4:P4"/>
    <mergeCell ref="H93:L93"/>
    <mergeCell ref="N93:P93"/>
    <mergeCell ref="A9:F9"/>
    <mergeCell ref="H9:K9"/>
    <mergeCell ref="L9:N9"/>
    <mergeCell ref="A5:G6"/>
    <mergeCell ref="H5:P6"/>
    <mergeCell ref="A1:B1"/>
    <mergeCell ref="A2:B2"/>
    <mergeCell ref="A3:B3"/>
    <mergeCell ref="C1:P1"/>
    <mergeCell ref="C2:P2"/>
    <mergeCell ref="C3:P3"/>
  </mergeCells>
  <pageMargins left="0.25" right="0.25" top="0.75" bottom="0.75" header="0.3" footer="0.3"/>
  <pageSetup paperSize="9" scale="39" fitToHeight="0" orientation="landscape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Časť A - Cestoviny, múka, ryža</vt:lpstr>
      <vt:lpstr>'Časť A - Cestoviny, múka, ryža'!Názvy_tlače</vt:lpstr>
      <vt:lpstr>'Časť A - Cestoviny, múka, ryža'!Oblasť_tlače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lucia.dlugosova</dc:creator>
  <cp:lastModifiedBy>Mgr. Natália Fabiánová</cp:lastModifiedBy>
  <cp:lastPrinted>2021-07-30T08:03:14Z</cp:lastPrinted>
  <dcterms:created xsi:type="dcterms:W3CDTF">2019-10-01T12:51:04Z</dcterms:created>
  <dcterms:modified xsi:type="dcterms:W3CDTF">2021-09-30T07:25:30Z</dcterms:modified>
</cp:coreProperties>
</file>