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0" windowHeight="1110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2" i="1" l="1"/>
  <c r="Y51" i="1"/>
  <c r="Y49" i="1"/>
  <c r="Y46" i="1"/>
  <c r="Y44" i="1"/>
  <c r="Y43" i="1"/>
  <c r="Y42" i="1"/>
  <c r="S35" i="1"/>
  <c r="S34" i="1"/>
  <c r="S32" i="1"/>
  <c r="S31" i="1"/>
  <c r="S30" i="1"/>
  <c r="S29" i="1"/>
  <c r="S28" i="1"/>
  <c r="S27" i="1"/>
  <c r="S26" i="1"/>
  <c r="S25" i="1"/>
  <c r="AL18" i="1"/>
  <c r="AL17" i="1"/>
  <c r="AL16" i="1"/>
  <c r="AL15" i="1"/>
  <c r="AL14" i="1"/>
  <c r="AL13" i="1"/>
  <c r="AL12" i="1"/>
  <c r="AL11" i="1"/>
  <c r="AL9" i="1"/>
  <c r="AL8" i="1"/>
  <c r="Y45" i="1" l="1"/>
</calcChain>
</file>

<file path=xl/sharedStrings.xml><?xml version="1.0" encoding="utf-8"?>
<sst xmlns="http://schemas.openxmlformats.org/spreadsheetml/2006/main" count="209" uniqueCount="118">
  <si>
    <t>Centrum podpory Košice</t>
  </si>
  <si>
    <t>P.č.</t>
  </si>
  <si>
    <t>Paušálne služby: upratovanie, čistenie                                                                                                                      (v cene je zahrnutý aj spotrebný a čistiaci materiál)</t>
  </si>
  <si>
    <t>Jednotka množstva</t>
  </si>
  <si>
    <t xml:space="preserve">Cena za 24  hod. dispečing zimná údržba od 01.11. do 31.03. </t>
  </si>
  <si>
    <t>1 deň</t>
  </si>
  <si>
    <t>2.1.</t>
  </si>
  <si>
    <t>Kancelárske  priestory  štandardné</t>
  </si>
  <si>
    <t>m2/mes</t>
  </si>
  <si>
    <t>2.2.</t>
  </si>
  <si>
    <t>2.3.</t>
  </si>
  <si>
    <t>spoločné priestory /chodba, schodisko, vstupná hala, balkón/</t>
  </si>
  <si>
    <t>2.4.</t>
  </si>
  <si>
    <t>sociálne zariadenia, kúpeľne</t>
  </si>
  <si>
    <t>2.5.</t>
  </si>
  <si>
    <t>telocvične, šatne, strelnice a ich zázemie</t>
  </si>
  <si>
    <t>2.6.</t>
  </si>
  <si>
    <t>kuchynky a stravovacie priestory, jedálne</t>
  </si>
  <si>
    <t>2.7.</t>
  </si>
  <si>
    <t>laboratória, fotokomory</t>
  </si>
  <si>
    <t>2.8.</t>
  </si>
  <si>
    <t>ubytovacie priestory (izby, spolu so sociálnym zariadením)</t>
  </si>
  <si>
    <t>2.9.</t>
  </si>
  <si>
    <t>sklady a archívne miestnosti (depoty)</t>
  </si>
  <si>
    <t>2.10.</t>
  </si>
  <si>
    <t>garáže a hangáre (betónový poter)</t>
  </si>
  <si>
    <t>2.11.</t>
  </si>
  <si>
    <t>chodníky, vonkajšie schodiská a vstupy do objektov od 1.4. do 31.10.</t>
  </si>
  <si>
    <t>chodníky, vonkajšie schodiská a vstupy do objektov, parkoviská od 1.11. do 31.3.</t>
  </si>
  <si>
    <t>Objekty (názov)</t>
  </si>
  <si>
    <t>Objekty - OÚ Košice a Košice-okolie</t>
  </si>
  <si>
    <t>Objekty OÚ Trebišov</t>
  </si>
  <si>
    <t>Objekty OÚ Michalovce</t>
  </si>
  <si>
    <t>Objekty OÚ Sobrance</t>
  </si>
  <si>
    <t>Objekty OÚ Rožňava</t>
  </si>
  <si>
    <t>Objekty OÚ SNV</t>
  </si>
  <si>
    <t>Objekty ŠA v Košiciach s pracoviskami v rámci Košického kraja</t>
  </si>
  <si>
    <t>Krízové riadenie</t>
  </si>
  <si>
    <t>Rómske komunity</t>
  </si>
  <si>
    <t>Spolu</t>
  </si>
  <si>
    <t>Sklady a garáže, Trnava pri Laborci</t>
  </si>
  <si>
    <t>KCHL Jasov</t>
  </si>
  <si>
    <t>ÚS Jasov</t>
  </si>
  <si>
    <t>Objekty HCP</t>
  </si>
  <si>
    <t>SO - RHP, Štefánikova 10</t>
  </si>
  <si>
    <t>HO - Petrovce č. 30</t>
  </si>
  <si>
    <t>HO - Podhoroď č. 171</t>
  </si>
  <si>
    <t>HO Zboj č. 11</t>
  </si>
  <si>
    <t>HO - Ulič č. 337</t>
  </si>
  <si>
    <t>HO - Ubľa č. 374</t>
  </si>
  <si>
    <t>Ubľa SČ č. 362</t>
  </si>
  <si>
    <t>HO - Topoľa č. 20</t>
  </si>
  <si>
    <t>HO - Vyšné Nemecké č. 124</t>
  </si>
  <si>
    <t>Vyšné Nemecké SČ č. 133</t>
  </si>
  <si>
    <t>Veľké Slemence, Štefánika 184</t>
  </si>
  <si>
    <t>Veľké Slemence SČ č. 277, kontajner</t>
  </si>
  <si>
    <t>Ruská, Hlavná 105</t>
  </si>
  <si>
    <t>Čierna nad Tisou, Štefánika 32</t>
  </si>
  <si>
    <t>Čierna nad Tisou, železničný prechod</t>
  </si>
  <si>
    <t>Objekty PZ</t>
  </si>
  <si>
    <t>Objekty HaZZ Košice</t>
  </si>
  <si>
    <t>Objekty HaZZ okresu Košice-okolie</t>
  </si>
  <si>
    <t>Objekty HaZZ okresov Rožňava, Michalovce, Sobrance</t>
  </si>
  <si>
    <t>Objekty HaZZ okresov Trebišov, Spišská Nová Ves, Gelnica</t>
  </si>
  <si>
    <t xml:space="preserve">Spolu </t>
  </si>
  <si>
    <t>HS - Moldava nad Bodvou</t>
  </si>
  <si>
    <t>HS Čaňa</t>
  </si>
  <si>
    <t>HS Bidovce</t>
  </si>
  <si>
    <t>OR HaZZ Rožňava</t>
  </si>
  <si>
    <t>HS Rožňava</t>
  </si>
  <si>
    <t>HS Dobšiná</t>
  </si>
  <si>
    <t>OR HaZZ Michalovce</t>
  </si>
  <si>
    <t>HS Michalovce</t>
  </si>
  <si>
    <t>HS Sobrance</t>
  </si>
  <si>
    <t>HS Veľké Kapušany</t>
  </si>
  <si>
    <t>OR HaZZ Trebišov</t>
  </si>
  <si>
    <t>HS Trebišov</t>
  </si>
  <si>
    <t>HS Kráľovský Chlmec</t>
  </si>
  <si>
    <t>OR HaZZ SNV</t>
  </si>
  <si>
    <t>HS SNV</t>
  </si>
  <si>
    <r>
      <t xml:space="preserve">OÚ KE </t>
    </r>
    <r>
      <rPr>
        <b/>
        <sz val="9"/>
        <color theme="1"/>
        <rFont val="Arial Narrow"/>
        <family val="2"/>
        <charset val="238"/>
      </rPr>
      <t>Zádielska 1</t>
    </r>
  </si>
  <si>
    <r>
      <t xml:space="preserve">OÚ KE </t>
    </r>
    <r>
      <rPr>
        <b/>
        <sz val="9"/>
        <color theme="1"/>
        <rFont val="Arial Narrow"/>
        <family val="2"/>
        <charset val="238"/>
      </rPr>
      <t>Komenského 52</t>
    </r>
  </si>
  <si>
    <r>
      <t xml:space="preserve">OÚ KE, </t>
    </r>
    <r>
      <rPr>
        <b/>
        <sz val="9"/>
        <color theme="1"/>
        <rFont val="Arial Narrow"/>
        <family val="2"/>
        <charset val="238"/>
      </rPr>
      <t>archív, Adlerova 29</t>
    </r>
  </si>
  <si>
    <r>
      <t xml:space="preserve">OÚ KE, </t>
    </r>
    <r>
      <rPr>
        <b/>
        <sz val="9"/>
        <color theme="1"/>
        <rFont val="Arial Narrow"/>
        <family val="2"/>
        <charset val="238"/>
      </rPr>
      <t>archív, Puškinova 5</t>
    </r>
  </si>
  <si>
    <r>
      <t xml:space="preserve">OÚ KS </t>
    </r>
    <r>
      <rPr>
        <b/>
        <sz val="9"/>
        <color theme="1"/>
        <rFont val="Arial Narrow"/>
        <family val="2"/>
        <charset val="238"/>
      </rPr>
      <t>Hroncova 13</t>
    </r>
  </si>
  <si>
    <r>
      <t xml:space="preserve">OÚ KS, katastrálny odbor, </t>
    </r>
    <r>
      <rPr>
        <b/>
        <sz val="9"/>
        <color theme="1"/>
        <rFont val="Arial Narrow"/>
        <family val="2"/>
        <charset val="238"/>
      </rPr>
      <t>pracovisko Moldava nad Bodvou, Podhorská 28</t>
    </r>
  </si>
  <si>
    <r>
      <t xml:space="preserve">OÚ TV </t>
    </r>
    <r>
      <rPr>
        <b/>
        <sz val="9"/>
        <color theme="1"/>
        <rFont val="Arial Narrow"/>
        <family val="2"/>
        <charset val="238"/>
      </rPr>
      <t>Nám. Mieru 1</t>
    </r>
  </si>
  <si>
    <r>
      <t xml:space="preserve">OÚ TV </t>
    </r>
    <r>
      <rPr>
        <b/>
        <sz val="9"/>
        <color theme="1"/>
        <rFont val="Arial Narrow"/>
        <family val="2"/>
        <charset val="238"/>
      </rPr>
      <t>Štefánika 184</t>
    </r>
  </si>
  <si>
    <r>
      <t>OÚ TV, p</t>
    </r>
    <r>
      <rPr>
        <b/>
        <sz val="9"/>
        <color theme="1"/>
        <rFont val="Arial Narrow"/>
        <family val="2"/>
        <charset val="238"/>
      </rPr>
      <t>rac. Kráľ.Chlmec Hlavná 172</t>
    </r>
  </si>
  <si>
    <r>
      <t>OÚ TV</t>
    </r>
    <r>
      <rPr>
        <b/>
        <sz val="9"/>
        <color theme="1"/>
        <rFont val="Arial Narrow"/>
        <family val="2"/>
        <charset val="238"/>
      </rPr>
      <t>, prac. Kráľ.Chlmec Hlavná 105</t>
    </r>
  </si>
  <si>
    <r>
      <t>OÚ MI</t>
    </r>
    <r>
      <rPr>
        <b/>
        <sz val="9"/>
        <color theme="1"/>
        <rFont val="Arial Narrow"/>
        <family val="2"/>
        <charset val="238"/>
      </rPr>
      <t xml:space="preserve">           S. Chalupku 18</t>
    </r>
  </si>
  <si>
    <r>
      <t>OÚ MI</t>
    </r>
    <r>
      <rPr>
        <b/>
        <sz val="9"/>
        <color theme="1"/>
        <rFont val="Arial Narrow"/>
        <family val="2"/>
        <charset val="238"/>
      </rPr>
      <t xml:space="preserve"> Nám. Slobody 1</t>
    </r>
  </si>
  <si>
    <r>
      <t>OÚ MI</t>
    </r>
    <r>
      <rPr>
        <b/>
        <sz val="9"/>
        <color theme="1"/>
        <rFont val="Arial Narrow"/>
        <family val="2"/>
        <charset val="238"/>
      </rPr>
      <t>, prac. V.Kapušany, Hviezdoslavova 75</t>
    </r>
  </si>
  <si>
    <r>
      <t xml:space="preserve">OÚ Sobrance </t>
    </r>
    <r>
      <rPr>
        <b/>
        <sz val="9"/>
        <color theme="1"/>
        <rFont val="Arial Narrow"/>
        <family val="2"/>
        <charset val="238"/>
      </rPr>
      <t>Tyršova 12</t>
    </r>
  </si>
  <si>
    <r>
      <t xml:space="preserve">OÚ Sobrance, katastrálny odbor, </t>
    </r>
    <r>
      <rPr>
        <b/>
        <sz val="9"/>
        <color theme="1"/>
        <rFont val="Arial Narrow"/>
        <family val="2"/>
        <charset val="238"/>
      </rPr>
      <t>Švermova 16</t>
    </r>
  </si>
  <si>
    <r>
      <t xml:space="preserve">OÚ RV </t>
    </r>
    <r>
      <rPr>
        <b/>
        <sz val="9"/>
        <color theme="1"/>
        <rFont val="Arial Narrow"/>
        <family val="2"/>
        <charset val="238"/>
      </rPr>
      <t>E.Rótha 30</t>
    </r>
  </si>
  <si>
    <r>
      <t xml:space="preserve">OÚ RV   </t>
    </r>
    <r>
      <rPr>
        <b/>
        <sz val="9"/>
        <color theme="1"/>
        <rFont val="Arial Narrow"/>
        <family val="2"/>
        <charset val="238"/>
      </rPr>
      <t>Jarná 2,4</t>
    </r>
  </si>
  <si>
    <r>
      <t xml:space="preserve">OÚ RV </t>
    </r>
    <r>
      <rPr>
        <b/>
        <sz val="9"/>
        <color theme="1"/>
        <rFont val="Arial Narrow"/>
        <family val="2"/>
        <charset val="238"/>
      </rPr>
      <t>Špitálska 3</t>
    </r>
  </si>
  <si>
    <r>
      <t xml:space="preserve">OÚ RV </t>
    </r>
    <r>
      <rPr>
        <b/>
        <sz val="9"/>
        <color theme="1"/>
        <rFont val="Arial Narrow"/>
        <family val="2"/>
        <charset val="238"/>
      </rPr>
      <t>Lipová 1</t>
    </r>
  </si>
  <si>
    <r>
      <t xml:space="preserve">OÚ RV </t>
    </r>
    <r>
      <rPr>
        <b/>
        <sz val="9"/>
        <color theme="1"/>
        <rFont val="Arial Narrow"/>
        <family val="2"/>
        <charset val="238"/>
      </rPr>
      <t>Ak.J.Hronca 6,7</t>
    </r>
  </si>
  <si>
    <r>
      <t xml:space="preserve">OÚ RV </t>
    </r>
    <r>
      <rPr>
        <b/>
        <sz val="9"/>
        <color theme="1"/>
        <rFont val="Arial Narrow"/>
        <family val="2"/>
        <charset val="238"/>
      </rPr>
      <t>Záhradnícka 13</t>
    </r>
  </si>
  <si>
    <r>
      <t xml:space="preserve">OÚ SNV </t>
    </r>
    <r>
      <rPr>
        <b/>
        <sz val="9"/>
        <color theme="1"/>
        <rFont val="Arial Narrow"/>
        <family val="2"/>
        <charset val="238"/>
      </rPr>
      <t>Štefánikovo nám. 5</t>
    </r>
  </si>
  <si>
    <r>
      <t xml:space="preserve">OÚ SNV </t>
    </r>
    <r>
      <rPr>
        <b/>
        <sz val="9"/>
        <color theme="1"/>
        <rFont val="Arial Narrow"/>
        <family val="2"/>
        <charset val="238"/>
      </rPr>
      <t>Markušovská 1</t>
    </r>
  </si>
  <si>
    <r>
      <t>ŠA Košice</t>
    </r>
    <r>
      <rPr>
        <b/>
        <sz val="9"/>
        <color theme="1"/>
        <rFont val="Arial Narrow"/>
        <family val="2"/>
        <charset val="238"/>
      </rPr>
      <t xml:space="preserve"> Južná trieda 82</t>
    </r>
  </si>
  <si>
    <r>
      <t>ŠA Košice</t>
    </r>
    <r>
      <rPr>
        <b/>
        <sz val="9"/>
        <color theme="1"/>
        <rFont val="Arial Narrow"/>
        <family val="2"/>
        <charset val="238"/>
      </rPr>
      <t xml:space="preserve"> Bačíkova 1</t>
    </r>
  </si>
  <si>
    <r>
      <t>ŠA Košice</t>
    </r>
    <r>
      <rPr>
        <b/>
        <sz val="9"/>
        <color theme="1"/>
        <rFont val="Arial Narrow"/>
        <family val="2"/>
        <charset val="238"/>
      </rPr>
      <t xml:space="preserve"> Vodárenská 10</t>
    </r>
  </si>
  <si>
    <r>
      <t>pracovisko Archív Michalovce,</t>
    </r>
    <r>
      <rPr>
        <b/>
        <sz val="9"/>
        <color theme="1"/>
        <rFont val="Arial Narrow"/>
        <family val="2"/>
        <charset val="238"/>
      </rPr>
      <t xml:space="preserve"> Š.Tučeka 4</t>
    </r>
  </si>
  <si>
    <r>
      <t>pracovisko Archív Trebišov,</t>
    </r>
    <r>
      <rPr>
        <b/>
        <sz val="9"/>
        <color theme="1"/>
        <rFont val="Arial Narrow"/>
        <family val="2"/>
        <charset val="238"/>
      </rPr>
      <t xml:space="preserve"> Štefánika 201</t>
    </r>
  </si>
  <si>
    <r>
      <t>pracovisko Archív Rožňava,</t>
    </r>
    <r>
      <rPr>
        <b/>
        <sz val="9"/>
        <color theme="1"/>
        <rFont val="Arial Narrow"/>
        <family val="2"/>
        <charset val="238"/>
      </rPr>
      <t xml:space="preserve"> Zakarpatská 12</t>
    </r>
  </si>
  <si>
    <r>
      <t>pracovisko Archív SNV,</t>
    </r>
    <r>
      <rPr>
        <b/>
        <sz val="9"/>
        <color theme="1"/>
        <rFont val="Arial Narrow"/>
        <family val="2"/>
        <charset val="238"/>
      </rPr>
      <t xml:space="preserve"> Markušovská 1</t>
    </r>
  </si>
  <si>
    <r>
      <t xml:space="preserve">Úrad splnomocnenkyne vlády SR pre rómske komunity, </t>
    </r>
    <r>
      <rPr>
        <b/>
        <sz val="9"/>
        <color theme="1"/>
        <rFont val="Arial Narrow"/>
        <family val="2"/>
        <charset val="238"/>
      </rPr>
      <t>pracovisko SNV, Štefánikovo nám. 1</t>
    </r>
  </si>
  <si>
    <r>
      <t xml:space="preserve">KR PZ Košice, </t>
    </r>
    <r>
      <rPr>
        <b/>
        <sz val="9"/>
        <color theme="1"/>
        <rFont val="Arial Narrow"/>
        <family val="2"/>
        <charset val="238"/>
      </rPr>
      <t>Kuzmányho 8</t>
    </r>
  </si>
  <si>
    <r>
      <t xml:space="preserve">KE KR a OR,   </t>
    </r>
    <r>
      <rPr>
        <b/>
        <sz val="9"/>
        <color theme="1"/>
        <rFont val="Arial Narrow"/>
        <family val="2"/>
        <charset val="238"/>
      </rPr>
      <t>Požiarnická 4</t>
    </r>
  </si>
  <si>
    <r>
      <t xml:space="preserve">KE    </t>
    </r>
    <r>
      <rPr>
        <b/>
        <sz val="9"/>
        <color theme="1"/>
        <rFont val="Arial Narrow"/>
        <family val="2"/>
        <charset val="238"/>
      </rPr>
      <t>Mudroňova 15</t>
    </r>
  </si>
  <si>
    <r>
      <t xml:space="preserve">Šaca </t>
    </r>
    <r>
      <rPr>
        <b/>
        <sz val="9"/>
        <color theme="1"/>
        <rFont val="Arial Narrow"/>
        <family val="2"/>
        <charset val="238"/>
      </rPr>
      <t>Ranná 4</t>
    </r>
  </si>
  <si>
    <r>
      <t xml:space="preserve">HS Gelnica </t>
    </r>
    <r>
      <rPr>
        <b/>
        <sz val="9"/>
        <color theme="1"/>
        <rFont val="Arial Narrow"/>
        <family val="2"/>
        <charset val="238"/>
      </rPr>
      <t>Požiarnická</t>
    </r>
  </si>
  <si>
    <r>
      <t xml:space="preserve">HS Krompachy </t>
    </r>
    <r>
      <rPr>
        <b/>
        <sz val="9"/>
        <color theme="1"/>
        <rFont val="Arial Narrow"/>
        <family val="2"/>
        <charset val="238"/>
      </rPr>
      <t>novostavba</t>
    </r>
  </si>
  <si>
    <t>Príloha č. 10 súťažných podkladov - Objekty Košický kraj - časť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</si>
</sst>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8" xfId="0" applyFont="1" applyBorder="1"/>
    <xf numFmtId="0" fontId="2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49" fontId="1" fillId="3" borderId="13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3" fillId="0" borderId="22" xfId="0" applyFont="1" applyBorder="1"/>
    <xf numFmtId="0" fontId="3" fillId="0" borderId="19" xfId="0" applyFont="1" applyBorder="1"/>
    <xf numFmtId="4" fontId="3" fillId="0" borderId="4" xfId="0" applyNumberFormat="1" applyFont="1" applyBorder="1"/>
    <xf numFmtId="4" fontId="3" fillId="0" borderId="5" xfId="0" applyNumberFormat="1" applyFont="1" applyBorder="1"/>
    <xf numFmtId="4" fontId="3" fillId="0" borderId="26" xfId="0" applyNumberFormat="1" applyFont="1" applyBorder="1"/>
    <xf numFmtId="4" fontId="3" fillId="0" borderId="27" xfId="0" applyNumberFormat="1" applyFont="1" applyBorder="1"/>
    <xf numFmtId="4" fontId="3" fillId="0" borderId="28" xfId="0" applyNumberFormat="1" applyFont="1" applyBorder="1"/>
    <xf numFmtId="4" fontId="3" fillId="0" borderId="14" xfId="0" applyNumberFormat="1" applyFont="1" applyBorder="1"/>
    <xf numFmtId="4" fontId="3" fillId="0" borderId="29" xfId="0" applyNumberFormat="1" applyFont="1" applyBorder="1"/>
    <xf numFmtId="4" fontId="3" fillId="2" borderId="27" xfId="0" applyNumberFormat="1" applyFont="1" applyFill="1" applyBorder="1"/>
    <xf numFmtId="4" fontId="3" fillId="3" borderId="28" xfId="0" applyNumberFormat="1" applyFont="1" applyFill="1" applyBorder="1"/>
    <xf numFmtId="4" fontId="3" fillId="3" borderId="14" xfId="0" applyNumberFormat="1" applyFont="1" applyFill="1" applyBorder="1"/>
    <xf numFmtId="4" fontId="3" fillId="0" borderId="30" xfId="0" applyNumberFormat="1" applyFont="1" applyBorder="1"/>
    <xf numFmtId="0" fontId="3" fillId="0" borderId="20" xfId="0" applyFont="1" applyBorder="1"/>
    <xf numFmtId="0" fontId="3" fillId="0" borderId="20" xfId="0" applyFont="1" applyBorder="1" applyAlignment="1">
      <alignment horizontal="left"/>
    </xf>
    <xf numFmtId="0" fontId="3" fillId="0" borderId="20" xfId="0" applyFont="1" applyBorder="1" applyAlignment="1">
      <alignment wrapText="1"/>
    </xf>
    <xf numFmtId="4" fontId="3" fillId="0" borderId="7" xfId="0" applyNumberFormat="1" applyFont="1" applyBorder="1"/>
    <xf numFmtId="4" fontId="3" fillId="0" borderId="8" xfId="0" applyNumberFormat="1" applyFont="1" applyBorder="1"/>
    <xf numFmtId="4" fontId="3" fillId="0" borderId="31" xfId="0" applyNumberFormat="1" applyFont="1" applyBorder="1"/>
    <xf numFmtId="4" fontId="3" fillId="0" borderId="32" xfId="0" applyNumberFormat="1" applyFont="1" applyBorder="1"/>
    <xf numFmtId="4" fontId="3" fillId="2" borderId="32" xfId="0" applyNumberFormat="1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0" borderId="33" xfId="0" applyNumberFormat="1" applyFont="1" applyBorder="1"/>
    <xf numFmtId="4" fontId="3" fillId="0" borderId="20" xfId="0" applyNumberFormat="1" applyFont="1" applyBorder="1"/>
    <xf numFmtId="0" fontId="3" fillId="0" borderId="21" xfId="0" applyFont="1" applyBorder="1" applyAlignment="1">
      <alignment horizontal="left"/>
    </xf>
    <xf numFmtId="0" fontId="3" fillId="0" borderId="21" xfId="0" applyFont="1" applyBorder="1" applyAlignment="1">
      <alignment wrapText="1"/>
    </xf>
    <xf numFmtId="0" fontId="3" fillId="0" borderId="21" xfId="0" applyFont="1" applyBorder="1"/>
    <xf numFmtId="4" fontId="3" fillId="0" borderId="10" xfId="0" applyNumberFormat="1" applyFont="1" applyBorder="1"/>
    <xf numFmtId="4" fontId="3" fillId="0" borderId="11" xfId="0" applyNumberFormat="1" applyFont="1" applyBorder="1"/>
    <xf numFmtId="4" fontId="3" fillId="0" borderId="34" xfId="0" applyNumberFormat="1" applyFont="1" applyBorder="1"/>
    <xf numFmtId="4" fontId="3" fillId="0" borderId="35" xfId="0" applyNumberFormat="1" applyFont="1" applyBorder="1"/>
    <xf numFmtId="4" fontId="3" fillId="2" borderId="35" xfId="0" applyNumberFormat="1" applyFont="1" applyFill="1" applyBorder="1"/>
    <xf numFmtId="4" fontId="3" fillId="3" borderId="10" xfId="0" applyNumberFormat="1" applyFont="1" applyFill="1" applyBorder="1"/>
    <xf numFmtId="4" fontId="3" fillId="3" borderId="11" xfId="0" applyNumberFormat="1" applyFont="1" applyFill="1" applyBorder="1"/>
    <xf numFmtId="4" fontId="3" fillId="0" borderId="36" xfId="0" applyNumberFormat="1" applyFont="1" applyBorder="1"/>
    <xf numFmtId="4" fontId="3" fillId="0" borderId="21" xfId="0" applyNumberFormat="1" applyFont="1" applyBorder="1"/>
    <xf numFmtId="0" fontId="3" fillId="0" borderId="0" xfId="0" applyFont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1" fillId="0" borderId="13" xfId="0" applyFont="1" applyBorder="1"/>
    <xf numFmtId="0" fontId="1" fillId="0" borderId="13" xfId="0" applyFont="1" applyBorder="1" applyAlignment="1">
      <alignment wrapText="1"/>
    </xf>
    <xf numFmtId="49" fontId="1" fillId="0" borderId="37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9" xfId="0" applyNumberFormat="1" applyFont="1" applyBorder="1"/>
    <xf numFmtId="4" fontId="3" fillId="0" borderId="12" xfId="0" applyNumberFormat="1" applyFont="1" applyBorder="1"/>
    <xf numFmtId="0" fontId="1" fillId="0" borderId="18" xfId="0" applyFont="1" applyBorder="1"/>
    <xf numFmtId="0" fontId="2" fillId="2" borderId="37" xfId="0" applyFont="1" applyFill="1" applyBorder="1" applyAlignment="1">
      <alignment vertical="center"/>
    </xf>
    <xf numFmtId="0" fontId="3" fillId="0" borderId="13" xfId="0" applyFont="1" applyBorder="1"/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top" wrapText="1"/>
    </xf>
    <xf numFmtId="49" fontId="1" fillId="2" borderId="13" xfId="0" applyNumberFormat="1" applyFont="1" applyFill="1" applyBorder="1" applyAlignment="1">
      <alignment horizontal="center" vertical="top" wrapText="1"/>
    </xf>
    <xf numFmtId="4" fontId="3" fillId="2" borderId="19" xfId="0" applyNumberFormat="1" applyFont="1" applyFill="1" applyBorder="1"/>
    <xf numFmtId="4" fontId="3" fillId="2" borderId="20" xfId="0" applyNumberFormat="1" applyFont="1" applyFill="1" applyBorder="1"/>
    <xf numFmtId="4" fontId="3" fillId="2" borderId="21" xfId="0" applyNumberFormat="1" applyFont="1" applyFill="1" applyBorder="1"/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24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70" zoomScaleNormal="70" workbookViewId="0">
      <selection activeCell="W22" sqref="W22"/>
    </sheetView>
  </sheetViews>
  <sheetFormatPr defaultRowHeight="15" x14ac:dyDescent="0.25"/>
  <cols>
    <col min="1" max="1" width="6.42578125" customWidth="1"/>
    <col min="2" max="2" width="39.85546875" customWidth="1"/>
  </cols>
  <sheetData>
    <row r="1" spans="1:38" x14ac:dyDescent="0.25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</row>
    <row r="2" spans="1:38" ht="15.75" thickBot="1" x14ac:dyDescent="0.3">
      <c r="AK2" s="75"/>
      <c r="AL2" s="75"/>
    </row>
    <row r="3" spans="1:38" ht="17.25" thickBot="1" x14ac:dyDescent="0.35">
      <c r="A3" s="85" t="s">
        <v>0</v>
      </c>
      <c r="B3" s="86"/>
      <c r="C3" s="87"/>
      <c r="D3" s="79" t="s">
        <v>29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1"/>
    </row>
    <row r="4" spans="1:38" ht="48" thickBot="1" x14ac:dyDescent="0.35">
      <c r="A4" s="1"/>
      <c r="B4" s="1"/>
      <c r="C4" s="1"/>
      <c r="D4" s="70" t="s">
        <v>30</v>
      </c>
      <c r="E4" s="71"/>
      <c r="F4" s="71"/>
      <c r="G4" s="71"/>
      <c r="H4" s="71"/>
      <c r="I4" s="72"/>
      <c r="J4" s="70" t="s">
        <v>31</v>
      </c>
      <c r="K4" s="71"/>
      <c r="L4" s="71"/>
      <c r="M4" s="72"/>
      <c r="N4" s="70" t="s">
        <v>32</v>
      </c>
      <c r="O4" s="71"/>
      <c r="P4" s="72"/>
      <c r="Q4" s="70" t="s">
        <v>33</v>
      </c>
      <c r="R4" s="72"/>
      <c r="S4" s="70" t="s">
        <v>34</v>
      </c>
      <c r="T4" s="71"/>
      <c r="U4" s="71"/>
      <c r="V4" s="71"/>
      <c r="W4" s="71"/>
      <c r="X4" s="72"/>
      <c r="Y4" s="70" t="s">
        <v>35</v>
      </c>
      <c r="Z4" s="72"/>
      <c r="AA4" s="70" t="s">
        <v>36</v>
      </c>
      <c r="AB4" s="71"/>
      <c r="AC4" s="71"/>
      <c r="AD4" s="71"/>
      <c r="AE4" s="71"/>
      <c r="AF4" s="71"/>
      <c r="AG4" s="72"/>
      <c r="AH4" s="70" t="s">
        <v>37</v>
      </c>
      <c r="AI4" s="71"/>
      <c r="AJ4" s="72"/>
      <c r="AK4" s="2" t="s">
        <v>38</v>
      </c>
      <c r="AL4" s="88" t="s">
        <v>39</v>
      </c>
    </row>
    <row r="5" spans="1:38" ht="109.5" customHeight="1" thickBot="1" x14ac:dyDescent="0.3">
      <c r="A5" s="3" t="s">
        <v>1</v>
      </c>
      <c r="B5" s="3" t="s">
        <v>2</v>
      </c>
      <c r="C5" s="4" t="s">
        <v>3</v>
      </c>
      <c r="D5" s="5" t="s">
        <v>80</v>
      </c>
      <c r="E5" s="5" t="s">
        <v>81</v>
      </c>
      <c r="F5" s="5" t="s">
        <v>82</v>
      </c>
      <c r="G5" s="5" t="s">
        <v>83</v>
      </c>
      <c r="H5" s="5" t="s">
        <v>84</v>
      </c>
      <c r="I5" s="5" t="s">
        <v>85</v>
      </c>
      <c r="J5" s="5" t="s">
        <v>86</v>
      </c>
      <c r="K5" s="5" t="s">
        <v>87</v>
      </c>
      <c r="L5" s="5" t="s">
        <v>88</v>
      </c>
      <c r="M5" s="5" t="s">
        <v>89</v>
      </c>
      <c r="N5" s="5" t="s">
        <v>90</v>
      </c>
      <c r="O5" s="5" t="s">
        <v>91</v>
      </c>
      <c r="P5" s="5" t="s">
        <v>92</v>
      </c>
      <c r="Q5" s="5" t="s">
        <v>93</v>
      </c>
      <c r="R5" s="5" t="s">
        <v>94</v>
      </c>
      <c r="S5" s="5" t="s">
        <v>95</v>
      </c>
      <c r="T5" s="5" t="s">
        <v>96</v>
      </c>
      <c r="U5" s="5" t="s">
        <v>97</v>
      </c>
      <c r="V5" s="5" t="s">
        <v>98</v>
      </c>
      <c r="W5" s="5" t="s">
        <v>99</v>
      </c>
      <c r="X5" s="5" t="s">
        <v>100</v>
      </c>
      <c r="Y5" s="5" t="s">
        <v>101</v>
      </c>
      <c r="Z5" s="5" t="s">
        <v>102</v>
      </c>
      <c r="AA5" s="5" t="s">
        <v>103</v>
      </c>
      <c r="AB5" s="5" t="s">
        <v>104</v>
      </c>
      <c r="AC5" s="5" t="s">
        <v>105</v>
      </c>
      <c r="AD5" s="6" t="s">
        <v>106</v>
      </c>
      <c r="AE5" s="6" t="s">
        <v>107</v>
      </c>
      <c r="AF5" s="6" t="s">
        <v>108</v>
      </c>
      <c r="AG5" s="7" t="s">
        <v>109</v>
      </c>
      <c r="AH5" s="8" t="s">
        <v>40</v>
      </c>
      <c r="AI5" s="9" t="s">
        <v>41</v>
      </c>
      <c r="AJ5" s="5" t="s">
        <v>42</v>
      </c>
      <c r="AK5" s="10" t="s">
        <v>110</v>
      </c>
      <c r="AL5" s="89"/>
    </row>
    <row r="6" spans="1:38" ht="16.5" x14ac:dyDescent="0.3">
      <c r="A6" s="11"/>
      <c r="B6" s="11"/>
      <c r="C6" s="12"/>
      <c r="D6" s="13"/>
      <c r="E6" s="14"/>
      <c r="F6" s="14"/>
      <c r="G6" s="14"/>
      <c r="H6" s="14"/>
      <c r="I6" s="15"/>
      <c r="J6" s="13"/>
      <c r="K6" s="14"/>
      <c r="L6" s="14"/>
      <c r="M6" s="16"/>
      <c r="N6" s="13"/>
      <c r="O6" s="14"/>
      <c r="P6" s="16"/>
      <c r="Q6" s="13"/>
      <c r="R6" s="16"/>
      <c r="S6" s="13"/>
      <c r="T6" s="14"/>
      <c r="U6" s="14"/>
      <c r="V6" s="14"/>
      <c r="W6" s="14"/>
      <c r="X6" s="16"/>
      <c r="Y6" s="13"/>
      <c r="Z6" s="16"/>
      <c r="AA6" s="17"/>
      <c r="AB6" s="18"/>
      <c r="AC6" s="19"/>
      <c r="AD6" s="13"/>
      <c r="AE6" s="14"/>
      <c r="AF6" s="14"/>
      <c r="AG6" s="20"/>
      <c r="AH6" s="21"/>
      <c r="AI6" s="22"/>
      <c r="AJ6" s="19"/>
      <c r="AK6" s="23"/>
      <c r="AL6" s="24"/>
    </row>
    <row r="7" spans="1:38" ht="33" x14ac:dyDescent="0.3">
      <c r="A7" s="25">
        <v>1</v>
      </c>
      <c r="B7" s="26" t="s">
        <v>4</v>
      </c>
      <c r="C7" s="24" t="s">
        <v>5</v>
      </c>
      <c r="D7" s="27"/>
      <c r="E7" s="28"/>
      <c r="F7" s="28"/>
      <c r="G7" s="28"/>
      <c r="H7" s="28"/>
      <c r="I7" s="29"/>
      <c r="J7" s="27"/>
      <c r="K7" s="28"/>
      <c r="L7" s="28"/>
      <c r="M7" s="30"/>
      <c r="N7" s="27"/>
      <c r="O7" s="28"/>
      <c r="P7" s="30"/>
      <c r="Q7" s="27"/>
      <c r="R7" s="30"/>
      <c r="S7" s="27"/>
      <c r="T7" s="28"/>
      <c r="U7" s="28"/>
      <c r="V7" s="28"/>
      <c r="W7" s="28"/>
      <c r="X7" s="30"/>
      <c r="Y7" s="27"/>
      <c r="Z7" s="30"/>
      <c r="AA7" s="27"/>
      <c r="AB7" s="28"/>
      <c r="AC7" s="30"/>
      <c r="AD7" s="27"/>
      <c r="AE7" s="28"/>
      <c r="AF7" s="28"/>
      <c r="AG7" s="31"/>
      <c r="AH7" s="32"/>
      <c r="AI7" s="33"/>
      <c r="AJ7" s="30"/>
      <c r="AK7" s="34"/>
      <c r="AL7" s="24"/>
    </row>
    <row r="8" spans="1:38" ht="16.5" x14ac:dyDescent="0.3">
      <c r="A8" s="25" t="s">
        <v>6</v>
      </c>
      <c r="B8" s="24" t="s">
        <v>7</v>
      </c>
      <c r="C8" s="24" t="s">
        <v>8</v>
      </c>
      <c r="D8" s="27">
        <v>1119.43</v>
      </c>
      <c r="E8" s="28">
        <v>5149.38</v>
      </c>
      <c r="F8" s="28">
        <v>15.81</v>
      </c>
      <c r="G8" s="28">
        <v>29.8</v>
      </c>
      <c r="H8" s="28">
        <v>2344.62</v>
      </c>
      <c r="I8" s="29">
        <v>117.16</v>
      </c>
      <c r="J8" s="27">
        <v>1506.53</v>
      </c>
      <c r="K8" s="28">
        <v>1900.82</v>
      </c>
      <c r="L8" s="28">
        <v>26.88</v>
      </c>
      <c r="M8" s="30">
        <v>142</v>
      </c>
      <c r="N8" s="27">
        <v>1623.42</v>
      </c>
      <c r="O8" s="28">
        <v>1504.41</v>
      </c>
      <c r="P8" s="30">
        <v>129</v>
      </c>
      <c r="Q8" s="27">
        <v>358.41</v>
      </c>
      <c r="R8" s="30">
        <v>198</v>
      </c>
      <c r="S8" s="27">
        <v>301.68</v>
      </c>
      <c r="T8" s="28">
        <v>370.74</v>
      </c>
      <c r="U8" s="28">
        <v>648.1</v>
      </c>
      <c r="V8" s="28"/>
      <c r="W8" s="28"/>
      <c r="X8" s="30"/>
      <c r="Y8" s="27">
        <v>1727</v>
      </c>
      <c r="Z8" s="30">
        <v>846.63</v>
      </c>
      <c r="AA8" s="27">
        <v>239.1</v>
      </c>
      <c r="AB8" s="28">
        <v>263</v>
      </c>
      <c r="AC8" s="30">
        <v>18.399999999999999</v>
      </c>
      <c r="AD8" s="27">
        <v>180.42</v>
      </c>
      <c r="AE8" s="28">
        <v>74</v>
      </c>
      <c r="AF8" s="28">
        <v>144.66999999999999</v>
      </c>
      <c r="AG8" s="31">
        <v>111.28</v>
      </c>
      <c r="AH8" s="32"/>
      <c r="AI8" s="33">
        <v>238.74</v>
      </c>
      <c r="AJ8" s="30">
        <v>59.8</v>
      </c>
      <c r="AK8" s="34">
        <v>198.63</v>
      </c>
      <c r="AL8" s="35">
        <f>SUM(D8:AK8)</f>
        <v>21587.859999999997</v>
      </c>
    </row>
    <row r="9" spans="1:38" ht="33" x14ac:dyDescent="0.3">
      <c r="A9" s="25" t="s">
        <v>9</v>
      </c>
      <c r="B9" s="26" t="s">
        <v>11</v>
      </c>
      <c r="C9" s="24" t="s">
        <v>8</v>
      </c>
      <c r="D9" s="27">
        <v>694.77</v>
      </c>
      <c r="E9" s="28">
        <v>2071.4699999999998</v>
      </c>
      <c r="F9" s="28">
        <v>58.94</v>
      </c>
      <c r="G9" s="28">
        <v>97.45</v>
      </c>
      <c r="H9" s="28">
        <v>1087.52</v>
      </c>
      <c r="I9" s="29">
        <v>55.5</v>
      </c>
      <c r="J9" s="27">
        <v>730.86</v>
      </c>
      <c r="K9" s="28">
        <v>1773.42</v>
      </c>
      <c r="L9" s="28">
        <v>16.8</v>
      </c>
      <c r="M9" s="30">
        <v>25.4</v>
      </c>
      <c r="N9" s="27">
        <v>778.46</v>
      </c>
      <c r="O9" s="28">
        <v>415.11</v>
      </c>
      <c r="P9" s="30">
        <v>124.6</v>
      </c>
      <c r="Q9" s="27">
        <v>150.03</v>
      </c>
      <c r="R9" s="30">
        <v>52</v>
      </c>
      <c r="S9" s="27">
        <v>127.47</v>
      </c>
      <c r="T9" s="28">
        <v>204.65</v>
      </c>
      <c r="U9" s="28">
        <v>347.89</v>
      </c>
      <c r="V9" s="28"/>
      <c r="W9" s="28"/>
      <c r="X9" s="30"/>
      <c r="Y9" s="27">
        <v>414.66</v>
      </c>
      <c r="Z9" s="30">
        <v>814.19</v>
      </c>
      <c r="AA9" s="27">
        <v>235.6</v>
      </c>
      <c r="AB9" s="28">
        <v>280.39999999999998</v>
      </c>
      <c r="AC9" s="30">
        <v>99.39</v>
      </c>
      <c r="AD9" s="27">
        <v>119.94</v>
      </c>
      <c r="AE9" s="28">
        <v>50</v>
      </c>
      <c r="AF9" s="28">
        <v>274.22000000000003</v>
      </c>
      <c r="AG9" s="31">
        <v>116.06</v>
      </c>
      <c r="AH9" s="32"/>
      <c r="AI9" s="33">
        <v>380.26</v>
      </c>
      <c r="AJ9" s="30">
        <v>20.6</v>
      </c>
      <c r="AK9" s="34">
        <v>55.72</v>
      </c>
      <c r="AL9" s="35">
        <f>SUM(D9:AK9)</f>
        <v>11673.379999999997</v>
      </c>
    </row>
    <row r="10" spans="1:38" ht="16.5" x14ac:dyDescent="0.3">
      <c r="A10" s="25" t="s">
        <v>10</v>
      </c>
      <c r="B10" s="24" t="s">
        <v>13</v>
      </c>
      <c r="C10" s="24" t="s">
        <v>8</v>
      </c>
      <c r="D10" s="27">
        <v>140.82</v>
      </c>
      <c r="E10" s="28">
        <v>248.5</v>
      </c>
      <c r="F10" s="28">
        <v>3.66</v>
      </c>
      <c r="G10" s="28">
        <v>5.85</v>
      </c>
      <c r="H10" s="28">
        <v>141.38</v>
      </c>
      <c r="I10" s="29">
        <v>11.6</v>
      </c>
      <c r="J10" s="27">
        <v>205.53</v>
      </c>
      <c r="K10" s="28">
        <v>141.19999999999999</v>
      </c>
      <c r="L10" s="28">
        <v>1</v>
      </c>
      <c r="M10" s="30">
        <v>8.6</v>
      </c>
      <c r="N10" s="27">
        <v>191.08</v>
      </c>
      <c r="O10" s="28">
        <v>98.8</v>
      </c>
      <c r="P10" s="30"/>
      <c r="Q10" s="27">
        <v>43.56</v>
      </c>
      <c r="R10" s="30">
        <v>5.6</v>
      </c>
      <c r="S10" s="27">
        <v>41.03</v>
      </c>
      <c r="T10" s="28">
        <v>35.81</v>
      </c>
      <c r="U10" s="28">
        <v>18.59</v>
      </c>
      <c r="V10" s="28"/>
      <c r="W10" s="28"/>
      <c r="X10" s="30"/>
      <c r="Y10" s="27">
        <v>80.98</v>
      </c>
      <c r="Z10" s="30">
        <v>91.62</v>
      </c>
      <c r="AA10" s="27">
        <v>49.05</v>
      </c>
      <c r="AB10" s="28">
        <v>17.7</v>
      </c>
      <c r="AC10" s="30">
        <v>39.700000000000003</v>
      </c>
      <c r="AD10" s="27">
        <v>180.08</v>
      </c>
      <c r="AE10" s="28">
        <v>908</v>
      </c>
      <c r="AF10" s="28">
        <v>9.91</v>
      </c>
      <c r="AG10" s="31">
        <v>10.01</v>
      </c>
      <c r="AH10" s="32"/>
      <c r="AI10" s="33">
        <v>134.5</v>
      </c>
      <c r="AJ10" s="30">
        <v>16.600000000000001</v>
      </c>
      <c r="AK10" s="34">
        <v>9</v>
      </c>
      <c r="AL10" s="24"/>
    </row>
    <row r="11" spans="1:38" ht="16.5" x14ac:dyDescent="0.3">
      <c r="A11" s="25" t="s">
        <v>12</v>
      </c>
      <c r="B11" s="24" t="s">
        <v>15</v>
      </c>
      <c r="C11" s="24" t="s">
        <v>8</v>
      </c>
      <c r="D11" s="27"/>
      <c r="E11" s="28">
        <v>114.55</v>
      </c>
      <c r="F11" s="28"/>
      <c r="G11" s="28"/>
      <c r="H11" s="28"/>
      <c r="I11" s="29"/>
      <c r="J11" s="27"/>
      <c r="K11" s="28"/>
      <c r="L11" s="28"/>
      <c r="M11" s="30"/>
      <c r="N11" s="27"/>
      <c r="O11" s="28"/>
      <c r="P11" s="30"/>
      <c r="Q11" s="27"/>
      <c r="R11" s="30"/>
      <c r="S11" s="27"/>
      <c r="T11" s="28"/>
      <c r="U11" s="28"/>
      <c r="V11" s="28"/>
      <c r="W11" s="28"/>
      <c r="X11" s="30"/>
      <c r="Y11" s="27"/>
      <c r="Z11" s="30">
        <v>16.13</v>
      </c>
      <c r="AA11" s="27"/>
      <c r="AB11" s="28"/>
      <c r="AC11" s="30"/>
      <c r="AD11" s="27"/>
      <c r="AE11" s="28"/>
      <c r="AF11" s="28"/>
      <c r="AG11" s="31"/>
      <c r="AH11" s="32"/>
      <c r="AI11" s="33"/>
      <c r="AJ11" s="30">
        <v>5</v>
      </c>
      <c r="AK11" s="34"/>
      <c r="AL11" s="35">
        <f t="shared" ref="AL11:AL16" si="0">SUM(D11:AK11)</f>
        <v>135.68</v>
      </c>
    </row>
    <row r="12" spans="1:38" ht="16.5" x14ac:dyDescent="0.3">
      <c r="A12" s="25" t="s">
        <v>14</v>
      </c>
      <c r="B12" s="24" t="s">
        <v>17</v>
      </c>
      <c r="C12" s="24" t="s">
        <v>8</v>
      </c>
      <c r="D12" s="27">
        <v>5.48</v>
      </c>
      <c r="E12" s="28">
        <v>680.33</v>
      </c>
      <c r="F12" s="28"/>
      <c r="G12" s="28"/>
      <c r="H12" s="28"/>
      <c r="I12" s="29"/>
      <c r="J12" s="27">
        <v>33.49</v>
      </c>
      <c r="K12" s="28"/>
      <c r="L12" s="28"/>
      <c r="M12" s="30"/>
      <c r="N12" s="27">
        <v>20.12</v>
      </c>
      <c r="O12" s="28">
        <v>64.099999999999994</v>
      </c>
      <c r="P12" s="30"/>
      <c r="Q12" s="27">
        <v>30.56</v>
      </c>
      <c r="R12" s="30">
        <v>9</v>
      </c>
      <c r="S12" s="27">
        <v>9.4</v>
      </c>
      <c r="T12" s="28">
        <v>13.89</v>
      </c>
      <c r="U12" s="28">
        <v>21.08</v>
      </c>
      <c r="V12" s="28"/>
      <c r="W12" s="28"/>
      <c r="X12" s="30"/>
      <c r="Y12" s="27"/>
      <c r="Z12" s="30">
        <v>10.82</v>
      </c>
      <c r="AA12" s="27">
        <v>16.82</v>
      </c>
      <c r="AB12" s="28">
        <v>43.2</v>
      </c>
      <c r="AC12" s="30"/>
      <c r="AD12" s="27">
        <v>0.86</v>
      </c>
      <c r="AE12" s="28">
        <v>8.4</v>
      </c>
      <c r="AF12" s="28">
        <v>16.09</v>
      </c>
      <c r="AG12" s="31">
        <v>10.82</v>
      </c>
      <c r="AH12" s="32"/>
      <c r="AI12" s="33">
        <v>55.7</v>
      </c>
      <c r="AJ12" s="30">
        <v>24</v>
      </c>
      <c r="AK12" s="34">
        <v>5.6</v>
      </c>
      <c r="AL12" s="35">
        <f t="shared" si="0"/>
        <v>1079.7600000000002</v>
      </c>
    </row>
    <row r="13" spans="1:38" ht="16.5" x14ac:dyDescent="0.3">
      <c r="A13" s="25" t="s">
        <v>16</v>
      </c>
      <c r="B13" s="24" t="s">
        <v>19</v>
      </c>
      <c r="C13" s="24" t="s">
        <v>8</v>
      </c>
      <c r="D13" s="27"/>
      <c r="E13" s="28">
        <v>239.54</v>
      </c>
      <c r="F13" s="28"/>
      <c r="G13" s="28"/>
      <c r="H13" s="28"/>
      <c r="I13" s="29">
        <v>3</v>
      </c>
      <c r="J13" s="27">
        <v>15.23</v>
      </c>
      <c r="K13" s="28">
        <v>25.6</v>
      </c>
      <c r="L13" s="28"/>
      <c r="M13" s="30"/>
      <c r="N13" s="27"/>
      <c r="O13" s="28"/>
      <c r="P13" s="30"/>
      <c r="Q13" s="27"/>
      <c r="R13" s="30"/>
      <c r="S13" s="27">
        <v>10.25</v>
      </c>
      <c r="T13" s="28">
        <v>12.09</v>
      </c>
      <c r="U13" s="28"/>
      <c r="V13" s="28"/>
      <c r="W13" s="28"/>
      <c r="X13" s="30"/>
      <c r="Y13" s="27"/>
      <c r="Z13" s="30">
        <v>12.8</v>
      </c>
      <c r="AA13" s="27"/>
      <c r="AB13" s="28">
        <v>3</v>
      </c>
      <c r="AC13" s="30"/>
      <c r="AD13" s="27"/>
      <c r="AE13" s="28"/>
      <c r="AF13" s="28"/>
      <c r="AG13" s="31"/>
      <c r="AH13" s="32"/>
      <c r="AI13" s="33">
        <v>325.04000000000002</v>
      </c>
      <c r="AJ13" s="30"/>
      <c r="AK13" s="34"/>
      <c r="AL13" s="35">
        <f t="shared" si="0"/>
        <v>646.54999999999995</v>
      </c>
    </row>
    <row r="14" spans="1:38" ht="33" x14ac:dyDescent="0.3">
      <c r="A14" s="25" t="s">
        <v>18</v>
      </c>
      <c r="B14" s="26" t="s">
        <v>21</v>
      </c>
      <c r="C14" s="24" t="s">
        <v>8</v>
      </c>
      <c r="D14" s="27"/>
      <c r="E14" s="28"/>
      <c r="F14" s="28"/>
      <c r="G14" s="28"/>
      <c r="H14" s="28"/>
      <c r="I14" s="29"/>
      <c r="J14" s="27"/>
      <c r="K14" s="28"/>
      <c r="L14" s="28"/>
      <c r="M14" s="30"/>
      <c r="N14" s="27"/>
      <c r="O14" s="28"/>
      <c r="P14" s="30"/>
      <c r="Q14" s="27"/>
      <c r="R14" s="30"/>
      <c r="S14" s="27"/>
      <c r="T14" s="28"/>
      <c r="U14" s="28"/>
      <c r="V14" s="28"/>
      <c r="W14" s="28"/>
      <c r="X14" s="30"/>
      <c r="Y14" s="27"/>
      <c r="Z14" s="30"/>
      <c r="AA14" s="27"/>
      <c r="AB14" s="28">
        <v>18</v>
      </c>
      <c r="AC14" s="30"/>
      <c r="AD14" s="27"/>
      <c r="AE14" s="28"/>
      <c r="AF14" s="28"/>
      <c r="AG14" s="31"/>
      <c r="AH14" s="32"/>
      <c r="AI14" s="33"/>
      <c r="AJ14" s="30">
        <v>22.5</v>
      </c>
      <c r="AK14" s="34"/>
      <c r="AL14" s="35">
        <f t="shared" si="0"/>
        <v>40.5</v>
      </c>
    </row>
    <row r="15" spans="1:38" ht="16.5" x14ac:dyDescent="0.3">
      <c r="A15" s="25" t="s">
        <v>20</v>
      </c>
      <c r="B15" s="24" t="s">
        <v>23</v>
      </c>
      <c r="C15" s="24" t="s">
        <v>8</v>
      </c>
      <c r="D15" s="27">
        <v>284.33</v>
      </c>
      <c r="E15" s="28">
        <v>572.28</v>
      </c>
      <c r="F15" s="28">
        <v>136.47</v>
      </c>
      <c r="G15" s="28">
        <v>683.67</v>
      </c>
      <c r="H15" s="28">
        <v>609.09</v>
      </c>
      <c r="I15" s="29">
        <v>28</v>
      </c>
      <c r="J15" s="27">
        <v>724.31</v>
      </c>
      <c r="K15" s="28">
        <v>690.59</v>
      </c>
      <c r="L15" s="28"/>
      <c r="M15" s="30">
        <v>49</v>
      </c>
      <c r="N15" s="27">
        <v>221</v>
      </c>
      <c r="O15" s="28">
        <v>264.99</v>
      </c>
      <c r="P15" s="30">
        <v>14.16</v>
      </c>
      <c r="Q15" s="27">
        <v>12.89</v>
      </c>
      <c r="R15" s="30"/>
      <c r="S15" s="27">
        <v>102.12</v>
      </c>
      <c r="T15" s="28">
        <v>211.55</v>
      </c>
      <c r="U15" s="28">
        <v>94.74</v>
      </c>
      <c r="V15" s="28"/>
      <c r="W15" s="28"/>
      <c r="X15" s="30"/>
      <c r="Y15" s="27">
        <v>170</v>
      </c>
      <c r="Z15" s="30">
        <v>1046.95</v>
      </c>
      <c r="AA15" s="27">
        <v>481.3</v>
      </c>
      <c r="AB15" s="28">
        <v>1218.5999999999999</v>
      </c>
      <c r="AC15" s="30">
        <v>673.4</v>
      </c>
      <c r="AD15" s="27">
        <v>450.97</v>
      </c>
      <c r="AE15" s="28">
        <v>551.5</v>
      </c>
      <c r="AF15" s="28">
        <v>1100.19</v>
      </c>
      <c r="AG15" s="31">
        <v>478.66</v>
      </c>
      <c r="AH15" s="32"/>
      <c r="AI15" s="33">
        <v>28.26</v>
      </c>
      <c r="AJ15" s="30"/>
      <c r="AK15" s="34"/>
      <c r="AL15" s="35">
        <f t="shared" si="0"/>
        <v>10899.02</v>
      </c>
    </row>
    <row r="16" spans="1:38" ht="16.5" x14ac:dyDescent="0.3">
      <c r="A16" s="25" t="s">
        <v>22</v>
      </c>
      <c r="B16" s="24" t="s">
        <v>25</v>
      </c>
      <c r="C16" s="24" t="s">
        <v>8</v>
      </c>
      <c r="D16" s="27"/>
      <c r="E16" s="28">
        <v>63</v>
      </c>
      <c r="F16" s="28"/>
      <c r="G16" s="28"/>
      <c r="H16" s="28">
        <v>103.8</v>
      </c>
      <c r="I16" s="29"/>
      <c r="J16" s="27"/>
      <c r="K16" s="28">
        <v>309.3</v>
      </c>
      <c r="L16" s="28"/>
      <c r="M16" s="30"/>
      <c r="N16" s="27"/>
      <c r="O16" s="28"/>
      <c r="P16" s="30"/>
      <c r="Q16" s="27"/>
      <c r="R16" s="30"/>
      <c r="S16" s="27"/>
      <c r="T16" s="28"/>
      <c r="U16" s="28"/>
      <c r="V16" s="28"/>
      <c r="W16" s="28"/>
      <c r="X16" s="30"/>
      <c r="Y16" s="27">
        <v>240</v>
      </c>
      <c r="Z16" s="30"/>
      <c r="AA16" s="27"/>
      <c r="AB16" s="28"/>
      <c r="AC16" s="30"/>
      <c r="AD16" s="27">
        <v>386.65</v>
      </c>
      <c r="AE16" s="28"/>
      <c r="AF16" s="28"/>
      <c r="AG16" s="31"/>
      <c r="AH16" s="32"/>
      <c r="AI16" s="33">
        <v>163.9</v>
      </c>
      <c r="AJ16" s="30"/>
      <c r="AK16" s="34"/>
      <c r="AL16" s="35">
        <f t="shared" si="0"/>
        <v>1266.6500000000001</v>
      </c>
    </row>
    <row r="17" spans="1:38" ht="33" x14ac:dyDescent="0.3">
      <c r="A17" s="25" t="s">
        <v>24</v>
      </c>
      <c r="B17" s="26" t="s">
        <v>27</v>
      </c>
      <c r="C17" s="24" t="s">
        <v>8</v>
      </c>
      <c r="D17" s="27">
        <v>78</v>
      </c>
      <c r="E17" s="28">
        <v>80</v>
      </c>
      <c r="F17" s="28"/>
      <c r="G17" s="28"/>
      <c r="H17" s="28">
        <v>60</v>
      </c>
      <c r="I17" s="29"/>
      <c r="J17" s="27"/>
      <c r="K17" s="28"/>
      <c r="L17" s="28"/>
      <c r="M17" s="30"/>
      <c r="N17" s="27">
        <v>252.65</v>
      </c>
      <c r="O17" s="28"/>
      <c r="P17" s="30"/>
      <c r="Q17" s="27">
        <v>1012</v>
      </c>
      <c r="R17" s="30"/>
      <c r="S17" s="27"/>
      <c r="T17" s="28"/>
      <c r="U17" s="28"/>
      <c r="V17" s="28"/>
      <c r="W17" s="28"/>
      <c r="X17" s="30"/>
      <c r="Y17" s="27"/>
      <c r="Z17" s="30">
        <v>70</v>
      </c>
      <c r="AA17" s="27"/>
      <c r="AB17" s="28">
        <v>250</v>
      </c>
      <c r="AC17" s="30">
        <v>65</v>
      </c>
      <c r="AD17" s="27">
        <v>42</v>
      </c>
      <c r="AE17" s="28">
        <v>250</v>
      </c>
      <c r="AF17" s="28"/>
      <c r="AG17" s="31"/>
      <c r="AH17" s="32"/>
      <c r="AI17" s="33"/>
      <c r="AJ17" s="30"/>
      <c r="AK17" s="34"/>
      <c r="AL17" s="35">
        <f>SUM(D17:AK17)</f>
        <v>2159.65</v>
      </c>
    </row>
    <row r="18" spans="1:38" ht="33.75" thickBot="1" x14ac:dyDescent="0.35">
      <c r="A18" s="36" t="s">
        <v>26</v>
      </c>
      <c r="B18" s="37" t="s">
        <v>28</v>
      </c>
      <c r="C18" s="38" t="s">
        <v>8</v>
      </c>
      <c r="D18" s="39">
        <v>78</v>
      </c>
      <c r="E18" s="40">
        <v>80</v>
      </c>
      <c r="F18" s="40"/>
      <c r="G18" s="40"/>
      <c r="H18" s="40">
        <v>60</v>
      </c>
      <c r="I18" s="41"/>
      <c r="J18" s="39"/>
      <c r="K18" s="40"/>
      <c r="L18" s="40"/>
      <c r="M18" s="42"/>
      <c r="N18" s="39">
        <v>252.65</v>
      </c>
      <c r="O18" s="40"/>
      <c r="P18" s="42"/>
      <c r="Q18" s="39">
        <v>52</v>
      </c>
      <c r="R18" s="42"/>
      <c r="S18" s="39"/>
      <c r="T18" s="40"/>
      <c r="U18" s="40"/>
      <c r="V18" s="40"/>
      <c r="W18" s="40"/>
      <c r="X18" s="42"/>
      <c r="Y18" s="39"/>
      <c r="Z18" s="42">
        <v>70</v>
      </c>
      <c r="AA18" s="39"/>
      <c r="AB18" s="40">
        <v>250</v>
      </c>
      <c r="AC18" s="42">
        <v>65</v>
      </c>
      <c r="AD18" s="39">
        <v>42</v>
      </c>
      <c r="AE18" s="40">
        <v>250</v>
      </c>
      <c r="AF18" s="40"/>
      <c r="AG18" s="43"/>
      <c r="AH18" s="44"/>
      <c r="AI18" s="45"/>
      <c r="AJ18" s="42"/>
      <c r="AK18" s="46"/>
      <c r="AL18" s="47">
        <f>SUM(D18:AK18)</f>
        <v>1199.6500000000001</v>
      </c>
    </row>
    <row r="19" spans="1:38" ht="17.25" thickBot="1" x14ac:dyDescent="0.3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</row>
    <row r="20" spans="1:38" ht="17.25" thickBot="1" x14ac:dyDescent="0.35">
      <c r="A20" s="76" t="s">
        <v>0</v>
      </c>
      <c r="B20" s="77"/>
      <c r="C20" s="78"/>
      <c r="D20" s="76" t="s">
        <v>29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</row>
    <row r="21" spans="1:38" ht="17.25" thickBot="1" x14ac:dyDescent="0.35">
      <c r="A21" s="49"/>
      <c r="B21" s="50"/>
      <c r="C21" s="51"/>
      <c r="D21" s="82" t="s">
        <v>43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99.75" thickBot="1" x14ac:dyDescent="0.35">
      <c r="A22" s="52" t="s">
        <v>1</v>
      </c>
      <c r="B22" s="52" t="s">
        <v>2</v>
      </c>
      <c r="C22" s="53" t="s">
        <v>3</v>
      </c>
      <c r="D22" s="54" t="s">
        <v>44</v>
      </c>
      <c r="E22" s="54" t="s">
        <v>45</v>
      </c>
      <c r="F22" s="54" t="s">
        <v>46</v>
      </c>
      <c r="G22" s="54" t="s">
        <v>47</v>
      </c>
      <c r="H22" s="54" t="s">
        <v>48</v>
      </c>
      <c r="I22" s="54" t="s">
        <v>49</v>
      </c>
      <c r="J22" s="54" t="s">
        <v>50</v>
      </c>
      <c r="K22" s="54" t="s">
        <v>51</v>
      </c>
      <c r="L22" s="54" t="s">
        <v>52</v>
      </c>
      <c r="M22" s="54" t="s">
        <v>53</v>
      </c>
      <c r="N22" s="54" t="s">
        <v>54</v>
      </c>
      <c r="O22" s="54" t="s">
        <v>55</v>
      </c>
      <c r="P22" s="54" t="s">
        <v>56</v>
      </c>
      <c r="Q22" s="54" t="s">
        <v>57</v>
      </c>
      <c r="R22" s="54" t="s">
        <v>58</v>
      </c>
      <c r="S22" s="55" t="s">
        <v>39</v>
      </c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ht="16.5" x14ac:dyDescent="0.3">
      <c r="A23" s="12"/>
      <c r="B23" s="12"/>
      <c r="C23" s="12"/>
      <c r="D23" s="2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56"/>
      <c r="S23" s="12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38" ht="33" x14ac:dyDescent="0.3">
      <c r="A24" s="25">
        <v>1</v>
      </c>
      <c r="B24" s="26" t="s">
        <v>4</v>
      </c>
      <c r="C24" s="24" t="s">
        <v>5</v>
      </c>
      <c r="D24" s="34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57"/>
      <c r="S24" s="24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16.5" x14ac:dyDescent="0.3">
      <c r="A25" s="25" t="s">
        <v>6</v>
      </c>
      <c r="B25" s="24" t="s">
        <v>7</v>
      </c>
      <c r="C25" s="24" t="s">
        <v>8</v>
      </c>
      <c r="D25" s="34">
        <v>1516.43</v>
      </c>
      <c r="E25" s="28">
        <v>246.27</v>
      </c>
      <c r="F25" s="28">
        <v>177.38</v>
      </c>
      <c r="G25" s="28">
        <v>148.47</v>
      </c>
      <c r="H25" s="28">
        <v>202.96</v>
      </c>
      <c r="I25" s="28">
        <v>194.32</v>
      </c>
      <c r="J25" s="28">
        <v>283.95</v>
      </c>
      <c r="K25" s="28">
        <v>84.66</v>
      </c>
      <c r="L25" s="28">
        <v>343.43</v>
      </c>
      <c r="M25" s="28">
        <v>380.22</v>
      </c>
      <c r="N25" s="28">
        <v>160.83000000000001</v>
      </c>
      <c r="O25" s="28">
        <v>18.62</v>
      </c>
      <c r="P25" s="28">
        <v>188.45</v>
      </c>
      <c r="Q25" s="28">
        <v>208.83</v>
      </c>
      <c r="R25" s="57">
        <v>54.42</v>
      </c>
      <c r="S25" s="35">
        <f>SUM(D25:R25)</f>
        <v>4209.2399999999989</v>
      </c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33" x14ac:dyDescent="0.3">
      <c r="A26" s="25" t="s">
        <v>9</v>
      </c>
      <c r="B26" s="26" t="s">
        <v>11</v>
      </c>
      <c r="C26" s="24" t="s">
        <v>8</v>
      </c>
      <c r="D26" s="34">
        <v>837</v>
      </c>
      <c r="E26" s="28">
        <v>239.3</v>
      </c>
      <c r="F26" s="28">
        <v>206.75</v>
      </c>
      <c r="G26" s="28">
        <v>178.26</v>
      </c>
      <c r="H26" s="28">
        <v>181.85</v>
      </c>
      <c r="I26" s="28">
        <v>203.56</v>
      </c>
      <c r="J26" s="28">
        <v>27.47</v>
      </c>
      <c r="K26" s="28">
        <v>69.47</v>
      </c>
      <c r="L26" s="28">
        <v>524.23</v>
      </c>
      <c r="M26" s="28"/>
      <c r="N26" s="28">
        <v>194.49</v>
      </c>
      <c r="O26" s="28"/>
      <c r="P26" s="28">
        <v>189.51</v>
      </c>
      <c r="Q26" s="28">
        <v>379.25</v>
      </c>
      <c r="R26" s="57"/>
      <c r="S26" s="35">
        <f t="shared" ref="S26:S32" si="1">SUM(D26:R26)</f>
        <v>3231.1400000000003</v>
      </c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38" ht="16.5" x14ac:dyDescent="0.3">
      <c r="A27" s="25" t="s">
        <v>10</v>
      </c>
      <c r="B27" s="24" t="s">
        <v>13</v>
      </c>
      <c r="C27" s="24" t="s">
        <v>8</v>
      </c>
      <c r="D27" s="34">
        <v>190.17</v>
      </c>
      <c r="E27" s="28">
        <v>40.79</v>
      </c>
      <c r="F27" s="28">
        <v>37.47</v>
      </c>
      <c r="G27" s="28">
        <v>57.06</v>
      </c>
      <c r="H27" s="28">
        <v>27.81</v>
      </c>
      <c r="I27" s="28">
        <v>45.23</v>
      </c>
      <c r="J27" s="28">
        <v>6.48</v>
      </c>
      <c r="K27" s="28">
        <v>15.28</v>
      </c>
      <c r="L27" s="28">
        <v>195.94</v>
      </c>
      <c r="M27" s="28">
        <v>22.45</v>
      </c>
      <c r="N27" s="28">
        <v>37.92</v>
      </c>
      <c r="O27" s="28"/>
      <c r="P27" s="28">
        <v>49.71</v>
      </c>
      <c r="Q27" s="28">
        <v>103.91</v>
      </c>
      <c r="R27" s="57">
        <v>5.4</v>
      </c>
      <c r="S27" s="35">
        <f t="shared" si="1"/>
        <v>835.62</v>
      </c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1:38" ht="16.5" x14ac:dyDescent="0.3">
      <c r="A28" s="25" t="s">
        <v>12</v>
      </c>
      <c r="B28" s="24" t="s">
        <v>15</v>
      </c>
      <c r="C28" s="24" t="s">
        <v>8</v>
      </c>
      <c r="D28" s="34">
        <v>441.37</v>
      </c>
      <c r="E28" s="28">
        <v>133.16999999999999</v>
      </c>
      <c r="F28" s="28">
        <v>87.78</v>
      </c>
      <c r="G28" s="28">
        <v>115.24</v>
      </c>
      <c r="H28" s="28">
        <v>111.55</v>
      </c>
      <c r="I28" s="28">
        <v>133.59</v>
      </c>
      <c r="J28" s="28"/>
      <c r="K28" s="28">
        <v>70.58</v>
      </c>
      <c r="L28" s="28">
        <v>394.99</v>
      </c>
      <c r="M28" s="28"/>
      <c r="N28" s="28">
        <v>94.29</v>
      </c>
      <c r="O28" s="28"/>
      <c r="P28" s="28">
        <v>140.94999999999999</v>
      </c>
      <c r="Q28" s="28">
        <v>152.6</v>
      </c>
      <c r="R28" s="57"/>
      <c r="S28" s="35">
        <f t="shared" si="1"/>
        <v>1876.11</v>
      </c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</row>
    <row r="29" spans="1:38" ht="16.5" x14ac:dyDescent="0.3">
      <c r="A29" s="25" t="s">
        <v>14</v>
      </c>
      <c r="B29" s="24" t="s">
        <v>17</v>
      </c>
      <c r="C29" s="24" t="s">
        <v>8</v>
      </c>
      <c r="D29" s="34">
        <v>53.6</v>
      </c>
      <c r="E29" s="28">
        <v>24.17</v>
      </c>
      <c r="F29" s="28">
        <v>26.16</v>
      </c>
      <c r="G29" s="28">
        <v>48.83</v>
      </c>
      <c r="H29" s="28">
        <v>20.85</v>
      </c>
      <c r="I29" s="28">
        <v>28.61</v>
      </c>
      <c r="J29" s="28">
        <v>8.86</v>
      </c>
      <c r="K29" s="28">
        <v>19.41</v>
      </c>
      <c r="L29" s="28">
        <v>95.17</v>
      </c>
      <c r="M29" s="28">
        <v>11.14</v>
      </c>
      <c r="N29" s="28">
        <v>40.86</v>
      </c>
      <c r="O29" s="28"/>
      <c r="P29" s="28">
        <v>40.770000000000003</v>
      </c>
      <c r="Q29" s="28">
        <v>61.69</v>
      </c>
      <c r="R29" s="57"/>
      <c r="S29" s="35">
        <f t="shared" si="1"/>
        <v>480.11999999999995</v>
      </c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0" spans="1:38" ht="16.5" x14ac:dyDescent="0.3">
      <c r="A30" s="25" t="s">
        <v>16</v>
      </c>
      <c r="B30" s="24" t="s">
        <v>19</v>
      </c>
      <c r="C30" s="24" t="s">
        <v>8</v>
      </c>
      <c r="D30" s="34">
        <v>39.71</v>
      </c>
      <c r="E30" s="28"/>
      <c r="F30" s="28"/>
      <c r="G30" s="28">
        <v>16.760000000000002</v>
      </c>
      <c r="H30" s="28"/>
      <c r="I30" s="28"/>
      <c r="J30" s="28"/>
      <c r="K30" s="28"/>
      <c r="L30" s="28">
        <v>40.28</v>
      </c>
      <c r="M30" s="28">
        <v>9.31</v>
      </c>
      <c r="N30" s="28"/>
      <c r="O30" s="28"/>
      <c r="P30" s="28"/>
      <c r="Q30" s="28"/>
      <c r="R30" s="57"/>
      <c r="S30" s="35">
        <f t="shared" si="1"/>
        <v>106.06</v>
      </c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</row>
    <row r="31" spans="1:38" ht="33" x14ac:dyDescent="0.3">
      <c r="A31" s="25" t="s">
        <v>18</v>
      </c>
      <c r="B31" s="26" t="s">
        <v>21</v>
      </c>
      <c r="C31" s="24" t="s">
        <v>8</v>
      </c>
      <c r="D31" s="34">
        <v>216.8</v>
      </c>
      <c r="E31" s="28">
        <v>148.94</v>
      </c>
      <c r="F31" s="28">
        <v>138.69999999999999</v>
      </c>
      <c r="G31" s="28">
        <v>122.36</v>
      </c>
      <c r="H31" s="28">
        <v>146.75</v>
      </c>
      <c r="I31" s="28">
        <v>143.94999999999999</v>
      </c>
      <c r="J31" s="28"/>
      <c r="K31" s="28"/>
      <c r="L31" s="28">
        <v>217.3</v>
      </c>
      <c r="M31" s="28"/>
      <c r="N31" s="28">
        <v>128.11000000000001</v>
      </c>
      <c r="O31" s="28"/>
      <c r="P31" s="28">
        <v>50.86</v>
      </c>
      <c r="Q31" s="28">
        <v>90.34</v>
      </c>
      <c r="R31" s="57"/>
      <c r="S31" s="35">
        <f t="shared" si="1"/>
        <v>1404.1099999999997</v>
      </c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</row>
    <row r="32" spans="1:38" ht="16.5" x14ac:dyDescent="0.3">
      <c r="A32" s="25" t="s">
        <v>20</v>
      </c>
      <c r="B32" s="24" t="s">
        <v>23</v>
      </c>
      <c r="C32" s="24" t="s">
        <v>8</v>
      </c>
      <c r="D32" s="34">
        <v>460.08</v>
      </c>
      <c r="E32" s="28">
        <v>96.93</v>
      </c>
      <c r="F32" s="28">
        <v>79.47</v>
      </c>
      <c r="G32" s="28">
        <v>17.38</v>
      </c>
      <c r="H32" s="28">
        <v>33.15</v>
      </c>
      <c r="I32" s="28">
        <v>55.93</v>
      </c>
      <c r="J32" s="28">
        <v>12.55</v>
      </c>
      <c r="K32" s="28">
        <v>10.02</v>
      </c>
      <c r="L32" s="28">
        <v>273.17</v>
      </c>
      <c r="M32" s="28">
        <v>4</v>
      </c>
      <c r="N32" s="28">
        <v>56.57</v>
      </c>
      <c r="O32" s="28"/>
      <c r="P32" s="28">
        <v>62.83</v>
      </c>
      <c r="Q32" s="28">
        <v>80.47</v>
      </c>
      <c r="R32" s="57"/>
      <c r="S32" s="35">
        <f t="shared" si="1"/>
        <v>1242.5499999999997</v>
      </c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</row>
    <row r="33" spans="1:38" ht="16.5" x14ac:dyDescent="0.3">
      <c r="A33" s="25" t="s">
        <v>22</v>
      </c>
      <c r="B33" s="24" t="s">
        <v>25</v>
      </c>
      <c r="C33" s="24" t="s">
        <v>8</v>
      </c>
      <c r="D33" s="34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57"/>
      <c r="S33" s="24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</row>
    <row r="34" spans="1:38" ht="33" x14ac:dyDescent="0.3">
      <c r="A34" s="25" t="s">
        <v>24</v>
      </c>
      <c r="B34" s="26" t="s">
        <v>27</v>
      </c>
      <c r="C34" s="24" t="s">
        <v>8</v>
      </c>
      <c r="D34" s="34">
        <v>6</v>
      </c>
      <c r="E34" s="28">
        <v>6</v>
      </c>
      <c r="F34" s="28">
        <v>6</v>
      </c>
      <c r="G34" s="28">
        <v>8</v>
      </c>
      <c r="H34" s="28">
        <v>6</v>
      </c>
      <c r="I34" s="28">
        <v>10.86</v>
      </c>
      <c r="J34" s="28"/>
      <c r="K34" s="28"/>
      <c r="L34" s="28">
        <v>13</v>
      </c>
      <c r="M34" s="28"/>
      <c r="N34" s="28">
        <v>6</v>
      </c>
      <c r="O34" s="28"/>
      <c r="P34" s="28">
        <v>6</v>
      </c>
      <c r="Q34" s="28">
        <v>6</v>
      </c>
      <c r="R34" s="57"/>
      <c r="S34" s="35">
        <f>SUM(D34:R34)</f>
        <v>73.86</v>
      </c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</row>
    <row r="35" spans="1:38" ht="33.75" thickBot="1" x14ac:dyDescent="0.35">
      <c r="A35" s="36" t="s">
        <v>26</v>
      </c>
      <c r="B35" s="37" t="s">
        <v>28</v>
      </c>
      <c r="C35" s="38" t="s">
        <v>8</v>
      </c>
      <c r="D35" s="46">
        <v>6</v>
      </c>
      <c r="E35" s="40">
        <v>6</v>
      </c>
      <c r="F35" s="40">
        <v>6</v>
      </c>
      <c r="G35" s="40">
        <v>8</v>
      </c>
      <c r="H35" s="40">
        <v>6</v>
      </c>
      <c r="I35" s="40">
        <v>10.86</v>
      </c>
      <c r="J35" s="40"/>
      <c r="K35" s="40"/>
      <c r="L35" s="40">
        <v>13</v>
      </c>
      <c r="M35" s="40"/>
      <c r="N35" s="40">
        <v>6</v>
      </c>
      <c r="O35" s="40"/>
      <c r="P35" s="40">
        <v>6</v>
      </c>
      <c r="Q35" s="40">
        <v>6</v>
      </c>
      <c r="R35" s="58"/>
      <c r="S35" s="47">
        <f>SUM(D35:R35)</f>
        <v>73.86</v>
      </c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</row>
    <row r="36" spans="1:38" ht="17.25" thickBot="1" x14ac:dyDescent="0.3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</row>
    <row r="37" spans="1:38" ht="17.25" thickBot="1" x14ac:dyDescent="0.35">
      <c r="A37" s="76" t="s">
        <v>0</v>
      </c>
      <c r="B37" s="77"/>
      <c r="C37" s="78"/>
      <c r="D37" s="79" t="s">
        <v>29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1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</row>
    <row r="38" spans="1:38" ht="32.25" customHeight="1" thickBot="1" x14ac:dyDescent="0.35">
      <c r="A38" s="1"/>
      <c r="B38" s="1"/>
      <c r="C38" s="59"/>
      <c r="D38" s="60" t="s">
        <v>59</v>
      </c>
      <c r="E38" s="68" t="s">
        <v>60</v>
      </c>
      <c r="F38" s="69"/>
      <c r="G38" s="70" t="s">
        <v>61</v>
      </c>
      <c r="H38" s="71"/>
      <c r="I38" s="71"/>
      <c r="J38" s="72"/>
      <c r="K38" s="70" t="s">
        <v>62</v>
      </c>
      <c r="L38" s="71"/>
      <c r="M38" s="71"/>
      <c r="N38" s="71"/>
      <c r="O38" s="71"/>
      <c r="P38" s="71"/>
      <c r="Q38" s="72"/>
      <c r="R38" s="70" t="s">
        <v>63</v>
      </c>
      <c r="S38" s="71"/>
      <c r="T38" s="71"/>
      <c r="U38" s="71"/>
      <c r="V38" s="71"/>
      <c r="W38" s="71"/>
      <c r="X38" s="72"/>
      <c r="Y38" s="73" t="s">
        <v>64</v>
      </c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8" ht="66.75" thickBot="1" x14ac:dyDescent="0.35">
      <c r="A39" s="61" t="s">
        <v>1</v>
      </c>
      <c r="B39" s="62" t="s">
        <v>2</v>
      </c>
      <c r="C39" s="63" t="s">
        <v>3</v>
      </c>
      <c r="D39" s="64" t="s">
        <v>111</v>
      </c>
      <c r="E39" s="5" t="s">
        <v>112</v>
      </c>
      <c r="F39" s="5" t="s">
        <v>113</v>
      </c>
      <c r="G39" s="6" t="s">
        <v>114</v>
      </c>
      <c r="H39" s="5" t="s">
        <v>65</v>
      </c>
      <c r="I39" s="5" t="s">
        <v>66</v>
      </c>
      <c r="J39" s="5" t="s">
        <v>67</v>
      </c>
      <c r="K39" s="5" t="s">
        <v>68</v>
      </c>
      <c r="L39" s="5" t="s">
        <v>69</v>
      </c>
      <c r="M39" s="5" t="s">
        <v>70</v>
      </c>
      <c r="N39" s="5" t="s">
        <v>71</v>
      </c>
      <c r="O39" s="5" t="s">
        <v>72</v>
      </c>
      <c r="P39" s="5" t="s">
        <v>73</v>
      </c>
      <c r="Q39" s="5" t="s">
        <v>74</v>
      </c>
      <c r="R39" s="5" t="s">
        <v>75</v>
      </c>
      <c r="S39" s="5" t="s">
        <v>76</v>
      </c>
      <c r="T39" s="5" t="s">
        <v>77</v>
      </c>
      <c r="U39" s="5" t="s">
        <v>78</v>
      </c>
      <c r="V39" s="5" t="s">
        <v>79</v>
      </c>
      <c r="W39" s="5" t="s">
        <v>115</v>
      </c>
      <c r="X39" s="5" t="s">
        <v>116</v>
      </c>
      <c r="Y39" s="74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38" ht="16.5" x14ac:dyDescent="0.3">
      <c r="A40" s="12"/>
      <c r="B40" s="12"/>
      <c r="C40" s="11"/>
      <c r="D40" s="65"/>
      <c r="E40" s="13"/>
      <c r="F40" s="16"/>
      <c r="G40" s="13"/>
      <c r="H40" s="14"/>
      <c r="I40" s="14"/>
      <c r="J40" s="16"/>
      <c r="K40" s="13"/>
      <c r="L40" s="14"/>
      <c r="M40" s="14"/>
      <c r="N40" s="14"/>
      <c r="O40" s="14"/>
      <c r="P40" s="14"/>
      <c r="Q40" s="16"/>
      <c r="R40" s="13"/>
      <c r="S40" s="14"/>
      <c r="T40" s="14"/>
      <c r="U40" s="14"/>
      <c r="V40" s="14"/>
      <c r="W40" s="14"/>
      <c r="X40" s="56"/>
      <c r="Y40" s="12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</row>
    <row r="41" spans="1:38" ht="33" x14ac:dyDescent="0.3">
      <c r="A41" s="25">
        <v>1</v>
      </c>
      <c r="B41" s="26" t="s">
        <v>4</v>
      </c>
      <c r="C41" s="24" t="s">
        <v>5</v>
      </c>
      <c r="D41" s="66"/>
      <c r="E41" s="27"/>
      <c r="F41" s="30"/>
      <c r="G41" s="27"/>
      <c r="H41" s="28"/>
      <c r="I41" s="28"/>
      <c r="J41" s="30"/>
      <c r="K41" s="27"/>
      <c r="L41" s="28"/>
      <c r="M41" s="28"/>
      <c r="N41" s="28"/>
      <c r="O41" s="28"/>
      <c r="P41" s="28"/>
      <c r="Q41" s="30"/>
      <c r="R41" s="27"/>
      <c r="S41" s="28"/>
      <c r="T41" s="28"/>
      <c r="U41" s="28"/>
      <c r="V41" s="28"/>
      <c r="W41" s="28"/>
      <c r="X41" s="57"/>
      <c r="Y41" s="24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</row>
    <row r="42" spans="1:38" ht="16.5" x14ac:dyDescent="0.3">
      <c r="A42" s="25" t="s">
        <v>6</v>
      </c>
      <c r="B42" s="24" t="s">
        <v>7</v>
      </c>
      <c r="C42" s="24" t="s">
        <v>8</v>
      </c>
      <c r="D42" s="66">
        <v>3000</v>
      </c>
      <c r="E42" s="27">
        <v>1943.25</v>
      </c>
      <c r="F42" s="30">
        <v>350.3</v>
      </c>
      <c r="G42" s="27">
        <v>78</v>
      </c>
      <c r="H42" s="28">
        <v>297.95</v>
      </c>
      <c r="I42" s="28">
        <v>75.8</v>
      </c>
      <c r="J42" s="30">
        <v>33.15</v>
      </c>
      <c r="K42" s="27">
        <v>245.63</v>
      </c>
      <c r="L42" s="28">
        <v>352.71</v>
      </c>
      <c r="M42" s="28">
        <v>214.3</v>
      </c>
      <c r="N42" s="28">
        <v>226</v>
      </c>
      <c r="O42" s="28">
        <v>331</v>
      </c>
      <c r="P42" s="28">
        <v>184</v>
      </c>
      <c r="Q42" s="30">
        <v>103</v>
      </c>
      <c r="R42" s="27">
        <v>286.5</v>
      </c>
      <c r="S42" s="28">
        <v>53.69</v>
      </c>
      <c r="T42" s="28">
        <v>46</v>
      </c>
      <c r="U42" s="28">
        <v>192.59</v>
      </c>
      <c r="V42" s="28">
        <v>151.96</v>
      </c>
      <c r="W42" s="28">
        <v>79.12</v>
      </c>
      <c r="X42" s="57">
        <v>107.13</v>
      </c>
      <c r="Y42" s="35">
        <f>SUM(D42:X42)</f>
        <v>8352.08</v>
      </c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</row>
    <row r="43" spans="1:38" ht="33" x14ac:dyDescent="0.3">
      <c r="A43" s="25" t="s">
        <v>9</v>
      </c>
      <c r="B43" s="26" t="s">
        <v>11</v>
      </c>
      <c r="C43" s="24" t="s">
        <v>8</v>
      </c>
      <c r="D43" s="66">
        <v>2000</v>
      </c>
      <c r="E43" s="27">
        <v>1542</v>
      </c>
      <c r="F43" s="30">
        <v>113.3</v>
      </c>
      <c r="G43" s="27">
        <v>75</v>
      </c>
      <c r="H43" s="28">
        <v>281.42</v>
      </c>
      <c r="I43" s="28">
        <v>58</v>
      </c>
      <c r="J43" s="30">
        <v>4.5</v>
      </c>
      <c r="K43" s="27">
        <v>45.87</v>
      </c>
      <c r="L43" s="28">
        <v>307.67</v>
      </c>
      <c r="M43" s="28">
        <v>112.8</v>
      </c>
      <c r="N43" s="28">
        <v>105</v>
      </c>
      <c r="O43" s="28">
        <v>128</v>
      </c>
      <c r="P43" s="28">
        <v>136</v>
      </c>
      <c r="Q43" s="30">
        <v>36</v>
      </c>
      <c r="R43" s="27">
        <v>297.74</v>
      </c>
      <c r="S43" s="28">
        <v>360.45</v>
      </c>
      <c r="T43" s="28">
        <v>217.2</v>
      </c>
      <c r="U43" s="28">
        <v>58.46</v>
      </c>
      <c r="V43" s="28">
        <v>101.1</v>
      </c>
      <c r="W43" s="28">
        <v>73.650000000000006</v>
      </c>
      <c r="X43" s="57">
        <v>170.91</v>
      </c>
      <c r="Y43" s="35">
        <f>SUM(D43:X43)</f>
        <v>6225.07</v>
      </c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</row>
    <row r="44" spans="1:38" ht="16.5" x14ac:dyDescent="0.3">
      <c r="A44" s="25" t="s">
        <v>10</v>
      </c>
      <c r="B44" s="24" t="s">
        <v>13</v>
      </c>
      <c r="C44" s="24" t="s">
        <v>8</v>
      </c>
      <c r="D44" s="66">
        <v>1000</v>
      </c>
      <c r="E44" s="27">
        <v>509</v>
      </c>
      <c r="F44" s="30">
        <v>14.8</v>
      </c>
      <c r="G44" s="27">
        <v>28</v>
      </c>
      <c r="H44" s="28">
        <v>56.72</v>
      </c>
      <c r="I44" s="28">
        <v>21.6</v>
      </c>
      <c r="J44" s="30">
        <v>6.7</v>
      </c>
      <c r="K44" s="27">
        <v>17.149999999999999</v>
      </c>
      <c r="L44" s="28">
        <v>127.36</v>
      </c>
      <c r="M44" s="28">
        <v>36</v>
      </c>
      <c r="N44" s="28">
        <v>39</v>
      </c>
      <c r="O44" s="28">
        <v>101</v>
      </c>
      <c r="P44" s="28">
        <v>21</v>
      </c>
      <c r="Q44" s="30">
        <v>18</v>
      </c>
      <c r="R44" s="27">
        <v>70.650000000000006</v>
      </c>
      <c r="S44" s="28">
        <v>104.67</v>
      </c>
      <c r="T44" s="28">
        <v>58.1</v>
      </c>
      <c r="U44" s="28">
        <v>18.77</v>
      </c>
      <c r="V44" s="28">
        <v>49.15</v>
      </c>
      <c r="W44" s="28">
        <v>26.48</v>
      </c>
      <c r="X44" s="57">
        <v>65.48</v>
      </c>
      <c r="Y44" s="35">
        <f>SUM(D44:X44)</f>
        <v>2389.63</v>
      </c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</row>
    <row r="45" spans="1:38" ht="16.5" x14ac:dyDescent="0.3">
      <c r="A45" s="25" t="s">
        <v>12</v>
      </c>
      <c r="B45" s="24" t="s">
        <v>15</v>
      </c>
      <c r="C45" s="24" t="s">
        <v>8</v>
      </c>
      <c r="D45" s="66">
        <v>500</v>
      </c>
      <c r="E45" s="27">
        <v>383.25</v>
      </c>
      <c r="F45" s="30"/>
      <c r="G45" s="27">
        <v>22</v>
      </c>
      <c r="H45" s="28">
        <v>236.6</v>
      </c>
      <c r="I45" s="28">
        <v>42</v>
      </c>
      <c r="J45" s="30">
        <v>32.700000000000003</v>
      </c>
      <c r="K45" s="27">
        <v>20.74</v>
      </c>
      <c r="L45" s="28">
        <v>295.72000000000003</v>
      </c>
      <c r="M45" s="28">
        <v>46.6</v>
      </c>
      <c r="N45" s="28"/>
      <c r="O45" s="28">
        <v>126</v>
      </c>
      <c r="P45" s="28">
        <v>70</v>
      </c>
      <c r="Q45" s="30">
        <v>30</v>
      </c>
      <c r="R45" s="27">
        <v>33.11</v>
      </c>
      <c r="S45" s="28">
        <v>122.57</v>
      </c>
      <c r="T45" s="28">
        <v>53.9</v>
      </c>
      <c r="U45" s="28">
        <v>14.59</v>
      </c>
      <c r="V45" s="28">
        <v>23.43</v>
      </c>
      <c r="W45" s="28">
        <v>71.72</v>
      </c>
      <c r="X45" s="57">
        <v>92.26</v>
      </c>
      <c r="Y45" s="35">
        <f>SUM(Y43:Y44)</f>
        <v>8614.7000000000007</v>
      </c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</row>
    <row r="46" spans="1:38" ht="16.5" x14ac:dyDescent="0.3">
      <c r="A46" s="25" t="s">
        <v>14</v>
      </c>
      <c r="B46" s="24" t="s">
        <v>17</v>
      </c>
      <c r="C46" s="24" t="s">
        <v>8</v>
      </c>
      <c r="D46" s="66">
        <v>1000</v>
      </c>
      <c r="E46" s="27">
        <v>210</v>
      </c>
      <c r="F46" s="30"/>
      <c r="G46" s="27">
        <v>55</v>
      </c>
      <c r="H46" s="28">
        <v>33.94</v>
      </c>
      <c r="I46" s="28">
        <v>15.6</v>
      </c>
      <c r="J46" s="30">
        <v>5.5</v>
      </c>
      <c r="K46" s="27">
        <v>20.52</v>
      </c>
      <c r="L46" s="28">
        <v>43.41</v>
      </c>
      <c r="M46" s="28">
        <v>14.3</v>
      </c>
      <c r="N46" s="28">
        <v>6</v>
      </c>
      <c r="O46" s="28">
        <v>22</v>
      </c>
      <c r="P46" s="28">
        <v>27</v>
      </c>
      <c r="Q46" s="30">
        <v>8</v>
      </c>
      <c r="R46" s="27">
        <v>41.1</v>
      </c>
      <c r="S46" s="28">
        <v>24.58</v>
      </c>
      <c r="T46" s="28">
        <v>26.3</v>
      </c>
      <c r="U46" s="28">
        <v>15.92</v>
      </c>
      <c r="V46" s="28">
        <v>29.71</v>
      </c>
      <c r="W46" s="28">
        <v>20.58</v>
      </c>
      <c r="X46" s="57">
        <v>22.28</v>
      </c>
      <c r="Y46" s="35">
        <f>SUM(G46:X46)</f>
        <v>431.74</v>
      </c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</row>
    <row r="47" spans="1:38" ht="16.5" x14ac:dyDescent="0.3">
      <c r="A47" s="25" t="s">
        <v>16</v>
      </c>
      <c r="B47" s="24" t="s">
        <v>19</v>
      </c>
      <c r="C47" s="24" t="s">
        <v>8</v>
      </c>
      <c r="D47" s="66"/>
      <c r="E47" s="27"/>
      <c r="F47" s="30"/>
      <c r="G47" s="27"/>
      <c r="H47" s="28"/>
      <c r="I47" s="28"/>
      <c r="J47" s="30"/>
      <c r="K47" s="27"/>
      <c r="L47" s="28"/>
      <c r="M47" s="28"/>
      <c r="N47" s="28"/>
      <c r="O47" s="28"/>
      <c r="P47" s="28"/>
      <c r="Q47" s="30"/>
      <c r="R47" s="27"/>
      <c r="S47" s="28"/>
      <c r="T47" s="28"/>
      <c r="U47" s="28"/>
      <c r="V47" s="28"/>
      <c r="W47" s="28"/>
      <c r="X47" s="57"/>
      <c r="Y47" s="24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</row>
    <row r="48" spans="1:38" ht="33" x14ac:dyDescent="0.3">
      <c r="A48" s="25" t="s">
        <v>18</v>
      </c>
      <c r="B48" s="26" t="s">
        <v>21</v>
      </c>
      <c r="C48" s="24" t="s">
        <v>8</v>
      </c>
      <c r="D48" s="66">
        <v>1000</v>
      </c>
      <c r="E48" s="27"/>
      <c r="F48" s="30"/>
      <c r="G48" s="27"/>
      <c r="H48" s="28"/>
      <c r="I48" s="28"/>
      <c r="J48" s="30"/>
      <c r="K48" s="27"/>
      <c r="L48" s="28"/>
      <c r="M48" s="28"/>
      <c r="N48" s="28"/>
      <c r="O48" s="28"/>
      <c r="P48" s="28"/>
      <c r="Q48" s="30"/>
      <c r="R48" s="27"/>
      <c r="S48" s="28"/>
      <c r="T48" s="28"/>
      <c r="U48" s="28"/>
      <c r="V48" s="28"/>
      <c r="W48" s="28"/>
      <c r="X48" s="57"/>
      <c r="Y48" s="24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</row>
    <row r="49" spans="1:38" ht="16.5" x14ac:dyDescent="0.3">
      <c r="A49" s="25" t="s">
        <v>20</v>
      </c>
      <c r="B49" s="24" t="s">
        <v>23</v>
      </c>
      <c r="C49" s="24" t="s">
        <v>8</v>
      </c>
      <c r="D49" s="66">
        <v>10000</v>
      </c>
      <c r="E49" s="27"/>
      <c r="F49" s="30"/>
      <c r="G49" s="27"/>
      <c r="H49" s="28">
        <v>22.88</v>
      </c>
      <c r="I49" s="28"/>
      <c r="J49" s="30"/>
      <c r="K49" s="27"/>
      <c r="L49" s="28"/>
      <c r="M49" s="28"/>
      <c r="N49" s="28"/>
      <c r="O49" s="28">
        <v>124</v>
      </c>
      <c r="P49" s="28"/>
      <c r="Q49" s="30"/>
      <c r="R49" s="27">
        <v>19.100000000000001</v>
      </c>
      <c r="S49" s="28"/>
      <c r="T49" s="28">
        <v>10.1</v>
      </c>
      <c r="U49" s="28"/>
      <c r="V49" s="28"/>
      <c r="W49" s="28">
        <v>21.67</v>
      </c>
      <c r="X49" s="57">
        <v>21.98</v>
      </c>
      <c r="Y49" s="35">
        <f>SUM(E49:X49)</f>
        <v>219.73</v>
      </c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</row>
    <row r="50" spans="1:38" ht="16.5" x14ac:dyDescent="0.3">
      <c r="A50" s="25" t="s">
        <v>22</v>
      </c>
      <c r="B50" s="24" t="s">
        <v>25</v>
      </c>
      <c r="C50" s="24" t="s">
        <v>8</v>
      </c>
      <c r="D50" s="66">
        <v>10000</v>
      </c>
      <c r="E50" s="27"/>
      <c r="F50" s="30"/>
      <c r="G50" s="27"/>
      <c r="H50" s="28"/>
      <c r="I50" s="28"/>
      <c r="J50" s="30"/>
      <c r="K50" s="27"/>
      <c r="L50" s="28"/>
      <c r="M50" s="28"/>
      <c r="N50" s="28"/>
      <c r="O50" s="28"/>
      <c r="P50" s="28"/>
      <c r="Q50" s="30"/>
      <c r="R50" s="27"/>
      <c r="S50" s="28"/>
      <c r="T50" s="28"/>
      <c r="U50" s="28"/>
      <c r="V50" s="28"/>
      <c r="W50" s="28"/>
      <c r="X50" s="57"/>
      <c r="Y50" s="24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</row>
    <row r="51" spans="1:38" ht="33" x14ac:dyDescent="0.3">
      <c r="A51" s="25" t="s">
        <v>24</v>
      </c>
      <c r="B51" s="26" t="s">
        <v>27</v>
      </c>
      <c r="C51" s="24" t="s">
        <v>8</v>
      </c>
      <c r="D51" s="66">
        <v>3000</v>
      </c>
      <c r="E51" s="27"/>
      <c r="F51" s="30"/>
      <c r="G51" s="27"/>
      <c r="H51" s="28"/>
      <c r="I51" s="28"/>
      <c r="J51" s="30"/>
      <c r="K51" s="27"/>
      <c r="L51" s="28"/>
      <c r="M51" s="28"/>
      <c r="N51" s="28">
        <v>82</v>
      </c>
      <c r="O51" s="28"/>
      <c r="P51" s="28">
        <v>12</v>
      </c>
      <c r="Q51" s="30"/>
      <c r="R51" s="27"/>
      <c r="S51" s="28"/>
      <c r="T51" s="28"/>
      <c r="U51" s="28"/>
      <c r="V51" s="28"/>
      <c r="W51" s="28"/>
      <c r="X51" s="57"/>
      <c r="Y51" s="35">
        <f>SUM(E51:X51)</f>
        <v>94</v>
      </c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</row>
    <row r="52" spans="1:38" ht="33.75" thickBot="1" x14ac:dyDescent="0.35">
      <c r="A52" s="36" t="s">
        <v>26</v>
      </c>
      <c r="B52" s="37" t="s">
        <v>28</v>
      </c>
      <c r="C52" s="38" t="s">
        <v>8</v>
      </c>
      <c r="D52" s="67">
        <v>2500</v>
      </c>
      <c r="E52" s="39"/>
      <c r="F52" s="42"/>
      <c r="G52" s="39"/>
      <c r="H52" s="40"/>
      <c r="I52" s="40"/>
      <c r="J52" s="42"/>
      <c r="K52" s="39"/>
      <c r="L52" s="40"/>
      <c r="M52" s="40"/>
      <c r="N52" s="40">
        <v>82</v>
      </c>
      <c r="O52" s="40"/>
      <c r="P52" s="40">
        <v>12</v>
      </c>
      <c r="Q52" s="42"/>
      <c r="R52" s="39"/>
      <c r="S52" s="40"/>
      <c r="T52" s="40"/>
      <c r="U52" s="40"/>
      <c r="V52" s="40"/>
      <c r="W52" s="40"/>
      <c r="X52" s="58"/>
      <c r="Y52" s="47">
        <f>SUM(N52:X52)</f>
        <v>94</v>
      </c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</row>
    <row r="53" spans="1:38" ht="16.5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</row>
  </sheetData>
  <mergeCells count="23">
    <mergeCell ref="AL4:AL5"/>
    <mergeCell ref="A1:AL1"/>
    <mergeCell ref="AK2:AL2"/>
    <mergeCell ref="A20:C20"/>
    <mergeCell ref="D20:S20"/>
    <mergeCell ref="A37:C37"/>
    <mergeCell ref="D37:Y37"/>
    <mergeCell ref="D21:S21"/>
    <mergeCell ref="A3:C3"/>
    <mergeCell ref="D3:AL3"/>
    <mergeCell ref="D4:I4"/>
    <mergeCell ref="J4:M4"/>
    <mergeCell ref="N4:P4"/>
    <mergeCell ref="Q4:R4"/>
    <mergeCell ref="S4:X4"/>
    <mergeCell ref="Y4:Z4"/>
    <mergeCell ref="AA4:AG4"/>
    <mergeCell ref="AH4:AJ4"/>
    <mergeCell ref="E38:F38"/>
    <mergeCell ref="G38:J38"/>
    <mergeCell ref="K38:Q38"/>
    <mergeCell ref="R38:X38"/>
    <mergeCell ref="Y38:Y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Janka Kytošová</cp:lastModifiedBy>
  <dcterms:created xsi:type="dcterms:W3CDTF">2021-03-11T12:58:05Z</dcterms:created>
  <dcterms:modified xsi:type="dcterms:W3CDTF">2021-03-17T08:34:53Z</dcterms:modified>
</cp:coreProperties>
</file>