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231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6" i="1"/>
  <c r="B22" i="1"/>
  <c r="B28" i="1"/>
  <c r="E27" i="1"/>
  <c r="F27" i="1" s="1"/>
  <c r="E26" i="1"/>
  <c r="F26" i="1" s="1"/>
  <c r="E25" i="1"/>
  <c r="F25" i="1" s="1"/>
  <c r="E24" i="1"/>
  <c r="F24" i="1" s="1"/>
  <c r="B30" i="1"/>
  <c r="E7" i="1"/>
  <c r="F7" i="1" s="1"/>
  <c r="E8" i="1"/>
  <c r="F8" i="1" s="1"/>
  <c r="E9" i="1"/>
  <c r="F9" i="1" s="1"/>
  <c r="E12" i="1"/>
  <c r="F12" i="1" s="1"/>
  <c r="E13" i="1"/>
  <c r="F13" i="1" s="1"/>
  <c r="E14" i="1"/>
  <c r="F14" i="1" s="1"/>
  <c r="E15" i="1"/>
  <c r="F15" i="1" s="1"/>
  <c r="E18" i="1"/>
  <c r="F18" i="1" s="1"/>
  <c r="E19" i="1"/>
  <c r="F19" i="1" s="1"/>
  <c r="E20" i="1"/>
  <c r="F20" i="1" s="1"/>
  <c r="E21" i="1"/>
  <c r="F21" i="1" s="1"/>
  <c r="E6" i="1"/>
  <c r="F6" i="1" s="1"/>
  <c r="E28" i="1" l="1"/>
  <c r="F28" i="1"/>
  <c r="F22" i="1"/>
  <c r="E22" i="1"/>
  <c r="F10" i="1"/>
  <c r="E16" i="1"/>
  <c r="F16" i="1" s="1"/>
  <c r="E10" i="1"/>
  <c r="F30" i="1" l="1"/>
  <c r="E30" i="1"/>
</calcChain>
</file>

<file path=xl/sharedStrings.xml><?xml version="1.0" encoding="utf-8"?>
<sst xmlns="http://schemas.openxmlformats.org/spreadsheetml/2006/main" count="50" uniqueCount="39">
  <si>
    <t>Názov - popis</t>
  </si>
  <si>
    <t>Jednotková cena bez DPH 20%</t>
  </si>
  <si>
    <t>Typ</t>
  </si>
  <si>
    <t>Poznánka</t>
  </si>
  <si>
    <t>Cena spolu bez DPH 20%</t>
  </si>
  <si>
    <t>VO09 - časť 1. - Rozšírenie grafickho systému</t>
  </si>
  <si>
    <t>Staničná grafika programová služba - Šport</t>
  </si>
  <si>
    <t>Staničná grafika programová služba - Trojka</t>
  </si>
  <si>
    <t>Grafický server (Hardware, Software)</t>
  </si>
  <si>
    <t>Inštalačné a integračné práce</t>
  </si>
  <si>
    <t>Školenia technického presonálu</t>
  </si>
  <si>
    <t>1.1.01</t>
  </si>
  <si>
    <t>1.1.02</t>
  </si>
  <si>
    <t>1.1.03</t>
  </si>
  <si>
    <t>1.1.04</t>
  </si>
  <si>
    <t>1.2.01</t>
  </si>
  <si>
    <t>1.2</t>
  </si>
  <si>
    <t>1.2.02</t>
  </si>
  <si>
    <t>1.2.03</t>
  </si>
  <si>
    <t>1.2.04</t>
  </si>
  <si>
    <t>Počet kusov</t>
  </si>
  <si>
    <t>Výrobca / Dodávateľ</t>
  </si>
  <si>
    <t>Cena spolu s DPH 20%</t>
  </si>
  <si>
    <t>1.3.01</t>
  </si>
  <si>
    <t>Položka</t>
  </si>
  <si>
    <t>1.3</t>
  </si>
  <si>
    <t>1.3.02</t>
  </si>
  <si>
    <t>1.3.03</t>
  </si>
  <si>
    <t>1.3.04</t>
  </si>
  <si>
    <t>Štúdiová  grafika pre štúdio MD-A</t>
  </si>
  <si>
    <t>1.1</t>
  </si>
  <si>
    <t>Systém automatizácie (Hardware, Software)</t>
  </si>
  <si>
    <t>Ovládanie a automatizácia  (Hardware, Software)</t>
  </si>
  <si>
    <t>1.4</t>
  </si>
  <si>
    <t>Štúdiová  grafika pre štúdio MD-B</t>
  </si>
  <si>
    <t>1.4.01</t>
  </si>
  <si>
    <t>1.4.02</t>
  </si>
  <si>
    <t>1.4.03</t>
  </si>
  <si>
    <t>1.4.04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</si>
</sst>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;[Red]#,##0.00\ &quot;€&quot;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165" fontId="0" fillId="5" borderId="1" xfId="0" applyNumberFormat="1" applyFill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/>
    <xf numFmtId="49" fontId="0" fillId="0" borderId="1" xfId="0" applyNumberFormat="1" applyBorder="1"/>
    <xf numFmtId="49" fontId="1" fillId="0" borderId="1" xfId="0" applyNumberFormat="1" applyFont="1" applyBorder="1" applyAlignment="1">
      <alignment horizontal="right"/>
    </xf>
    <xf numFmtId="49" fontId="0" fillId="0" borderId="5" xfId="0" applyNumberFormat="1" applyBorder="1" applyAlignment="1">
      <alignment horizontal="left"/>
    </xf>
    <xf numFmtId="0" fontId="0" fillId="0" borderId="5" xfId="0" applyBorder="1"/>
    <xf numFmtId="49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/>
    <xf numFmtId="0" fontId="0" fillId="4" borderId="1" xfId="0" applyFill="1" applyBorder="1"/>
    <xf numFmtId="49" fontId="0" fillId="0" borderId="5" xfId="0" applyNumberFormat="1" applyBorder="1"/>
    <xf numFmtId="0" fontId="1" fillId="0" borderId="5" xfId="0" applyFont="1" applyBorder="1" applyAlignment="1">
      <alignment horizontal="right"/>
    </xf>
    <xf numFmtId="165" fontId="1" fillId="0" borderId="5" xfId="0" applyNumberFormat="1" applyFont="1" applyBorder="1"/>
    <xf numFmtId="164" fontId="1" fillId="0" borderId="5" xfId="0" applyNumberFormat="1" applyFont="1" applyBorder="1"/>
    <xf numFmtId="49" fontId="0" fillId="0" borderId="6" xfId="0" applyNumberFormat="1" applyBorder="1" applyAlignment="1">
      <alignment horizontal="left"/>
    </xf>
    <xf numFmtId="0" fontId="0" fillId="0" borderId="6" xfId="0" applyBorder="1"/>
    <xf numFmtId="165" fontId="0" fillId="5" borderId="6" xfId="0" applyNumberFormat="1" applyFill="1" applyBorder="1"/>
    <xf numFmtId="164" fontId="0" fillId="0" borderId="6" xfId="0" applyNumberFormat="1" applyBorder="1"/>
    <xf numFmtId="49" fontId="1" fillId="4" borderId="2" xfId="0" applyNumberFormat="1" applyFont="1" applyFill="1" applyBorder="1" applyAlignment="1">
      <alignment horizontal="left"/>
    </xf>
    <xf numFmtId="0" fontId="1" fillId="4" borderId="3" xfId="0" applyFont="1" applyFill="1" applyBorder="1"/>
    <xf numFmtId="165" fontId="1" fillId="4" borderId="3" xfId="0" applyNumberFormat="1" applyFont="1" applyFill="1" applyBorder="1"/>
    <xf numFmtId="164" fontId="1" fillId="4" borderId="3" xfId="0" applyNumberFormat="1" applyFont="1" applyFill="1" applyBorder="1"/>
    <xf numFmtId="0" fontId="0" fillId="4" borderId="3" xfId="0" applyFill="1" applyBorder="1"/>
    <xf numFmtId="0" fontId="0" fillId="4" borderId="4" xfId="0" applyFill="1" applyBorder="1"/>
    <xf numFmtId="165" fontId="0" fillId="4" borderId="3" xfId="0" applyNumberFormat="1" applyFill="1" applyBorder="1"/>
    <xf numFmtId="164" fontId="0" fillId="4" borderId="3" xfId="0" applyNumberFormat="1" applyFill="1" applyBorder="1"/>
    <xf numFmtId="49" fontId="1" fillId="0" borderId="5" xfId="0" applyNumberFormat="1" applyFont="1" applyBorder="1" applyAlignment="1">
      <alignment horizontal="right"/>
    </xf>
    <xf numFmtId="49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164" fontId="1" fillId="0" borderId="6" xfId="0" applyNumberFormat="1" applyFont="1" applyFill="1" applyBorder="1"/>
    <xf numFmtId="0" fontId="0" fillId="0" borderId="6" xfId="0" applyFill="1" applyBorder="1"/>
    <xf numFmtId="49" fontId="1" fillId="2" borderId="2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64" fontId="1" fillId="2" borderId="3" xfId="0" applyNumberFormat="1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4" borderId="1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2"/>
  <sheetViews>
    <sheetView tabSelected="1" zoomScaleNormal="100" workbookViewId="0">
      <selection activeCell="G15" sqref="G15"/>
    </sheetView>
  </sheetViews>
  <sheetFormatPr defaultRowHeight="15" x14ac:dyDescent="0.25"/>
  <cols>
    <col min="1" max="1" width="10.28515625" customWidth="1"/>
    <col min="2" max="2" width="56.28515625" customWidth="1"/>
    <col min="3" max="3" width="9.85546875" customWidth="1"/>
    <col min="4" max="4" width="18.28515625" customWidth="1"/>
    <col min="5" max="5" width="16" customWidth="1"/>
    <col min="6" max="6" width="15.7109375" customWidth="1"/>
    <col min="7" max="7" width="24.140625" customWidth="1"/>
    <col min="8" max="8" width="12.85546875" customWidth="1"/>
    <col min="9" max="9" width="58.28515625" customWidth="1"/>
  </cols>
  <sheetData>
    <row r="1" spans="1:16384" ht="17.25" customHeight="1" x14ac:dyDescent="0.25"/>
    <row r="2" spans="1:16384" ht="17.25" customHeight="1" x14ac:dyDescent="0.25"/>
    <row r="3" spans="1:16384" s="1" customFormat="1" ht="45.75" customHeight="1" x14ac:dyDescent="0.25">
      <c r="A3" s="2" t="s">
        <v>24</v>
      </c>
      <c r="B3" s="3" t="s">
        <v>0</v>
      </c>
      <c r="C3" s="2" t="s">
        <v>20</v>
      </c>
      <c r="D3" s="2" t="s">
        <v>1</v>
      </c>
      <c r="E3" s="2" t="s">
        <v>4</v>
      </c>
      <c r="F3" s="2" t="s">
        <v>22</v>
      </c>
      <c r="G3" s="4" t="s">
        <v>21</v>
      </c>
      <c r="H3" s="4" t="s">
        <v>2</v>
      </c>
      <c r="I3" s="4" t="s">
        <v>3</v>
      </c>
    </row>
    <row r="4" spans="1:16384" s="1" customFormat="1" ht="1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ht="15" customHeight="1" x14ac:dyDescent="0.25">
      <c r="A5" s="17" t="s">
        <v>30</v>
      </c>
      <c r="B5" s="18" t="s">
        <v>6</v>
      </c>
      <c r="C5" s="19"/>
      <c r="D5" s="19"/>
      <c r="E5" s="19"/>
      <c r="F5" s="19"/>
      <c r="G5" s="19"/>
      <c r="H5" s="19"/>
      <c r="I5" s="19"/>
    </row>
    <row r="6" spans="1:16384" x14ac:dyDescent="0.25">
      <c r="A6" s="8" t="s">
        <v>11</v>
      </c>
      <c r="B6" s="9" t="s">
        <v>8</v>
      </c>
      <c r="C6" s="9">
        <v>1</v>
      </c>
      <c r="D6" s="7">
        <v>0</v>
      </c>
      <c r="E6" s="10">
        <f>C6*D6</f>
        <v>0</v>
      </c>
      <c r="F6" s="10">
        <f>E6*1.2</f>
        <v>0</v>
      </c>
      <c r="G6" s="9"/>
      <c r="H6" s="9"/>
      <c r="I6" s="9"/>
    </row>
    <row r="7" spans="1:16384" x14ac:dyDescent="0.25">
      <c r="A7" s="8" t="s">
        <v>12</v>
      </c>
      <c r="B7" s="9" t="s">
        <v>31</v>
      </c>
      <c r="C7" s="9">
        <v>1</v>
      </c>
      <c r="D7" s="7">
        <v>0</v>
      </c>
      <c r="E7" s="10">
        <f t="shared" ref="E7:E21" si="0">C7*D7</f>
        <v>0</v>
      </c>
      <c r="F7" s="10">
        <f t="shared" ref="F7:F21" si="1">E7*1.2</f>
        <v>0</v>
      </c>
      <c r="G7" s="9"/>
      <c r="H7" s="9"/>
      <c r="I7" s="9"/>
    </row>
    <row r="8" spans="1:16384" x14ac:dyDescent="0.25">
      <c r="A8" s="8" t="s">
        <v>13</v>
      </c>
      <c r="B8" s="9" t="s">
        <v>9</v>
      </c>
      <c r="C8" s="9">
        <v>1</v>
      </c>
      <c r="D8" s="7">
        <v>0</v>
      </c>
      <c r="E8" s="10">
        <f t="shared" si="0"/>
        <v>0</v>
      </c>
      <c r="F8" s="10">
        <f t="shared" si="1"/>
        <v>0</v>
      </c>
      <c r="G8" s="9"/>
      <c r="H8" s="9"/>
      <c r="I8" s="9"/>
    </row>
    <row r="9" spans="1:16384" x14ac:dyDescent="0.25">
      <c r="A9" s="8" t="s">
        <v>14</v>
      </c>
      <c r="B9" s="9" t="s">
        <v>10</v>
      </c>
      <c r="C9" s="9">
        <v>1</v>
      </c>
      <c r="D9" s="7">
        <v>0</v>
      </c>
      <c r="E9" s="10">
        <f t="shared" si="0"/>
        <v>0</v>
      </c>
      <c r="F9" s="10">
        <f t="shared" si="1"/>
        <v>0</v>
      </c>
      <c r="G9" s="9"/>
      <c r="H9" s="9"/>
      <c r="I9" s="9"/>
    </row>
    <row r="10" spans="1:16384" x14ac:dyDescent="0.25">
      <c r="A10" s="20"/>
      <c r="B10" s="21" t="str">
        <f>CONCATENATE("Cena celkom za časť: ", A5)</f>
        <v>Cena celkom za časť: 1.1</v>
      </c>
      <c r="C10" s="16"/>
      <c r="D10" s="22"/>
      <c r="E10" s="23">
        <f>SUM(E6:E9)</f>
        <v>0</v>
      </c>
      <c r="F10" s="23">
        <f>SUM(F6:F9)</f>
        <v>0</v>
      </c>
      <c r="G10" s="16"/>
      <c r="H10" s="16"/>
      <c r="I10" s="16"/>
    </row>
    <row r="11" spans="1:16384" x14ac:dyDescent="0.25">
      <c r="A11" s="28" t="s">
        <v>16</v>
      </c>
      <c r="B11" s="29" t="s">
        <v>7</v>
      </c>
      <c r="C11" s="29"/>
      <c r="D11" s="30"/>
      <c r="E11" s="31"/>
      <c r="F11" s="31"/>
      <c r="G11" s="32"/>
      <c r="H11" s="32"/>
      <c r="I11" s="33"/>
    </row>
    <row r="12" spans="1:16384" x14ac:dyDescent="0.25">
      <c r="A12" s="24" t="s">
        <v>15</v>
      </c>
      <c r="B12" s="25" t="s">
        <v>8</v>
      </c>
      <c r="C12" s="25">
        <v>1</v>
      </c>
      <c r="D12" s="26">
        <v>0</v>
      </c>
      <c r="E12" s="27">
        <f t="shared" si="0"/>
        <v>0</v>
      </c>
      <c r="F12" s="27">
        <f t="shared" si="1"/>
        <v>0</v>
      </c>
      <c r="G12" s="25"/>
      <c r="H12" s="25"/>
      <c r="I12" s="25"/>
    </row>
    <row r="13" spans="1:16384" x14ac:dyDescent="0.25">
      <c r="A13" s="8" t="s">
        <v>17</v>
      </c>
      <c r="B13" s="9" t="s">
        <v>31</v>
      </c>
      <c r="C13" s="9">
        <v>1</v>
      </c>
      <c r="D13" s="7">
        <v>0</v>
      </c>
      <c r="E13" s="10">
        <f t="shared" si="0"/>
        <v>0</v>
      </c>
      <c r="F13" s="10">
        <f t="shared" si="1"/>
        <v>0</v>
      </c>
      <c r="G13" s="9"/>
      <c r="H13" s="9"/>
      <c r="I13" s="9"/>
    </row>
    <row r="14" spans="1:16384" x14ac:dyDescent="0.25">
      <c r="A14" s="8" t="s">
        <v>18</v>
      </c>
      <c r="B14" s="9" t="s">
        <v>9</v>
      </c>
      <c r="C14" s="9">
        <v>1</v>
      </c>
      <c r="D14" s="7">
        <v>0</v>
      </c>
      <c r="E14" s="10">
        <f t="shared" si="0"/>
        <v>0</v>
      </c>
      <c r="F14" s="10">
        <f t="shared" si="1"/>
        <v>0</v>
      </c>
      <c r="G14" s="9"/>
      <c r="H14" s="9"/>
      <c r="I14" s="9"/>
    </row>
    <row r="15" spans="1:16384" x14ac:dyDescent="0.25">
      <c r="A15" s="8" t="s">
        <v>19</v>
      </c>
      <c r="B15" s="9" t="s">
        <v>10</v>
      </c>
      <c r="C15" s="9">
        <v>1</v>
      </c>
      <c r="D15" s="7">
        <v>0</v>
      </c>
      <c r="E15" s="10">
        <f t="shared" si="0"/>
        <v>0</v>
      </c>
      <c r="F15" s="10">
        <f t="shared" si="1"/>
        <v>0</v>
      </c>
      <c r="G15" s="9"/>
      <c r="H15" s="9"/>
      <c r="I15" s="9"/>
    </row>
    <row r="16" spans="1:16384" x14ac:dyDescent="0.25">
      <c r="A16" s="15"/>
      <c r="B16" s="21" t="str">
        <f>CONCATENATE("Cena celkom za časť: ", A11)</f>
        <v>Cena celkom za časť: 1.2</v>
      </c>
      <c r="C16" s="16"/>
      <c r="D16" s="22"/>
      <c r="E16" s="23">
        <f>SUM(E12:E15)</f>
        <v>0</v>
      </c>
      <c r="F16" s="23">
        <f t="shared" si="1"/>
        <v>0</v>
      </c>
      <c r="G16" s="16"/>
      <c r="H16" s="16"/>
      <c r="I16" s="16"/>
    </row>
    <row r="17" spans="1:9" x14ac:dyDescent="0.25">
      <c r="A17" s="28" t="s">
        <v>25</v>
      </c>
      <c r="B17" s="29" t="s">
        <v>29</v>
      </c>
      <c r="C17" s="32"/>
      <c r="D17" s="34"/>
      <c r="E17" s="35"/>
      <c r="F17" s="35"/>
      <c r="G17" s="32"/>
      <c r="H17" s="32"/>
      <c r="I17" s="33"/>
    </row>
    <row r="18" spans="1:9" x14ac:dyDescent="0.25">
      <c r="A18" s="24" t="s">
        <v>23</v>
      </c>
      <c r="B18" s="25" t="s">
        <v>8</v>
      </c>
      <c r="C18" s="25">
        <v>2</v>
      </c>
      <c r="D18" s="26">
        <v>0</v>
      </c>
      <c r="E18" s="27">
        <f t="shared" si="0"/>
        <v>0</v>
      </c>
      <c r="F18" s="27">
        <f t="shared" si="1"/>
        <v>0</v>
      </c>
      <c r="G18" s="25"/>
      <c r="H18" s="25"/>
      <c r="I18" s="25"/>
    </row>
    <row r="19" spans="1:9" x14ac:dyDescent="0.25">
      <c r="A19" s="8" t="s">
        <v>26</v>
      </c>
      <c r="B19" s="9" t="s">
        <v>32</v>
      </c>
      <c r="C19" s="9">
        <v>1</v>
      </c>
      <c r="D19" s="7">
        <v>0</v>
      </c>
      <c r="E19" s="10">
        <f t="shared" si="0"/>
        <v>0</v>
      </c>
      <c r="F19" s="10">
        <f t="shared" si="1"/>
        <v>0</v>
      </c>
      <c r="G19" s="9"/>
      <c r="H19" s="9"/>
      <c r="I19" s="9"/>
    </row>
    <row r="20" spans="1:9" x14ac:dyDescent="0.25">
      <c r="A20" s="8" t="s">
        <v>27</v>
      </c>
      <c r="B20" s="9" t="s">
        <v>9</v>
      </c>
      <c r="C20" s="9">
        <v>1</v>
      </c>
      <c r="D20" s="7">
        <v>0</v>
      </c>
      <c r="E20" s="10">
        <f t="shared" si="0"/>
        <v>0</v>
      </c>
      <c r="F20" s="10">
        <f t="shared" si="1"/>
        <v>0</v>
      </c>
      <c r="G20" s="9"/>
      <c r="H20" s="9"/>
      <c r="I20" s="9"/>
    </row>
    <row r="21" spans="1:9" x14ac:dyDescent="0.25">
      <c r="A21" s="8" t="s">
        <v>28</v>
      </c>
      <c r="B21" s="9" t="s">
        <v>10</v>
      </c>
      <c r="C21" s="9">
        <v>1</v>
      </c>
      <c r="D21" s="7">
        <v>0</v>
      </c>
      <c r="E21" s="10">
        <f t="shared" si="0"/>
        <v>0</v>
      </c>
      <c r="F21" s="10">
        <f t="shared" si="1"/>
        <v>0</v>
      </c>
      <c r="G21" s="9"/>
      <c r="H21" s="9"/>
      <c r="I21" s="9"/>
    </row>
    <row r="22" spans="1:9" x14ac:dyDescent="0.25">
      <c r="A22" s="36"/>
      <c r="B22" s="21" t="str">
        <f>CONCATENATE("Cena celkom za časť: ", A17)</f>
        <v>Cena celkom za časť: 1.3</v>
      </c>
      <c r="C22" s="21"/>
      <c r="D22" s="21"/>
      <c r="E22" s="23">
        <f>SUM(E18:E21)</f>
        <v>0</v>
      </c>
      <c r="F22" s="23">
        <f>SUM(F18:F21)</f>
        <v>0</v>
      </c>
      <c r="G22" s="16"/>
      <c r="H22" s="16"/>
      <c r="I22" s="16"/>
    </row>
    <row r="23" spans="1:9" x14ac:dyDescent="0.25">
      <c r="A23" s="28" t="s">
        <v>33</v>
      </c>
      <c r="B23" s="29" t="s">
        <v>34</v>
      </c>
      <c r="C23" s="32"/>
      <c r="D23" s="34"/>
      <c r="E23" s="35"/>
      <c r="F23" s="35"/>
      <c r="G23" s="32"/>
      <c r="H23" s="32"/>
      <c r="I23" s="33"/>
    </row>
    <row r="24" spans="1:9" x14ac:dyDescent="0.25">
      <c r="A24" s="24" t="s">
        <v>35</v>
      </c>
      <c r="B24" s="25" t="s">
        <v>8</v>
      </c>
      <c r="C24" s="25">
        <v>1</v>
      </c>
      <c r="D24" s="26">
        <v>0</v>
      </c>
      <c r="E24" s="27">
        <f t="shared" ref="E24:E27" si="2">C24*D24</f>
        <v>0</v>
      </c>
      <c r="F24" s="27">
        <f t="shared" ref="F24:F27" si="3">E24*1.2</f>
        <v>0</v>
      </c>
      <c r="G24" s="25"/>
      <c r="H24" s="25"/>
      <c r="I24" s="25"/>
    </row>
    <row r="25" spans="1:9" x14ac:dyDescent="0.25">
      <c r="A25" s="8" t="s">
        <v>36</v>
      </c>
      <c r="B25" s="9" t="s">
        <v>32</v>
      </c>
      <c r="C25" s="9">
        <v>1</v>
      </c>
      <c r="D25" s="7">
        <v>0</v>
      </c>
      <c r="E25" s="10">
        <f t="shared" si="2"/>
        <v>0</v>
      </c>
      <c r="F25" s="10">
        <f t="shared" si="3"/>
        <v>0</v>
      </c>
      <c r="G25" s="9"/>
      <c r="H25" s="9"/>
      <c r="I25" s="9"/>
    </row>
    <row r="26" spans="1:9" x14ac:dyDescent="0.25">
      <c r="A26" s="8" t="s">
        <v>37</v>
      </c>
      <c r="B26" s="9" t="s">
        <v>9</v>
      </c>
      <c r="C26" s="9">
        <v>1</v>
      </c>
      <c r="D26" s="7">
        <v>0</v>
      </c>
      <c r="E26" s="10">
        <f t="shared" si="2"/>
        <v>0</v>
      </c>
      <c r="F26" s="10">
        <f t="shared" si="3"/>
        <v>0</v>
      </c>
      <c r="G26" s="9"/>
      <c r="H26" s="9"/>
      <c r="I26" s="9"/>
    </row>
    <row r="27" spans="1:9" x14ac:dyDescent="0.25">
      <c r="A27" s="8" t="s">
        <v>38</v>
      </c>
      <c r="B27" s="9" t="s">
        <v>10</v>
      </c>
      <c r="C27" s="9">
        <v>1</v>
      </c>
      <c r="D27" s="7">
        <v>0</v>
      </c>
      <c r="E27" s="10">
        <f t="shared" si="2"/>
        <v>0</v>
      </c>
      <c r="F27" s="10">
        <f t="shared" si="3"/>
        <v>0</v>
      </c>
      <c r="G27" s="9"/>
      <c r="H27" s="9"/>
      <c r="I27" s="9"/>
    </row>
    <row r="28" spans="1:9" s="5" customFormat="1" x14ac:dyDescent="0.25">
      <c r="A28" s="36"/>
      <c r="B28" s="21" t="str">
        <f>CONCATENATE("Cena celkom za časť: ", A23)</f>
        <v>Cena celkom za časť: 1.4</v>
      </c>
      <c r="C28" s="21"/>
      <c r="D28" s="21"/>
      <c r="E28" s="23">
        <f>SUM(E24:E27)</f>
        <v>0</v>
      </c>
      <c r="F28" s="23">
        <f>SUM(F24:F27)</f>
        <v>0</v>
      </c>
      <c r="G28" s="16"/>
      <c r="H28" s="16"/>
      <c r="I28" s="16"/>
    </row>
    <row r="29" spans="1:9" x14ac:dyDescent="0.25">
      <c r="A29" s="41"/>
      <c r="B29" s="42"/>
      <c r="C29" s="42"/>
      <c r="D29" s="42"/>
      <c r="E29" s="43"/>
      <c r="F29" s="43"/>
      <c r="G29" s="44"/>
      <c r="H29" s="44"/>
      <c r="I29" s="45"/>
    </row>
    <row r="30" spans="1:9" s="6" customFormat="1" x14ac:dyDescent="0.25">
      <c r="A30" s="37"/>
      <c r="B30" s="38" t="str">
        <f>CONCATENATE("Cena celkom (", A5 &amp; ", ", A11 &amp; ", ", A17 &amp; ", ", A23 &amp; ")")</f>
        <v>Cena celkom (1.1, 1.2, 1.3, 1.4)</v>
      </c>
      <c r="C30" s="38"/>
      <c r="D30" s="38"/>
      <c r="E30" s="39">
        <f>SUM(E10,E16,E22,E28)</f>
        <v>0</v>
      </c>
      <c r="F30" s="39">
        <f>SUM(F10,F16,F22,F28)</f>
        <v>0</v>
      </c>
      <c r="G30" s="40"/>
      <c r="H30" s="40"/>
      <c r="I30" s="40"/>
    </row>
    <row r="31" spans="1:9" x14ac:dyDescent="0.25">
      <c r="A31" s="14"/>
      <c r="B31" s="11"/>
      <c r="C31" s="11"/>
      <c r="D31" s="11"/>
      <c r="E31" s="12"/>
      <c r="F31" s="12"/>
      <c r="G31" s="9"/>
      <c r="H31" s="9"/>
      <c r="I31" s="9"/>
    </row>
    <row r="32" spans="1:9" x14ac:dyDescent="0.25">
      <c r="A32" s="13"/>
      <c r="B32" s="9"/>
      <c r="C32" s="9"/>
      <c r="D32" s="9"/>
      <c r="E32" s="9"/>
      <c r="F32" s="9"/>
      <c r="G32" s="9"/>
      <c r="H32" s="9"/>
      <c r="I32" s="9"/>
    </row>
  </sheetData>
  <sheetProtection algorithmName="SHA-512" hashValue="qiJNG7k3uIK2/xR6xcGpK+AVgsxG8CVU+9uj5P5a5mAWAcGcWjUNpsIaoVMf8s9+cEOu1+lzSuOv0T52ii8WZw==" saltValue="rqmpjBqsqa25iHp0HBMyEw==" spinCount="100000" sheet="1" formatCells="0" formatColumns="0" formatRows="0" insertColumns="0" insertRows="0" insertHyperlinks="0" deleteColumns="0" deleteRows="0" sort="0" autoFilter="0" pivotTables="0"/>
  <protectedRanges>
    <protectedRange sqref="D6:D9 D12:D15 D18:D21 D24:D27" name="Range1"/>
  </protectedRanges>
  <mergeCells count="1">
    <mergeCell ref="A4:I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2020-03-06T13:30:19Z</dcterms:modified>
</cp:coreProperties>
</file>