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ChÚ SAV/2021 - Glyko/Sutazne_podklady/Na vyhlásenie - finalizacia/"/>
    </mc:Choice>
  </mc:AlternateContent>
  <xr:revisionPtr revIDLastSave="0" documentId="13_ncr:1_{D32E1737-34D2-8648-ACA6-26B1EC70200D}" xr6:coauthVersionLast="47" xr6:coauthVersionMax="47" xr10:uidLastSave="{00000000-0000-0000-0000-000000000000}"/>
  <bookViews>
    <workbookView xWindow="20" yWindow="500" windowWidth="33600" windowHeight="19360" xr2:uid="{00000000-000D-0000-FFFF-FFFF00000000}"/>
  </bookViews>
  <sheets>
    <sheet name="Časť 1 - Chemikálie a kity" sheetId="1" r:id="rId1"/>
  </sheets>
  <definedNames>
    <definedName name="_xlnm.Print_Titles" localSheetId="0">'Časť 1 - Chemikálie a kity'!$B:$B,'Časť 1 - Chemikálie a kity'!$1:$7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1" i="1" l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22" i="1"/>
  <c r="J122" i="1"/>
</calcChain>
</file>

<file path=xl/sharedStrings.xml><?xml version="1.0" encoding="utf-8"?>
<sst xmlns="http://schemas.openxmlformats.org/spreadsheetml/2006/main" count="451" uniqueCount="204">
  <si>
    <t>P.č.</t>
  </si>
  <si>
    <t>Názov položky</t>
  </si>
  <si>
    <t>Merná jednotka</t>
  </si>
  <si>
    <t>Balenie</t>
  </si>
  <si>
    <t>Špecifikácia položky</t>
  </si>
  <si>
    <t>Acetón D-6 s čistotou min. 99,8%D  , obsah vody max 0,02 %</t>
  </si>
  <si>
    <t>balenie</t>
  </si>
  <si>
    <t>25ml</t>
  </si>
  <si>
    <t xml:space="preserve">Metanol D4 s čistotou 99.8% D s prídavkom 0.03% TMS,  obsah vody max. 0.03%, </t>
  </si>
  <si>
    <t>10 x 0,75 ml</t>
  </si>
  <si>
    <t>Dimethylsulfoxid-D6, min. 99.8%D, obsah vody max. 0,02 %</t>
  </si>
  <si>
    <t>Deuterium oxide "100%" s čistotou min. 99.98-99.96%</t>
  </si>
  <si>
    <t xml:space="preserve">Deutérium oxid s čistotou min. 99.9% D   </t>
  </si>
  <si>
    <t>100 ml</t>
  </si>
  <si>
    <t>500 ml</t>
  </si>
  <si>
    <t>Acetonitril pre LC/MS, min 99.9 %</t>
  </si>
  <si>
    <t>2500ml</t>
  </si>
  <si>
    <t>Metanol pre pre LC/MS, min 99.9 %</t>
  </si>
  <si>
    <t>Kyselina trifluóroctová pre HPLC, min. 99 %, s obsahom vody menej ako 0,05 %</t>
  </si>
  <si>
    <t>100ml</t>
  </si>
  <si>
    <t>50ml</t>
  </si>
  <si>
    <t>Voda pre LC-MS, s obsahom max. 10 ppb nečistôt, bez proteáz</t>
  </si>
  <si>
    <t>1000ml</t>
  </si>
  <si>
    <t>Propan-2-ol pre LC-MS, min. 99,9 %, ACS</t>
  </si>
  <si>
    <t>Močovina, kryštalická, min. 99,5 %, pre molekulárnu biologiu, bez Dnáz, Rnáz, proteáz, obsah ťažkých kovov max. 0,001 %</t>
  </si>
  <si>
    <t>1000 g</t>
  </si>
  <si>
    <t>500g</t>
  </si>
  <si>
    <t>Iodoacetamid, pre biochémiu, min. 99 %, obsah vody max. 6 %</t>
  </si>
  <si>
    <t>25g</t>
  </si>
  <si>
    <t xml:space="preserve">DL-Ditiotreitol, pre molekulárnu biológiu, ≥99.5% </t>
  </si>
  <si>
    <t>1g</t>
  </si>
  <si>
    <t>N-Glycozidáza z Flavobacterium meningosepticum , min 90 % čistota so špecifickou aktivitou min 25000 jednotiek/mg proteínu</t>
  </si>
  <si>
    <t>250ul</t>
  </si>
  <si>
    <t>Albumín z hovädzieho séra, bez obsahu uhlohydrátov, min 98 %, lyofilizovaný prášok</t>
  </si>
  <si>
    <t>10g</t>
  </si>
  <si>
    <t>Fetuín, lyofilizovaná prášková forma, vhodná pre bunkové kultivácie, s obsahom voľnej N-Acetylneuraminic kyseliny menším ako 0,3 %</t>
  </si>
  <si>
    <t>1 g</t>
  </si>
  <si>
    <t>Asialofetuín , prášková forma, s obsahom N-Acetylneuraminic kyseliny menšou ako 0,5 %</t>
  </si>
  <si>
    <t>250 mg</t>
  </si>
  <si>
    <t>Streptavidín konjugovaný s oranžovou fluorescenčnou farbičkou pre 532 nm s necitlivosťou voči zmenám pH</t>
  </si>
  <si>
    <t>1 mg</t>
  </si>
  <si>
    <t>Streptavidín konjugovaný s fluorescenčnou farbičkou pre 635 nm s extinkčným koeficientom min. 100000 s stabilitou min. 5 min</t>
  </si>
  <si>
    <t>Chromatografická aktivovaná afinitná živica na spájanie ligandov prostredníctvom primárnych amínov pre prácu v rozsahu pH 6,5 - 11 pre základné proteíny</t>
  </si>
  <si>
    <t>25 ml</t>
  </si>
  <si>
    <t>Dulbeccovo upravené médium Eagle (DMEM) s vysokým obsahom glukózy, L-glutamínu a bikarbonátu sódneho, bez pyruvátu sódneho, sterilné</t>
  </si>
  <si>
    <t>L-Glutamíne–Penicillín–Streptomycín roztok (L-glutamíne 200 mM, streptomycín 10 mg/mL, penicillín 10,000 jednotiek, sterilné, vhodné na bunkové kultúry)</t>
  </si>
  <si>
    <t>10 x 5 ml</t>
  </si>
  <si>
    <t>Fetálne bovínne sérum US pôvod, sterilne filtrované, pre bunkové aplikácie s obsahom bovínneho IgG max 1 mg/ml</t>
  </si>
  <si>
    <t>Roztok trypánovej modrej, 0.4%, sterilne filtrovaný, vhodný na bunkové kultúry</t>
  </si>
  <si>
    <t>Dimetyl sulfoxid, sterilne filtrovaný, vhodný na bunkové kultúry</t>
  </si>
  <si>
    <t>5 x 10 ml</t>
  </si>
  <si>
    <t>Albumín z hovädzieho séra bez proteáz a IgG, 30 % roztok na stabilizáciu proteínov, protilátok a enzýmov pre ELISA, IF farbenie a western blotovanie, pripravený</t>
  </si>
  <si>
    <t>RPMI 1640 médium so stabilným glutamínom, sterilne filtrovaný, s rozsahom pH 7.3 +/- 0,3</t>
  </si>
  <si>
    <t>Myšacia monoklonálna protilátka voči ľudskému CD5, klon UCHT2 pre prietokovúú cytometriu a western blotting, purifikovaná afinitnou chromatografiou so stablizačnými 0,09 % azidom sódnym</t>
  </si>
  <si>
    <t>kus</t>
  </si>
  <si>
    <t>1 ks</t>
  </si>
  <si>
    <t>Próby na špecifické farbenie organel za účelom kvantitatívneho a reprodukovateľného prístup pre vizualizáciu a kvantifikáciu bunkovej fagocytózy a eferocytózy so zelenou farbičkou</t>
  </si>
  <si>
    <t>100 testov</t>
  </si>
  <si>
    <t>Próby na špecifické farbenie organel za účelom kvantitatívneho a reprodukovateľného prístup pre vizualizáciu a kvantifikáciu bunkovej fagocytózy a eferocytózy s červenou farbičkou</t>
  </si>
  <si>
    <t>Zmes monoklonálnych protilátok pre prietokovú cytometriu CD3/CD19 so značením FITC, PE  s azidom sodnym</t>
  </si>
  <si>
    <t>Potkania monoklonálna protilátka voči myšacej CD3, klon 17A2, značená FITC</t>
  </si>
  <si>
    <t>100 ug</t>
  </si>
  <si>
    <t xml:space="preserve">Potkania monoklonálna protilátka voči myšacej CD4, klonRM4-5 konjugovaná s PE      </t>
  </si>
  <si>
    <t>3 ml</t>
  </si>
  <si>
    <t xml:space="preserve">Potkania monoklonálna protilátka voči myšacej CD8alfa, konjugovaná s FITC      </t>
  </si>
  <si>
    <t>300 ug</t>
  </si>
  <si>
    <t>Potkania monoklonálna protilátka voči myšacej CD25, konjugovaná s APC</t>
  </si>
  <si>
    <t>Potkania monoklonálna protilátka voči myšacej CD11b, klon M1/70 značená FITC</t>
  </si>
  <si>
    <t>Škrečková monoklonálna protilátka voči myšacej CD11c, klon N418, značená FITC</t>
  </si>
  <si>
    <t>Potkania monoklonálna protilátka voči myšacej CD19, klon 1D3 značená FITC</t>
  </si>
  <si>
    <t>Potkania monoklonálna protilátka voči myšacej F4/80, konjugovaná s PE</t>
  </si>
  <si>
    <t>TLC hliníkové platničky s rozmerom 20 x 20 cm so Sil G-25 povrchom na chromatografiu</t>
  </si>
  <si>
    <t>25 ks</t>
  </si>
  <si>
    <t>TLC platničky so Sil G-25 povrchom na chromatografiu na sklenených podložkách s rozmermi 2,5 x 7,5 cm s UV detektorom</t>
  </si>
  <si>
    <t>100 ks</t>
  </si>
  <si>
    <t>TLC platničky so Sil G-25 na chromatografiu na sklenených podložkách 5 x 10 cm s UV detektorom</t>
  </si>
  <si>
    <t>50 ks</t>
  </si>
  <si>
    <t>Silikagél 60 (0,040 - 0,063 mm) pre kolónovú chromatografiu (230 - 400 mesh ASTM)</t>
  </si>
  <si>
    <t>25 kg</t>
  </si>
  <si>
    <t>5 x 20 ug</t>
  </si>
  <si>
    <t>15 ug</t>
  </si>
  <si>
    <t xml:space="preserve">Filtračné chromatografické médium pre odsolovanie malých mbiomolekúl s molekulovou hmotnosťou vyššou ako 1500 </t>
  </si>
  <si>
    <t>50 g</t>
  </si>
  <si>
    <t>Filtračné médium pre afinitnú chromatografiu na odsolovanie a odstránenie kontaminantov malých biomolekúl s pracovným rozsahom pH 2 - 13</t>
  </si>
  <si>
    <t>100 g</t>
  </si>
  <si>
    <t>Pripájací set s meraním vodivosti vody na výstupe s 1/2" konektormi</t>
  </si>
  <si>
    <t>Drôtený kôš z nerezovej oceli pre autoklávovanie, stohovateľný,  400 x 150 mm</t>
  </si>
  <si>
    <t>Purifikačný kit ma proteíny s obsahom 5 ml GST a 50 ml odsolovacie kolónky</t>
  </si>
  <si>
    <t>Nízkotlaký adaptér na hadičky s Luer závitom s výstupom na pripojenie PTFE hadičiek s vnútorným priemerom 0,8 mm</t>
  </si>
  <si>
    <t>Prietoková UV cela s dĺžkou 10 mm pre NGC chromatograf</t>
  </si>
  <si>
    <t>Predkolónka optimalizovaná pre UPLC systémy s fluorescenčným detektorom, umožňujúca separáciu glykánov s veľkosťou častí 130A a rozmermi 2.1 x 5 mm</t>
  </si>
  <si>
    <t>3ks</t>
  </si>
  <si>
    <t>Kit na prípravu vzoriek na analýzu N-glykánov, umožňujúci tandemové fluorescenčné a MS merania</t>
  </si>
  <si>
    <t>96 vzoriek</t>
  </si>
  <si>
    <t>Kit na prípravu vzoriek na analýzu N-glykánov, umožňujúci tandemové fluorescenčné a MS merania, obsahujúci mravčan amónny ako koncentrát mobilnej fázy spolu s 2.1 x 150 mm UPLC kolónou  s BEH amidovou fázou</t>
  </si>
  <si>
    <t>NanoTrap kolóna s vnútorným priemerom 100 µm i.d. a dĺžkou 2 cm, naplnená s reverznou fázou C18 s veľkosťou častíc 5 µm a pórovitosťou 100Å</t>
  </si>
  <si>
    <t>2ks</t>
  </si>
  <si>
    <t>NanoTrap kolóna s vnútorným priemerom 75 µm i.d. a dĺžkou 2 cm, naplnená s reverznou fázou C18 s veľkosťou častíc 3 µm a pórovitosťou 100Å</t>
  </si>
  <si>
    <t>1ks</t>
  </si>
  <si>
    <t>Kit na MTT assay pre 24 Ocular tkanív</t>
  </si>
  <si>
    <t>Základná sada Ocular tkaniva s plochou 0.6 cm2</t>
  </si>
  <si>
    <t>12 tkanív</t>
  </si>
  <si>
    <t>Kit na MTT assay pre 24 Epidermis tkanív</t>
  </si>
  <si>
    <t xml:space="preserve">Základná sada Epidermis s plochou 0.6 cm2 </t>
  </si>
  <si>
    <t>24 tkanív</t>
  </si>
  <si>
    <t>Súprava na citlivú detekciu, ako aj na obohatenie myších buniek vylučujúcich IL 17 s konjugovanou PE</t>
  </si>
  <si>
    <t>50 testov</t>
  </si>
  <si>
    <t>Súprava na citlivú detekciu, ako aj na obohatenie myších buniek vylučujúcich IL 4 s konjugovanou PE</t>
  </si>
  <si>
    <t>Súprava na citlivú detekciu, ako aj na obohatenie myších buniek vylučujúcich IL 10 s konjugovanou PE</t>
  </si>
  <si>
    <t>Súprava na citlivú detekciu, ako aj na obohatenie myších buniek vylučujúcich IFN-y s konjugovanou PE</t>
  </si>
  <si>
    <t>96 testov</t>
  </si>
  <si>
    <t>128 testov</t>
  </si>
  <si>
    <t>Čipy s Epoxy povrchovou úpravou vhodné pre proteín/peptidové interakcie pre DNA/RNA/oligonukleotidové aplikácie pre kinetické merania a microarray vzorky pre existujúce zariadenie bScreen</t>
  </si>
  <si>
    <t>5 ks</t>
  </si>
  <si>
    <t>SPR čipy s 2D polykarboxylátovým povrchom 12x12x0.3 mm</t>
  </si>
  <si>
    <t>SPR čipy s 2D karboxymetyldextránovým povrchom 12x12x0.3 mm</t>
  </si>
  <si>
    <t>Biotinylovaný lektín Sambucus Nigra Lectin</t>
  </si>
  <si>
    <t>2mg</t>
  </si>
  <si>
    <t>Biotinylovaný lektín Wheat Germ Agglutinin</t>
  </si>
  <si>
    <t>5mg</t>
  </si>
  <si>
    <t>Biotinylovaný lektín Lens Culinaris Agglutinin</t>
  </si>
  <si>
    <t>Biotinylovaný lektín Phaseolus Vulgaris Leucoagglutinin</t>
  </si>
  <si>
    <t>Biotinylovaný lektín Phaseolus Vulgaris Erythroagglutinin</t>
  </si>
  <si>
    <t>Biotinylovaný lektín Peanut Agglutinin</t>
  </si>
  <si>
    <t>Biotinylovaný lektín Maackia Amurensis Lectin II </t>
  </si>
  <si>
    <t>1mg</t>
  </si>
  <si>
    <t>Biotinylovaný lektín Galanthus Nivalis Lectin</t>
  </si>
  <si>
    <t>Biotinylovaný lektín Concanavalin A</t>
  </si>
  <si>
    <t>Biotinylovaný lektín Aleuria Aurantia Lectin</t>
  </si>
  <si>
    <t>Biotinylovaný lektín Ricinus Communis Agglutinin I</t>
  </si>
  <si>
    <t>Nekonjugovaný lektín Sambucus Nigra Lectin</t>
  </si>
  <si>
    <t>Nekonjugovaný lektín Wheat Germ Agglutinin</t>
  </si>
  <si>
    <t>10mg</t>
  </si>
  <si>
    <t>Nekonjugovaný lektín Lens Culinaris Agglutinin</t>
  </si>
  <si>
    <t>Nekonjugovaný lektín Peanut Agglutinin</t>
  </si>
  <si>
    <t>Nekonjugovaný lektín Maackia Amurensis Lectin II</t>
  </si>
  <si>
    <t>Nekonjugovaný lektín Concanavalin A</t>
  </si>
  <si>
    <t>500mg</t>
  </si>
  <si>
    <t>Nekonjugovaný lektín Ricinus Communis Agglutinin I</t>
  </si>
  <si>
    <t>Opakovane použiteľná nerezová platnička pre MALDI-TOF-MS analýzy pre 384 vzoriek bez povrchovej úpravy</t>
  </si>
  <si>
    <t>Predkolóna 100 Å s rozmermi: 5 μm x 300 μm i.d. × 5 mm ku NanoViper kolóne s reverznou fázou C18 s vysokou kapacitou, určená pre analýzu nízkych množstiev peptidov v komplexných proteomických vzorkách, najmä pre identifikáciu proteínov prostredníctvom mapovania peptidov a vývoj biomarkerov použitím LC-MS/MS.</t>
  </si>
  <si>
    <t>Diagnostické súpravy v nadväznosti na už použité kity na stanovenie myšacích cytokínov a rastových faktorov: GM-CSF  ELISA</t>
  </si>
  <si>
    <t>Diagnostické súpravy v nadväznosti na už použité kity na stanovenie myšacích cytokínov a rastových faktorov: IL-6  ELISA</t>
  </si>
  <si>
    <t>Diagnostické súpravy v nadväznosti na už použité kity na stanovenie myšacích cytokínov a rastových faktorov:  IL-12  ELISA</t>
  </si>
  <si>
    <t>Diagnostické súpravy v nadväznosti na už použité kity na stanovenie myšacích cytokínov a rastových faktorov:  IL-17A  ELISA</t>
  </si>
  <si>
    <t>Diagnostické súpravy v nadväznosti na už použité kity na stanovenie myšacích cytokínov a rastových faktorov:  IFN-µ  ELISA</t>
  </si>
  <si>
    <t>Diagnostické súpravy v nadväznosti na už použité kity na stanovenie myšacích cytokínov a rastových faktorov:  TNF-α  ELISA</t>
  </si>
  <si>
    <t>Diagnostické súpravy v nadväznosti na už použité kity na stanovenie myšacích cytokínov a rastových faktorov:  IL-10 ELISA,</t>
  </si>
  <si>
    <t>Diagnostické súpravy v nadväznosti na už použité kity na stanovenie myšacích cytokínov a rastových faktorov:  IL-4 ELISA</t>
  </si>
  <si>
    <t>Diagnostické súpravy v nadväznosti na už použité kity na stanovenie myšacích cytokínov a rastových faktorov: IL-1β  ELISA</t>
  </si>
  <si>
    <t>Biotinylovaný lektín Sambucus Nigra Lectin. Použitie: bioanalytické a MS analýzy vzoriek obsahujúcich glykoproteíny.</t>
  </si>
  <si>
    <t>Kolóna kompatibilná s NanoViper pripojením (NanoViper kolóna) s rozmermi 50 cm x 75 um id s reverznou fázou C18 3 um so 100 Å s vysokou kapacitou, určená pre analýzu nízkych množstiev peptidov v komplexných proteomických vzorkách, najmä pre identifikáciu proteínov prostredníctvom mapovania peptidov a vývoj biomarkerov použitím LC-MS/MS.</t>
  </si>
  <si>
    <t>Kolóna kompatibilná s NanoViper pripojením (NanoViper kolóna) s rozmermi 25 cm x 75 um id s reverznou fázou C18 3 um so 100 Å s vysokou kapacitou, určená pre analýzu nízkych množstiev peptidov v komplexných proteomických vzorkách, najmä pre identifikáciu proteínov prostredníctvom mapovania peptidov a vývoj biomarkerov použitím LC-MS/MS.</t>
  </si>
  <si>
    <t>Kolóna kompatibilná s NanoViper pripojením (NanoViper kolóna) s rozmermi 15 cm x 75 um id s reverznou fázou C18 2 um so 100 Å s vysokou kapacitou, určená pre analýzu nízkych množstiev peptidov v komplexných proteomických vzorkách, najmä pre identifikáciu proteínov prostredníctvom mapovania peptidov a vývoj biomarkerov použitím LC-MS/MS.</t>
  </si>
  <si>
    <t>Kúpeľ nástavný na magnetické miešadlo s objemom 1000 ml pre olej do 250°C</t>
  </si>
  <si>
    <t>Magnetické miešadlo, objem miešanej kvapaliny až do 20 l, digitálne ovládanie, rozsah nastavenia otáčom min. 100 - 1400 rpm, induktívny motor bez potreby údržby, keramický povrch s priemerom min. 140 mm, nastevenie teploty min. do 290 °C, trieda ochrany min. IP 32, externé teplotné čidlo Pt 1000 pre presnú reguláciu teploty miešanej kvapaliny, stojan pre uchytenie čidla.</t>
  </si>
  <si>
    <t>Pečiatka a podpis</t>
  </si>
  <si>
    <t>Množstvo spolu/MJ</t>
  </si>
  <si>
    <t>Jednotková cena 
bez DPH</t>
  </si>
  <si>
    <t>Jednotková cena 
s DPH</t>
  </si>
  <si>
    <t>Celková cena bez DPH</t>
  </si>
  <si>
    <t>Celková cena s DPH</t>
  </si>
  <si>
    <t>SPOLU</t>
  </si>
  <si>
    <t>Platca DPH? ÁNO/NIE</t>
  </si>
  <si>
    <t xml:space="preserve">Nekonjugovaný lektín Ricinus Communis Agglutinin I. Použitie: bioanalytické a MS analýzy vzoriek obsahujúcich glykoproteíny. </t>
  </si>
  <si>
    <t xml:space="preserve">Nekonjugovaný lektín Concanavalin A. Použitie: bioanalytické a MS analýzy vzoriek obsahujúcich glykoproteíny. </t>
  </si>
  <si>
    <t xml:space="preserve">Nekonjugovaný lektín Maackia Amurensis Lectin II. Použitie: bioanalytické a MS analýzy vzoriek obsahujúcich glykoproteíny.  </t>
  </si>
  <si>
    <t xml:space="preserve">Nekonjugovaný lektín Peanut Agglutinin. Použitie: bioanalytické a MS analýzy vzoriek obsahujúcich glykoproteíny. </t>
  </si>
  <si>
    <t xml:space="preserve">Nekonjugovaný lektín Lens Culinaris Agglutinin. Použitie: bioanalytické a MS analýzy vzoriek obsahujúcich glykoproteíny. </t>
  </si>
  <si>
    <t>Nekonjugovaný lektín Wheat Germ Agglutinin. Použitie: bioanalytické a MS analýzy vzoriek obsahujúcich glykoproteíny.</t>
  </si>
  <si>
    <t xml:space="preserve">Nekonjugovaný lektín Sambucus Nigra Lectin. Použitie: bioanalytické a MS analýzy vzoriek obsahujúcich glykoproteíny. </t>
  </si>
  <si>
    <t xml:space="preserve">Biotinylovaný lektín Ricinus Communis Agglutinin I. Použitie: bioanalytické a MS analýzy vzoriek obsahujúcich glykoproteíny. 
</t>
  </si>
  <si>
    <t xml:space="preserve">Biotinylovaný lektín Aleuria Aurantia Lectin. Použitie: bioanalytické a MS analýzy vzoriek obsahujúcich glykoproteíny. 
</t>
  </si>
  <si>
    <t xml:space="preserve">Biotinylovaný lektín Concanavalin A. Použitie: bioanalytické a MS analýzy vzoriek obsahujúcich glykoproteíny. 
</t>
  </si>
  <si>
    <t xml:space="preserve">Biotinylovaný lektín Galanthus Nivalis Lectin. Použitie: bioanalytické a MS analýzy vzoriek obsahujúcich glykoproteíny. 
</t>
  </si>
  <si>
    <t xml:space="preserve">Biotinylovaný lektín Maackia Amurensis Lectin II. Použitie: bioanalytické a MS analýzy vzoriek obsahujúcich glykoproteíny.
</t>
  </si>
  <si>
    <t xml:space="preserve">Biotinylovaný lektín Peanut Agglutinin. Použitie: bioanalytické a MS analýzy vzoriek obsahujúcich glykoproteíny. 
</t>
  </si>
  <si>
    <t xml:space="preserve">Biotinylovaný lektín Phaseolus Vulgaris Erythroagglutinin. Použitie: bioanalytické a MS analýzy vzoriek obsahujúcich glykoproteíny. 
</t>
  </si>
  <si>
    <t xml:space="preserve">Biotinylovaný lektín Phaseolus Vulgaris Leucoagglutinin. Použitie: bioanalytické a MS analýzy vzoriek obsahujúcich glykoproteíny.
</t>
  </si>
  <si>
    <t xml:space="preserve">Biotinylovaný lektín Lens Culinaris Agglutinin. Použitie: bioanalytické a MS analýzy vzoriek obsahujúcich glykoproteíny.
</t>
  </si>
  <si>
    <t xml:space="preserve">Biotinylovaný lektín Wheat Germ Agglutinin. Použitie: bioanalytické a MS analýzy vzoriek obsahujúcich glykoproteíny.  </t>
  </si>
  <si>
    <t>Silikónový kryt kompatibilný pre HeiMix L/D, HeiTec, HeiEnd</t>
  </si>
  <si>
    <t>Chromatografická kolóna Bio-Scale MT 10 s vysokým rozlíšením s objemom cca 10 ml náplne s rozmermi 12 x 88 mm do tlakov max. 600 psi alebo ekvivalent</t>
  </si>
  <si>
    <t>Chromatografická kolóna Bio-Scale MT 10  s vysokým rozlíšením s objemom cca 10 ml náplne s rozmermi 12 x 88 mm do tlakov max. 600 psi alebo ekvivalent</t>
  </si>
  <si>
    <t>Diagnostické súpravy v nadväznosti na už použité kity na stanovenie myšacích cytokínov a rastových faktorov: IL-1β ELISA</t>
  </si>
  <si>
    <t>Diagnostické súpravy v nadväznosti na už použité kity na stanovenie myšacích cytokínov a rastových faktorov:  IL-10  ELISA,</t>
  </si>
  <si>
    <t>Diagnostické súpravy v nadväznosti na už použité kity na stanovenie myšacích cytokínov a rastových faktorov:  TNF-α ELISA</t>
  </si>
  <si>
    <t>Diagnostické súpravy v nadväznosti na už použité kity na stanovenie myšacích cytokínov a rastových faktorov:  IL-12 ELISA</t>
  </si>
  <si>
    <t>Diagnostické súpravy v nadväznosti na už použité kity na stanovenie myšacích cytokínov a rastových faktorov: IL-6 ELISA</t>
  </si>
  <si>
    <t>Diagnostické súpravy v nadväznosti na už použité kity na stanovenie myšacích cytokínov a rastových faktorov: GM-CSF ELISA</t>
  </si>
  <si>
    <t>Prietoková UV cela s dĺžkou 10 mm kompatibilná pre NGC chromatograf</t>
  </si>
  <si>
    <t>Kit na MTT assay pre 24 3D tkanív z epitelu tenkého čreva</t>
  </si>
  <si>
    <t>Acetonitril 
Kvalita: chromatografickej kvality pre hmotnostnú spektrometriu</t>
  </si>
  <si>
    <t>Kyselina mravčia, LC - MS kvality ( eluent additive pre LC-MS) min. 98 %</t>
  </si>
  <si>
    <t>Hydrogenuhličitan amónny, p.a., Ph. Eur kvalita, min. 99.0%, s obsahom ťažkých kovov menším ako 0,0005 %</t>
  </si>
  <si>
    <t>Trypsin, proteomická sekvenačná kvalita, 5 x 20ug (Trypsin sequencing grade)</t>
  </si>
  <si>
    <t>Enzým Lys-C, proteomická sekvenačná kvalita, 15ug (rLys-C Mass Spec Grade)</t>
  </si>
  <si>
    <t>Purifikačný kit na proteíny s obsahom 5 ml GST a 50 ml odsolovacie kolónky</t>
  </si>
  <si>
    <t>Časť 1: Chemikálie a kity</t>
  </si>
  <si>
    <t>Názov uchádzača:</t>
  </si>
  <si>
    <t>Sídlo uchádzača:</t>
  </si>
  <si>
    <t>IČO :</t>
  </si>
  <si>
    <t>CENNÍK</t>
  </si>
  <si>
    <t>Vlastný návrh plnenia (v súlade s bodom 16.5 časti A.1 súťažných podkladov)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</si>
</sst>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00\ _€_-;\-* #,##0.0000\ _€_-;_-* &quot;-&quot;????\ _€_-;_-@_-"/>
  </numFmts>
  <fonts count="17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6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3" xfId="0" applyBorder="1"/>
    <xf numFmtId="44" fontId="0" fillId="3" borderId="2" xfId="3" applyFont="1" applyFill="1" applyBorder="1"/>
    <xf numFmtId="44" fontId="0" fillId="3" borderId="5" xfId="3" applyFont="1" applyFill="1" applyBorder="1"/>
    <xf numFmtId="44" fontId="0" fillId="0" borderId="3" xfId="0" applyNumberFormat="1" applyBorder="1"/>
    <xf numFmtId="0" fontId="4" fillId="0" borderId="2" xfId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/>
    <xf numFmtId="0" fontId="14" fillId="2" borderId="2" xfId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5" xfId="1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13" fillId="0" borderId="23" xfId="0" applyNumberFormat="1" applyFont="1" applyFill="1" applyBorder="1" applyAlignment="1">
      <alignment horizontal="center" wrapText="1"/>
    </xf>
    <xf numFmtId="164" fontId="13" fillId="0" borderId="24" xfId="0" applyNumberFormat="1" applyFont="1" applyFill="1" applyBorder="1" applyAlignment="1">
      <alignment horizontal="center" wrapText="1"/>
    </xf>
    <xf numFmtId="164" fontId="13" fillId="0" borderId="26" xfId="0" applyNumberFormat="1" applyFont="1" applyFill="1" applyBorder="1" applyAlignment="1">
      <alignment horizontal="center" wrapText="1"/>
    </xf>
    <xf numFmtId="164" fontId="13" fillId="0" borderId="25" xfId="0" applyNumberFormat="1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>
      <alignment horizontal="center" wrapText="1"/>
    </xf>
    <xf numFmtId="164" fontId="13" fillId="0" borderId="17" xfId="0" applyNumberFormat="1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2" fillId="3" borderId="1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 applyProtection="1">
      <alignment horizontal="left" wrapText="1"/>
      <protection locked="0"/>
    </xf>
    <xf numFmtId="0" fontId="12" fillId="3" borderId="2" xfId="0" applyFont="1" applyFill="1" applyBorder="1" applyAlignment="1" applyProtection="1">
      <alignment horizontal="left" wrapText="1"/>
      <protection locked="0"/>
    </xf>
    <xf numFmtId="0" fontId="12" fillId="3" borderId="14" xfId="0" applyFont="1" applyFill="1" applyBorder="1" applyAlignment="1" applyProtection="1">
      <alignment horizontal="left" wrapText="1"/>
      <protection locked="0"/>
    </xf>
    <xf numFmtId="0" fontId="12" fillId="0" borderId="10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 wrapText="1"/>
    </xf>
    <xf numFmtId="0" fontId="12" fillId="0" borderId="13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12" fillId="0" borderId="15" xfId="0" applyFont="1" applyFill="1" applyBorder="1" applyAlignment="1">
      <alignment horizontal="left" wrapText="1"/>
    </xf>
    <xf numFmtId="0" fontId="12" fillId="0" borderId="16" xfId="0" applyFont="1" applyFill="1" applyBorder="1" applyAlignment="1">
      <alignment horizontal="left" wrapText="1"/>
    </xf>
    <xf numFmtId="0" fontId="12" fillId="3" borderId="16" xfId="0" applyFont="1" applyFill="1" applyBorder="1" applyAlignment="1" applyProtection="1">
      <alignment horizontal="left" wrapText="1"/>
      <protection locked="0"/>
    </xf>
  </cellXfs>
  <cellStyles count="4">
    <cellStyle name="Excel Built-in Normal" xfId="1" xr:uid="{00000000-0005-0000-0000-000000000000}"/>
    <cellStyle name="Mena" xfId="3" builtinId="4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2</xdr:col>
      <xdr:colOff>3743325</xdr:colOff>
      <xdr:row>5</xdr:row>
      <xdr:rowOff>142639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80975"/>
          <a:ext cx="4010025" cy="914164"/>
        </a:xfrm>
        <a:prstGeom prst="rect">
          <a:avLst/>
        </a:prstGeom>
        <a:noFill/>
        <a:ln>
          <a:solidFill>
            <a:schemeClr val="accent1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59</xdr:row>
      <xdr:rowOff>0</xdr:rowOff>
    </xdr:from>
    <xdr:ext cx="7620" cy="1524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5825" y="426529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  <xdr:oneCellAnchor>
    <xdr:from>
      <xdr:col>5</xdr:col>
      <xdr:colOff>0</xdr:colOff>
      <xdr:row>59</xdr:row>
      <xdr:rowOff>0</xdr:rowOff>
    </xdr:from>
    <xdr:ext cx="7620" cy="1524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67650" y="42652950"/>
          <a:ext cx="7620" cy="15240"/>
        </a:xfrm>
        <a:custGeom>
          <a:avLst/>
          <a:gdLst/>
          <a:ahLst/>
          <a:cxnLst/>
          <a:rect l="0" t="0" r="0" b="0"/>
          <a:pathLst>
            <a:path w="7620" h="15240">
              <a:moveTo>
                <a:pt x="7612" y="15225"/>
              </a:moveTo>
              <a:lnTo>
                <a:pt x="0" y="15225"/>
              </a:lnTo>
              <a:lnTo>
                <a:pt x="0" y="7612"/>
              </a:lnTo>
              <a:lnTo>
                <a:pt x="7612" y="0"/>
              </a:lnTo>
              <a:lnTo>
                <a:pt x="7612" y="15225"/>
              </a:lnTo>
              <a:close/>
            </a:path>
          </a:pathLst>
        </a:custGeom>
        <a:solidFill>
          <a:srgbClr val="EDEDED"/>
        </a:solidFill>
      </xdr:spPr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L127"/>
  <sheetViews>
    <sheetView showGridLines="0" tabSelected="1" zoomScale="140" zoomScaleNormal="140" workbookViewId="0">
      <selection activeCell="L14" sqref="L14"/>
    </sheetView>
  </sheetViews>
  <sheetFormatPr baseColWidth="10" defaultColWidth="8.83203125" defaultRowHeight="15" x14ac:dyDescent="0.2"/>
  <cols>
    <col min="2" max="2" width="4.5" style="8" customWidth="1"/>
    <col min="3" max="3" width="51.83203125" style="25" customWidth="1"/>
    <col min="4" max="4" width="14.1640625" style="16" customWidth="1"/>
    <col min="5" max="5" width="10.6640625" bestFit="1" customWidth="1"/>
    <col min="6" max="6" width="57.5" style="25" customWidth="1"/>
    <col min="7" max="7" width="17.1640625" bestFit="1" customWidth="1"/>
    <col min="8" max="10" width="14.6640625" style="10" customWidth="1"/>
    <col min="11" max="11" width="16.5" style="10" customWidth="1"/>
    <col min="12" max="12" width="70.83203125" customWidth="1"/>
  </cols>
  <sheetData>
    <row r="2" spans="2:12" x14ac:dyDescent="0.2">
      <c r="F2" s="42" t="s">
        <v>202</v>
      </c>
    </row>
    <row r="3" spans="2:12" x14ac:dyDescent="0.2">
      <c r="F3" s="43"/>
    </row>
    <row r="4" spans="2:12" x14ac:dyDescent="0.2">
      <c r="F4" s="44"/>
    </row>
    <row r="5" spans="2:12" x14ac:dyDescent="0.2">
      <c r="F5" s="26"/>
    </row>
    <row r="6" spans="2:12" ht="20" x14ac:dyDescent="0.25">
      <c r="F6" s="27" t="s">
        <v>198</v>
      </c>
    </row>
    <row r="7" spans="2:12" s="10" customFormat="1" ht="20" thickBot="1" x14ac:dyDescent="0.3">
      <c r="B7" s="8"/>
      <c r="C7" s="25"/>
      <c r="D7" s="16"/>
      <c r="F7" s="28"/>
    </row>
    <row r="8" spans="2:12" s="10" customFormat="1" x14ac:dyDescent="0.2">
      <c r="B8" s="64" t="s">
        <v>199</v>
      </c>
      <c r="C8" s="65"/>
      <c r="D8" s="60"/>
      <c r="E8" s="60"/>
      <c r="F8" s="60"/>
      <c r="G8" s="60"/>
      <c r="H8" s="61"/>
    </row>
    <row r="9" spans="2:12" s="10" customFormat="1" x14ac:dyDescent="0.2">
      <c r="B9" s="66" t="s">
        <v>200</v>
      </c>
      <c r="C9" s="67"/>
      <c r="D9" s="62"/>
      <c r="E9" s="62"/>
      <c r="F9" s="62"/>
      <c r="G9" s="62"/>
      <c r="H9" s="63"/>
    </row>
    <row r="10" spans="2:12" s="10" customFormat="1" x14ac:dyDescent="0.2">
      <c r="B10" s="66" t="s">
        <v>201</v>
      </c>
      <c r="C10" s="67"/>
      <c r="D10" s="62"/>
      <c r="E10" s="62"/>
      <c r="F10" s="36"/>
      <c r="G10" s="37"/>
      <c r="H10" s="38"/>
    </row>
    <row r="11" spans="2:12" s="10" customFormat="1" ht="16" thickBot="1" x14ac:dyDescent="0.25">
      <c r="B11" s="68" t="s">
        <v>163</v>
      </c>
      <c r="C11" s="69"/>
      <c r="D11" s="70"/>
      <c r="E11" s="70"/>
      <c r="F11" s="39"/>
      <c r="G11" s="40"/>
      <c r="H11" s="41"/>
    </row>
    <row r="12" spans="2:12" ht="16" thickBot="1" x14ac:dyDescent="0.25"/>
    <row r="13" spans="2:12" ht="30" x14ac:dyDescent="0.2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29" t="s">
        <v>157</v>
      </c>
      <c r="H13" s="9" t="s">
        <v>158</v>
      </c>
      <c r="I13" s="9" t="s">
        <v>159</v>
      </c>
      <c r="J13" s="9" t="s">
        <v>160</v>
      </c>
      <c r="K13" s="9" t="s">
        <v>161</v>
      </c>
      <c r="L13" s="23" t="s">
        <v>203</v>
      </c>
    </row>
    <row r="14" spans="2:12" x14ac:dyDescent="0.2">
      <c r="B14" s="17">
        <v>1</v>
      </c>
      <c r="C14" s="2" t="s">
        <v>5</v>
      </c>
      <c r="D14" s="3" t="s">
        <v>6</v>
      </c>
      <c r="E14" s="5" t="s">
        <v>7</v>
      </c>
      <c r="F14" s="2" t="s">
        <v>5</v>
      </c>
      <c r="G14" s="3">
        <v>4</v>
      </c>
      <c r="H14" s="12"/>
      <c r="I14" s="12"/>
      <c r="J14" s="12">
        <f>$G14*H14</f>
        <v>0</v>
      </c>
      <c r="K14" s="12">
        <f>$G14*I14</f>
        <v>0</v>
      </c>
      <c r="L14" s="24"/>
    </row>
    <row r="15" spans="2:12" ht="30" x14ac:dyDescent="0.2">
      <c r="B15" s="17">
        <v>2</v>
      </c>
      <c r="C15" s="2" t="s">
        <v>8</v>
      </c>
      <c r="D15" s="3" t="s">
        <v>6</v>
      </c>
      <c r="E15" s="5" t="s">
        <v>9</v>
      </c>
      <c r="F15" s="2" t="s">
        <v>8</v>
      </c>
      <c r="G15" s="3">
        <v>10</v>
      </c>
      <c r="H15" s="12"/>
      <c r="I15" s="12"/>
      <c r="J15" s="12">
        <f t="shared" ref="J15:J78" si="0">$G15*H15</f>
        <v>0</v>
      </c>
      <c r="K15" s="12">
        <f t="shared" ref="K15:K78" si="1">$G15*I15</f>
        <v>0</v>
      </c>
      <c r="L15" s="24"/>
    </row>
    <row r="16" spans="2:12" x14ac:dyDescent="0.2">
      <c r="B16" s="17">
        <v>3</v>
      </c>
      <c r="C16" s="2" t="s">
        <v>10</v>
      </c>
      <c r="D16" s="3" t="s">
        <v>6</v>
      </c>
      <c r="E16" s="5" t="s">
        <v>9</v>
      </c>
      <c r="F16" s="2" t="s">
        <v>10</v>
      </c>
      <c r="G16" s="3">
        <v>8</v>
      </c>
      <c r="H16" s="12"/>
      <c r="I16" s="12"/>
      <c r="J16" s="12">
        <f t="shared" si="0"/>
        <v>0</v>
      </c>
      <c r="K16" s="12">
        <f t="shared" si="1"/>
        <v>0</v>
      </c>
      <c r="L16" s="24"/>
    </row>
    <row r="17" spans="2:12" x14ac:dyDescent="0.2">
      <c r="B17" s="17">
        <v>4</v>
      </c>
      <c r="C17" s="2" t="s">
        <v>11</v>
      </c>
      <c r="D17" s="3" t="s">
        <v>6</v>
      </c>
      <c r="E17" s="5" t="s">
        <v>9</v>
      </c>
      <c r="F17" s="2" t="s">
        <v>11</v>
      </c>
      <c r="G17" s="3">
        <v>50</v>
      </c>
      <c r="H17" s="12"/>
      <c r="I17" s="12"/>
      <c r="J17" s="12">
        <f t="shared" si="0"/>
        <v>0</v>
      </c>
      <c r="K17" s="12">
        <f t="shared" si="1"/>
        <v>0</v>
      </c>
      <c r="L17" s="24"/>
    </row>
    <row r="18" spans="2:12" x14ac:dyDescent="0.2">
      <c r="B18" s="17">
        <v>5</v>
      </c>
      <c r="C18" s="2" t="s">
        <v>12</v>
      </c>
      <c r="D18" s="3" t="s">
        <v>6</v>
      </c>
      <c r="E18" s="5" t="s">
        <v>13</v>
      </c>
      <c r="F18" s="2" t="s">
        <v>12</v>
      </c>
      <c r="G18" s="3">
        <v>10</v>
      </c>
      <c r="H18" s="12"/>
      <c r="I18" s="12"/>
      <c r="J18" s="12">
        <f t="shared" si="0"/>
        <v>0</v>
      </c>
      <c r="K18" s="12">
        <f t="shared" si="1"/>
        <v>0</v>
      </c>
      <c r="L18" s="24"/>
    </row>
    <row r="19" spans="2:12" x14ac:dyDescent="0.2">
      <c r="B19" s="17">
        <v>6</v>
      </c>
      <c r="C19" s="2" t="s">
        <v>11</v>
      </c>
      <c r="D19" s="3" t="s">
        <v>6</v>
      </c>
      <c r="E19" s="5" t="s">
        <v>14</v>
      </c>
      <c r="F19" s="2" t="s">
        <v>11</v>
      </c>
      <c r="G19" s="3">
        <v>5</v>
      </c>
      <c r="H19" s="12"/>
      <c r="I19" s="12"/>
      <c r="J19" s="12">
        <f t="shared" si="0"/>
        <v>0</v>
      </c>
      <c r="K19" s="12">
        <f t="shared" si="1"/>
        <v>0</v>
      </c>
      <c r="L19" s="24"/>
    </row>
    <row r="20" spans="2:12" ht="30" x14ac:dyDescent="0.2">
      <c r="B20" s="17">
        <v>7</v>
      </c>
      <c r="C20" s="4" t="s">
        <v>15</v>
      </c>
      <c r="D20" s="3" t="s">
        <v>6</v>
      </c>
      <c r="E20" s="5" t="s">
        <v>16</v>
      </c>
      <c r="F20" s="18" t="s">
        <v>192</v>
      </c>
      <c r="G20" s="3">
        <v>28</v>
      </c>
      <c r="H20" s="12"/>
      <c r="I20" s="12"/>
      <c r="J20" s="12">
        <f t="shared" si="0"/>
        <v>0</v>
      </c>
      <c r="K20" s="12">
        <f t="shared" si="1"/>
        <v>0</v>
      </c>
      <c r="L20" s="24"/>
    </row>
    <row r="21" spans="2:12" x14ac:dyDescent="0.2">
      <c r="B21" s="17">
        <v>8</v>
      </c>
      <c r="C21" s="2" t="s">
        <v>17</v>
      </c>
      <c r="D21" s="3" t="s">
        <v>6</v>
      </c>
      <c r="E21" s="5" t="s">
        <v>16</v>
      </c>
      <c r="F21" s="2" t="s">
        <v>17</v>
      </c>
      <c r="G21" s="3">
        <v>9</v>
      </c>
      <c r="H21" s="12"/>
      <c r="I21" s="12"/>
      <c r="J21" s="12">
        <f t="shared" si="0"/>
        <v>0</v>
      </c>
      <c r="K21" s="12">
        <f t="shared" si="1"/>
        <v>0</v>
      </c>
      <c r="L21" s="24"/>
    </row>
    <row r="22" spans="2:12" ht="30" x14ac:dyDescent="0.2">
      <c r="B22" s="17">
        <v>9</v>
      </c>
      <c r="C22" s="2" t="s">
        <v>18</v>
      </c>
      <c r="D22" s="3" t="s">
        <v>6</v>
      </c>
      <c r="E22" s="5" t="s">
        <v>19</v>
      </c>
      <c r="F22" s="2" t="s">
        <v>18</v>
      </c>
      <c r="G22" s="3">
        <v>3</v>
      </c>
      <c r="H22" s="12"/>
      <c r="I22" s="12"/>
      <c r="J22" s="12">
        <f t="shared" si="0"/>
        <v>0</v>
      </c>
      <c r="K22" s="12">
        <f t="shared" si="1"/>
        <v>0</v>
      </c>
      <c r="L22" s="24"/>
    </row>
    <row r="23" spans="2:12" x14ac:dyDescent="0.2">
      <c r="B23" s="17">
        <v>10</v>
      </c>
      <c r="C23" s="2" t="s">
        <v>193</v>
      </c>
      <c r="D23" s="3" t="s">
        <v>6</v>
      </c>
      <c r="E23" s="5" t="s">
        <v>20</v>
      </c>
      <c r="F23" s="2" t="s">
        <v>193</v>
      </c>
      <c r="G23" s="3">
        <v>2</v>
      </c>
      <c r="H23" s="12"/>
      <c r="I23" s="12"/>
      <c r="J23" s="12">
        <f t="shared" si="0"/>
        <v>0</v>
      </c>
      <c r="K23" s="12">
        <f t="shared" si="1"/>
        <v>0</v>
      </c>
      <c r="L23" s="24"/>
    </row>
    <row r="24" spans="2:12" x14ac:dyDescent="0.2">
      <c r="B24" s="17">
        <v>11</v>
      </c>
      <c r="C24" s="2" t="s">
        <v>21</v>
      </c>
      <c r="D24" s="3" t="s">
        <v>6</v>
      </c>
      <c r="E24" s="5" t="s">
        <v>22</v>
      </c>
      <c r="F24" s="2" t="s">
        <v>21</v>
      </c>
      <c r="G24" s="3">
        <v>21</v>
      </c>
      <c r="H24" s="12"/>
      <c r="I24" s="12"/>
      <c r="J24" s="12">
        <f t="shared" si="0"/>
        <v>0</v>
      </c>
      <c r="K24" s="12">
        <f t="shared" si="1"/>
        <v>0</v>
      </c>
      <c r="L24" s="24"/>
    </row>
    <row r="25" spans="2:12" x14ac:dyDescent="0.2">
      <c r="B25" s="17">
        <v>12</v>
      </c>
      <c r="C25" s="2" t="s">
        <v>23</v>
      </c>
      <c r="D25" s="3" t="s">
        <v>6</v>
      </c>
      <c r="E25" s="5" t="s">
        <v>16</v>
      </c>
      <c r="F25" s="2" t="s">
        <v>23</v>
      </c>
      <c r="G25" s="3">
        <v>6</v>
      </c>
      <c r="H25" s="12"/>
      <c r="I25" s="12"/>
      <c r="J25" s="12">
        <f t="shared" si="0"/>
        <v>0</v>
      </c>
      <c r="K25" s="12">
        <f t="shared" si="1"/>
        <v>0</v>
      </c>
      <c r="L25" s="24"/>
    </row>
    <row r="26" spans="2:12" ht="30" x14ac:dyDescent="0.2">
      <c r="B26" s="17">
        <v>13</v>
      </c>
      <c r="C26" s="4" t="s">
        <v>24</v>
      </c>
      <c r="D26" s="3" t="s">
        <v>6</v>
      </c>
      <c r="E26" s="5" t="s">
        <v>25</v>
      </c>
      <c r="F26" s="4" t="s">
        <v>24</v>
      </c>
      <c r="G26" s="3">
        <v>6</v>
      </c>
      <c r="H26" s="12"/>
      <c r="I26" s="12"/>
      <c r="J26" s="12">
        <f t="shared" si="0"/>
        <v>0</v>
      </c>
      <c r="K26" s="12">
        <f t="shared" si="1"/>
        <v>0</v>
      </c>
      <c r="L26" s="24"/>
    </row>
    <row r="27" spans="2:12" ht="30" x14ac:dyDescent="0.2">
      <c r="B27" s="17">
        <v>14</v>
      </c>
      <c r="C27" s="4" t="s">
        <v>194</v>
      </c>
      <c r="D27" s="3" t="s">
        <v>6</v>
      </c>
      <c r="E27" s="5" t="s">
        <v>26</v>
      </c>
      <c r="F27" s="4" t="s">
        <v>194</v>
      </c>
      <c r="G27" s="3">
        <v>2</v>
      </c>
      <c r="H27" s="12"/>
      <c r="I27" s="12"/>
      <c r="J27" s="12">
        <f t="shared" si="0"/>
        <v>0</v>
      </c>
      <c r="K27" s="12">
        <f t="shared" si="1"/>
        <v>0</v>
      </c>
      <c r="L27" s="24"/>
    </row>
    <row r="28" spans="2:12" x14ac:dyDescent="0.2">
      <c r="B28" s="17">
        <v>15</v>
      </c>
      <c r="C28" s="4" t="s">
        <v>27</v>
      </c>
      <c r="D28" s="3" t="s">
        <v>6</v>
      </c>
      <c r="E28" s="5" t="s">
        <v>28</v>
      </c>
      <c r="F28" s="4" t="s">
        <v>27</v>
      </c>
      <c r="G28" s="3">
        <v>6</v>
      </c>
      <c r="H28" s="12"/>
      <c r="I28" s="12"/>
      <c r="J28" s="12">
        <f t="shared" si="0"/>
        <v>0</v>
      </c>
      <c r="K28" s="12">
        <f t="shared" si="1"/>
        <v>0</v>
      </c>
      <c r="L28" s="24"/>
    </row>
    <row r="29" spans="2:12" x14ac:dyDescent="0.2">
      <c r="B29" s="17">
        <v>16</v>
      </c>
      <c r="C29" s="4" t="s">
        <v>29</v>
      </c>
      <c r="D29" s="3" t="s">
        <v>6</v>
      </c>
      <c r="E29" s="5" t="s">
        <v>30</v>
      </c>
      <c r="F29" s="4" t="s">
        <v>29</v>
      </c>
      <c r="G29" s="3">
        <v>2</v>
      </c>
      <c r="H29" s="12"/>
      <c r="I29" s="12"/>
      <c r="J29" s="12">
        <f t="shared" si="0"/>
        <v>0</v>
      </c>
      <c r="K29" s="12">
        <f t="shared" si="1"/>
        <v>0</v>
      </c>
      <c r="L29" s="24"/>
    </row>
    <row r="30" spans="2:12" ht="30" x14ac:dyDescent="0.2">
      <c r="B30" s="17">
        <v>17</v>
      </c>
      <c r="C30" s="4" t="s">
        <v>31</v>
      </c>
      <c r="D30" s="3" t="s">
        <v>6</v>
      </c>
      <c r="E30" s="5" t="s">
        <v>32</v>
      </c>
      <c r="F30" s="4" t="s">
        <v>31</v>
      </c>
      <c r="G30" s="3">
        <v>10</v>
      </c>
      <c r="H30" s="12"/>
      <c r="I30" s="12"/>
      <c r="J30" s="12">
        <f t="shared" si="0"/>
        <v>0</v>
      </c>
      <c r="K30" s="12">
        <f t="shared" si="1"/>
        <v>0</v>
      </c>
      <c r="L30" s="24"/>
    </row>
    <row r="31" spans="2:12" ht="30" x14ac:dyDescent="0.2">
      <c r="B31" s="17">
        <v>18</v>
      </c>
      <c r="C31" s="4" t="s">
        <v>33</v>
      </c>
      <c r="D31" s="3" t="s">
        <v>6</v>
      </c>
      <c r="E31" s="5" t="s">
        <v>34</v>
      </c>
      <c r="F31" s="4" t="s">
        <v>33</v>
      </c>
      <c r="G31" s="3">
        <v>3</v>
      </c>
      <c r="H31" s="12"/>
      <c r="I31" s="12"/>
      <c r="J31" s="12">
        <f t="shared" si="0"/>
        <v>0</v>
      </c>
      <c r="K31" s="12">
        <f t="shared" si="1"/>
        <v>0</v>
      </c>
      <c r="L31" s="24"/>
    </row>
    <row r="32" spans="2:12" ht="30" x14ac:dyDescent="0.2">
      <c r="B32" s="17">
        <v>19</v>
      </c>
      <c r="C32" s="2" t="s">
        <v>35</v>
      </c>
      <c r="D32" s="3" t="s">
        <v>6</v>
      </c>
      <c r="E32" s="5" t="s">
        <v>36</v>
      </c>
      <c r="F32" s="2" t="s">
        <v>35</v>
      </c>
      <c r="G32" s="3">
        <v>1</v>
      </c>
      <c r="H32" s="12"/>
      <c r="I32" s="12"/>
      <c r="J32" s="12">
        <f t="shared" si="0"/>
        <v>0</v>
      </c>
      <c r="K32" s="12">
        <f t="shared" si="1"/>
        <v>0</v>
      </c>
      <c r="L32" s="24"/>
    </row>
    <row r="33" spans="2:12" ht="30" x14ac:dyDescent="0.2">
      <c r="B33" s="17">
        <v>20</v>
      </c>
      <c r="C33" s="2" t="s">
        <v>37</v>
      </c>
      <c r="D33" s="3" t="s">
        <v>6</v>
      </c>
      <c r="E33" s="5" t="s">
        <v>38</v>
      </c>
      <c r="F33" s="2" t="s">
        <v>37</v>
      </c>
      <c r="G33" s="3">
        <v>1</v>
      </c>
      <c r="H33" s="12"/>
      <c r="I33" s="12"/>
      <c r="J33" s="12">
        <f t="shared" si="0"/>
        <v>0</v>
      </c>
      <c r="K33" s="12">
        <f t="shared" si="1"/>
        <v>0</v>
      </c>
      <c r="L33" s="24"/>
    </row>
    <row r="34" spans="2:12" ht="30" x14ac:dyDescent="0.2">
      <c r="B34" s="17">
        <v>21</v>
      </c>
      <c r="C34" s="4" t="s">
        <v>39</v>
      </c>
      <c r="D34" s="3" t="s">
        <v>6</v>
      </c>
      <c r="E34" s="5" t="s">
        <v>40</v>
      </c>
      <c r="F34" s="4" t="s">
        <v>39</v>
      </c>
      <c r="G34" s="3">
        <v>3</v>
      </c>
      <c r="H34" s="12"/>
      <c r="I34" s="12"/>
      <c r="J34" s="12">
        <f t="shared" si="0"/>
        <v>0</v>
      </c>
      <c r="K34" s="12">
        <f t="shared" si="1"/>
        <v>0</v>
      </c>
      <c r="L34" s="24"/>
    </row>
    <row r="35" spans="2:12" ht="30" x14ac:dyDescent="0.2">
      <c r="B35" s="17">
        <v>22</v>
      </c>
      <c r="C35" s="4" t="s">
        <v>41</v>
      </c>
      <c r="D35" s="3" t="s">
        <v>6</v>
      </c>
      <c r="E35" s="5" t="s">
        <v>40</v>
      </c>
      <c r="F35" s="4" t="s">
        <v>41</v>
      </c>
      <c r="G35" s="3">
        <v>3</v>
      </c>
      <c r="H35" s="12"/>
      <c r="I35" s="12"/>
      <c r="J35" s="12">
        <f t="shared" si="0"/>
        <v>0</v>
      </c>
      <c r="K35" s="12">
        <f t="shared" si="1"/>
        <v>0</v>
      </c>
      <c r="L35" s="24"/>
    </row>
    <row r="36" spans="2:12" ht="45" x14ac:dyDescent="0.2">
      <c r="B36" s="17">
        <v>23</v>
      </c>
      <c r="C36" s="2" t="s">
        <v>42</v>
      </c>
      <c r="D36" s="3" t="s">
        <v>6</v>
      </c>
      <c r="E36" s="5" t="s">
        <v>43</v>
      </c>
      <c r="F36" s="2" t="s">
        <v>42</v>
      </c>
      <c r="G36" s="3">
        <v>15</v>
      </c>
      <c r="H36" s="12"/>
      <c r="I36" s="12"/>
      <c r="J36" s="12">
        <f t="shared" si="0"/>
        <v>0</v>
      </c>
      <c r="K36" s="12">
        <f t="shared" si="1"/>
        <v>0</v>
      </c>
      <c r="L36" s="24"/>
    </row>
    <row r="37" spans="2:12" ht="45" x14ac:dyDescent="0.2">
      <c r="B37" s="17">
        <v>24</v>
      </c>
      <c r="C37" s="2" t="s">
        <v>44</v>
      </c>
      <c r="D37" s="3" t="s">
        <v>6</v>
      </c>
      <c r="E37" s="5" t="s">
        <v>14</v>
      </c>
      <c r="F37" s="2" t="s">
        <v>44</v>
      </c>
      <c r="G37" s="3">
        <v>12</v>
      </c>
      <c r="H37" s="12"/>
      <c r="I37" s="12"/>
      <c r="J37" s="12">
        <f t="shared" si="0"/>
        <v>0</v>
      </c>
      <c r="K37" s="12">
        <f t="shared" si="1"/>
        <v>0</v>
      </c>
      <c r="L37" s="24"/>
    </row>
    <row r="38" spans="2:12" ht="45" x14ac:dyDescent="0.2">
      <c r="B38" s="17">
        <v>25</v>
      </c>
      <c r="C38" s="2" t="s">
        <v>45</v>
      </c>
      <c r="D38" s="3" t="s">
        <v>6</v>
      </c>
      <c r="E38" s="5" t="s">
        <v>46</v>
      </c>
      <c r="F38" s="2" t="s">
        <v>45</v>
      </c>
      <c r="G38" s="3">
        <v>3</v>
      </c>
      <c r="H38" s="12"/>
      <c r="I38" s="12"/>
      <c r="J38" s="12">
        <f t="shared" si="0"/>
        <v>0</v>
      </c>
      <c r="K38" s="12">
        <f t="shared" si="1"/>
        <v>0</v>
      </c>
      <c r="L38" s="24"/>
    </row>
    <row r="39" spans="2:12" ht="30" x14ac:dyDescent="0.2">
      <c r="B39" s="17">
        <v>26</v>
      </c>
      <c r="C39" s="2" t="s">
        <v>47</v>
      </c>
      <c r="D39" s="3" t="s">
        <v>6</v>
      </c>
      <c r="E39" s="5" t="s">
        <v>13</v>
      </c>
      <c r="F39" s="2" t="s">
        <v>47</v>
      </c>
      <c r="G39" s="3">
        <v>5</v>
      </c>
      <c r="H39" s="12"/>
      <c r="I39" s="12"/>
      <c r="J39" s="12">
        <f t="shared" si="0"/>
        <v>0</v>
      </c>
      <c r="K39" s="12">
        <f t="shared" si="1"/>
        <v>0</v>
      </c>
      <c r="L39" s="24"/>
    </row>
    <row r="40" spans="2:12" ht="30" x14ac:dyDescent="0.2">
      <c r="B40" s="17">
        <v>27</v>
      </c>
      <c r="C40" s="2" t="s">
        <v>48</v>
      </c>
      <c r="D40" s="3" t="s">
        <v>6</v>
      </c>
      <c r="E40" s="5" t="s">
        <v>13</v>
      </c>
      <c r="F40" s="2" t="s">
        <v>48</v>
      </c>
      <c r="G40" s="3">
        <v>3</v>
      </c>
      <c r="H40" s="12"/>
      <c r="I40" s="12"/>
      <c r="J40" s="12">
        <f t="shared" si="0"/>
        <v>0</v>
      </c>
      <c r="K40" s="12">
        <f t="shared" si="1"/>
        <v>0</v>
      </c>
      <c r="L40" s="24"/>
    </row>
    <row r="41" spans="2:12" x14ac:dyDescent="0.2">
      <c r="B41" s="17">
        <v>28</v>
      </c>
      <c r="C41" s="2" t="s">
        <v>49</v>
      </c>
      <c r="D41" s="3" t="s">
        <v>6</v>
      </c>
      <c r="E41" s="5" t="s">
        <v>50</v>
      </c>
      <c r="F41" s="2" t="s">
        <v>49</v>
      </c>
      <c r="G41" s="3">
        <v>4</v>
      </c>
      <c r="H41" s="12"/>
      <c r="I41" s="12"/>
      <c r="J41" s="12">
        <f t="shared" si="0"/>
        <v>0</v>
      </c>
      <c r="K41" s="12">
        <f t="shared" si="1"/>
        <v>0</v>
      </c>
      <c r="L41" s="24"/>
    </row>
    <row r="42" spans="2:12" ht="45" x14ac:dyDescent="0.2">
      <c r="B42" s="17">
        <v>29</v>
      </c>
      <c r="C42" s="2" t="s">
        <v>51</v>
      </c>
      <c r="D42" s="3" t="s">
        <v>6</v>
      </c>
      <c r="E42" s="5" t="s">
        <v>13</v>
      </c>
      <c r="F42" s="2" t="s">
        <v>51</v>
      </c>
      <c r="G42" s="3">
        <v>5</v>
      </c>
      <c r="H42" s="12"/>
      <c r="I42" s="12"/>
      <c r="J42" s="12">
        <f t="shared" si="0"/>
        <v>0</v>
      </c>
      <c r="K42" s="12">
        <f t="shared" si="1"/>
        <v>0</v>
      </c>
      <c r="L42" s="24"/>
    </row>
    <row r="43" spans="2:12" ht="30" x14ac:dyDescent="0.2">
      <c r="B43" s="17">
        <v>30</v>
      </c>
      <c r="C43" s="2" t="s">
        <v>52</v>
      </c>
      <c r="D43" s="3" t="s">
        <v>6</v>
      </c>
      <c r="E43" s="5" t="s">
        <v>14</v>
      </c>
      <c r="F43" s="2" t="s">
        <v>52</v>
      </c>
      <c r="G43" s="3">
        <v>5</v>
      </c>
      <c r="H43" s="12"/>
      <c r="I43" s="12"/>
      <c r="J43" s="12">
        <f t="shared" si="0"/>
        <v>0</v>
      </c>
      <c r="K43" s="12">
        <f t="shared" si="1"/>
        <v>0</v>
      </c>
      <c r="L43" s="24"/>
    </row>
    <row r="44" spans="2:12" ht="45" x14ac:dyDescent="0.2">
      <c r="B44" s="17">
        <v>31</v>
      </c>
      <c r="C44" s="2" t="s">
        <v>53</v>
      </c>
      <c r="D44" s="19" t="s">
        <v>54</v>
      </c>
      <c r="E44" s="5" t="s">
        <v>55</v>
      </c>
      <c r="F44" s="2" t="s">
        <v>53</v>
      </c>
      <c r="G44" s="3">
        <v>20</v>
      </c>
      <c r="H44" s="12"/>
      <c r="I44" s="12"/>
      <c r="J44" s="12">
        <f t="shared" si="0"/>
        <v>0</v>
      </c>
      <c r="K44" s="12">
        <f t="shared" si="1"/>
        <v>0</v>
      </c>
      <c r="L44" s="24"/>
    </row>
    <row r="45" spans="2:12" ht="45" x14ac:dyDescent="0.2">
      <c r="B45" s="17">
        <v>32</v>
      </c>
      <c r="C45" s="2" t="s">
        <v>56</v>
      </c>
      <c r="D45" s="3" t="s">
        <v>6</v>
      </c>
      <c r="E45" s="5" t="s">
        <v>57</v>
      </c>
      <c r="F45" s="2" t="s">
        <v>56</v>
      </c>
      <c r="G45" s="3">
        <v>1</v>
      </c>
      <c r="H45" s="12"/>
      <c r="I45" s="12"/>
      <c r="J45" s="12">
        <f t="shared" si="0"/>
        <v>0</v>
      </c>
      <c r="K45" s="12">
        <f t="shared" si="1"/>
        <v>0</v>
      </c>
      <c r="L45" s="24"/>
    </row>
    <row r="46" spans="2:12" ht="45" x14ac:dyDescent="0.2">
      <c r="B46" s="17">
        <v>33</v>
      </c>
      <c r="C46" s="2" t="s">
        <v>58</v>
      </c>
      <c r="D46" s="3" t="s">
        <v>6</v>
      </c>
      <c r="E46" s="5" t="s">
        <v>57</v>
      </c>
      <c r="F46" s="2" t="s">
        <v>58</v>
      </c>
      <c r="G46" s="3">
        <v>1</v>
      </c>
      <c r="H46" s="12"/>
      <c r="I46" s="12"/>
      <c r="J46" s="12">
        <f t="shared" si="0"/>
        <v>0</v>
      </c>
      <c r="K46" s="12">
        <f t="shared" si="1"/>
        <v>0</v>
      </c>
      <c r="L46" s="24"/>
    </row>
    <row r="47" spans="2:12" ht="30" x14ac:dyDescent="0.2">
      <c r="B47" s="17">
        <v>34</v>
      </c>
      <c r="C47" s="4" t="s">
        <v>59</v>
      </c>
      <c r="D47" s="3" t="s">
        <v>6</v>
      </c>
      <c r="E47" s="5" t="s">
        <v>57</v>
      </c>
      <c r="F47" s="4" t="s">
        <v>59</v>
      </c>
      <c r="G47" s="3">
        <v>3</v>
      </c>
      <c r="H47" s="12"/>
      <c r="I47" s="12"/>
      <c r="J47" s="12">
        <f t="shared" si="0"/>
        <v>0</v>
      </c>
      <c r="K47" s="12">
        <f t="shared" si="1"/>
        <v>0</v>
      </c>
      <c r="L47" s="24"/>
    </row>
    <row r="48" spans="2:12" ht="30" x14ac:dyDescent="0.2">
      <c r="B48" s="17">
        <v>35</v>
      </c>
      <c r="C48" s="4" t="s">
        <v>60</v>
      </c>
      <c r="D48" s="3" t="s">
        <v>6</v>
      </c>
      <c r="E48" s="5" t="s">
        <v>61</v>
      </c>
      <c r="F48" s="4" t="s">
        <v>60</v>
      </c>
      <c r="G48" s="3">
        <v>3</v>
      </c>
      <c r="H48" s="12"/>
      <c r="I48" s="12"/>
      <c r="J48" s="12">
        <f t="shared" si="0"/>
        <v>0</v>
      </c>
      <c r="K48" s="12">
        <f t="shared" si="1"/>
        <v>0</v>
      </c>
      <c r="L48" s="24"/>
    </row>
    <row r="49" spans="1:12" ht="30" x14ac:dyDescent="0.2">
      <c r="B49" s="17">
        <v>36</v>
      </c>
      <c r="C49" s="4" t="s">
        <v>62</v>
      </c>
      <c r="D49" s="3" t="s">
        <v>6</v>
      </c>
      <c r="E49" s="5" t="s">
        <v>63</v>
      </c>
      <c r="F49" s="4" t="s">
        <v>62</v>
      </c>
      <c r="G49" s="3">
        <v>3</v>
      </c>
      <c r="H49" s="12"/>
      <c r="I49" s="12"/>
      <c r="J49" s="12">
        <f t="shared" si="0"/>
        <v>0</v>
      </c>
      <c r="K49" s="12">
        <f t="shared" si="1"/>
        <v>0</v>
      </c>
      <c r="L49" s="24"/>
    </row>
    <row r="50" spans="1:12" ht="30" x14ac:dyDescent="0.2">
      <c r="B50" s="17">
        <v>37</v>
      </c>
      <c r="C50" s="4" t="s">
        <v>64</v>
      </c>
      <c r="D50" s="3" t="s">
        <v>6</v>
      </c>
      <c r="E50" s="5" t="s">
        <v>65</v>
      </c>
      <c r="F50" s="4" t="s">
        <v>64</v>
      </c>
      <c r="G50" s="3">
        <v>3</v>
      </c>
      <c r="H50" s="12"/>
      <c r="I50" s="12"/>
      <c r="J50" s="12">
        <f t="shared" si="0"/>
        <v>0</v>
      </c>
      <c r="K50" s="12">
        <f t="shared" si="1"/>
        <v>0</v>
      </c>
      <c r="L50" s="24"/>
    </row>
    <row r="51" spans="1:12" x14ac:dyDescent="0.2">
      <c r="B51" s="17">
        <v>38</v>
      </c>
      <c r="C51" s="4" t="s">
        <v>66</v>
      </c>
      <c r="D51" s="3" t="s">
        <v>6</v>
      </c>
      <c r="E51" s="5" t="s">
        <v>61</v>
      </c>
      <c r="F51" s="4" t="s">
        <v>66</v>
      </c>
      <c r="G51" s="3">
        <v>3</v>
      </c>
      <c r="H51" s="12"/>
      <c r="I51" s="12"/>
      <c r="J51" s="12">
        <f t="shared" si="0"/>
        <v>0</v>
      </c>
      <c r="K51" s="12">
        <f t="shared" si="1"/>
        <v>0</v>
      </c>
      <c r="L51" s="24"/>
    </row>
    <row r="52" spans="1:12" ht="30" x14ac:dyDescent="0.2">
      <c r="B52" s="17">
        <v>39</v>
      </c>
      <c r="C52" s="4" t="s">
        <v>67</v>
      </c>
      <c r="D52" s="3" t="s">
        <v>6</v>
      </c>
      <c r="E52" s="5" t="s">
        <v>61</v>
      </c>
      <c r="F52" s="4" t="s">
        <v>67</v>
      </c>
      <c r="G52" s="3">
        <v>3</v>
      </c>
      <c r="H52" s="12"/>
      <c r="I52" s="12"/>
      <c r="J52" s="12">
        <f t="shared" si="0"/>
        <v>0</v>
      </c>
      <c r="K52" s="12">
        <f t="shared" si="1"/>
        <v>0</v>
      </c>
      <c r="L52" s="24"/>
    </row>
    <row r="53" spans="1:12" ht="30" x14ac:dyDescent="0.2">
      <c r="B53" s="17">
        <v>40</v>
      </c>
      <c r="C53" s="4" t="s">
        <v>68</v>
      </c>
      <c r="D53" s="3" t="s">
        <v>6</v>
      </c>
      <c r="E53" s="5" t="s">
        <v>61</v>
      </c>
      <c r="F53" s="4" t="s">
        <v>68</v>
      </c>
      <c r="G53" s="3">
        <v>2</v>
      </c>
      <c r="H53" s="12"/>
      <c r="I53" s="12"/>
      <c r="J53" s="12">
        <f t="shared" si="0"/>
        <v>0</v>
      </c>
      <c r="K53" s="12">
        <f t="shared" si="1"/>
        <v>0</v>
      </c>
      <c r="L53" s="24"/>
    </row>
    <row r="54" spans="1:12" ht="30" x14ac:dyDescent="0.2">
      <c r="B54" s="17">
        <v>41</v>
      </c>
      <c r="C54" s="4" t="s">
        <v>69</v>
      </c>
      <c r="D54" s="3" t="s">
        <v>6</v>
      </c>
      <c r="E54" s="5" t="s">
        <v>61</v>
      </c>
      <c r="F54" s="4" t="s">
        <v>69</v>
      </c>
      <c r="G54" s="3">
        <v>2</v>
      </c>
      <c r="H54" s="12"/>
      <c r="I54" s="12"/>
      <c r="J54" s="12">
        <f t="shared" si="0"/>
        <v>0</v>
      </c>
      <c r="K54" s="12">
        <f t="shared" si="1"/>
        <v>0</v>
      </c>
      <c r="L54" s="24"/>
    </row>
    <row r="55" spans="1:12" x14ac:dyDescent="0.2">
      <c r="B55" s="17">
        <v>42</v>
      </c>
      <c r="C55" s="4" t="s">
        <v>70</v>
      </c>
      <c r="D55" s="3" t="s">
        <v>6</v>
      </c>
      <c r="E55" s="5" t="s">
        <v>63</v>
      </c>
      <c r="F55" s="4" t="s">
        <v>70</v>
      </c>
      <c r="G55" s="3">
        <v>2</v>
      </c>
      <c r="H55" s="12"/>
      <c r="I55" s="12"/>
      <c r="J55" s="12">
        <f t="shared" si="0"/>
        <v>0</v>
      </c>
      <c r="K55" s="12">
        <f t="shared" si="1"/>
        <v>0</v>
      </c>
      <c r="L55" s="24"/>
    </row>
    <row r="56" spans="1:12" ht="30" x14ac:dyDescent="0.2">
      <c r="B56" s="17">
        <v>43</v>
      </c>
      <c r="C56" s="2" t="s">
        <v>71</v>
      </c>
      <c r="D56" s="3" t="s">
        <v>6</v>
      </c>
      <c r="E56" s="5" t="s">
        <v>72</v>
      </c>
      <c r="F56" s="2" t="s">
        <v>71</v>
      </c>
      <c r="G56" s="3">
        <v>5</v>
      </c>
      <c r="H56" s="12"/>
      <c r="I56" s="12"/>
      <c r="J56" s="12">
        <f t="shared" si="0"/>
        <v>0</v>
      </c>
      <c r="K56" s="12">
        <f t="shared" si="1"/>
        <v>0</v>
      </c>
      <c r="L56" s="24"/>
    </row>
    <row r="57" spans="1:12" ht="30" x14ac:dyDescent="0.2">
      <c r="B57" s="17">
        <v>44</v>
      </c>
      <c r="C57" s="2" t="s">
        <v>73</v>
      </c>
      <c r="D57" s="3" t="s">
        <v>6</v>
      </c>
      <c r="E57" s="5" t="s">
        <v>74</v>
      </c>
      <c r="F57" s="2" t="s">
        <v>73</v>
      </c>
      <c r="G57" s="3">
        <v>5</v>
      </c>
      <c r="H57" s="12"/>
      <c r="I57" s="12"/>
      <c r="J57" s="12">
        <f t="shared" si="0"/>
        <v>0</v>
      </c>
      <c r="K57" s="12">
        <f t="shared" si="1"/>
        <v>0</v>
      </c>
      <c r="L57" s="24"/>
    </row>
    <row r="58" spans="1:12" ht="30" x14ac:dyDescent="0.2">
      <c r="B58" s="17">
        <v>45</v>
      </c>
      <c r="C58" s="2" t="s">
        <v>75</v>
      </c>
      <c r="D58" s="3" t="s">
        <v>6</v>
      </c>
      <c r="E58" s="5" t="s">
        <v>76</v>
      </c>
      <c r="F58" s="2" t="s">
        <v>75</v>
      </c>
      <c r="G58" s="3">
        <v>5</v>
      </c>
      <c r="H58" s="12"/>
      <c r="I58" s="12"/>
      <c r="J58" s="12">
        <f t="shared" si="0"/>
        <v>0</v>
      </c>
      <c r="K58" s="12">
        <f t="shared" si="1"/>
        <v>0</v>
      </c>
      <c r="L58" s="24"/>
    </row>
    <row r="59" spans="1:12" ht="30" x14ac:dyDescent="0.2">
      <c r="B59" s="17">
        <v>46</v>
      </c>
      <c r="C59" s="2" t="s">
        <v>77</v>
      </c>
      <c r="D59" s="3" t="s">
        <v>6</v>
      </c>
      <c r="E59" s="5" t="s">
        <v>78</v>
      </c>
      <c r="F59" s="2" t="s">
        <v>77</v>
      </c>
      <c r="G59" s="3">
        <v>1</v>
      </c>
      <c r="H59" s="12"/>
      <c r="I59" s="12"/>
      <c r="J59" s="12">
        <f t="shared" si="0"/>
        <v>0</v>
      </c>
      <c r="K59" s="12">
        <f t="shared" si="1"/>
        <v>0</v>
      </c>
      <c r="L59" s="24"/>
    </row>
    <row r="60" spans="1:12" ht="30" x14ac:dyDescent="0.2">
      <c r="B60" s="17">
        <v>47</v>
      </c>
      <c r="C60" s="21" t="s">
        <v>195</v>
      </c>
      <c r="D60" s="3" t="s">
        <v>6</v>
      </c>
      <c r="E60" s="5" t="s">
        <v>79</v>
      </c>
      <c r="F60" s="21" t="s">
        <v>195</v>
      </c>
      <c r="G60" s="3">
        <v>10</v>
      </c>
      <c r="H60" s="12"/>
      <c r="I60" s="12"/>
      <c r="J60" s="12">
        <f t="shared" si="0"/>
        <v>0</v>
      </c>
      <c r="K60" s="12">
        <f t="shared" si="1"/>
        <v>0</v>
      </c>
      <c r="L60" s="24"/>
    </row>
    <row r="61" spans="1:12" ht="30" x14ac:dyDescent="0.2">
      <c r="B61" s="17">
        <v>48</v>
      </c>
      <c r="C61" s="22" t="s">
        <v>196</v>
      </c>
      <c r="D61" s="3" t="s">
        <v>6</v>
      </c>
      <c r="E61" s="5" t="s">
        <v>80</v>
      </c>
      <c r="F61" s="22" t="s">
        <v>196</v>
      </c>
      <c r="G61" s="3">
        <v>10</v>
      </c>
      <c r="H61" s="12"/>
      <c r="I61" s="12"/>
      <c r="J61" s="12">
        <f t="shared" si="0"/>
        <v>0</v>
      </c>
      <c r="K61" s="12">
        <f t="shared" si="1"/>
        <v>0</v>
      </c>
      <c r="L61" s="24"/>
    </row>
    <row r="62" spans="1:12" ht="30" x14ac:dyDescent="0.2">
      <c r="B62" s="17">
        <v>49</v>
      </c>
      <c r="C62" s="4" t="s">
        <v>81</v>
      </c>
      <c r="D62" s="3" t="s">
        <v>6</v>
      </c>
      <c r="E62" s="5" t="s">
        <v>82</v>
      </c>
      <c r="F62" s="4" t="s">
        <v>81</v>
      </c>
      <c r="G62" s="3">
        <v>4</v>
      </c>
      <c r="H62" s="12"/>
      <c r="I62" s="12"/>
      <c r="J62" s="12">
        <f t="shared" si="0"/>
        <v>0</v>
      </c>
      <c r="K62" s="12">
        <f t="shared" si="1"/>
        <v>0</v>
      </c>
      <c r="L62" s="24"/>
    </row>
    <row r="63" spans="1:12" ht="30" x14ac:dyDescent="0.2">
      <c r="B63" s="17">
        <v>50</v>
      </c>
      <c r="C63" s="4" t="s">
        <v>83</v>
      </c>
      <c r="D63" s="3" t="s">
        <v>6</v>
      </c>
      <c r="E63" s="5" t="s">
        <v>84</v>
      </c>
      <c r="F63" s="4" t="s">
        <v>83</v>
      </c>
      <c r="G63" s="3">
        <v>10</v>
      </c>
      <c r="H63" s="12"/>
      <c r="I63" s="12"/>
      <c r="J63" s="12">
        <f t="shared" si="0"/>
        <v>0</v>
      </c>
      <c r="K63" s="12">
        <f t="shared" si="1"/>
        <v>0</v>
      </c>
      <c r="L63" s="24"/>
    </row>
    <row r="64" spans="1:12" ht="75" x14ac:dyDescent="0.2">
      <c r="A64" s="6"/>
      <c r="B64" s="17">
        <v>51</v>
      </c>
      <c r="C64" s="2" t="s">
        <v>140</v>
      </c>
      <c r="D64" s="3" t="s">
        <v>6</v>
      </c>
      <c r="E64" s="4" t="s">
        <v>113</v>
      </c>
      <c r="F64" s="2" t="s">
        <v>140</v>
      </c>
      <c r="G64" s="3">
        <v>2</v>
      </c>
      <c r="H64" s="12"/>
      <c r="I64" s="12"/>
      <c r="J64" s="12">
        <f t="shared" si="0"/>
        <v>0</v>
      </c>
      <c r="K64" s="12">
        <f t="shared" si="1"/>
        <v>0</v>
      </c>
      <c r="L64" s="24"/>
    </row>
    <row r="65" spans="2:12" ht="75" x14ac:dyDescent="0.2">
      <c r="B65" s="17">
        <v>52</v>
      </c>
      <c r="C65" s="2" t="s">
        <v>153</v>
      </c>
      <c r="D65" s="3" t="s">
        <v>54</v>
      </c>
      <c r="E65" s="4" t="s">
        <v>98</v>
      </c>
      <c r="F65" s="2" t="s">
        <v>153</v>
      </c>
      <c r="G65" s="3">
        <v>12</v>
      </c>
      <c r="H65" s="12"/>
      <c r="I65" s="12"/>
      <c r="J65" s="12">
        <f t="shared" si="0"/>
        <v>0</v>
      </c>
      <c r="K65" s="12">
        <f t="shared" si="1"/>
        <v>0</v>
      </c>
      <c r="L65" s="24"/>
    </row>
    <row r="66" spans="2:12" ht="75" x14ac:dyDescent="0.2">
      <c r="B66" s="17">
        <v>53</v>
      </c>
      <c r="C66" s="2" t="s">
        <v>152</v>
      </c>
      <c r="D66" s="3" t="s">
        <v>54</v>
      </c>
      <c r="E66" s="4" t="s">
        <v>98</v>
      </c>
      <c r="F66" s="2" t="s">
        <v>152</v>
      </c>
      <c r="G66" s="3">
        <v>12</v>
      </c>
      <c r="H66" s="12"/>
      <c r="I66" s="12"/>
      <c r="J66" s="12">
        <f t="shared" si="0"/>
        <v>0</v>
      </c>
      <c r="K66" s="12">
        <f t="shared" si="1"/>
        <v>0</v>
      </c>
      <c r="L66" s="24"/>
    </row>
    <row r="67" spans="2:12" ht="75" x14ac:dyDescent="0.2">
      <c r="B67" s="17">
        <v>54</v>
      </c>
      <c r="C67" s="2" t="s">
        <v>151</v>
      </c>
      <c r="D67" s="3" t="s">
        <v>54</v>
      </c>
      <c r="E67" s="4" t="s">
        <v>98</v>
      </c>
      <c r="F67" s="2" t="s">
        <v>151</v>
      </c>
      <c r="G67" s="3">
        <v>13</v>
      </c>
      <c r="H67" s="12"/>
      <c r="I67" s="12"/>
      <c r="J67" s="12">
        <f t="shared" si="0"/>
        <v>0</v>
      </c>
      <c r="K67" s="12">
        <f t="shared" si="1"/>
        <v>0</v>
      </c>
      <c r="L67" s="24"/>
    </row>
    <row r="68" spans="2:12" ht="30" x14ac:dyDescent="0.2">
      <c r="B68" s="17">
        <v>55</v>
      </c>
      <c r="C68" s="2" t="s">
        <v>139</v>
      </c>
      <c r="D68" s="3" t="s">
        <v>54</v>
      </c>
      <c r="E68" s="4" t="s">
        <v>98</v>
      </c>
      <c r="F68" s="2" t="s">
        <v>139</v>
      </c>
      <c r="G68" s="3">
        <v>2</v>
      </c>
      <c r="H68" s="12"/>
      <c r="I68" s="12"/>
      <c r="J68" s="12">
        <f t="shared" si="0"/>
        <v>0</v>
      </c>
      <c r="K68" s="12">
        <f t="shared" si="1"/>
        <v>0</v>
      </c>
      <c r="L68" s="24"/>
    </row>
    <row r="69" spans="2:12" ht="30" x14ac:dyDescent="0.2">
      <c r="B69" s="17">
        <v>56</v>
      </c>
      <c r="C69" s="4" t="s">
        <v>138</v>
      </c>
      <c r="D69" s="3" t="s">
        <v>6</v>
      </c>
      <c r="E69" s="4" t="s">
        <v>132</v>
      </c>
      <c r="F69" s="2" t="s">
        <v>164</v>
      </c>
      <c r="G69" s="3">
        <v>1</v>
      </c>
      <c r="H69" s="12"/>
      <c r="I69" s="12"/>
      <c r="J69" s="12">
        <f t="shared" si="0"/>
        <v>0</v>
      </c>
      <c r="K69" s="12">
        <f t="shared" si="1"/>
        <v>0</v>
      </c>
      <c r="L69" s="24"/>
    </row>
    <row r="70" spans="2:12" ht="30" x14ac:dyDescent="0.2">
      <c r="B70" s="17">
        <v>57</v>
      </c>
      <c r="C70" s="4" t="s">
        <v>136</v>
      </c>
      <c r="D70" s="3" t="s">
        <v>6</v>
      </c>
      <c r="E70" s="4" t="s">
        <v>137</v>
      </c>
      <c r="F70" s="4" t="s">
        <v>165</v>
      </c>
      <c r="G70" s="3">
        <v>4</v>
      </c>
      <c r="H70" s="12"/>
      <c r="I70" s="12"/>
      <c r="J70" s="12">
        <f t="shared" si="0"/>
        <v>0</v>
      </c>
      <c r="K70" s="12">
        <f t="shared" si="1"/>
        <v>0</v>
      </c>
      <c r="L70" s="24"/>
    </row>
    <row r="71" spans="2:12" ht="30" x14ac:dyDescent="0.2">
      <c r="B71" s="17">
        <v>58</v>
      </c>
      <c r="C71" s="4" t="s">
        <v>135</v>
      </c>
      <c r="D71" s="3" t="s">
        <v>6</v>
      </c>
      <c r="E71" s="4" t="s">
        <v>117</v>
      </c>
      <c r="F71" s="4" t="s">
        <v>166</v>
      </c>
      <c r="G71" s="3">
        <v>1</v>
      </c>
      <c r="H71" s="12"/>
      <c r="I71" s="12"/>
      <c r="J71" s="12">
        <f t="shared" si="0"/>
        <v>0</v>
      </c>
      <c r="K71" s="12">
        <f t="shared" si="1"/>
        <v>0</v>
      </c>
      <c r="L71" s="24"/>
    </row>
    <row r="72" spans="2:12" ht="30" x14ac:dyDescent="0.2">
      <c r="B72" s="17">
        <v>59</v>
      </c>
      <c r="C72" s="4" t="s">
        <v>134</v>
      </c>
      <c r="D72" s="3" t="s">
        <v>6</v>
      </c>
      <c r="E72" s="4" t="s">
        <v>119</v>
      </c>
      <c r="F72" s="4" t="s">
        <v>167</v>
      </c>
      <c r="G72" s="3">
        <v>1</v>
      </c>
      <c r="H72" s="12"/>
      <c r="I72" s="12"/>
      <c r="J72" s="12">
        <f t="shared" si="0"/>
        <v>0</v>
      </c>
      <c r="K72" s="12">
        <f t="shared" si="1"/>
        <v>0</v>
      </c>
      <c r="L72" s="24"/>
    </row>
    <row r="73" spans="2:12" ht="30" x14ac:dyDescent="0.2">
      <c r="B73" s="17">
        <v>60</v>
      </c>
      <c r="C73" s="4" t="s">
        <v>133</v>
      </c>
      <c r="D73" s="3" t="s">
        <v>6</v>
      </c>
      <c r="E73" s="4" t="s">
        <v>132</v>
      </c>
      <c r="F73" s="4" t="s">
        <v>168</v>
      </c>
      <c r="G73" s="3">
        <v>2</v>
      </c>
      <c r="H73" s="12"/>
      <c r="I73" s="12"/>
      <c r="J73" s="12">
        <f t="shared" si="0"/>
        <v>0</v>
      </c>
      <c r="K73" s="12">
        <f t="shared" si="1"/>
        <v>0</v>
      </c>
      <c r="L73" s="24"/>
    </row>
    <row r="74" spans="2:12" ht="30" x14ac:dyDescent="0.2">
      <c r="B74" s="17">
        <v>61</v>
      </c>
      <c r="C74" s="2" t="s">
        <v>131</v>
      </c>
      <c r="D74" s="3" t="s">
        <v>6</v>
      </c>
      <c r="E74" s="4" t="s">
        <v>132</v>
      </c>
      <c r="F74" s="2" t="s">
        <v>169</v>
      </c>
      <c r="G74" s="3">
        <v>2</v>
      </c>
      <c r="H74" s="12"/>
      <c r="I74" s="12"/>
      <c r="J74" s="12">
        <f t="shared" si="0"/>
        <v>0</v>
      </c>
      <c r="K74" s="12">
        <f t="shared" si="1"/>
        <v>0</v>
      </c>
      <c r="L74" s="24"/>
    </row>
    <row r="75" spans="2:12" ht="30" x14ac:dyDescent="0.2">
      <c r="B75" s="17">
        <v>62</v>
      </c>
      <c r="C75" s="2" t="s">
        <v>130</v>
      </c>
      <c r="D75" s="3" t="s">
        <v>6</v>
      </c>
      <c r="E75" s="4" t="s">
        <v>119</v>
      </c>
      <c r="F75" s="2" t="s">
        <v>170</v>
      </c>
      <c r="G75" s="3">
        <v>1</v>
      </c>
      <c r="H75" s="12"/>
      <c r="I75" s="12"/>
      <c r="J75" s="12">
        <f t="shared" si="0"/>
        <v>0</v>
      </c>
      <c r="K75" s="12">
        <f t="shared" si="1"/>
        <v>0</v>
      </c>
      <c r="L75" s="24"/>
    </row>
    <row r="76" spans="2:12" ht="45" x14ac:dyDescent="0.2">
      <c r="B76" s="17">
        <v>63</v>
      </c>
      <c r="C76" s="2" t="s">
        <v>129</v>
      </c>
      <c r="D76" s="3" t="s">
        <v>6</v>
      </c>
      <c r="E76" s="4" t="s">
        <v>119</v>
      </c>
      <c r="F76" s="2" t="s">
        <v>171</v>
      </c>
      <c r="G76" s="3">
        <v>1</v>
      </c>
      <c r="H76" s="12"/>
      <c r="I76" s="12"/>
      <c r="J76" s="12">
        <f t="shared" si="0"/>
        <v>0</v>
      </c>
      <c r="K76" s="12">
        <f t="shared" si="1"/>
        <v>0</v>
      </c>
      <c r="L76" s="24"/>
    </row>
    <row r="77" spans="2:12" ht="45" x14ac:dyDescent="0.2">
      <c r="B77" s="17">
        <v>64</v>
      </c>
      <c r="C77" s="2" t="s">
        <v>128</v>
      </c>
      <c r="D77" s="3" t="s">
        <v>6</v>
      </c>
      <c r="E77" s="4" t="s">
        <v>125</v>
      </c>
      <c r="F77" s="2" t="s">
        <v>172</v>
      </c>
      <c r="G77" s="3">
        <v>2</v>
      </c>
      <c r="H77" s="12"/>
      <c r="I77" s="12"/>
      <c r="J77" s="12">
        <f t="shared" si="0"/>
        <v>0</v>
      </c>
      <c r="K77" s="12">
        <f t="shared" si="1"/>
        <v>0</v>
      </c>
      <c r="L77" s="24"/>
    </row>
    <row r="78" spans="2:12" ht="45" x14ac:dyDescent="0.2">
      <c r="B78" s="17">
        <v>65</v>
      </c>
      <c r="C78" s="2" t="s">
        <v>127</v>
      </c>
      <c r="D78" s="3" t="s">
        <v>6</v>
      </c>
      <c r="E78" s="4" t="s">
        <v>119</v>
      </c>
      <c r="F78" s="2" t="s">
        <v>173</v>
      </c>
      <c r="G78" s="3">
        <v>1</v>
      </c>
      <c r="H78" s="12"/>
      <c r="I78" s="12"/>
      <c r="J78" s="12">
        <f t="shared" si="0"/>
        <v>0</v>
      </c>
      <c r="K78" s="12">
        <f t="shared" si="1"/>
        <v>0</v>
      </c>
      <c r="L78" s="24"/>
    </row>
    <row r="79" spans="2:12" ht="45" x14ac:dyDescent="0.2">
      <c r="B79" s="17">
        <v>66</v>
      </c>
      <c r="C79" s="2" t="s">
        <v>126</v>
      </c>
      <c r="D79" s="3" t="s">
        <v>6</v>
      </c>
      <c r="E79" s="4" t="s">
        <v>117</v>
      </c>
      <c r="F79" s="2" t="s">
        <v>174</v>
      </c>
      <c r="G79" s="3">
        <v>1</v>
      </c>
      <c r="H79" s="12"/>
      <c r="I79" s="12"/>
      <c r="J79" s="12">
        <f t="shared" ref="J79:J121" si="2">$G79*H79</f>
        <v>0</v>
      </c>
      <c r="K79" s="12">
        <f t="shared" ref="K79:K121" si="3">$G79*I79</f>
        <v>0</v>
      </c>
      <c r="L79" s="24"/>
    </row>
    <row r="80" spans="2:12" ht="45" x14ac:dyDescent="0.2">
      <c r="B80" s="17">
        <v>67</v>
      </c>
      <c r="C80" s="2" t="s">
        <v>124</v>
      </c>
      <c r="D80" s="3" t="s">
        <v>6</v>
      </c>
      <c r="E80" s="4" t="s">
        <v>125</v>
      </c>
      <c r="F80" s="2" t="s">
        <v>175</v>
      </c>
      <c r="G80" s="3">
        <v>5</v>
      </c>
      <c r="H80" s="12"/>
      <c r="I80" s="12"/>
      <c r="J80" s="12">
        <f t="shared" si="2"/>
        <v>0</v>
      </c>
      <c r="K80" s="12">
        <f t="shared" si="3"/>
        <v>0</v>
      </c>
      <c r="L80" s="24"/>
    </row>
    <row r="81" spans="2:12" ht="45" x14ac:dyDescent="0.2">
      <c r="B81" s="17">
        <v>68</v>
      </c>
      <c r="C81" s="2" t="s">
        <v>123</v>
      </c>
      <c r="D81" s="3" t="s">
        <v>6</v>
      </c>
      <c r="E81" s="4" t="s">
        <v>119</v>
      </c>
      <c r="F81" s="2" t="s">
        <v>176</v>
      </c>
      <c r="G81" s="3">
        <v>3</v>
      </c>
      <c r="H81" s="12"/>
      <c r="I81" s="12"/>
      <c r="J81" s="12">
        <f t="shared" si="2"/>
        <v>0</v>
      </c>
      <c r="K81" s="12">
        <f t="shared" si="3"/>
        <v>0</v>
      </c>
      <c r="L81" s="24"/>
    </row>
    <row r="82" spans="2:12" ht="45" x14ac:dyDescent="0.2">
      <c r="B82" s="17">
        <v>69</v>
      </c>
      <c r="C82" s="4" t="s">
        <v>122</v>
      </c>
      <c r="D82" s="3" t="s">
        <v>6</v>
      </c>
      <c r="E82" s="4" t="s">
        <v>117</v>
      </c>
      <c r="F82" s="4" t="s">
        <v>177</v>
      </c>
      <c r="G82" s="3">
        <v>3</v>
      </c>
      <c r="H82" s="12"/>
      <c r="I82" s="12"/>
      <c r="J82" s="12">
        <f t="shared" si="2"/>
        <v>0</v>
      </c>
      <c r="K82" s="12">
        <f t="shared" si="3"/>
        <v>0</v>
      </c>
      <c r="L82" s="24"/>
    </row>
    <row r="83" spans="2:12" ht="45" x14ac:dyDescent="0.2">
      <c r="B83" s="17">
        <v>70</v>
      </c>
      <c r="C83" s="4" t="s">
        <v>121</v>
      </c>
      <c r="D83" s="3" t="s">
        <v>6</v>
      </c>
      <c r="E83" s="4" t="s">
        <v>117</v>
      </c>
      <c r="F83" s="4" t="s">
        <v>178</v>
      </c>
      <c r="G83" s="3">
        <v>3</v>
      </c>
      <c r="H83" s="12"/>
      <c r="I83" s="12"/>
      <c r="J83" s="12">
        <f t="shared" si="2"/>
        <v>0</v>
      </c>
      <c r="K83" s="12">
        <f t="shared" si="3"/>
        <v>0</v>
      </c>
      <c r="L83" s="24"/>
    </row>
    <row r="84" spans="2:12" ht="45" x14ac:dyDescent="0.2">
      <c r="B84" s="17">
        <v>71</v>
      </c>
      <c r="C84" s="4" t="s">
        <v>120</v>
      </c>
      <c r="D84" s="3" t="s">
        <v>6</v>
      </c>
      <c r="E84" s="4" t="s">
        <v>119</v>
      </c>
      <c r="F84" s="4" t="s">
        <v>179</v>
      </c>
      <c r="G84" s="3">
        <v>2</v>
      </c>
      <c r="H84" s="12"/>
      <c r="I84" s="12"/>
      <c r="J84" s="12">
        <f t="shared" si="2"/>
        <v>0</v>
      </c>
      <c r="K84" s="12">
        <f t="shared" si="3"/>
        <v>0</v>
      </c>
      <c r="L84" s="24"/>
    </row>
    <row r="85" spans="2:12" ht="30" x14ac:dyDescent="0.2">
      <c r="B85" s="17">
        <v>72</v>
      </c>
      <c r="C85" s="4" t="s">
        <v>118</v>
      </c>
      <c r="D85" s="3" t="s">
        <v>6</v>
      </c>
      <c r="E85" s="4" t="s">
        <v>119</v>
      </c>
      <c r="F85" s="4" t="s">
        <v>180</v>
      </c>
      <c r="G85" s="3">
        <v>1</v>
      </c>
      <c r="H85" s="12"/>
      <c r="I85" s="12"/>
      <c r="J85" s="12">
        <f t="shared" si="2"/>
        <v>0</v>
      </c>
      <c r="K85" s="12">
        <f t="shared" si="3"/>
        <v>0</v>
      </c>
      <c r="L85" s="24"/>
    </row>
    <row r="86" spans="2:12" ht="30" x14ac:dyDescent="0.2">
      <c r="B86" s="17">
        <v>73</v>
      </c>
      <c r="C86" s="2" t="s">
        <v>116</v>
      </c>
      <c r="D86" s="3" t="s">
        <v>6</v>
      </c>
      <c r="E86" s="4" t="s">
        <v>117</v>
      </c>
      <c r="F86" s="2" t="s">
        <v>150</v>
      </c>
      <c r="G86" s="3">
        <v>3</v>
      </c>
      <c r="H86" s="12"/>
      <c r="I86" s="12"/>
      <c r="J86" s="12">
        <f t="shared" si="2"/>
        <v>0</v>
      </c>
      <c r="K86" s="12">
        <f t="shared" si="3"/>
        <v>0</v>
      </c>
      <c r="L86" s="24"/>
    </row>
    <row r="87" spans="2:12" x14ac:dyDescent="0.2">
      <c r="B87" s="17">
        <v>74</v>
      </c>
      <c r="C87" s="2" t="s">
        <v>115</v>
      </c>
      <c r="D87" s="3" t="s">
        <v>6</v>
      </c>
      <c r="E87" s="4" t="s">
        <v>113</v>
      </c>
      <c r="F87" s="2" t="s">
        <v>115</v>
      </c>
      <c r="G87" s="3">
        <v>1</v>
      </c>
      <c r="H87" s="12"/>
      <c r="I87" s="12"/>
      <c r="J87" s="12">
        <f t="shared" si="2"/>
        <v>0</v>
      </c>
      <c r="K87" s="12">
        <f t="shared" si="3"/>
        <v>0</v>
      </c>
      <c r="L87" s="24"/>
    </row>
    <row r="88" spans="2:12" x14ac:dyDescent="0.2">
      <c r="B88" s="17">
        <v>75</v>
      </c>
      <c r="C88" s="2" t="s">
        <v>114</v>
      </c>
      <c r="D88" s="3" t="s">
        <v>6</v>
      </c>
      <c r="E88" s="4" t="s">
        <v>113</v>
      </c>
      <c r="F88" s="2" t="s">
        <v>114</v>
      </c>
      <c r="G88" s="3">
        <v>1</v>
      </c>
      <c r="H88" s="12"/>
      <c r="I88" s="12"/>
      <c r="J88" s="12">
        <f t="shared" si="2"/>
        <v>0</v>
      </c>
      <c r="K88" s="12">
        <f t="shared" si="3"/>
        <v>0</v>
      </c>
      <c r="L88" s="24"/>
    </row>
    <row r="89" spans="2:12" ht="45" x14ac:dyDescent="0.2">
      <c r="B89" s="17">
        <v>76</v>
      </c>
      <c r="C89" s="2" t="s">
        <v>112</v>
      </c>
      <c r="D89" s="3" t="s">
        <v>6</v>
      </c>
      <c r="E89" s="4" t="s">
        <v>113</v>
      </c>
      <c r="F89" s="2" t="s">
        <v>112</v>
      </c>
      <c r="G89" s="3">
        <v>1</v>
      </c>
      <c r="H89" s="12"/>
      <c r="I89" s="12"/>
      <c r="J89" s="12">
        <f t="shared" si="2"/>
        <v>0</v>
      </c>
      <c r="K89" s="12">
        <f t="shared" si="3"/>
        <v>0</v>
      </c>
      <c r="L89" s="24"/>
    </row>
    <row r="90" spans="2:12" x14ac:dyDescent="0.2">
      <c r="B90" s="17">
        <v>77</v>
      </c>
      <c r="C90" s="2" t="s">
        <v>181</v>
      </c>
      <c r="D90" s="19" t="s">
        <v>54</v>
      </c>
      <c r="E90" s="4" t="s">
        <v>55</v>
      </c>
      <c r="F90" s="2" t="s">
        <v>181</v>
      </c>
      <c r="G90" s="3">
        <v>1</v>
      </c>
      <c r="H90" s="12"/>
      <c r="I90" s="12"/>
      <c r="J90" s="12">
        <f t="shared" si="2"/>
        <v>0</v>
      </c>
      <c r="K90" s="12">
        <f t="shared" si="3"/>
        <v>0</v>
      </c>
      <c r="L90" s="24"/>
    </row>
    <row r="91" spans="2:12" ht="45" x14ac:dyDescent="0.2">
      <c r="B91" s="17">
        <v>78</v>
      </c>
      <c r="C91" s="2" t="s">
        <v>182</v>
      </c>
      <c r="D91" s="19" t="s">
        <v>54</v>
      </c>
      <c r="E91" s="4" t="s">
        <v>55</v>
      </c>
      <c r="F91" s="2" t="s">
        <v>183</v>
      </c>
      <c r="G91" s="3">
        <v>7</v>
      </c>
      <c r="H91" s="12"/>
      <c r="I91" s="12"/>
      <c r="J91" s="12">
        <f t="shared" si="2"/>
        <v>0</v>
      </c>
      <c r="K91" s="12">
        <f t="shared" si="3"/>
        <v>0</v>
      </c>
      <c r="L91" s="24"/>
    </row>
    <row r="92" spans="2:12" ht="30" x14ac:dyDescent="0.2">
      <c r="B92" s="17">
        <v>79</v>
      </c>
      <c r="C92" s="2" t="s">
        <v>184</v>
      </c>
      <c r="D92" s="3" t="s">
        <v>6</v>
      </c>
      <c r="E92" s="4" t="s">
        <v>111</v>
      </c>
      <c r="F92" s="2" t="s">
        <v>149</v>
      </c>
      <c r="G92" s="3">
        <v>1</v>
      </c>
      <c r="H92" s="12"/>
      <c r="I92" s="12"/>
      <c r="J92" s="12">
        <f t="shared" si="2"/>
        <v>0</v>
      </c>
      <c r="K92" s="12">
        <f t="shared" si="3"/>
        <v>0</v>
      </c>
      <c r="L92" s="24"/>
    </row>
    <row r="93" spans="2:12" ht="30" x14ac:dyDescent="0.2">
      <c r="B93" s="17">
        <v>80</v>
      </c>
      <c r="C93" s="2" t="s">
        <v>148</v>
      </c>
      <c r="D93" s="3" t="s">
        <v>6</v>
      </c>
      <c r="E93" s="4" t="s">
        <v>111</v>
      </c>
      <c r="F93" s="2" t="s">
        <v>148</v>
      </c>
      <c r="G93" s="3">
        <v>1</v>
      </c>
      <c r="H93" s="12"/>
      <c r="I93" s="12"/>
      <c r="J93" s="12">
        <f t="shared" si="2"/>
        <v>0</v>
      </c>
      <c r="K93" s="12">
        <f t="shared" si="3"/>
        <v>0</v>
      </c>
      <c r="L93" s="24"/>
    </row>
    <row r="94" spans="2:12" ht="30" x14ac:dyDescent="0.2">
      <c r="B94" s="17">
        <v>81</v>
      </c>
      <c r="C94" s="2" t="s">
        <v>185</v>
      </c>
      <c r="D94" s="3" t="s">
        <v>6</v>
      </c>
      <c r="E94" s="4" t="s">
        <v>111</v>
      </c>
      <c r="F94" s="2" t="s">
        <v>147</v>
      </c>
      <c r="G94" s="3">
        <v>1</v>
      </c>
      <c r="H94" s="12"/>
      <c r="I94" s="12"/>
      <c r="J94" s="12">
        <f t="shared" si="2"/>
        <v>0</v>
      </c>
      <c r="K94" s="12">
        <f t="shared" si="3"/>
        <v>0</v>
      </c>
      <c r="L94" s="24"/>
    </row>
    <row r="95" spans="2:12" ht="30" x14ac:dyDescent="0.2">
      <c r="B95" s="17">
        <v>82</v>
      </c>
      <c r="C95" s="2" t="s">
        <v>186</v>
      </c>
      <c r="D95" s="3" t="s">
        <v>6</v>
      </c>
      <c r="E95" s="4" t="s">
        <v>111</v>
      </c>
      <c r="F95" s="2" t="s">
        <v>146</v>
      </c>
      <c r="G95" s="3">
        <v>1</v>
      </c>
      <c r="H95" s="12"/>
      <c r="I95" s="12"/>
      <c r="J95" s="12">
        <f t="shared" si="2"/>
        <v>0</v>
      </c>
      <c r="K95" s="12">
        <f t="shared" si="3"/>
        <v>0</v>
      </c>
      <c r="L95" s="24"/>
    </row>
    <row r="96" spans="2:12" ht="30" x14ac:dyDescent="0.2">
      <c r="B96" s="17">
        <v>83</v>
      </c>
      <c r="C96" s="2" t="s">
        <v>145</v>
      </c>
      <c r="D96" s="3" t="s">
        <v>6</v>
      </c>
      <c r="E96" s="4" t="s">
        <v>111</v>
      </c>
      <c r="F96" s="2" t="s">
        <v>145</v>
      </c>
      <c r="G96" s="3">
        <v>1</v>
      </c>
      <c r="H96" s="12"/>
      <c r="I96" s="12"/>
      <c r="J96" s="12">
        <f t="shared" si="2"/>
        <v>0</v>
      </c>
      <c r="K96" s="12">
        <f t="shared" si="3"/>
        <v>0</v>
      </c>
      <c r="L96" s="24"/>
    </row>
    <row r="97" spans="2:12" ht="30" x14ac:dyDescent="0.2">
      <c r="B97" s="17">
        <v>84</v>
      </c>
      <c r="C97" s="2" t="s">
        <v>144</v>
      </c>
      <c r="D97" s="3" t="s">
        <v>6</v>
      </c>
      <c r="E97" s="4" t="s">
        <v>110</v>
      </c>
      <c r="F97" s="2" t="s">
        <v>144</v>
      </c>
      <c r="G97" s="3">
        <v>1</v>
      </c>
      <c r="H97" s="12"/>
      <c r="I97" s="12"/>
      <c r="J97" s="12">
        <f t="shared" si="2"/>
        <v>0</v>
      </c>
      <c r="K97" s="12">
        <f t="shared" si="3"/>
        <v>0</v>
      </c>
      <c r="L97" s="24"/>
    </row>
    <row r="98" spans="2:12" ht="30" x14ac:dyDescent="0.2">
      <c r="B98" s="17">
        <v>85</v>
      </c>
      <c r="C98" s="2" t="s">
        <v>143</v>
      </c>
      <c r="D98" s="3" t="s">
        <v>6</v>
      </c>
      <c r="E98" s="4" t="s">
        <v>110</v>
      </c>
      <c r="F98" s="2" t="s">
        <v>187</v>
      </c>
      <c r="G98" s="3">
        <v>2</v>
      </c>
      <c r="H98" s="12"/>
      <c r="I98" s="12"/>
      <c r="J98" s="12">
        <f t="shared" si="2"/>
        <v>0</v>
      </c>
      <c r="K98" s="12">
        <f t="shared" si="3"/>
        <v>0</v>
      </c>
      <c r="L98" s="24"/>
    </row>
    <row r="99" spans="2:12" ht="30" x14ac:dyDescent="0.2">
      <c r="B99" s="17">
        <v>86</v>
      </c>
      <c r="C99" s="2" t="s">
        <v>142</v>
      </c>
      <c r="D99" s="3" t="s">
        <v>6</v>
      </c>
      <c r="E99" s="4" t="s">
        <v>110</v>
      </c>
      <c r="F99" s="2" t="s">
        <v>188</v>
      </c>
      <c r="G99" s="3">
        <v>1</v>
      </c>
      <c r="H99" s="12"/>
      <c r="I99" s="12"/>
      <c r="J99" s="12">
        <f t="shared" si="2"/>
        <v>0</v>
      </c>
      <c r="K99" s="12">
        <f t="shared" si="3"/>
        <v>0</v>
      </c>
      <c r="L99" s="24"/>
    </row>
    <row r="100" spans="2:12" ht="30" x14ac:dyDescent="0.2">
      <c r="B100" s="17">
        <v>87</v>
      </c>
      <c r="C100" s="4" t="s">
        <v>189</v>
      </c>
      <c r="D100" s="3" t="s">
        <v>6</v>
      </c>
      <c r="E100" s="4" t="s">
        <v>110</v>
      </c>
      <c r="F100" s="30" t="s">
        <v>141</v>
      </c>
      <c r="G100" s="3">
        <v>1</v>
      </c>
      <c r="H100" s="12"/>
      <c r="I100" s="12"/>
      <c r="J100" s="12">
        <f t="shared" si="2"/>
        <v>0</v>
      </c>
      <c r="K100" s="12">
        <f t="shared" si="3"/>
        <v>0</v>
      </c>
      <c r="L100" s="24"/>
    </row>
    <row r="101" spans="2:12" ht="30" x14ac:dyDescent="0.2">
      <c r="B101" s="17">
        <v>88</v>
      </c>
      <c r="C101" s="4" t="s">
        <v>109</v>
      </c>
      <c r="D101" s="3" t="s">
        <v>6</v>
      </c>
      <c r="E101" s="4" t="s">
        <v>106</v>
      </c>
      <c r="F101" s="30" t="s">
        <v>109</v>
      </c>
      <c r="G101" s="3">
        <v>2</v>
      </c>
      <c r="H101" s="12"/>
      <c r="I101" s="12"/>
      <c r="J101" s="12">
        <f t="shared" si="2"/>
        <v>0</v>
      </c>
      <c r="K101" s="12">
        <f t="shared" si="3"/>
        <v>0</v>
      </c>
      <c r="L101" s="24"/>
    </row>
    <row r="102" spans="2:12" ht="30" x14ac:dyDescent="0.2">
      <c r="B102" s="17">
        <v>89</v>
      </c>
      <c r="C102" s="4" t="s">
        <v>108</v>
      </c>
      <c r="D102" s="3" t="s">
        <v>6</v>
      </c>
      <c r="E102" s="4" t="s">
        <v>106</v>
      </c>
      <c r="F102" s="30" t="s">
        <v>108</v>
      </c>
      <c r="G102" s="3">
        <v>2</v>
      </c>
      <c r="H102" s="12"/>
      <c r="I102" s="12"/>
      <c r="J102" s="12">
        <f t="shared" si="2"/>
        <v>0</v>
      </c>
      <c r="K102" s="12">
        <f t="shared" si="3"/>
        <v>0</v>
      </c>
      <c r="L102" s="24"/>
    </row>
    <row r="103" spans="2:12" ht="30" x14ac:dyDescent="0.2">
      <c r="B103" s="17">
        <v>90</v>
      </c>
      <c r="C103" s="4" t="s">
        <v>107</v>
      </c>
      <c r="D103" s="3" t="s">
        <v>6</v>
      </c>
      <c r="E103" s="4" t="s">
        <v>106</v>
      </c>
      <c r="F103" s="30" t="s">
        <v>107</v>
      </c>
      <c r="G103" s="3">
        <v>2</v>
      </c>
      <c r="H103" s="12"/>
      <c r="I103" s="12"/>
      <c r="J103" s="12">
        <f t="shared" si="2"/>
        <v>0</v>
      </c>
      <c r="K103" s="12">
        <f t="shared" si="3"/>
        <v>0</v>
      </c>
      <c r="L103" s="24"/>
    </row>
    <row r="104" spans="2:12" ht="30" x14ac:dyDescent="0.2">
      <c r="B104" s="17">
        <v>91</v>
      </c>
      <c r="C104" s="4" t="s">
        <v>105</v>
      </c>
      <c r="D104" s="3" t="s">
        <v>6</v>
      </c>
      <c r="E104" s="4" t="s">
        <v>106</v>
      </c>
      <c r="F104" s="30" t="s">
        <v>105</v>
      </c>
      <c r="G104" s="3">
        <v>2</v>
      </c>
      <c r="H104" s="12"/>
      <c r="I104" s="12"/>
      <c r="J104" s="12">
        <f t="shared" si="2"/>
        <v>0</v>
      </c>
      <c r="K104" s="12">
        <f t="shared" si="3"/>
        <v>0</v>
      </c>
      <c r="L104" s="24"/>
    </row>
    <row r="105" spans="2:12" x14ac:dyDescent="0.2">
      <c r="B105" s="17">
        <v>92</v>
      </c>
      <c r="C105" s="4" t="s">
        <v>103</v>
      </c>
      <c r="D105" s="3" t="s">
        <v>6</v>
      </c>
      <c r="E105" s="4" t="s">
        <v>104</v>
      </c>
      <c r="F105" s="30" t="s">
        <v>103</v>
      </c>
      <c r="G105" s="3">
        <v>1</v>
      </c>
      <c r="H105" s="12"/>
      <c r="I105" s="12"/>
      <c r="J105" s="12">
        <f t="shared" si="2"/>
        <v>0</v>
      </c>
      <c r="K105" s="12">
        <f t="shared" si="3"/>
        <v>0</v>
      </c>
      <c r="L105" s="24"/>
    </row>
    <row r="106" spans="2:12" x14ac:dyDescent="0.2">
      <c r="B106" s="17">
        <v>93</v>
      </c>
      <c r="C106" s="4" t="s">
        <v>102</v>
      </c>
      <c r="D106" s="19" t="s">
        <v>54</v>
      </c>
      <c r="E106" s="4" t="s">
        <v>98</v>
      </c>
      <c r="F106" s="30" t="s">
        <v>102</v>
      </c>
      <c r="G106" s="3">
        <v>3</v>
      </c>
      <c r="H106" s="12"/>
      <c r="I106" s="12"/>
      <c r="J106" s="12">
        <f t="shared" si="2"/>
        <v>0</v>
      </c>
      <c r="K106" s="12">
        <f t="shared" si="3"/>
        <v>0</v>
      </c>
      <c r="L106" s="24"/>
    </row>
    <row r="107" spans="2:12" x14ac:dyDescent="0.2">
      <c r="B107" s="17">
        <v>94</v>
      </c>
      <c r="C107" s="4" t="s">
        <v>100</v>
      </c>
      <c r="D107" s="3" t="s">
        <v>6</v>
      </c>
      <c r="E107" s="4" t="s">
        <v>101</v>
      </c>
      <c r="F107" s="30" t="s">
        <v>100</v>
      </c>
      <c r="G107" s="3">
        <v>1</v>
      </c>
      <c r="H107" s="12"/>
      <c r="I107" s="12"/>
      <c r="J107" s="12">
        <f t="shared" si="2"/>
        <v>0</v>
      </c>
      <c r="K107" s="12">
        <f t="shared" si="3"/>
        <v>0</v>
      </c>
      <c r="L107" s="24"/>
    </row>
    <row r="108" spans="2:12" x14ac:dyDescent="0.2">
      <c r="B108" s="17">
        <v>95</v>
      </c>
      <c r="C108" s="4" t="s">
        <v>99</v>
      </c>
      <c r="D108" s="19" t="s">
        <v>54</v>
      </c>
      <c r="E108" s="4" t="s">
        <v>98</v>
      </c>
      <c r="F108" s="30" t="s">
        <v>99</v>
      </c>
      <c r="G108" s="3">
        <v>3</v>
      </c>
      <c r="H108" s="12"/>
      <c r="I108" s="12"/>
      <c r="J108" s="12">
        <f t="shared" si="2"/>
        <v>0</v>
      </c>
      <c r="K108" s="12">
        <f t="shared" si="3"/>
        <v>0</v>
      </c>
      <c r="L108" s="24"/>
    </row>
    <row r="109" spans="2:12" x14ac:dyDescent="0.2">
      <c r="B109" s="17">
        <v>96</v>
      </c>
      <c r="C109" s="30" t="s">
        <v>191</v>
      </c>
      <c r="D109" s="19" t="s">
        <v>54</v>
      </c>
      <c r="E109" s="4" t="s">
        <v>98</v>
      </c>
      <c r="F109" s="30" t="s">
        <v>191</v>
      </c>
      <c r="G109" s="3">
        <v>3</v>
      </c>
      <c r="H109" s="12"/>
      <c r="I109" s="12"/>
      <c r="J109" s="12">
        <f t="shared" si="2"/>
        <v>0</v>
      </c>
      <c r="K109" s="12">
        <f t="shared" si="3"/>
        <v>0</v>
      </c>
      <c r="L109" s="24"/>
    </row>
    <row r="110" spans="2:12" ht="45" x14ac:dyDescent="0.2">
      <c r="B110" s="17">
        <v>97</v>
      </c>
      <c r="C110" s="4" t="s">
        <v>97</v>
      </c>
      <c r="D110" s="3" t="s">
        <v>6</v>
      </c>
      <c r="E110" s="4" t="s">
        <v>96</v>
      </c>
      <c r="F110" s="30" t="s">
        <v>97</v>
      </c>
      <c r="G110" s="3">
        <v>5</v>
      </c>
      <c r="H110" s="12"/>
      <c r="I110" s="12"/>
      <c r="J110" s="12">
        <f t="shared" si="2"/>
        <v>0</v>
      </c>
      <c r="K110" s="12">
        <f t="shared" si="3"/>
        <v>0</v>
      </c>
      <c r="L110" s="24"/>
    </row>
    <row r="111" spans="2:12" ht="45" x14ac:dyDescent="0.2">
      <c r="B111" s="17">
        <v>98</v>
      </c>
      <c r="C111" s="4" t="s">
        <v>95</v>
      </c>
      <c r="D111" s="3" t="s">
        <v>6</v>
      </c>
      <c r="E111" s="4" t="s">
        <v>96</v>
      </c>
      <c r="F111" s="30" t="s">
        <v>95</v>
      </c>
      <c r="G111" s="3">
        <v>3</v>
      </c>
      <c r="H111" s="12"/>
      <c r="I111" s="12"/>
      <c r="J111" s="12">
        <f t="shared" si="2"/>
        <v>0</v>
      </c>
      <c r="K111" s="12">
        <f t="shared" si="3"/>
        <v>0</v>
      </c>
      <c r="L111" s="24"/>
    </row>
    <row r="112" spans="2:12" ht="45" x14ac:dyDescent="0.2">
      <c r="B112" s="17">
        <v>99</v>
      </c>
      <c r="C112" s="4" t="s">
        <v>94</v>
      </c>
      <c r="D112" s="3" t="s">
        <v>6</v>
      </c>
      <c r="E112" s="4" t="s">
        <v>93</v>
      </c>
      <c r="F112" s="30" t="s">
        <v>94</v>
      </c>
      <c r="G112" s="3">
        <v>3</v>
      </c>
      <c r="H112" s="12"/>
      <c r="I112" s="12"/>
      <c r="J112" s="12">
        <f t="shared" si="2"/>
        <v>0</v>
      </c>
      <c r="K112" s="12">
        <f t="shared" si="3"/>
        <v>0</v>
      </c>
      <c r="L112" s="24"/>
    </row>
    <row r="113" spans="2:12" ht="30" x14ac:dyDescent="0.2">
      <c r="B113" s="17">
        <v>100</v>
      </c>
      <c r="C113" s="4" t="s">
        <v>92</v>
      </c>
      <c r="D113" s="3" t="s">
        <v>6</v>
      </c>
      <c r="E113" s="4" t="s">
        <v>93</v>
      </c>
      <c r="F113" s="30" t="s">
        <v>92</v>
      </c>
      <c r="G113" s="3">
        <v>2</v>
      </c>
      <c r="H113" s="12"/>
      <c r="I113" s="12"/>
      <c r="J113" s="12">
        <f t="shared" si="2"/>
        <v>0</v>
      </c>
      <c r="K113" s="12">
        <f t="shared" si="3"/>
        <v>0</v>
      </c>
      <c r="L113" s="24"/>
    </row>
    <row r="114" spans="2:12" ht="45" x14ac:dyDescent="0.2">
      <c r="B114" s="17">
        <v>101</v>
      </c>
      <c r="C114" s="4" t="s">
        <v>90</v>
      </c>
      <c r="D114" s="3" t="s">
        <v>6</v>
      </c>
      <c r="E114" s="4" t="s">
        <v>91</v>
      </c>
      <c r="F114" s="30" t="s">
        <v>90</v>
      </c>
      <c r="G114" s="3">
        <v>1</v>
      </c>
      <c r="H114" s="12"/>
      <c r="I114" s="12"/>
      <c r="J114" s="12">
        <f t="shared" si="2"/>
        <v>0</v>
      </c>
      <c r="K114" s="12">
        <f t="shared" si="3"/>
        <v>0</v>
      </c>
      <c r="L114" s="24"/>
    </row>
    <row r="115" spans="2:12" x14ac:dyDescent="0.2">
      <c r="B115" s="17">
        <v>102</v>
      </c>
      <c r="C115" s="4" t="s">
        <v>190</v>
      </c>
      <c r="D115" s="19" t="s">
        <v>54</v>
      </c>
      <c r="E115" s="4" t="s">
        <v>55</v>
      </c>
      <c r="F115" s="4" t="s">
        <v>89</v>
      </c>
      <c r="G115" s="3">
        <v>1</v>
      </c>
      <c r="H115" s="12"/>
      <c r="I115" s="12"/>
      <c r="J115" s="12">
        <f t="shared" si="2"/>
        <v>0</v>
      </c>
      <c r="K115" s="12">
        <f t="shared" si="3"/>
        <v>0</v>
      </c>
      <c r="L115" s="24"/>
    </row>
    <row r="116" spans="2:12" ht="30" x14ac:dyDescent="0.2">
      <c r="B116" s="17">
        <v>103</v>
      </c>
      <c r="C116" s="2" t="s">
        <v>88</v>
      </c>
      <c r="D116" s="19" t="s">
        <v>54</v>
      </c>
      <c r="E116" s="4" t="s">
        <v>55</v>
      </c>
      <c r="F116" s="2" t="s">
        <v>88</v>
      </c>
      <c r="G116" s="3">
        <v>9</v>
      </c>
      <c r="H116" s="12"/>
      <c r="I116" s="12"/>
      <c r="J116" s="12">
        <f t="shared" si="2"/>
        <v>0</v>
      </c>
      <c r="K116" s="12">
        <f t="shared" si="3"/>
        <v>0</v>
      </c>
      <c r="L116" s="24"/>
    </row>
    <row r="117" spans="2:12" x14ac:dyDescent="0.2">
      <c r="B117" s="17">
        <v>104</v>
      </c>
      <c r="C117" s="2" t="s">
        <v>197</v>
      </c>
      <c r="D117" s="19" t="s">
        <v>54</v>
      </c>
      <c r="E117" s="4" t="s">
        <v>55</v>
      </c>
      <c r="F117" s="2" t="s">
        <v>87</v>
      </c>
      <c r="G117" s="3">
        <v>20</v>
      </c>
      <c r="H117" s="12"/>
      <c r="I117" s="12"/>
      <c r="J117" s="12">
        <f t="shared" si="2"/>
        <v>0</v>
      </c>
      <c r="K117" s="12">
        <f t="shared" si="3"/>
        <v>0</v>
      </c>
      <c r="L117" s="24"/>
    </row>
    <row r="118" spans="2:12" ht="30" x14ac:dyDescent="0.2">
      <c r="B118" s="17">
        <v>105</v>
      </c>
      <c r="C118" s="2" t="s">
        <v>86</v>
      </c>
      <c r="D118" s="19" t="s">
        <v>54</v>
      </c>
      <c r="E118" s="4" t="s">
        <v>55</v>
      </c>
      <c r="F118" s="2" t="s">
        <v>86</v>
      </c>
      <c r="G118" s="3">
        <v>4</v>
      </c>
      <c r="H118" s="12"/>
      <c r="I118" s="12"/>
      <c r="J118" s="12">
        <f t="shared" si="2"/>
        <v>0</v>
      </c>
      <c r="K118" s="12">
        <f t="shared" si="3"/>
        <v>0</v>
      </c>
      <c r="L118" s="24"/>
    </row>
    <row r="119" spans="2:12" x14ac:dyDescent="0.2">
      <c r="B119" s="17">
        <v>106</v>
      </c>
      <c r="C119" s="4" t="s">
        <v>85</v>
      </c>
      <c r="D119" s="19" t="s">
        <v>54</v>
      </c>
      <c r="E119" s="4" t="s">
        <v>55</v>
      </c>
      <c r="F119" s="4" t="s">
        <v>85</v>
      </c>
      <c r="G119" s="3">
        <v>1</v>
      </c>
      <c r="H119" s="12"/>
      <c r="I119" s="12"/>
      <c r="J119" s="12">
        <f t="shared" si="2"/>
        <v>0</v>
      </c>
      <c r="K119" s="12">
        <f t="shared" si="3"/>
        <v>0</v>
      </c>
      <c r="L119" s="24"/>
    </row>
    <row r="120" spans="2:12" ht="30" x14ac:dyDescent="0.2">
      <c r="B120" s="17">
        <v>107</v>
      </c>
      <c r="C120" s="20" t="s">
        <v>154</v>
      </c>
      <c r="D120" s="19" t="s">
        <v>54</v>
      </c>
      <c r="E120" s="15" t="s">
        <v>55</v>
      </c>
      <c r="F120" s="20" t="s">
        <v>154</v>
      </c>
      <c r="G120" s="7">
        <v>1</v>
      </c>
      <c r="H120" s="12"/>
      <c r="I120" s="12"/>
      <c r="J120" s="12">
        <f t="shared" si="2"/>
        <v>0</v>
      </c>
      <c r="K120" s="12">
        <f t="shared" si="3"/>
        <v>0</v>
      </c>
      <c r="L120" s="24"/>
    </row>
    <row r="121" spans="2:12" ht="91" thickBot="1" x14ac:dyDescent="0.25">
      <c r="B121" s="31">
        <v>108</v>
      </c>
      <c r="C121" s="32" t="s">
        <v>155</v>
      </c>
      <c r="D121" s="33" t="s">
        <v>54</v>
      </c>
      <c r="E121" s="34" t="s">
        <v>55</v>
      </c>
      <c r="F121" s="32" t="s">
        <v>155</v>
      </c>
      <c r="G121" s="35">
        <v>4</v>
      </c>
      <c r="H121" s="13"/>
      <c r="I121" s="13"/>
      <c r="J121" s="13">
        <f t="shared" si="2"/>
        <v>0</v>
      </c>
      <c r="K121" s="13">
        <f t="shared" si="3"/>
        <v>0</v>
      </c>
      <c r="L121" s="24"/>
    </row>
    <row r="122" spans="2:12" ht="16" thickBot="1" x14ac:dyDescent="0.25">
      <c r="B122" s="45" t="s">
        <v>162</v>
      </c>
      <c r="C122" s="46"/>
      <c r="D122" s="46"/>
      <c r="E122" s="46"/>
      <c r="F122" s="46"/>
      <c r="G122" s="47"/>
      <c r="H122" s="11"/>
      <c r="I122" s="11"/>
      <c r="J122" s="14">
        <f>SUM(J14:J121)</f>
        <v>0</v>
      </c>
      <c r="K122" s="14">
        <f>SUM(K14:K121)</f>
        <v>0</v>
      </c>
    </row>
    <row r="123" spans="2:12" ht="16" thickBot="1" x14ac:dyDescent="0.25"/>
    <row r="124" spans="2:12" x14ac:dyDescent="0.2">
      <c r="B124" s="48" t="s">
        <v>156</v>
      </c>
      <c r="C124" s="49"/>
      <c r="D124" s="54"/>
      <c r="E124" s="55"/>
    </row>
    <row r="125" spans="2:12" x14ac:dyDescent="0.2">
      <c r="B125" s="50"/>
      <c r="C125" s="51"/>
      <c r="D125" s="56"/>
      <c r="E125" s="57"/>
    </row>
    <row r="126" spans="2:12" x14ac:dyDescent="0.2">
      <c r="B126" s="50"/>
      <c r="C126" s="51"/>
      <c r="D126" s="56"/>
      <c r="E126" s="57"/>
    </row>
    <row r="127" spans="2:12" ht="16" thickBot="1" x14ac:dyDescent="0.25">
      <c r="B127" s="52"/>
      <c r="C127" s="53"/>
      <c r="D127" s="58"/>
      <c r="E127" s="59"/>
    </row>
  </sheetData>
  <mergeCells count="13">
    <mergeCell ref="F10:H11"/>
    <mergeCell ref="F2:F4"/>
    <mergeCell ref="B122:G122"/>
    <mergeCell ref="B124:C127"/>
    <mergeCell ref="D124:E127"/>
    <mergeCell ref="D8:H8"/>
    <mergeCell ref="D9:H9"/>
    <mergeCell ref="B8:C8"/>
    <mergeCell ref="B9:C9"/>
    <mergeCell ref="B10:C10"/>
    <mergeCell ref="B11:C11"/>
    <mergeCell ref="D10:E10"/>
    <mergeCell ref="D11:E11"/>
  </mergeCells>
  <dataValidations count="1">
    <dataValidation type="custom" operator="greaterThan" allowBlank="1" showErrorMessage="1" errorTitle="Zadajte správne číslo" error="Počet jednotiek je možné zadávať maximálne na dve desatinné miesta." sqref="G17:G121" xr:uid="{00000000-0002-0000-0000-000000000000}">
      <formula1>G17*100-ROUND(G17,2)*100=0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1 - Chemikálie a kity</vt:lpstr>
      <vt:lpstr>'Časť 1 - Chemikálie a kity'!Názvy_tlače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Microsoft Office User</cp:lastModifiedBy>
  <dcterms:created xsi:type="dcterms:W3CDTF">2021-05-14T12:42:43Z</dcterms:created>
  <dcterms:modified xsi:type="dcterms:W3CDTF">2021-07-28T13:30:31Z</dcterms:modified>
</cp:coreProperties>
</file>