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unova2733716\Desktop\DNS\DNS_2022\Základné potraviny\ZA_Základné potraviny\Výzvy\"/>
    </mc:Choice>
  </mc:AlternateContent>
  <bookViews>
    <workbookView xWindow="0" yWindow="0" windowWidth="28800" windowHeight="12330"/>
  </bookViews>
  <sheets>
    <sheet name="Hárok1" sheetId="1" r:id="rId1"/>
    <sheet name="Hárok2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J54" i="1" l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I54" i="1"/>
  <c r="K54" i="1" s="1"/>
  <c r="I55" i="1"/>
  <c r="K55" i="1" s="1"/>
  <c r="I56" i="1"/>
  <c r="K56" i="1" s="1"/>
  <c r="I57" i="1"/>
  <c r="K57" i="1" s="1"/>
  <c r="I58" i="1"/>
  <c r="K58" i="1" s="1"/>
  <c r="I59" i="1"/>
  <c r="K59" i="1" s="1"/>
  <c r="I60" i="1"/>
  <c r="K60" i="1" s="1"/>
  <c r="I61" i="1"/>
  <c r="K61" i="1" s="1"/>
  <c r="I62" i="1"/>
  <c r="K62" i="1" s="1"/>
  <c r="I63" i="1"/>
  <c r="K63" i="1" s="1"/>
  <c r="I64" i="1"/>
  <c r="K64" i="1" s="1"/>
  <c r="I65" i="1"/>
  <c r="K65" i="1" s="1"/>
  <c r="I66" i="1"/>
  <c r="K66" i="1" s="1"/>
  <c r="I67" i="1"/>
  <c r="K67" i="1" s="1"/>
  <c r="I68" i="1"/>
  <c r="K68" i="1" s="1"/>
  <c r="I69" i="1"/>
  <c r="K69" i="1" s="1"/>
  <c r="I70" i="1"/>
  <c r="K70" i="1" s="1"/>
  <c r="I71" i="1"/>
  <c r="K71" i="1" s="1"/>
  <c r="I72" i="1"/>
  <c r="K72" i="1" s="1"/>
  <c r="I73" i="1"/>
  <c r="K73" i="1" s="1"/>
  <c r="I74" i="1"/>
  <c r="K74" i="1" s="1"/>
  <c r="I75" i="1"/>
  <c r="K75" i="1" s="1"/>
  <c r="I76" i="1"/>
  <c r="K76" i="1" s="1"/>
  <c r="I77" i="1"/>
  <c r="K77" i="1" s="1"/>
  <c r="I78" i="1"/>
  <c r="K78" i="1" s="1"/>
  <c r="I79" i="1"/>
  <c r="K79" i="1" s="1"/>
  <c r="I80" i="1"/>
  <c r="K80" i="1" s="1"/>
  <c r="I81" i="1"/>
  <c r="K81" i="1" s="1"/>
  <c r="I82" i="1"/>
  <c r="K82" i="1" s="1"/>
  <c r="I83" i="1"/>
  <c r="K83" i="1" s="1"/>
  <c r="I84" i="1"/>
  <c r="K84" i="1" s="1"/>
  <c r="I85" i="1"/>
  <c r="K85" i="1" s="1"/>
  <c r="I86" i="1"/>
  <c r="K86" i="1" s="1"/>
  <c r="I87" i="1"/>
  <c r="K87" i="1" s="1"/>
  <c r="I88" i="1"/>
  <c r="K88" i="1" s="1"/>
  <c r="I89" i="1"/>
  <c r="K89" i="1" s="1"/>
  <c r="I90" i="1"/>
  <c r="K90" i="1" s="1"/>
  <c r="I91" i="1"/>
  <c r="K91" i="1" s="1"/>
  <c r="I92" i="1"/>
  <c r="K92" i="1" s="1"/>
  <c r="I93" i="1"/>
  <c r="K93" i="1" s="1"/>
  <c r="I94" i="1"/>
  <c r="K94" i="1" s="1"/>
  <c r="I95" i="1"/>
  <c r="K95" i="1" s="1"/>
  <c r="I96" i="1"/>
  <c r="K96" i="1" s="1"/>
  <c r="I97" i="1"/>
  <c r="K97" i="1" s="1"/>
  <c r="I98" i="1"/>
  <c r="K98" i="1" s="1"/>
  <c r="I99" i="1"/>
  <c r="K99" i="1" s="1"/>
  <c r="I100" i="1"/>
  <c r="K100" i="1" s="1"/>
  <c r="I101" i="1"/>
  <c r="K101" i="1" s="1"/>
  <c r="I102" i="1"/>
  <c r="K102" i="1" s="1"/>
  <c r="I103" i="1"/>
  <c r="K103" i="1" s="1"/>
  <c r="I104" i="1"/>
  <c r="K104" i="1" s="1"/>
  <c r="I105" i="1"/>
  <c r="K105" i="1" s="1"/>
  <c r="I106" i="1"/>
  <c r="K106" i="1" s="1"/>
  <c r="I107" i="1"/>
  <c r="K107" i="1" s="1"/>
  <c r="I108" i="1"/>
  <c r="K108" i="1" s="1"/>
  <c r="I109" i="1"/>
  <c r="K109" i="1" s="1"/>
  <c r="I110" i="1"/>
  <c r="K110" i="1" s="1"/>
  <c r="I111" i="1"/>
  <c r="K111" i="1" s="1"/>
  <c r="I112" i="1"/>
  <c r="K112" i="1" s="1"/>
  <c r="I113" i="1"/>
  <c r="K113" i="1" s="1"/>
  <c r="I114" i="1"/>
  <c r="K114" i="1" s="1"/>
  <c r="I115" i="1"/>
  <c r="K115" i="1" s="1"/>
  <c r="I116" i="1"/>
  <c r="K116" i="1" s="1"/>
  <c r="I117" i="1"/>
  <c r="K117" i="1" s="1"/>
  <c r="I118" i="1"/>
  <c r="K118" i="1" s="1"/>
  <c r="I119" i="1"/>
  <c r="K119" i="1" s="1"/>
  <c r="I120" i="1"/>
  <c r="K120" i="1" s="1"/>
  <c r="I121" i="1"/>
  <c r="K121" i="1" s="1"/>
  <c r="I122" i="1"/>
  <c r="K122" i="1" s="1"/>
  <c r="I123" i="1"/>
  <c r="K123" i="1" s="1"/>
  <c r="I124" i="1"/>
  <c r="K124" i="1" s="1"/>
  <c r="I125" i="1"/>
  <c r="K125" i="1" s="1"/>
  <c r="I126" i="1"/>
  <c r="K126" i="1" s="1"/>
  <c r="I127" i="1"/>
  <c r="K127" i="1" s="1"/>
  <c r="I128" i="1"/>
  <c r="K128" i="1" s="1"/>
  <c r="I129" i="1"/>
  <c r="K129" i="1" s="1"/>
  <c r="I130" i="1"/>
  <c r="K130" i="1" s="1"/>
  <c r="I131" i="1"/>
  <c r="K131" i="1" s="1"/>
  <c r="I132" i="1"/>
  <c r="K132" i="1" s="1"/>
  <c r="I133" i="1"/>
  <c r="K133" i="1" s="1"/>
  <c r="I134" i="1"/>
  <c r="K134" i="1" s="1"/>
  <c r="I135" i="1"/>
  <c r="K135" i="1" s="1"/>
  <c r="I136" i="1"/>
  <c r="K136" i="1" s="1"/>
  <c r="I137" i="1"/>
  <c r="K137" i="1" s="1"/>
  <c r="I138" i="1"/>
  <c r="K138" i="1" s="1"/>
  <c r="I139" i="1"/>
  <c r="K139" i="1" s="1"/>
  <c r="I140" i="1"/>
  <c r="K140" i="1" s="1"/>
  <c r="I141" i="1"/>
  <c r="K141" i="1" s="1"/>
  <c r="I142" i="1"/>
  <c r="K142" i="1" s="1"/>
  <c r="I143" i="1"/>
  <c r="K143" i="1" s="1"/>
  <c r="I144" i="1"/>
  <c r="K144" i="1" s="1"/>
  <c r="I145" i="1"/>
  <c r="K145" i="1" s="1"/>
  <c r="I146" i="1"/>
  <c r="K146" i="1" s="1"/>
  <c r="I147" i="1"/>
  <c r="K147" i="1" s="1"/>
  <c r="I148" i="1"/>
  <c r="K148" i="1" s="1"/>
  <c r="I149" i="1"/>
  <c r="K149" i="1" s="1"/>
  <c r="I150" i="1"/>
  <c r="K150" i="1" s="1"/>
  <c r="I151" i="1"/>
  <c r="K151" i="1" s="1"/>
  <c r="I152" i="1"/>
  <c r="K152" i="1" s="1"/>
  <c r="I153" i="1"/>
  <c r="K153" i="1" s="1"/>
  <c r="I154" i="1"/>
  <c r="K154" i="1" s="1"/>
  <c r="I155" i="1"/>
  <c r="K155" i="1" s="1"/>
  <c r="I156" i="1"/>
  <c r="K156" i="1" s="1"/>
  <c r="I157" i="1"/>
  <c r="K157" i="1" s="1"/>
  <c r="I158" i="1"/>
  <c r="K158" i="1" s="1"/>
  <c r="I159" i="1"/>
  <c r="K159" i="1" s="1"/>
  <c r="I160" i="1"/>
  <c r="K160" i="1" s="1"/>
  <c r="I161" i="1"/>
  <c r="K161" i="1" s="1"/>
  <c r="I162" i="1"/>
  <c r="K162" i="1" s="1"/>
  <c r="I163" i="1"/>
  <c r="K163" i="1" s="1"/>
  <c r="I164" i="1"/>
  <c r="K164" i="1" s="1"/>
  <c r="I165" i="1"/>
  <c r="K165" i="1" s="1"/>
  <c r="I166" i="1"/>
  <c r="K166" i="1" s="1"/>
  <c r="I5" i="1" l="1"/>
  <c r="J9" i="1" l="1"/>
  <c r="I45" i="1"/>
  <c r="I6" i="1" l="1"/>
  <c r="I7" i="1"/>
  <c r="I8" i="1"/>
  <c r="I9" i="1"/>
  <c r="I10" i="1"/>
  <c r="I11" i="1"/>
  <c r="I12" i="1"/>
  <c r="I13" i="1"/>
  <c r="K13" i="1" s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6" i="1"/>
  <c r="I47" i="1"/>
  <c r="I48" i="1"/>
  <c r="I49" i="1"/>
  <c r="I50" i="1"/>
  <c r="I51" i="1"/>
  <c r="I52" i="1"/>
  <c r="I53" i="1"/>
  <c r="I167" i="1" l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K9" i="1"/>
  <c r="K10" i="1"/>
  <c r="K11" i="1"/>
  <c r="K12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6" i="1" l="1"/>
  <c r="K7" i="1"/>
  <c r="K8" i="1"/>
  <c r="K5" i="1"/>
  <c r="J6" i="1"/>
  <c r="J7" i="1"/>
  <c r="J8" i="1"/>
  <c r="J10" i="1"/>
  <c r="J5" i="1"/>
  <c r="K167" i="1" l="1"/>
  <c r="J167" i="1"/>
</calcChain>
</file>

<file path=xl/sharedStrings.xml><?xml version="1.0" encoding="utf-8"?>
<sst xmlns="http://schemas.openxmlformats.org/spreadsheetml/2006/main" count="666" uniqueCount="425">
  <si>
    <t xml:space="preserve"> Názov položky</t>
  </si>
  <si>
    <t>Množstvo</t>
  </si>
  <si>
    <t>Merná 
jednotka</t>
  </si>
  <si>
    <t>sadzba DPH 
v %</t>
  </si>
  <si>
    <t>Cena celkom 
v EUR bez DPH</t>
  </si>
  <si>
    <t>Cena celkom 
v EUR s DPH</t>
  </si>
  <si>
    <t>Položka č.</t>
  </si>
  <si>
    <t>Pozn.:</t>
  </si>
  <si>
    <t>Uchádzač vypĺňa len bunky zvýraznené zelenou farbou</t>
  </si>
  <si>
    <t>Celková cena za dodanie predmetu zákazky</t>
  </si>
  <si>
    <t>Štruktúrovaný rozpočet ceny</t>
  </si>
  <si>
    <t xml:space="preserve">V prípade, že uchádzačom ponúkané balenie nebude umožnovať odobrať celkové množstvo tovaru odoberie verejný obstarávateľ také množstvo, ktoré je najviac možné odobrať, a to tak aby nebolo prekročené maximálne množstvo požadovaného tovaru. </t>
  </si>
  <si>
    <t>kg</t>
  </si>
  <si>
    <t>l</t>
  </si>
  <si>
    <t>Ponúkané balenie</t>
  </si>
  <si>
    <t>Jednotková  cena
v EUR bez DPH za mernú jednotku</t>
  </si>
  <si>
    <t>Jednotková  cena
v EUR s DPH za mernú jednotku</t>
  </si>
  <si>
    <t>5 kg</t>
  </si>
  <si>
    <t>1 kg</t>
  </si>
  <si>
    <t>500 g</t>
  </si>
  <si>
    <t>1 l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</si>
  <si>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</si>
  <si>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</si>
  <si>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</si>
  <si>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</si>
  <si>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</si>
  <si>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</si>
  <si>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</si>
  <si>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</si>
  <si>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</si>
  <si>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</si>
  <si>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</si>
  <si>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</si>
  <si>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</si>
  <si>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</si>
  <si>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</si>
  <si>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</si>
  <si>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</si>
  <si>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</si>
  <si>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</si>
  <si>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</si>
  <si>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</si>
  <si>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</si>
  <si>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</si>
  <si>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Tvaroh voľný</t>
  </si>
  <si>
    <t>24.</t>
  </si>
  <si>
    <t>25.</t>
  </si>
  <si>
    <t>26.</t>
  </si>
  <si>
    <t>27.</t>
  </si>
  <si>
    <t>28.</t>
  </si>
  <si>
    <t>Múka polohrubá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</si>
  <si>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</si>
  <si>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</si>
  <si>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</si>
  <si>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</si>
  <si>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</si>
  <si>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</si>
  <si>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</si>
  <si>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</si>
  <si>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</si>
  <si>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</si>
  <si>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</si>
  <si>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</si>
  <si>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</si>
  <si>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Čaj čierny Pigi alebo ekvivalent</t>
  </si>
  <si>
    <t>42.</t>
  </si>
  <si>
    <t>Čaj ovocný</t>
  </si>
  <si>
    <t>43.</t>
  </si>
  <si>
    <t>44.</t>
  </si>
  <si>
    <t>45.</t>
  </si>
  <si>
    <t>46.</t>
  </si>
  <si>
    <t>47.</t>
  </si>
  <si>
    <t>48.</t>
  </si>
  <si>
    <t>49.</t>
  </si>
  <si>
    <t>Balkánsky syr</t>
  </si>
  <si>
    <t>Všetky ceny je potrebné zaokrúhliť na 3 desatinné miesta</t>
  </si>
  <si>
    <t>Verejný obstarávateľ si dovoľuje upozorniť, že celková zmluvná cena vyjadrená v EUR bez DPH bude v zmluve na dodávku potravín zaokrúhlená na dve desatinné miesta podľa matematických pravidiel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</si>
  <si>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</si>
  <si>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</si>
  <si>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</si>
  <si>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</si>
  <si>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</si>
  <si>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</si>
  <si>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</si>
  <si>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</si>
  <si>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</si>
  <si>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</si>
  <si>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</si>
  <si>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</si>
  <si>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</si>
  <si>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</si>
  <si>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</si>
  <si>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</si>
  <si>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</si>
  <si>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</si>
  <si>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</si>
  <si>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</si>
  <si>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</si>
  <si>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</si>
  <si>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</si>
  <si>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</si>
  <si>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</si>
  <si>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</si>
  <si>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</si>
  <si>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</si>
  <si>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</si>
  <si>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</si>
  <si>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</si>
  <si>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</si>
  <si>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</si>
  <si>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</si>
  <si>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</si>
  <si>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</si>
  <si>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</si>
  <si>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</si>
  <si>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</si>
  <si>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</si>
  <si>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</si>
  <si>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</si>
  <si>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</si>
  <si>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</si>
  <si>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</si>
  <si>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</si>
  <si>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</si>
  <si>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</si>
  <si>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</si>
  <si>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</si>
  <si>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</si>
  <si>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</si>
  <si>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</si>
  <si>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</si>
  <si>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</si>
  <si>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</si>
  <si>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</si>
  <si>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</si>
  <si>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</si>
  <si>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</si>
  <si>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</si>
  <si>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</si>
  <si>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</si>
  <si>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</si>
  <si>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</si>
  <si>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</si>
  <si>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</si>
  <si>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</si>
  <si>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</si>
  <si>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</si>
  <si>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</si>
  <si>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</si>
  <si>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</si>
  <si>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</si>
  <si>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</si>
  <si>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</si>
  <si>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</si>
  <si>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</si>
  <si>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</si>
  <si>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</si>
  <si>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</si>
  <si>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</si>
  <si>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</si>
  <si>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</si>
  <si>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</si>
  <si>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</si>
  <si>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</si>
  <si>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</si>
  <si>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</si>
  <si>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</si>
  <si>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</si>
  <si>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</si>
  <si>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</si>
  <si>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</si>
  <si>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</si>
  <si>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</si>
  <si>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</si>
  <si>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</si>
  <si>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</si>
  <si>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</si>
  <si>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</si>
  <si>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</si>
  <si>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</si>
  <si>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</si>
  <si>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</si>
  <si>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</si>
  <si>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</si>
  <si>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</si>
  <si>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</si>
  <si>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</si>
  <si>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</si>
  <si>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</si>
  <si>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</si>
  <si>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Cukor práškový</t>
  </si>
  <si>
    <t>Soľ</t>
  </si>
  <si>
    <t>Múka hrubá</t>
  </si>
  <si>
    <t>Múka hladká</t>
  </si>
  <si>
    <t>Krupica detská</t>
  </si>
  <si>
    <t>Cestovina rezance široké – semolínové</t>
  </si>
  <si>
    <t>Cestovina niťovky – semolínové</t>
  </si>
  <si>
    <t>Cestovina kolienka – semolínové</t>
  </si>
  <si>
    <t>Cestovina slovenská ryža – semolínové</t>
  </si>
  <si>
    <t>Cestovina tarhoňa – semolínové</t>
  </si>
  <si>
    <t>Kuskus</t>
  </si>
  <si>
    <t>Cestovina vretená</t>
  </si>
  <si>
    <t>Cestovina špagety</t>
  </si>
  <si>
    <t>Lasagne  - semolínové</t>
  </si>
  <si>
    <t>Ryža guľatozrnná</t>
  </si>
  <si>
    <t>Olej slnečnicový</t>
  </si>
  <si>
    <t>Krúpy - veľkosť krúpov -č.7</t>
  </si>
  <si>
    <t>Fazuľa farebná</t>
  </si>
  <si>
    <t>Šošovica veľkozrnná</t>
  </si>
  <si>
    <t>Zemiaková kaša s mliekom</t>
  </si>
  <si>
    <t>Cícer suchý</t>
  </si>
  <si>
    <t>Hrach lúpaný, žltý, celý</t>
  </si>
  <si>
    <t>Mak</t>
  </si>
  <si>
    <t>Sója kocky</t>
  </si>
  <si>
    <t xml:space="preserve">    kg</t>
  </si>
  <si>
    <t>Pečené kura – korenie</t>
  </si>
  <si>
    <t>kg </t>
  </si>
  <si>
    <t>Hovädzí vývar</t>
  </si>
  <si>
    <t>Číry zeleninový vývar</t>
  </si>
  <si>
    <t>Číry kurací vývar</t>
  </si>
  <si>
    <t>ks </t>
  </si>
  <si>
    <t>Olivový olej</t>
  </si>
  <si>
    <t>Korenie na ryby</t>
  </si>
  <si>
    <t>Korenie biele mleté</t>
  </si>
  <si>
    <t>Paprika sladká</t>
  </si>
  <si>
    <t>Rasca celá</t>
  </si>
  <si>
    <t>Rasca mletá</t>
  </si>
  <si>
    <t>Nové korenie celé</t>
  </si>
  <si>
    <t>Kečup jemný</t>
  </si>
  <si>
    <t>Rajčiakový pretlak</t>
  </si>
  <si>
    <t>Horčica plnotučná</t>
  </si>
  <si>
    <t>Citrónka</t>
  </si>
  <si>
    <t>Káva instantná</t>
  </si>
  <si>
    <t>Káva zrnková mletá</t>
  </si>
  <si>
    <t>Korenie celé čierne</t>
  </si>
  <si>
    <t>Oregano</t>
  </si>
  <si>
    <t>Ľadový čaj-jablko</t>
  </si>
  <si>
    <t>Krájané paradajky</t>
  </si>
  <si>
    <t>Chilli omáčka</t>
  </si>
  <si>
    <t>Polievkové korenie</t>
  </si>
  <si>
    <t>Krém na dukátové buchtičky</t>
  </si>
  <si>
    <t>Vanilínový cukor</t>
  </si>
  <si>
    <t>Hrozienka</t>
  </si>
  <si>
    <t>Príprava kakaového nápoja s prídavkom vitamínov</t>
  </si>
  <si>
    <t>Kakao plnotučné</t>
  </si>
  <si>
    <t>Škorica mletá</t>
  </si>
  <si>
    <t>Bobkový list</t>
  </si>
  <si>
    <t>Bazalka</t>
  </si>
  <si>
    <t>Čínske korenie</t>
  </si>
  <si>
    <t>Korenie čierne mleté</t>
  </si>
  <si>
    <t>Majoránka</t>
  </si>
  <si>
    <t>Ocot</t>
  </si>
  <si>
    <t>Korenie grilovacie</t>
  </si>
  <si>
    <t>Sézam</t>
  </si>
  <si>
    <t>Korenie kari</t>
  </si>
  <si>
    <t>Ovocný sirup</t>
  </si>
  <si>
    <t>Cícer sterilizovaný</t>
  </si>
  <si>
    <t>Sterilizovaná paprika červená</t>
  </si>
  <si>
    <t>Šalát sterilizovaný miešaný</t>
  </si>
  <si>
    <t>Šampiňóny sterilizované, rezy</t>
  </si>
  <si>
    <t>Hrášok sterilizovaný</t>
  </si>
  <si>
    <t>Feferóny sterilizované</t>
  </si>
  <si>
    <t>Červená repa-vlnky</t>
  </si>
  <si>
    <t>Kukurica sterilizovaná</t>
  </si>
  <si>
    <t>Olivy zelené</t>
  </si>
  <si>
    <t>Lečo zeleninové sterilizované</t>
  </si>
  <si>
    <t>Kôpor sterilizovaný v soli</t>
  </si>
  <si>
    <t>Uhorky sterilizované</t>
  </si>
  <si>
    <t>Kompót jahodový</t>
  </si>
  <si>
    <t>Kompót brusnicový</t>
  </si>
  <si>
    <t>Kompót slivka</t>
  </si>
  <si>
    <t>Kompót hruškový polený,</t>
  </si>
  <si>
    <t>Kompót broskyne lúpané</t>
  </si>
  <si>
    <t>Kompót višňa</t>
  </si>
  <si>
    <t>Kompót ananás kolieska</t>
  </si>
  <si>
    <t>Slivkový lekvár</t>
  </si>
  <si>
    <t>Džem jahoda</t>
  </si>
  <si>
    <t>Nátierka desiatová</t>
  </si>
  <si>
    <t>Nátierka pálivá</t>
  </si>
  <si>
    <t>Nátierka zámocká</t>
  </si>
  <si>
    <t>Bôčikový krém</t>
  </si>
  <si>
    <t>Majka alebo ekvivalent</t>
  </si>
  <si>
    <t>Svačinka alebo ekvivalent</t>
  </si>
  <si>
    <t>Tuniak v oleji</t>
  </si>
  <si>
    <t>Sardinky v oleji</t>
  </si>
  <si>
    <t>Rezy z makrely</t>
  </si>
  <si>
    <t>Minerálka perlivá</t>
  </si>
  <si>
    <t>Džús malý</t>
  </si>
  <si>
    <t>Horalky - obvodovo máčané oblátky s kakaovou náplňou alebo ekvivalent</t>
  </si>
  <si>
    <t>Fidorka - plnená okrúhla oblátka s lieskovoorieškovou náplňou celomáčaná v mliečnej čokoláde alebo ekvivalent</t>
  </si>
  <si>
    <t>Delissa - oblátka s kakaovou náplňou máčaná v mliečnej čokoláde alebo ekvivalent</t>
  </si>
  <si>
    <t>Milla rezy - polomáčané oblátky s mliečnou náplňou alebo ekvivalent</t>
  </si>
  <si>
    <t>Milena -  mliečna čokoláda 50% s krémovou náplňou, 50% s rumovou príchuťou alebo ekvivalent</t>
  </si>
  <si>
    <t>Čokoládové tyčinky</t>
  </si>
  <si>
    <t>Tatranka - obvodovo máčané oblátky s kakaovou náplňou alebo ekvivalent</t>
  </si>
  <si>
    <t>Musli tyčinka - zloženie: ovsené a pšeničné vločky 22%, Jablká 13%, Hrozienka 13%, Palmový tuk, Extrudovaná kukurica, Lieskové oriešky, ovocná zložka, konzervačná látka: oxid siričitý, ryžová múka), Emulgátor: lecitíny (sójový), Aróma</t>
  </si>
  <si>
    <t>Mlieko trvanlivé polot. 1,5 %</t>
  </si>
  <si>
    <t>Smotana na šľahanie 33%</t>
  </si>
  <si>
    <t>Jogurt biely</t>
  </si>
  <si>
    <t>Smotana pochúťková kyslá - tuk najmenej 16%</t>
  </si>
  <si>
    <t>Bryndza plnotučná, min. 50% hmot. ovčieho syra</t>
  </si>
  <si>
    <t>Maslo čerstvé, množstvo tuku 82%</t>
  </si>
  <si>
    <t>Droždie čerstvé</t>
  </si>
  <si>
    <t>Eidam tehla 45%</t>
  </si>
  <si>
    <t>Eidam údený</t>
  </si>
  <si>
    <t>Tofu údené</t>
  </si>
  <si>
    <t>Syr niva</t>
  </si>
  <si>
    <t>Syr Bambino - tavený syr v črievku, tuk v sušine 45% alebo ekvivalent</t>
  </si>
  <si>
    <t>Oštiepok</t>
  </si>
  <si>
    <t>Tatárska omáčka</t>
  </si>
  <si>
    <t>Mozarella</t>
  </si>
  <si>
    <t>Hermelín</t>
  </si>
  <si>
    <t>Mlieko acidofilné</t>
  </si>
  <si>
    <t>Syrová nátierka eidam</t>
  </si>
  <si>
    <t>Šľahačka sprej</t>
  </si>
  <si>
    <t>Topingg</t>
  </si>
  <si>
    <t>Syr syrokrém alebo ekvivalent</t>
  </si>
  <si>
    <t>Smotanový krém</t>
  </si>
  <si>
    <t>Termix  podiel tuku min. 10%</t>
  </si>
  <si>
    <t>Smotanový jogurt – ovocný</t>
  </si>
  <si>
    <t>Ruské vajce</t>
  </si>
  <si>
    <t>Hydinový šalát</t>
  </si>
  <si>
    <t>Vlašský šalát</t>
  </si>
  <si>
    <t>Ostrý šalát</t>
  </si>
  <si>
    <t>Treska v majonéze</t>
  </si>
  <si>
    <t xml:space="preserve">Parížsky šalát </t>
  </si>
  <si>
    <t>Hrášok mrazený</t>
  </si>
  <si>
    <t>Kukurica lahôdková mrazená</t>
  </si>
  <si>
    <t>Karfiol mrazený</t>
  </si>
  <si>
    <t>Brokolica mrazená</t>
  </si>
  <si>
    <t>Zeleninová zmes s kukuricou mrazená</t>
  </si>
  <si>
    <t>Zeleninová zmes letná mrazená</t>
  </si>
  <si>
    <t>Špenát mrazený</t>
  </si>
  <si>
    <t>Fazuľa zelená ( struky) mrazená</t>
  </si>
  <si>
    <t>Čínska zmes mrazená</t>
  </si>
  <si>
    <t>Zeleninová zmes jarná mrazená</t>
  </si>
  <si>
    <t>Hranolky mrazené</t>
  </si>
  <si>
    <t>Krájané šampiňóny mrazené</t>
  </si>
  <si>
    <t>Filé-max.obsah vody 10% mrazené</t>
  </si>
  <si>
    <t xml:space="preserve">Filety z tilapie - max.obsah vody 10% mrazené </t>
  </si>
  <si>
    <t>Filety z lososa bez kože - max.obsah vody 10% mrazené</t>
  </si>
  <si>
    <t>Pstruh dúhový gastro mrazený</t>
  </si>
  <si>
    <t>Pangasius filety mrazené</t>
  </si>
  <si>
    <t>Zubáč filety - max.obsah vody 10% mrazené</t>
  </si>
  <si>
    <t>Ovsené vločky</t>
  </si>
  <si>
    <t>1 - 5 kg</t>
  </si>
  <si>
    <t>1 - 5 l</t>
  </si>
  <si>
    <t>500 g - 1 kg</t>
  </si>
  <si>
    <t>2,5 - 5 kg</t>
  </si>
  <si>
    <t>90 g</t>
  </si>
  <si>
    <t>500 - 1000 g</t>
  </si>
  <si>
    <t>200 g</t>
  </si>
  <si>
    <t>1 - 6 kg</t>
  </si>
  <si>
    <t>25 - 30 g</t>
  </si>
  <si>
    <t>20 g</t>
  </si>
  <si>
    <t>30 - 40 g</t>
  </si>
  <si>
    <t>20 - 30 g</t>
  </si>
  <si>
    <t>15 g</t>
  </si>
  <si>
    <t>800 - 900 g</t>
  </si>
  <si>
    <t>700 g</t>
  </si>
  <si>
    <t>100 g</t>
  </si>
  <si>
    <t>20 - 27 g</t>
  </si>
  <si>
    <t>7 - 8 g</t>
  </si>
  <si>
    <t>400 g - 1000 g</t>
  </si>
  <si>
    <t>2,5 kg</t>
  </si>
  <si>
    <t>500 ml</t>
  </si>
  <si>
    <t>160 ml</t>
  </si>
  <si>
    <t>20 - 25 g</t>
  </si>
  <si>
    <t>5 - 10 g</t>
  </si>
  <si>
    <t>9 g</t>
  </si>
  <si>
    <t>25 g</t>
  </si>
  <si>
    <t>5 - 6 g</t>
  </si>
  <si>
    <t>250 g</t>
  </si>
  <si>
    <t>225 g</t>
  </si>
  <si>
    <t>30 g</t>
  </si>
  <si>
    <t>40 g</t>
  </si>
  <si>
    <t>3 - 5 l</t>
  </si>
  <si>
    <t>0,7 - 1 l</t>
  </si>
  <si>
    <t>2500 - 2600 g</t>
  </si>
  <si>
    <t>600 - 700 g</t>
  </si>
  <si>
    <t>3400 - 3500 g</t>
  </si>
  <si>
    <t>2000 - 2700 g</t>
  </si>
  <si>
    <t>650 - 700 g</t>
  </si>
  <si>
    <t>3500 g</t>
  </si>
  <si>
    <t>2250 g</t>
  </si>
  <si>
    <t>270 - 280 g</t>
  </si>
  <si>
    <t>3600 g</t>
  </si>
  <si>
    <t>3200 g</t>
  </si>
  <si>
    <t>2600 g</t>
  </si>
  <si>
    <t>3700 g</t>
  </si>
  <si>
    <t>3100 ml</t>
  </si>
  <si>
    <t>4 kg</t>
  </si>
  <si>
    <t>75 - 115 g</t>
  </si>
  <si>
    <t>100 - 115 g</t>
  </si>
  <si>
    <t>1,5 l</t>
  </si>
  <si>
    <t>0,2 - 0,25 l</t>
  </si>
  <si>
    <t>50 g</t>
  </si>
  <si>
    <t>33 g</t>
  </si>
  <si>
    <t>27 - 32 g</t>
  </si>
  <si>
    <t>30 - 45 g</t>
  </si>
  <si>
    <t>35 - 45 g</t>
  </si>
  <si>
    <t>200 - 250 ml</t>
  </si>
  <si>
    <t>125 - 150 g</t>
  </si>
  <si>
    <t>180 - 250 ml</t>
  </si>
  <si>
    <t>100 - 1000 g</t>
  </si>
  <si>
    <t>200 - 250 g</t>
  </si>
  <si>
    <t>2000 - 3000 g</t>
  </si>
  <si>
    <t>1000 g</t>
  </si>
  <si>
    <t>1500 - 2200 g</t>
  </si>
  <si>
    <t>100 - 150 g</t>
  </si>
  <si>
    <t>1000 - 1500 g</t>
  </si>
  <si>
    <t>115 - 200 g</t>
  </si>
  <si>
    <t>1000 - 5000 g</t>
  </si>
  <si>
    <t>100 - 125 g</t>
  </si>
  <si>
    <t>120 g</t>
  </si>
  <si>
    <t>140 - 150 g</t>
  </si>
  <si>
    <t>62,5 - 100 g</t>
  </si>
  <si>
    <t>120 - 150 g</t>
  </si>
  <si>
    <t>2500 g</t>
  </si>
  <si>
    <t>Cukor kryštálový</t>
  </si>
  <si>
    <t>Kompót marhuľa</t>
  </si>
  <si>
    <t xml:space="preserve">Podravka – ochucovadlo alebo ekvivalent - zloženie: Jedlá soľ (max. 58 %), Sušená zelenina 15,5 % (mrkva, paštrnák, zemiak, cibuľa, zeler, petržlenová vňať), Zvýrazňovače chuti (glutaman sodný, inozínan disodný), Cukor, Korenie, Kukuričný škrob, Farbivo (riboflavín) </t>
  </si>
  <si>
    <t>Povolené balenie v rozsahu od-do</t>
  </si>
  <si>
    <t>200 - 500 g</t>
  </si>
  <si>
    <t>100 -200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</si>
</sst>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rgb="FF00000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C00000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4" fontId="3" fillId="0" borderId="0" xfId="0" applyNumberFormat="1" applyFont="1" applyBorder="1" applyAlignment="1">
      <alignment vertical="center"/>
    </xf>
    <xf numFmtId="4" fontId="3" fillId="0" borderId="0" xfId="0" applyNumberFormat="1" applyFont="1" applyBorder="1"/>
    <xf numFmtId="0" fontId="3" fillId="0" borderId="2" xfId="1" applyFont="1" applyBorder="1" applyAlignment="1" applyProtection="1">
      <alignment horizontal="center" vertical="center" wrapText="1"/>
    </xf>
    <xf numFmtId="0" fontId="3" fillId="0" borderId="11" xfId="1" applyFont="1" applyBorder="1" applyAlignment="1" applyProtection="1">
      <alignment horizontal="center" vertical="center" wrapText="1"/>
    </xf>
    <xf numFmtId="0" fontId="5" fillId="0" borderId="11" xfId="1" applyFont="1" applyBorder="1" applyAlignment="1" applyProtection="1">
      <alignment horizontal="center" vertical="center" wrapText="1"/>
    </xf>
    <xf numFmtId="0" fontId="3" fillId="0" borderId="3" xfId="1" applyFont="1" applyBorder="1" applyAlignment="1" applyProtection="1">
      <alignment horizontal="center" vertical="center" wrapText="1"/>
    </xf>
    <xf numFmtId="4" fontId="3" fillId="0" borderId="3" xfId="1" applyNumberFormat="1" applyFont="1" applyBorder="1" applyAlignment="1" applyProtection="1">
      <alignment horizontal="center" vertical="center" wrapText="1"/>
    </xf>
    <xf numFmtId="0" fontId="3" fillId="0" borderId="4" xfId="1" applyFont="1" applyBorder="1" applyAlignment="1" applyProtection="1">
      <alignment horizontal="center" vertical="center" wrapText="1"/>
    </xf>
    <xf numFmtId="0" fontId="3" fillId="0" borderId="9" xfId="0" applyFont="1" applyBorder="1" applyAlignment="1" applyProtection="1">
      <alignment horizontal="center"/>
    </xf>
    <xf numFmtId="0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164" fontId="3" fillId="2" borderId="1" xfId="0" applyNumberFormat="1" applyFont="1" applyFill="1" applyBorder="1" applyProtection="1">
      <protection locked="0"/>
    </xf>
    <xf numFmtId="9" fontId="3" fillId="2" borderId="1" xfId="0" applyNumberFormat="1" applyFont="1" applyFill="1" applyBorder="1" applyProtection="1">
      <protection locked="0"/>
    </xf>
    <xf numFmtId="164" fontId="3" fillId="0" borderId="1" xfId="0" applyNumberFormat="1" applyFont="1" applyFill="1" applyBorder="1" applyProtection="1"/>
    <xf numFmtId="164" fontId="3" fillId="0" borderId="1" xfId="0" applyNumberFormat="1" applyFont="1" applyBorder="1" applyProtection="1"/>
    <xf numFmtId="164" fontId="3" fillId="0" borderId="5" xfId="0" applyNumberFormat="1" applyFont="1" applyBorder="1" applyProtection="1"/>
    <xf numFmtId="0" fontId="3" fillId="2" borderId="10" xfId="0" applyFont="1" applyFill="1" applyBorder="1"/>
    <xf numFmtId="0" fontId="3" fillId="2" borderId="1" xfId="0" applyFont="1" applyFill="1" applyBorder="1"/>
    <xf numFmtId="0" fontId="3" fillId="0" borderId="8" xfId="0" applyFont="1" applyBorder="1" applyProtection="1"/>
    <xf numFmtId="0" fontId="4" fillId="0" borderId="12" xfId="0" applyFont="1" applyBorder="1" applyAlignment="1" applyProtection="1">
      <alignment horizontal="left"/>
    </xf>
    <xf numFmtId="0" fontId="3" fillId="0" borderId="12" xfId="0" applyFont="1" applyBorder="1" applyAlignment="1" applyProtection="1">
      <alignment horizontal="center"/>
    </xf>
    <xf numFmtId="0" fontId="3" fillId="0" borderId="6" xfId="0" applyNumberFormat="1" applyFont="1" applyBorder="1" applyAlignment="1" applyProtection="1">
      <alignment horizontal="center"/>
      <protection locked="0"/>
    </xf>
    <xf numFmtId="164" fontId="3" fillId="0" borderId="6" xfId="0" applyNumberFormat="1" applyFont="1" applyBorder="1" applyAlignment="1" applyProtection="1">
      <alignment horizontal="center"/>
      <protection locked="0"/>
    </xf>
    <xf numFmtId="164" fontId="3" fillId="0" borderId="6" xfId="0" applyNumberFormat="1" applyFont="1" applyBorder="1" applyAlignment="1" applyProtection="1">
      <alignment horizontal="right"/>
    </xf>
    <xf numFmtId="164" fontId="3" fillId="0" borderId="6" xfId="0" applyNumberFormat="1" applyFont="1" applyBorder="1" applyProtection="1"/>
    <xf numFmtId="164" fontId="3" fillId="0" borderId="7" xfId="0" applyNumberFormat="1" applyFont="1" applyBorder="1" applyProtection="1"/>
    <xf numFmtId="4" fontId="3" fillId="0" borderId="0" xfId="0" applyNumberFormat="1" applyFont="1" applyBorder="1" applyAlignment="1">
      <alignment horizontal="right"/>
    </xf>
    <xf numFmtId="0" fontId="4" fillId="0" borderId="0" xfId="1" applyFont="1" applyFill="1" applyBorder="1" applyAlignment="1">
      <alignment horizontal="left" vertical="top"/>
    </xf>
    <xf numFmtId="0" fontId="4" fillId="0" borderId="0" xfId="1" applyFont="1" applyAlignment="1">
      <alignment vertical="top"/>
    </xf>
    <xf numFmtId="0" fontId="7" fillId="0" borderId="0" xfId="0" applyFont="1" applyBorder="1" applyAlignment="1">
      <alignment horizontal="left" wrapText="1"/>
    </xf>
    <xf numFmtId="0" fontId="7" fillId="0" borderId="0" xfId="0" applyFont="1" applyBorder="1" applyAlignment="1">
      <alignment wrapText="1"/>
    </xf>
    <xf numFmtId="0" fontId="2" fillId="0" borderId="1" xfId="0" applyFont="1" applyBorder="1" applyAlignment="1">
      <alignment horizontal="justify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justify"/>
    </xf>
    <xf numFmtId="0" fontId="3" fillId="0" borderId="1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 vertical="top" wrapText="1"/>
    </xf>
    <xf numFmtId="0" fontId="6" fillId="0" borderId="0" xfId="0" applyFont="1" applyAlignment="1"/>
    <xf numFmtId="0" fontId="7" fillId="0" borderId="0" xfId="0" applyFont="1" applyBorder="1" applyAlignment="1">
      <alignment horizontal="left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</cellXfs>
  <cellStyles count="2"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2"/>
  <sheetViews>
    <sheetView tabSelected="1" workbookViewId="0">
      <selection activeCell="E12" sqref="E12"/>
    </sheetView>
  </sheetViews>
  <sheetFormatPr defaultColWidth="16.7109375" defaultRowHeight="17.25" customHeight="1" x14ac:dyDescent="0.2"/>
  <cols>
    <col min="1" max="1" width="7.28515625" style="1" customWidth="1"/>
    <col min="2" max="2" width="30" style="2" customWidth="1"/>
    <col min="3" max="3" width="7.28515625" style="1" customWidth="1"/>
    <col min="4" max="4" width="6.85546875" style="1" customWidth="1"/>
    <col min="5" max="5" width="10.140625" style="1" customWidth="1"/>
    <col min="6" max="6" width="8.42578125" style="1" customWidth="1"/>
    <col min="7" max="7" width="11.5703125" style="1" customWidth="1"/>
    <col min="8" max="8" width="8.140625" style="1" customWidth="1"/>
    <col min="9" max="9" width="11.85546875" style="4" customWidth="1"/>
    <col min="10" max="10" width="10.28515625" style="1" customWidth="1"/>
    <col min="11" max="11" width="12" style="1" customWidth="1"/>
    <col min="12" max="16384" width="16.7109375" style="1"/>
  </cols>
  <sheetData>
    <row r="1" spans="1:11" ht="17.25" customHeight="1" x14ac:dyDescent="0.2">
      <c r="C1" s="37" t="s">
        <v>10</v>
      </c>
      <c r="D1" s="37"/>
      <c r="E1" s="37"/>
      <c r="F1" s="37"/>
      <c r="G1" s="37"/>
      <c r="H1" s="37"/>
      <c r="I1" s="3"/>
    </row>
    <row r="3" spans="1:11" ht="17.25" customHeight="1" thickBot="1" x14ac:dyDescent="0.25"/>
    <row r="4" spans="1:11" ht="104.25" customHeight="1" thickBot="1" x14ac:dyDescent="0.25">
      <c r="A4" s="5" t="s">
        <v>6</v>
      </c>
      <c r="B4" s="6" t="s">
        <v>0</v>
      </c>
      <c r="C4" s="6" t="s">
        <v>1</v>
      </c>
      <c r="D4" s="6" t="s">
        <v>2</v>
      </c>
      <c r="E4" s="7" t="s">
        <v>422</v>
      </c>
      <c r="F4" s="8" t="s">
        <v>14</v>
      </c>
      <c r="G4" s="8" t="s">
        <v>15</v>
      </c>
      <c r="H4" s="8" t="s">
        <v>3</v>
      </c>
      <c r="I4" s="9" t="s">
        <v>16</v>
      </c>
      <c r="J4" s="8" t="s">
        <v>4</v>
      </c>
      <c r="K4" s="10" t="s">
        <v>5</v>
      </c>
    </row>
    <row r="5" spans="1:11" ht="17.25" customHeight="1" thickBot="1" x14ac:dyDescent="0.25">
      <c r="A5" s="11" t="s">
        <v>21</v>
      </c>
      <c r="B5" s="33" t="s">
        <v>190</v>
      </c>
      <c r="C5" s="41">
        <v>150</v>
      </c>
      <c r="D5" s="34" t="s">
        <v>12</v>
      </c>
      <c r="E5" s="34" t="s">
        <v>18</v>
      </c>
      <c r="F5" s="12"/>
      <c r="G5" s="13"/>
      <c r="H5" s="14"/>
      <c r="I5" s="15">
        <f>ROUND(G5+G5*H5,3)</f>
        <v>0</v>
      </c>
      <c r="J5" s="16">
        <f>C5*G5</f>
        <v>0</v>
      </c>
      <c r="K5" s="17">
        <f>C5*I5</f>
        <v>0</v>
      </c>
    </row>
    <row r="6" spans="1:11" ht="17.25" customHeight="1" thickBot="1" x14ac:dyDescent="0.25">
      <c r="A6" s="11" t="s">
        <v>22</v>
      </c>
      <c r="B6" s="33" t="s">
        <v>419</v>
      </c>
      <c r="C6" s="42">
        <v>1000</v>
      </c>
      <c r="D6" s="34" t="s">
        <v>12</v>
      </c>
      <c r="E6" s="34" t="s">
        <v>18</v>
      </c>
      <c r="F6" s="12"/>
      <c r="G6" s="13"/>
      <c r="H6" s="14"/>
      <c r="I6" s="15">
        <f t="shared" ref="I6:I69" si="0">ROUND(G6+G6*H6,3)</f>
        <v>0</v>
      </c>
      <c r="J6" s="16">
        <f t="shared" ref="J6:J69" si="1">C6*G6</f>
        <v>0</v>
      </c>
      <c r="K6" s="17">
        <f t="shared" ref="K6:K69" si="2">C6*I6</f>
        <v>0</v>
      </c>
    </row>
    <row r="7" spans="1:11" ht="17.25" customHeight="1" thickBot="1" x14ac:dyDescent="0.25">
      <c r="A7" s="11" t="s">
        <v>23</v>
      </c>
      <c r="B7" s="33" t="s">
        <v>191</v>
      </c>
      <c r="C7" s="42">
        <v>800</v>
      </c>
      <c r="D7" s="34" t="s">
        <v>12</v>
      </c>
      <c r="E7" s="34" t="s">
        <v>18</v>
      </c>
      <c r="F7" s="12"/>
      <c r="G7" s="13"/>
      <c r="H7" s="14"/>
      <c r="I7" s="15">
        <f t="shared" si="0"/>
        <v>0</v>
      </c>
      <c r="J7" s="16">
        <f t="shared" si="1"/>
        <v>0</v>
      </c>
      <c r="K7" s="17">
        <f t="shared" si="2"/>
        <v>0</v>
      </c>
    </row>
    <row r="8" spans="1:11" ht="17.25" customHeight="1" thickBot="1" x14ac:dyDescent="0.25">
      <c r="A8" s="11" t="s">
        <v>24</v>
      </c>
      <c r="B8" s="33" t="s">
        <v>192</v>
      </c>
      <c r="C8" s="42">
        <v>700</v>
      </c>
      <c r="D8" s="34" t="s">
        <v>12</v>
      </c>
      <c r="E8" s="34" t="s">
        <v>18</v>
      </c>
      <c r="F8" s="12"/>
      <c r="G8" s="13"/>
      <c r="H8" s="14"/>
      <c r="I8" s="15">
        <f t="shared" si="0"/>
        <v>0</v>
      </c>
      <c r="J8" s="16">
        <f t="shared" si="1"/>
        <v>0</v>
      </c>
      <c r="K8" s="17">
        <f t="shared" si="2"/>
        <v>0</v>
      </c>
    </row>
    <row r="9" spans="1:11" ht="16.899999999999999" customHeight="1" thickBot="1" x14ac:dyDescent="0.25">
      <c r="A9" s="11" t="s">
        <v>25</v>
      </c>
      <c r="B9" s="33" t="s">
        <v>193</v>
      </c>
      <c r="C9" s="42">
        <v>1000</v>
      </c>
      <c r="D9" s="34" t="s">
        <v>12</v>
      </c>
      <c r="E9" s="34" t="s">
        <v>18</v>
      </c>
      <c r="F9" s="12"/>
      <c r="G9" s="13"/>
      <c r="H9" s="14"/>
      <c r="I9" s="15">
        <f t="shared" si="0"/>
        <v>0</v>
      </c>
      <c r="J9" s="16">
        <f t="shared" si="1"/>
        <v>0</v>
      </c>
      <c r="K9" s="17">
        <f t="shared" si="2"/>
        <v>0</v>
      </c>
    </row>
    <row r="10" spans="1:11" ht="17.25" customHeight="1" thickBot="1" x14ac:dyDescent="0.25">
      <c r="A10" s="11" t="s">
        <v>26</v>
      </c>
      <c r="B10" s="33" t="s">
        <v>50</v>
      </c>
      <c r="C10" s="42">
        <v>800</v>
      </c>
      <c r="D10" s="34" t="s">
        <v>12</v>
      </c>
      <c r="E10" s="34" t="s">
        <v>18</v>
      </c>
      <c r="F10" s="12"/>
      <c r="G10" s="13"/>
      <c r="H10" s="14"/>
      <c r="I10" s="15">
        <f t="shared" si="0"/>
        <v>0</v>
      </c>
      <c r="J10" s="16">
        <f t="shared" si="1"/>
        <v>0</v>
      </c>
      <c r="K10" s="17">
        <f t="shared" si="2"/>
        <v>0</v>
      </c>
    </row>
    <row r="11" spans="1:11" ht="17.25" customHeight="1" thickBot="1" x14ac:dyDescent="0.25">
      <c r="A11" s="11" t="s">
        <v>27</v>
      </c>
      <c r="B11" s="33" t="s">
        <v>194</v>
      </c>
      <c r="C11" s="42">
        <v>100</v>
      </c>
      <c r="D11" s="34" t="s">
        <v>12</v>
      </c>
      <c r="E11" s="34" t="s">
        <v>19</v>
      </c>
      <c r="F11" s="12"/>
      <c r="G11" s="13"/>
      <c r="H11" s="14"/>
      <c r="I11" s="15">
        <f t="shared" si="0"/>
        <v>0</v>
      </c>
      <c r="J11" s="16">
        <f t="shared" si="1"/>
        <v>0</v>
      </c>
      <c r="K11" s="17">
        <f t="shared" si="2"/>
        <v>0</v>
      </c>
    </row>
    <row r="12" spans="1:11" ht="17.25" customHeight="1" thickBot="1" x14ac:dyDescent="0.25">
      <c r="A12" s="11" t="s">
        <v>28</v>
      </c>
      <c r="B12" s="33" t="s">
        <v>195</v>
      </c>
      <c r="C12" s="42">
        <v>80</v>
      </c>
      <c r="D12" s="34" t="s">
        <v>12</v>
      </c>
      <c r="E12" s="34" t="s">
        <v>345</v>
      </c>
      <c r="F12" s="12"/>
      <c r="G12" s="13"/>
      <c r="H12" s="14"/>
      <c r="I12" s="15">
        <f t="shared" si="0"/>
        <v>0</v>
      </c>
      <c r="J12" s="16">
        <f t="shared" si="1"/>
        <v>0</v>
      </c>
      <c r="K12" s="17">
        <f t="shared" si="2"/>
        <v>0</v>
      </c>
    </row>
    <row r="13" spans="1:11" ht="17.25" customHeight="1" thickBot="1" x14ac:dyDescent="0.25">
      <c r="A13" s="11" t="s">
        <v>29</v>
      </c>
      <c r="B13" s="33" t="s">
        <v>196</v>
      </c>
      <c r="C13" s="42">
        <v>80</v>
      </c>
      <c r="D13" s="34" t="s">
        <v>12</v>
      </c>
      <c r="E13" s="34" t="s">
        <v>345</v>
      </c>
      <c r="F13" s="12"/>
      <c r="G13" s="13"/>
      <c r="H13" s="14"/>
      <c r="I13" s="15">
        <f t="shared" si="0"/>
        <v>0</v>
      </c>
      <c r="J13" s="16">
        <f t="shared" si="1"/>
        <v>0</v>
      </c>
      <c r="K13" s="17">
        <f t="shared" si="2"/>
        <v>0</v>
      </c>
    </row>
    <row r="14" spans="1:11" ht="17.25" customHeight="1" thickBot="1" x14ac:dyDescent="0.25">
      <c r="A14" s="11" t="s">
        <v>30</v>
      </c>
      <c r="B14" s="33" t="s">
        <v>197</v>
      </c>
      <c r="C14" s="42">
        <v>100</v>
      </c>
      <c r="D14" s="34" t="s">
        <v>12</v>
      </c>
      <c r="E14" s="34" t="s">
        <v>345</v>
      </c>
      <c r="F14" s="12"/>
      <c r="G14" s="13"/>
      <c r="H14" s="14"/>
      <c r="I14" s="15">
        <f t="shared" si="0"/>
        <v>0</v>
      </c>
      <c r="J14" s="16">
        <f t="shared" si="1"/>
        <v>0</v>
      </c>
      <c r="K14" s="17">
        <f t="shared" si="2"/>
        <v>0</v>
      </c>
    </row>
    <row r="15" spans="1:11" ht="17.25" customHeight="1" thickBot="1" x14ac:dyDescent="0.25">
      <c r="A15" s="11" t="s">
        <v>31</v>
      </c>
      <c r="B15" s="33" t="s">
        <v>198</v>
      </c>
      <c r="C15" s="42">
        <v>100</v>
      </c>
      <c r="D15" s="34" t="s">
        <v>12</v>
      </c>
      <c r="E15" s="34" t="s">
        <v>345</v>
      </c>
      <c r="F15" s="12"/>
      <c r="G15" s="13"/>
      <c r="H15" s="14"/>
      <c r="I15" s="15">
        <f t="shared" si="0"/>
        <v>0</v>
      </c>
      <c r="J15" s="16">
        <f t="shared" si="1"/>
        <v>0</v>
      </c>
      <c r="K15" s="17">
        <f t="shared" si="2"/>
        <v>0</v>
      </c>
    </row>
    <row r="16" spans="1:11" ht="18.75" customHeight="1" thickBot="1" x14ac:dyDescent="0.25">
      <c r="A16" s="11" t="s">
        <v>32</v>
      </c>
      <c r="B16" s="33" t="s">
        <v>199</v>
      </c>
      <c r="C16" s="42">
        <v>300</v>
      </c>
      <c r="D16" s="34" t="s">
        <v>12</v>
      </c>
      <c r="E16" s="34" t="s">
        <v>345</v>
      </c>
      <c r="F16" s="12"/>
      <c r="G16" s="13"/>
      <c r="H16" s="14"/>
      <c r="I16" s="15">
        <f t="shared" si="0"/>
        <v>0</v>
      </c>
      <c r="J16" s="16">
        <f t="shared" si="1"/>
        <v>0</v>
      </c>
      <c r="K16" s="17">
        <f t="shared" si="2"/>
        <v>0</v>
      </c>
    </row>
    <row r="17" spans="1:11" ht="16.899999999999999" customHeight="1" thickBot="1" x14ac:dyDescent="0.25">
      <c r="A17" s="11" t="s">
        <v>33</v>
      </c>
      <c r="B17" s="33" t="s">
        <v>200</v>
      </c>
      <c r="C17" s="42">
        <v>50</v>
      </c>
      <c r="D17" s="34" t="s">
        <v>12</v>
      </c>
      <c r="E17" s="34" t="s">
        <v>345</v>
      </c>
      <c r="F17" s="12"/>
      <c r="G17" s="13"/>
      <c r="H17" s="14"/>
      <c r="I17" s="15">
        <f t="shared" si="0"/>
        <v>0</v>
      </c>
      <c r="J17" s="16">
        <f t="shared" si="1"/>
        <v>0</v>
      </c>
      <c r="K17" s="17">
        <f t="shared" si="2"/>
        <v>0</v>
      </c>
    </row>
    <row r="18" spans="1:11" ht="17.25" customHeight="1" thickBot="1" x14ac:dyDescent="0.25">
      <c r="A18" s="11" t="s">
        <v>34</v>
      </c>
      <c r="B18" s="33" t="s">
        <v>201</v>
      </c>
      <c r="C18" s="42">
        <v>80</v>
      </c>
      <c r="D18" s="34" t="s">
        <v>12</v>
      </c>
      <c r="E18" s="34" t="s">
        <v>345</v>
      </c>
      <c r="F18" s="12"/>
      <c r="G18" s="13"/>
      <c r="H18" s="14"/>
      <c r="I18" s="15">
        <f t="shared" si="0"/>
        <v>0</v>
      </c>
      <c r="J18" s="16">
        <f t="shared" si="1"/>
        <v>0</v>
      </c>
      <c r="K18" s="17">
        <f t="shared" si="2"/>
        <v>0</v>
      </c>
    </row>
    <row r="19" spans="1:11" ht="17.25" customHeight="1" thickBot="1" x14ac:dyDescent="0.25">
      <c r="A19" s="11" t="s">
        <v>35</v>
      </c>
      <c r="B19" s="33" t="s">
        <v>202</v>
      </c>
      <c r="C19" s="42">
        <v>80</v>
      </c>
      <c r="D19" s="34" t="s">
        <v>12</v>
      </c>
      <c r="E19" s="34" t="s">
        <v>345</v>
      </c>
      <c r="F19" s="12"/>
      <c r="G19" s="13"/>
      <c r="H19" s="14"/>
      <c r="I19" s="15">
        <f t="shared" si="0"/>
        <v>0</v>
      </c>
      <c r="J19" s="16">
        <f t="shared" si="1"/>
        <v>0</v>
      </c>
      <c r="K19" s="17">
        <f t="shared" si="2"/>
        <v>0</v>
      </c>
    </row>
    <row r="20" spans="1:11" ht="17.25" customHeight="1" thickBot="1" x14ac:dyDescent="0.25">
      <c r="A20" s="11" t="s">
        <v>36</v>
      </c>
      <c r="B20" s="33" t="s">
        <v>203</v>
      </c>
      <c r="C20" s="42">
        <v>50</v>
      </c>
      <c r="D20" s="34" t="s">
        <v>12</v>
      </c>
      <c r="E20" s="34" t="s">
        <v>345</v>
      </c>
      <c r="F20" s="12"/>
      <c r="G20" s="13"/>
      <c r="H20" s="14"/>
      <c r="I20" s="15">
        <f t="shared" si="0"/>
        <v>0</v>
      </c>
      <c r="J20" s="16">
        <f t="shared" si="1"/>
        <v>0</v>
      </c>
      <c r="K20" s="17">
        <f t="shared" si="2"/>
        <v>0</v>
      </c>
    </row>
    <row r="21" spans="1:11" ht="17.25" customHeight="1" thickBot="1" x14ac:dyDescent="0.25">
      <c r="A21" s="11" t="s">
        <v>37</v>
      </c>
      <c r="B21" s="33" t="s">
        <v>204</v>
      </c>
      <c r="C21" s="42">
        <v>1300</v>
      </c>
      <c r="D21" s="34" t="s">
        <v>12</v>
      </c>
      <c r="E21" s="34" t="s">
        <v>18</v>
      </c>
      <c r="F21" s="12"/>
      <c r="G21" s="13"/>
      <c r="H21" s="14"/>
      <c r="I21" s="15">
        <f t="shared" si="0"/>
        <v>0</v>
      </c>
      <c r="J21" s="16">
        <f t="shared" si="1"/>
        <v>0</v>
      </c>
      <c r="K21" s="17">
        <f t="shared" si="2"/>
        <v>0</v>
      </c>
    </row>
    <row r="22" spans="1:11" ht="17.25" customHeight="1" thickBot="1" x14ac:dyDescent="0.25">
      <c r="A22" s="11" t="s">
        <v>38</v>
      </c>
      <c r="B22" s="33" t="s">
        <v>205</v>
      </c>
      <c r="C22" s="42">
        <v>2000</v>
      </c>
      <c r="D22" s="34" t="s">
        <v>13</v>
      </c>
      <c r="E22" s="34" t="s">
        <v>346</v>
      </c>
      <c r="F22" s="12"/>
      <c r="G22" s="13"/>
      <c r="H22" s="14"/>
      <c r="I22" s="15">
        <f t="shared" si="0"/>
        <v>0</v>
      </c>
      <c r="J22" s="16">
        <f t="shared" si="1"/>
        <v>0</v>
      </c>
      <c r="K22" s="17">
        <f t="shared" si="2"/>
        <v>0</v>
      </c>
    </row>
    <row r="23" spans="1:11" ht="17.25" customHeight="1" thickBot="1" x14ac:dyDescent="0.25">
      <c r="A23" s="11" t="s">
        <v>39</v>
      </c>
      <c r="B23" s="33" t="s">
        <v>206</v>
      </c>
      <c r="C23" s="42">
        <v>50</v>
      </c>
      <c r="D23" s="34" t="s">
        <v>12</v>
      </c>
      <c r="E23" s="34" t="s">
        <v>347</v>
      </c>
      <c r="F23" s="12"/>
      <c r="G23" s="13"/>
      <c r="H23" s="14"/>
      <c r="I23" s="15">
        <f t="shared" si="0"/>
        <v>0</v>
      </c>
      <c r="J23" s="16">
        <f t="shared" si="1"/>
        <v>0</v>
      </c>
      <c r="K23" s="17">
        <f t="shared" si="2"/>
        <v>0</v>
      </c>
    </row>
    <row r="24" spans="1:11" ht="17.25" customHeight="1" thickBot="1" x14ac:dyDescent="0.25">
      <c r="A24" s="11" t="s">
        <v>40</v>
      </c>
      <c r="B24" s="33" t="s">
        <v>207</v>
      </c>
      <c r="C24" s="42">
        <v>200</v>
      </c>
      <c r="D24" s="34" t="s">
        <v>12</v>
      </c>
      <c r="E24" s="34" t="s">
        <v>345</v>
      </c>
      <c r="F24" s="12"/>
      <c r="G24" s="13"/>
      <c r="H24" s="14"/>
      <c r="I24" s="15">
        <f t="shared" si="0"/>
        <v>0</v>
      </c>
      <c r="J24" s="16">
        <f t="shared" si="1"/>
        <v>0</v>
      </c>
      <c r="K24" s="17">
        <f t="shared" si="2"/>
        <v>0</v>
      </c>
    </row>
    <row r="25" spans="1:11" ht="17.25" customHeight="1" thickBot="1" x14ac:dyDescent="0.25">
      <c r="A25" s="11" t="s">
        <v>41</v>
      </c>
      <c r="B25" s="33" t="s">
        <v>208</v>
      </c>
      <c r="C25" s="42">
        <v>100</v>
      </c>
      <c r="D25" s="34" t="s">
        <v>12</v>
      </c>
      <c r="E25" s="34" t="s">
        <v>345</v>
      </c>
      <c r="F25" s="12"/>
      <c r="G25" s="13"/>
      <c r="H25" s="14"/>
      <c r="I25" s="15">
        <f t="shared" si="0"/>
        <v>0</v>
      </c>
      <c r="J25" s="16">
        <f t="shared" si="1"/>
        <v>0</v>
      </c>
      <c r="K25" s="17">
        <f t="shared" si="2"/>
        <v>0</v>
      </c>
    </row>
    <row r="26" spans="1:11" ht="17.25" customHeight="1" thickBot="1" x14ac:dyDescent="0.25">
      <c r="A26" s="11" t="s">
        <v>42</v>
      </c>
      <c r="B26" s="33" t="s">
        <v>209</v>
      </c>
      <c r="C26" s="42">
        <v>80</v>
      </c>
      <c r="D26" s="34" t="s">
        <v>12</v>
      </c>
      <c r="E26" s="34" t="s">
        <v>348</v>
      </c>
      <c r="F26" s="12"/>
      <c r="G26" s="13"/>
      <c r="H26" s="14"/>
      <c r="I26" s="15">
        <f t="shared" si="0"/>
        <v>0</v>
      </c>
      <c r="J26" s="16">
        <f t="shared" si="1"/>
        <v>0</v>
      </c>
      <c r="K26" s="17">
        <f t="shared" si="2"/>
        <v>0</v>
      </c>
    </row>
    <row r="27" spans="1:11" ht="17.25" customHeight="1" thickBot="1" x14ac:dyDescent="0.25">
      <c r="A27" s="11" t="s">
        <v>43</v>
      </c>
      <c r="B27" s="33" t="s">
        <v>210</v>
      </c>
      <c r="C27" s="42">
        <v>60</v>
      </c>
      <c r="D27" s="34" t="s">
        <v>12</v>
      </c>
      <c r="E27" s="34" t="s">
        <v>19</v>
      </c>
      <c r="F27" s="12"/>
      <c r="G27" s="13"/>
      <c r="H27" s="14"/>
      <c r="I27" s="15">
        <f t="shared" si="0"/>
        <v>0</v>
      </c>
      <c r="J27" s="16">
        <f t="shared" si="1"/>
        <v>0</v>
      </c>
      <c r="K27" s="17">
        <f t="shared" si="2"/>
        <v>0</v>
      </c>
    </row>
    <row r="28" spans="1:11" ht="17.25" customHeight="1" thickBot="1" x14ac:dyDescent="0.25">
      <c r="A28" s="11" t="s">
        <v>45</v>
      </c>
      <c r="B28" s="33" t="s">
        <v>211</v>
      </c>
      <c r="C28" s="42">
        <v>100</v>
      </c>
      <c r="D28" s="34" t="s">
        <v>12</v>
      </c>
      <c r="E28" s="34" t="s">
        <v>345</v>
      </c>
      <c r="F28" s="12"/>
      <c r="G28" s="13"/>
      <c r="H28" s="14"/>
      <c r="I28" s="15">
        <f t="shared" si="0"/>
        <v>0</v>
      </c>
      <c r="J28" s="16">
        <f t="shared" si="1"/>
        <v>0</v>
      </c>
      <c r="K28" s="17">
        <f t="shared" si="2"/>
        <v>0</v>
      </c>
    </row>
    <row r="29" spans="1:11" ht="17.25" customHeight="1" thickBot="1" x14ac:dyDescent="0.25">
      <c r="A29" s="11" t="s">
        <v>46</v>
      </c>
      <c r="B29" s="33" t="s">
        <v>212</v>
      </c>
      <c r="C29" s="42">
        <v>20</v>
      </c>
      <c r="D29" s="34" t="s">
        <v>12</v>
      </c>
      <c r="E29" s="34" t="s">
        <v>347</v>
      </c>
      <c r="F29" s="12"/>
      <c r="G29" s="13"/>
      <c r="H29" s="14"/>
      <c r="I29" s="15">
        <f t="shared" si="0"/>
        <v>0</v>
      </c>
      <c r="J29" s="16">
        <f t="shared" si="1"/>
        <v>0</v>
      </c>
      <c r="K29" s="17">
        <f t="shared" si="2"/>
        <v>0</v>
      </c>
    </row>
    <row r="30" spans="1:11" ht="17.25" customHeight="1" thickBot="1" x14ac:dyDescent="0.25">
      <c r="A30" s="11" t="s">
        <v>47</v>
      </c>
      <c r="B30" s="33" t="s">
        <v>213</v>
      </c>
      <c r="C30" s="42">
        <v>5</v>
      </c>
      <c r="D30" s="34" t="s">
        <v>12</v>
      </c>
      <c r="E30" s="34" t="s">
        <v>349</v>
      </c>
      <c r="F30" s="12"/>
      <c r="G30" s="13"/>
      <c r="H30" s="14"/>
      <c r="I30" s="15">
        <f t="shared" si="0"/>
        <v>0</v>
      </c>
      <c r="J30" s="16">
        <f t="shared" si="1"/>
        <v>0</v>
      </c>
      <c r="K30" s="17">
        <f t="shared" si="2"/>
        <v>0</v>
      </c>
    </row>
    <row r="31" spans="1:11" ht="14.45" customHeight="1" thickBot="1" x14ac:dyDescent="0.25">
      <c r="A31" s="11" t="s">
        <v>48</v>
      </c>
      <c r="B31" s="33" t="s">
        <v>344</v>
      </c>
      <c r="C31" s="42">
        <v>50</v>
      </c>
      <c r="D31" s="34" t="s">
        <v>12</v>
      </c>
      <c r="E31" s="34" t="s">
        <v>350</v>
      </c>
      <c r="F31" s="12"/>
      <c r="G31" s="13"/>
      <c r="H31" s="14"/>
      <c r="I31" s="15">
        <f t="shared" si="0"/>
        <v>0</v>
      </c>
      <c r="J31" s="16">
        <f t="shared" si="1"/>
        <v>0</v>
      </c>
      <c r="K31" s="17">
        <f t="shared" si="2"/>
        <v>0</v>
      </c>
    </row>
    <row r="32" spans="1:11" ht="100.9" customHeight="1" thickBot="1" x14ac:dyDescent="0.25">
      <c r="A32" s="11" t="s">
        <v>49</v>
      </c>
      <c r="B32" s="33" t="s">
        <v>421</v>
      </c>
      <c r="C32" s="42">
        <v>60</v>
      </c>
      <c r="D32" s="34" t="s">
        <v>214</v>
      </c>
      <c r="E32" s="34" t="s">
        <v>351</v>
      </c>
      <c r="F32" s="12"/>
      <c r="G32" s="13"/>
      <c r="H32" s="14"/>
      <c r="I32" s="15">
        <f t="shared" si="0"/>
        <v>0</v>
      </c>
      <c r="J32" s="16">
        <f t="shared" si="1"/>
        <v>0</v>
      </c>
      <c r="K32" s="17">
        <f t="shared" si="2"/>
        <v>0</v>
      </c>
    </row>
    <row r="33" spans="1:11" ht="16.899999999999999" customHeight="1" thickBot="1" x14ac:dyDescent="0.25">
      <c r="A33" s="11" t="s">
        <v>51</v>
      </c>
      <c r="B33" s="33" t="s">
        <v>215</v>
      </c>
      <c r="C33" s="42">
        <v>15</v>
      </c>
      <c r="D33" s="34" t="s">
        <v>216</v>
      </c>
      <c r="E33" s="34" t="s">
        <v>347</v>
      </c>
      <c r="F33" s="12"/>
      <c r="G33" s="13"/>
      <c r="H33" s="14"/>
      <c r="I33" s="15">
        <f t="shared" si="0"/>
        <v>0</v>
      </c>
      <c r="J33" s="16">
        <f t="shared" si="1"/>
        <v>0</v>
      </c>
      <c r="K33" s="17">
        <f t="shared" si="2"/>
        <v>0</v>
      </c>
    </row>
    <row r="34" spans="1:11" ht="16.149999999999999" customHeight="1" thickBot="1" x14ac:dyDescent="0.25">
      <c r="A34" s="11" t="s">
        <v>52</v>
      </c>
      <c r="B34" s="33" t="s">
        <v>217</v>
      </c>
      <c r="C34" s="42">
        <v>60</v>
      </c>
      <c r="D34" s="34" t="s">
        <v>12</v>
      </c>
      <c r="E34" s="34" t="s">
        <v>352</v>
      </c>
      <c r="F34" s="12"/>
      <c r="G34" s="13"/>
      <c r="H34" s="14"/>
      <c r="I34" s="15">
        <f t="shared" si="0"/>
        <v>0</v>
      </c>
      <c r="J34" s="16">
        <f t="shared" si="1"/>
        <v>0</v>
      </c>
      <c r="K34" s="17">
        <f t="shared" si="2"/>
        <v>0</v>
      </c>
    </row>
    <row r="35" spans="1:11" ht="17.25" customHeight="1" thickBot="1" x14ac:dyDescent="0.25">
      <c r="A35" s="11" t="s">
        <v>53</v>
      </c>
      <c r="B35" s="33" t="s">
        <v>218</v>
      </c>
      <c r="C35" s="42">
        <v>50</v>
      </c>
      <c r="D35" s="34" t="s">
        <v>12</v>
      </c>
      <c r="E35" s="34" t="s">
        <v>352</v>
      </c>
      <c r="F35" s="12"/>
      <c r="G35" s="13"/>
      <c r="H35" s="14"/>
      <c r="I35" s="15">
        <f t="shared" si="0"/>
        <v>0</v>
      </c>
      <c r="J35" s="16">
        <f t="shared" si="1"/>
        <v>0</v>
      </c>
      <c r="K35" s="17">
        <f t="shared" si="2"/>
        <v>0</v>
      </c>
    </row>
    <row r="36" spans="1:11" ht="17.25" customHeight="1" thickBot="1" x14ac:dyDescent="0.25">
      <c r="A36" s="11" t="s">
        <v>54</v>
      </c>
      <c r="B36" s="33" t="s">
        <v>219</v>
      </c>
      <c r="C36" s="42">
        <v>60</v>
      </c>
      <c r="D36" s="34" t="s">
        <v>220</v>
      </c>
      <c r="E36" s="34" t="s">
        <v>352</v>
      </c>
      <c r="F36" s="12"/>
      <c r="G36" s="13"/>
      <c r="H36" s="14"/>
      <c r="I36" s="15">
        <f t="shared" si="0"/>
        <v>0</v>
      </c>
      <c r="J36" s="16">
        <f t="shared" si="1"/>
        <v>0</v>
      </c>
      <c r="K36" s="17">
        <f t="shared" si="2"/>
        <v>0</v>
      </c>
    </row>
    <row r="37" spans="1:11" ht="17.25" customHeight="1" thickBot="1" x14ac:dyDescent="0.25">
      <c r="A37" s="11" t="s">
        <v>55</v>
      </c>
      <c r="B37" s="33" t="s">
        <v>221</v>
      </c>
      <c r="C37" s="42">
        <v>40</v>
      </c>
      <c r="D37" s="34" t="s">
        <v>13</v>
      </c>
      <c r="E37" s="34" t="s">
        <v>20</v>
      </c>
      <c r="F37" s="12"/>
      <c r="G37" s="13"/>
      <c r="H37" s="14"/>
      <c r="I37" s="15">
        <f t="shared" si="0"/>
        <v>0</v>
      </c>
      <c r="J37" s="16">
        <f t="shared" si="1"/>
        <v>0</v>
      </c>
      <c r="K37" s="17">
        <f t="shared" si="2"/>
        <v>0</v>
      </c>
    </row>
    <row r="38" spans="1:11" ht="17.25" customHeight="1" thickBot="1" x14ac:dyDescent="0.25">
      <c r="A38" s="11" t="s">
        <v>56</v>
      </c>
      <c r="B38" s="33" t="s">
        <v>222</v>
      </c>
      <c r="C38" s="42">
        <v>6</v>
      </c>
      <c r="D38" s="34" t="s">
        <v>12</v>
      </c>
      <c r="E38" s="34" t="s">
        <v>353</v>
      </c>
      <c r="F38" s="12"/>
      <c r="G38" s="13"/>
      <c r="H38" s="14"/>
      <c r="I38" s="15">
        <f t="shared" si="0"/>
        <v>0</v>
      </c>
      <c r="J38" s="16">
        <f t="shared" si="1"/>
        <v>0</v>
      </c>
      <c r="K38" s="17">
        <f t="shared" si="2"/>
        <v>0</v>
      </c>
    </row>
    <row r="39" spans="1:11" ht="17.25" customHeight="1" thickBot="1" x14ac:dyDescent="0.25">
      <c r="A39" s="11" t="s">
        <v>57</v>
      </c>
      <c r="B39" s="33" t="s">
        <v>223</v>
      </c>
      <c r="C39" s="42">
        <v>1</v>
      </c>
      <c r="D39" s="34" t="s">
        <v>12</v>
      </c>
      <c r="E39" s="34" t="s">
        <v>354</v>
      </c>
      <c r="F39" s="12"/>
      <c r="G39" s="13"/>
      <c r="H39" s="14"/>
      <c r="I39" s="15">
        <f t="shared" si="0"/>
        <v>0</v>
      </c>
      <c r="J39" s="16">
        <f t="shared" si="1"/>
        <v>0</v>
      </c>
      <c r="K39" s="17">
        <f t="shared" si="2"/>
        <v>0</v>
      </c>
    </row>
    <row r="40" spans="1:11" ht="17.25" customHeight="1" thickBot="1" x14ac:dyDescent="0.25">
      <c r="A40" s="11" t="s">
        <v>58</v>
      </c>
      <c r="B40" s="33" t="s">
        <v>224</v>
      </c>
      <c r="C40" s="42">
        <v>30</v>
      </c>
      <c r="D40" s="34" t="s">
        <v>12</v>
      </c>
      <c r="E40" s="34" t="s">
        <v>355</v>
      </c>
      <c r="F40" s="12"/>
      <c r="G40" s="13"/>
      <c r="H40" s="14"/>
      <c r="I40" s="15">
        <f t="shared" si="0"/>
        <v>0</v>
      </c>
      <c r="J40" s="16">
        <f t="shared" si="1"/>
        <v>0</v>
      </c>
      <c r="K40" s="17">
        <f t="shared" si="2"/>
        <v>0</v>
      </c>
    </row>
    <row r="41" spans="1:11" ht="17.25" customHeight="1" thickBot="1" x14ac:dyDescent="0.25">
      <c r="A41" s="11" t="s">
        <v>59</v>
      </c>
      <c r="B41" s="33" t="s">
        <v>225</v>
      </c>
      <c r="C41" s="42">
        <v>10</v>
      </c>
      <c r="D41" s="34" t="s">
        <v>12</v>
      </c>
      <c r="E41" s="34" t="s">
        <v>19</v>
      </c>
      <c r="F41" s="12"/>
      <c r="G41" s="13"/>
      <c r="H41" s="14"/>
      <c r="I41" s="15">
        <f t="shared" si="0"/>
        <v>0</v>
      </c>
      <c r="J41" s="16">
        <f t="shared" si="1"/>
        <v>0</v>
      </c>
      <c r="K41" s="17">
        <f t="shared" si="2"/>
        <v>0</v>
      </c>
    </row>
    <row r="42" spans="1:11" ht="17.25" customHeight="1" thickBot="1" x14ac:dyDescent="0.25">
      <c r="A42" s="11" t="s">
        <v>60</v>
      </c>
      <c r="B42" s="33" t="s">
        <v>226</v>
      </c>
      <c r="C42" s="42">
        <v>6</v>
      </c>
      <c r="D42" s="34" t="s">
        <v>12</v>
      </c>
      <c r="E42" s="34" t="s">
        <v>356</v>
      </c>
      <c r="F42" s="12"/>
      <c r="G42" s="13"/>
      <c r="H42" s="14"/>
      <c r="I42" s="15">
        <f t="shared" si="0"/>
        <v>0</v>
      </c>
      <c r="J42" s="16">
        <f t="shared" si="1"/>
        <v>0</v>
      </c>
      <c r="K42" s="17">
        <f t="shared" si="2"/>
        <v>0</v>
      </c>
    </row>
    <row r="43" spans="1:11" ht="17.25" customHeight="1" thickBot="1" x14ac:dyDescent="0.25">
      <c r="A43" s="11" t="s">
        <v>61</v>
      </c>
      <c r="B43" s="33" t="s">
        <v>227</v>
      </c>
      <c r="C43" s="42">
        <v>3</v>
      </c>
      <c r="D43" s="34" t="s">
        <v>12</v>
      </c>
      <c r="E43" s="34" t="s">
        <v>357</v>
      </c>
      <c r="F43" s="12"/>
      <c r="G43" s="13"/>
      <c r="H43" s="14"/>
      <c r="I43" s="15">
        <f t="shared" si="0"/>
        <v>0</v>
      </c>
      <c r="J43" s="16">
        <f t="shared" si="1"/>
        <v>0</v>
      </c>
      <c r="K43" s="17">
        <f t="shared" si="2"/>
        <v>0</v>
      </c>
    </row>
    <row r="44" spans="1:11" ht="17.25" customHeight="1" thickBot="1" x14ac:dyDescent="0.25">
      <c r="A44" s="11" t="s">
        <v>62</v>
      </c>
      <c r="B44" s="33" t="s">
        <v>228</v>
      </c>
      <c r="C44" s="42">
        <v>200</v>
      </c>
      <c r="D44" s="34" t="s">
        <v>12</v>
      </c>
      <c r="E44" s="34" t="s">
        <v>358</v>
      </c>
      <c r="F44" s="12"/>
      <c r="G44" s="13"/>
      <c r="H44" s="14"/>
      <c r="I44" s="15">
        <f t="shared" si="0"/>
        <v>0</v>
      </c>
      <c r="J44" s="16">
        <f t="shared" si="1"/>
        <v>0</v>
      </c>
      <c r="K44" s="17">
        <f t="shared" si="2"/>
        <v>0</v>
      </c>
    </row>
    <row r="45" spans="1:11" ht="17.25" customHeight="1" thickBot="1" x14ac:dyDescent="0.25">
      <c r="A45" s="11" t="s">
        <v>63</v>
      </c>
      <c r="B45" s="33" t="s">
        <v>229</v>
      </c>
      <c r="C45" s="42">
        <v>200</v>
      </c>
      <c r="D45" s="34" t="s">
        <v>12</v>
      </c>
      <c r="E45" s="34" t="s">
        <v>359</v>
      </c>
      <c r="F45" s="12"/>
      <c r="G45" s="13"/>
      <c r="H45" s="14"/>
      <c r="I45" s="15">
        <f t="shared" si="0"/>
        <v>0</v>
      </c>
      <c r="J45" s="16">
        <f t="shared" si="1"/>
        <v>0</v>
      </c>
      <c r="K45" s="17">
        <f t="shared" si="2"/>
        <v>0</v>
      </c>
    </row>
    <row r="46" spans="1:11" ht="17.25" customHeight="1" thickBot="1" x14ac:dyDescent="0.25">
      <c r="A46" s="11" t="s">
        <v>65</v>
      </c>
      <c r="B46" s="33" t="s">
        <v>230</v>
      </c>
      <c r="C46" s="42">
        <v>200</v>
      </c>
      <c r="D46" s="34" t="s">
        <v>12</v>
      </c>
      <c r="E46" s="34" t="s">
        <v>17</v>
      </c>
      <c r="F46" s="12"/>
      <c r="G46" s="13"/>
      <c r="H46" s="14"/>
      <c r="I46" s="15">
        <f t="shared" si="0"/>
        <v>0</v>
      </c>
      <c r="J46" s="16">
        <f t="shared" si="1"/>
        <v>0</v>
      </c>
      <c r="K46" s="17">
        <f t="shared" si="2"/>
        <v>0</v>
      </c>
    </row>
    <row r="47" spans="1:11" ht="17.25" customHeight="1" thickBot="1" x14ac:dyDescent="0.25">
      <c r="A47" s="11" t="s">
        <v>67</v>
      </c>
      <c r="B47" s="33" t="s">
        <v>252</v>
      </c>
      <c r="C47" s="42">
        <v>50</v>
      </c>
      <c r="D47" s="34" t="s">
        <v>12</v>
      </c>
      <c r="E47" s="34" t="s">
        <v>19</v>
      </c>
      <c r="F47" s="12"/>
      <c r="G47" s="13"/>
      <c r="H47" s="14"/>
      <c r="I47" s="15">
        <f t="shared" si="0"/>
        <v>0</v>
      </c>
      <c r="J47" s="16">
        <f t="shared" si="1"/>
        <v>0</v>
      </c>
      <c r="K47" s="17">
        <f t="shared" si="2"/>
        <v>0</v>
      </c>
    </row>
    <row r="48" spans="1:11" ht="17.25" customHeight="1" thickBot="1" x14ac:dyDescent="0.25">
      <c r="A48" s="11" t="s">
        <v>68</v>
      </c>
      <c r="B48" s="33" t="s">
        <v>253</v>
      </c>
      <c r="C48" s="42">
        <v>5</v>
      </c>
      <c r="D48" s="34" t="s">
        <v>12</v>
      </c>
      <c r="E48" s="34" t="s">
        <v>360</v>
      </c>
      <c r="F48" s="12"/>
      <c r="G48" s="13"/>
      <c r="H48" s="14"/>
      <c r="I48" s="15">
        <f t="shared" si="0"/>
        <v>0</v>
      </c>
      <c r="J48" s="16">
        <f t="shared" si="1"/>
        <v>0</v>
      </c>
      <c r="K48" s="17">
        <f t="shared" si="2"/>
        <v>0</v>
      </c>
    </row>
    <row r="49" spans="1:11" ht="17.25" customHeight="1" thickBot="1" x14ac:dyDescent="0.25">
      <c r="A49" s="11" t="s">
        <v>69</v>
      </c>
      <c r="B49" s="33" t="s">
        <v>254</v>
      </c>
      <c r="C49" s="42">
        <v>5</v>
      </c>
      <c r="D49" s="34" t="s">
        <v>12</v>
      </c>
      <c r="E49" s="34" t="s">
        <v>361</v>
      </c>
      <c r="F49" s="12"/>
      <c r="G49" s="13"/>
      <c r="H49" s="14"/>
      <c r="I49" s="15">
        <f t="shared" si="0"/>
        <v>0</v>
      </c>
      <c r="J49" s="16">
        <f t="shared" si="1"/>
        <v>0</v>
      </c>
      <c r="K49" s="17">
        <f t="shared" si="2"/>
        <v>0</v>
      </c>
    </row>
    <row r="50" spans="1:11" ht="17.25" customHeight="1" thickBot="1" x14ac:dyDescent="0.25">
      <c r="A50" s="11" t="s">
        <v>70</v>
      </c>
      <c r="B50" s="33" t="s">
        <v>234</v>
      </c>
      <c r="C50" s="42">
        <v>3</v>
      </c>
      <c r="D50" s="34" t="s">
        <v>12</v>
      </c>
      <c r="E50" s="34" t="s">
        <v>354</v>
      </c>
      <c r="F50" s="12"/>
      <c r="G50" s="13"/>
      <c r="H50" s="14"/>
      <c r="I50" s="15">
        <f t="shared" si="0"/>
        <v>0</v>
      </c>
      <c r="J50" s="16">
        <f t="shared" si="1"/>
        <v>0</v>
      </c>
      <c r="K50" s="17">
        <f t="shared" si="2"/>
        <v>0</v>
      </c>
    </row>
    <row r="51" spans="1:11" ht="17.25" customHeight="1" thickBot="1" x14ac:dyDescent="0.25">
      <c r="A51" s="11" t="s">
        <v>71</v>
      </c>
      <c r="B51" s="33" t="s">
        <v>235</v>
      </c>
      <c r="C51" s="42">
        <v>0.32</v>
      </c>
      <c r="D51" s="34" t="s">
        <v>12</v>
      </c>
      <c r="E51" s="34" t="s">
        <v>362</v>
      </c>
      <c r="F51" s="12"/>
      <c r="G51" s="13"/>
      <c r="H51" s="14"/>
      <c r="I51" s="15">
        <f t="shared" si="0"/>
        <v>0</v>
      </c>
      <c r="J51" s="16">
        <f t="shared" si="1"/>
        <v>0</v>
      </c>
      <c r="K51" s="17">
        <f t="shared" si="2"/>
        <v>0</v>
      </c>
    </row>
    <row r="52" spans="1:11" ht="17.25" customHeight="1" thickBot="1" x14ac:dyDescent="0.25">
      <c r="A52" s="11" t="s">
        <v>72</v>
      </c>
      <c r="B52" s="33" t="s">
        <v>236</v>
      </c>
      <c r="C52" s="42">
        <v>70</v>
      </c>
      <c r="D52" s="34" t="s">
        <v>216</v>
      </c>
      <c r="E52" s="34" t="s">
        <v>363</v>
      </c>
      <c r="F52" s="12"/>
      <c r="G52" s="13"/>
      <c r="H52" s="14"/>
      <c r="I52" s="15">
        <f t="shared" si="0"/>
        <v>0</v>
      </c>
      <c r="J52" s="16">
        <f t="shared" si="1"/>
        <v>0</v>
      </c>
      <c r="K52" s="17">
        <f t="shared" si="2"/>
        <v>0</v>
      </c>
    </row>
    <row r="53" spans="1:11" ht="17.25" customHeight="1" thickBot="1" x14ac:dyDescent="0.25">
      <c r="A53" s="11" t="s">
        <v>73</v>
      </c>
      <c r="B53" s="33" t="s">
        <v>237</v>
      </c>
      <c r="C53" s="42">
        <v>60</v>
      </c>
      <c r="D53" s="34" t="s">
        <v>12</v>
      </c>
      <c r="E53" s="34" t="s">
        <v>364</v>
      </c>
      <c r="F53" s="12"/>
      <c r="G53" s="13"/>
      <c r="H53" s="14"/>
      <c r="I53" s="15">
        <f t="shared" si="0"/>
        <v>0</v>
      </c>
      <c r="J53" s="16">
        <f t="shared" si="1"/>
        <v>0</v>
      </c>
      <c r="K53" s="17">
        <f t="shared" si="2"/>
        <v>0</v>
      </c>
    </row>
    <row r="54" spans="1:11" ht="17.25" customHeight="1" thickBot="1" x14ac:dyDescent="0.25">
      <c r="A54" s="11" t="s">
        <v>77</v>
      </c>
      <c r="B54" s="33" t="s">
        <v>238</v>
      </c>
      <c r="C54" s="42">
        <v>30</v>
      </c>
      <c r="D54" s="34" t="s">
        <v>13</v>
      </c>
      <c r="E54" s="34" t="s">
        <v>365</v>
      </c>
      <c r="F54" s="12"/>
      <c r="G54" s="13"/>
      <c r="H54" s="14"/>
      <c r="I54" s="15">
        <f t="shared" si="0"/>
        <v>0</v>
      </c>
      <c r="J54" s="16">
        <f t="shared" si="1"/>
        <v>0</v>
      </c>
      <c r="K54" s="17">
        <f t="shared" si="2"/>
        <v>0</v>
      </c>
    </row>
    <row r="55" spans="1:11" ht="17.25" customHeight="1" thickBot="1" x14ac:dyDescent="0.25">
      <c r="A55" s="11" t="s">
        <v>78</v>
      </c>
      <c r="B55" s="33" t="s">
        <v>239</v>
      </c>
      <c r="C55" s="42">
        <v>60</v>
      </c>
      <c r="D55" s="34" t="s">
        <v>13</v>
      </c>
      <c r="E55" s="34" t="s">
        <v>366</v>
      </c>
      <c r="F55" s="12"/>
      <c r="G55" s="13"/>
      <c r="H55" s="14"/>
      <c r="I55" s="15">
        <f t="shared" si="0"/>
        <v>0</v>
      </c>
      <c r="J55" s="16">
        <f t="shared" si="1"/>
        <v>0</v>
      </c>
      <c r="K55" s="17">
        <f t="shared" si="2"/>
        <v>0</v>
      </c>
    </row>
    <row r="56" spans="1:11" ht="17.25" customHeight="1" thickBot="1" x14ac:dyDescent="0.25">
      <c r="A56" s="11" t="s">
        <v>79</v>
      </c>
      <c r="B56" s="33" t="s">
        <v>240</v>
      </c>
      <c r="C56" s="42">
        <v>15</v>
      </c>
      <c r="D56" s="34" t="s">
        <v>12</v>
      </c>
      <c r="E56" s="34" t="s">
        <v>18</v>
      </c>
      <c r="F56" s="12"/>
      <c r="G56" s="13"/>
      <c r="H56" s="14"/>
      <c r="I56" s="15">
        <f t="shared" si="0"/>
        <v>0</v>
      </c>
      <c r="J56" s="16">
        <f t="shared" si="1"/>
        <v>0</v>
      </c>
      <c r="K56" s="17">
        <f t="shared" si="2"/>
        <v>0</v>
      </c>
    </row>
    <row r="57" spans="1:11" ht="17.25" customHeight="1" thickBot="1" x14ac:dyDescent="0.25">
      <c r="A57" s="11" t="s">
        <v>80</v>
      </c>
      <c r="B57" s="33" t="s">
        <v>241</v>
      </c>
      <c r="C57" s="42">
        <v>10</v>
      </c>
      <c r="D57" s="34" t="s">
        <v>12</v>
      </c>
      <c r="E57" s="34" t="s">
        <v>354</v>
      </c>
      <c r="F57" s="18"/>
      <c r="G57" s="19"/>
      <c r="H57" s="19"/>
      <c r="I57" s="15">
        <f t="shared" si="0"/>
        <v>0</v>
      </c>
      <c r="J57" s="16">
        <f t="shared" si="1"/>
        <v>0</v>
      </c>
      <c r="K57" s="17">
        <f t="shared" si="2"/>
        <v>0</v>
      </c>
    </row>
    <row r="58" spans="1:11" ht="17.25" customHeight="1" thickBot="1" x14ac:dyDescent="0.25">
      <c r="A58" s="11" t="s">
        <v>81</v>
      </c>
      <c r="B58" s="33" t="s">
        <v>242</v>
      </c>
      <c r="C58" s="42">
        <v>6</v>
      </c>
      <c r="D58" s="34" t="s">
        <v>12</v>
      </c>
      <c r="E58" s="34" t="s">
        <v>360</v>
      </c>
      <c r="F58" s="18"/>
      <c r="G58" s="19"/>
      <c r="H58" s="19"/>
      <c r="I58" s="15">
        <f t="shared" si="0"/>
        <v>0</v>
      </c>
      <c r="J58" s="16">
        <f t="shared" si="1"/>
        <v>0</v>
      </c>
      <c r="K58" s="17">
        <f t="shared" si="2"/>
        <v>0</v>
      </c>
    </row>
    <row r="59" spans="1:11" ht="17.25" customHeight="1" thickBot="1" x14ac:dyDescent="0.25">
      <c r="A59" s="11" t="s">
        <v>82</v>
      </c>
      <c r="B59" s="33" t="s">
        <v>245</v>
      </c>
      <c r="C59" s="42">
        <v>0.4</v>
      </c>
      <c r="D59" s="34" t="s">
        <v>12</v>
      </c>
      <c r="E59" s="34" t="s">
        <v>367</v>
      </c>
      <c r="F59" s="18"/>
      <c r="G59" s="19"/>
      <c r="H59" s="19"/>
      <c r="I59" s="15">
        <f t="shared" si="0"/>
        <v>0</v>
      </c>
      <c r="J59" s="16">
        <f t="shared" si="1"/>
        <v>0</v>
      </c>
      <c r="K59" s="17">
        <f t="shared" si="2"/>
        <v>0</v>
      </c>
    </row>
    <row r="60" spans="1:11" ht="17.25" customHeight="1" thickBot="1" x14ac:dyDescent="0.25">
      <c r="A60" s="11" t="s">
        <v>83</v>
      </c>
      <c r="B60" s="33" t="s">
        <v>246</v>
      </c>
      <c r="C60" s="42">
        <v>2</v>
      </c>
      <c r="D60" s="34" t="s">
        <v>12</v>
      </c>
      <c r="E60" s="34" t="s">
        <v>368</v>
      </c>
      <c r="F60" s="18"/>
      <c r="G60" s="19"/>
      <c r="H60" s="19"/>
      <c r="I60" s="15">
        <f t="shared" si="0"/>
        <v>0</v>
      </c>
      <c r="J60" s="16">
        <f t="shared" si="1"/>
        <v>0</v>
      </c>
      <c r="K60" s="17">
        <f t="shared" si="2"/>
        <v>0</v>
      </c>
    </row>
    <row r="61" spans="1:11" ht="16.899999999999999" customHeight="1" thickBot="1" x14ac:dyDescent="0.25">
      <c r="A61" s="11" t="s">
        <v>84</v>
      </c>
      <c r="B61" s="33" t="s">
        <v>247</v>
      </c>
      <c r="C61" s="42">
        <v>0.2</v>
      </c>
      <c r="D61" s="34" t="s">
        <v>12</v>
      </c>
      <c r="E61" s="34" t="s">
        <v>369</v>
      </c>
      <c r="F61" s="18"/>
      <c r="G61" s="19"/>
      <c r="H61" s="19"/>
      <c r="I61" s="15">
        <f t="shared" si="0"/>
        <v>0</v>
      </c>
      <c r="J61" s="16">
        <f t="shared" si="1"/>
        <v>0</v>
      </c>
      <c r="K61" s="17">
        <f t="shared" si="2"/>
        <v>0</v>
      </c>
    </row>
    <row r="62" spans="1:11" ht="17.25" customHeight="1" thickBot="1" x14ac:dyDescent="0.25">
      <c r="A62" s="11" t="s">
        <v>85</v>
      </c>
      <c r="B62" s="33" t="s">
        <v>248</v>
      </c>
      <c r="C62" s="42">
        <v>5</v>
      </c>
      <c r="D62" s="34" t="s">
        <v>12</v>
      </c>
      <c r="E62" s="34" t="s">
        <v>370</v>
      </c>
      <c r="F62" s="18"/>
      <c r="G62" s="19"/>
      <c r="H62" s="19"/>
      <c r="I62" s="15">
        <f t="shared" si="0"/>
        <v>0</v>
      </c>
      <c r="J62" s="16">
        <f t="shared" si="1"/>
        <v>0</v>
      </c>
      <c r="K62" s="17">
        <f t="shared" si="2"/>
        <v>0</v>
      </c>
    </row>
    <row r="63" spans="1:11" ht="17.25" customHeight="1" thickBot="1" x14ac:dyDescent="0.25">
      <c r="A63" s="11" t="s">
        <v>86</v>
      </c>
      <c r="B63" s="33" t="s">
        <v>249</v>
      </c>
      <c r="C63" s="42">
        <v>15</v>
      </c>
      <c r="D63" s="34" t="s">
        <v>12</v>
      </c>
      <c r="E63" s="34" t="s">
        <v>354</v>
      </c>
      <c r="F63" s="18"/>
      <c r="G63" s="19"/>
      <c r="H63" s="19"/>
      <c r="I63" s="15">
        <f t="shared" si="0"/>
        <v>0</v>
      </c>
      <c r="J63" s="16">
        <f t="shared" si="1"/>
        <v>0</v>
      </c>
      <c r="K63" s="17">
        <f t="shared" si="2"/>
        <v>0</v>
      </c>
    </row>
    <row r="64" spans="1:11" ht="17.25" customHeight="1" thickBot="1" x14ac:dyDescent="0.25">
      <c r="A64" s="11" t="s">
        <v>87</v>
      </c>
      <c r="B64" s="33" t="s">
        <v>250</v>
      </c>
      <c r="C64" s="42">
        <v>1</v>
      </c>
      <c r="D64" s="34" t="s">
        <v>12</v>
      </c>
      <c r="E64" s="34" t="s">
        <v>371</v>
      </c>
      <c r="F64" s="18"/>
      <c r="G64" s="19"/>
      <c r="H64" s="19"/>
      <c r="I64" s="15">
        <f t="shared" si="0"/>
        <v>0</v>
      </c>
      <c r="J64" s="16">
        <f t="shared" si="1"/>
        <v>0</v>
      </c>
      <c r="K64" s="17">
        <f t="shared" si="2"/>
        <v>0</v>
      </c>
    </row>
    <row r="65" spans="1:11" ht="17.25" customHeight="1" thickBot="1" x14ac:dyDescent="0.25">
      <c r="A65" s="11" t="s">
        <v>88</v>
      </c>
      <c r="B65" s="33" t="s">
        <v>232</v>
      </c>
      <c r="C65" s="42">
        <v>2</v>
      </c>
      <c r="D65" s="34" t="s">
        <v>12</v>
      </c>
      <c r="E65" s="34" t="s">
        <v>351</v>
      </c>
      <c r="F65" s="18"/>
      <c r="G65" s="19"/>
      <c r="H65" s="19"/>
      <c r="I65" s="15">
        <f t="shared" si="0"/>
        <v>0</v>
      </c>
      <c r="J65" s="16">
        <f t="shared" si="1"/>
        <v>0</v>
      </c>
      <c r="K65" s="17">
        <f t="shared" si="2"/>
        <v>0</v>
      </c>
    </row>
    <row r="66" spans="1:11" ht="17.25" customHeight="1" thickBot="1" x14ac:dyDescent="0.25">
      <c r="A66" s="11" t="s">
        <v>89</v>
      </c>
      <c r="B66" s="33" t="s">
        <v>233</v>
      </c>
      <c r="C66" s="42">
        <v>2.5</v>
      </c>
      <c r="D66" s="34" t="s">
        <v>12</v>
      </c>
      <c r="E66" s="34" t="s">
        <v>372</v>
      </c>
      <c r="F66" s="18"/>
      <c r="G66" s="19"/>
      <c r="H66" s="19"/>
      <c r="I66" s="15">
        <f t="shared" si="0"/>
        <v>0</v>
      </c>
      <c r="J66" s="16">
        <f t="shared" si="1"/>
        <v>0</v>
      </c>
      <c r="K66" s="17">
        <f t="shared" si="2"/>
        <v>0</v>
      </c>
    </row>
    <row r="67" spans="1:11" ht="37.15" customHeight="1" thickBot="1" x14ac:dyDescent="0.25">
      <c r="A67" s="11" t="s">
        <v>90</v>
      </c>
      <c r="B67" s="33" t="s">
        <v>243</v>
      </c>
      <c r="C67" s="42">
        <v>13</v>
      </c>
      <c r="D67" s="34" t="s">
        <v>12</v>
      </c>
      <c r="E67" s="34" t="s">
        <v>373</v>
      </c>
      <c r="F67" s="18"/>
      <c r="G67" s="19"/>
      <c r="H67" s="19"/>
      <c r="I67" s="15">
        <f t="shared" si="0"/>
        <v>0</v>
      </c>
      <c r="J67" s="16">
        <f t="shared" si="1"/>
        <v>0</v>
      </c>
      <c r="K67" s="17">
        <f t="shared" si="2"/>
        <v>0</v>
      </c>
    </row>
    <row r="68" spans="1:11" ht="17.25" customHeight="1" thickBot="1" x14ac:dyDescent="0.25">
      <c r="A68" s="11" t="s">
        <v>91</v>
      </c>
      <c r="B68" s="33" t="s">
        <v>244</v>
      </c>
      <c r="C68" s="42">
        <v>10</v>
      </c>
      <c r="D68" s="34" t="s">
        <v>12</v>
      </c>
      <c r="E68" s="34" t="s">
        <v>360</v>
      </c>
      <c r="F68" s="18"/>
      <c r="G68" s="19"/>
      <c r="H68" s="19"/>
      <c r="I68" s="15">
        <f t="shared" si="0"/>
        <v>0</v>
      </c>
      <c r="J68" s="16">
        <f t="shared" si="1"/>
        <v>0</v>
      </c>
      <c r="K68" s="17">
        <f t="shared" si="2"/>
        <v>0</v>
      </c>
    </row>
    <row r="69" spans="1:11" ht="17.25" customHeight="1" thickBot="1" x14ac:dyDescent="0.25">
      <c r="A69" s="11" t="s">
        <v>92</v>
      </c>
      <c r="B69" s="33" t="s">
        <v>251</v>
      </c>
      <c r="C69" s="42">
        <v>400</v>
      </c>
      <c r="D69" s="34" t="s">
        <v>13</v>
      </c>
      <c r="E69" s="34" t="s">
        <v>20</v>
      </c>
      <c r="F69" s="18"/>
      <c r="G69" s="19"/>
      <c r="H69" s="19"/>
      <c r="I69" s="15">
        <f t="shared" si="0"/>
        <v>0</v>
      </c>
      <c r="J69" s="16">
        <f t="shared" si="1"/>
        <v>0</v>
      </c>
      <c r="K69" s="17">
        <f t="shared" si="2"/>
        <v>0</v>
      </c>
    </row>
    <row r="70" spans="1:11" ht="17.25" customHeight="1" thickBot="1" x14ac:dyDescent="0.25">
      <c r="A70" s="11" t="s">
        <v>93</v>
      </c>
      <c r="B70" s="33" t="s">
        <v>231</v>
      </c>
      <c r="C70" s="42">
        <v>50</v>
      </c>
      <c r="D70" s="34" t="s">
        <v>13</v>
      </c>
      <c r="E70" s="34" t="s">
        <v>20</v>
      </c>
      <c r="F70" s="18"/>
      <c r="G70" s="19"/>
      <c r="H70" s="19"/>
      <c r="I70" s="15">
        <f t="shared" ref="I70:I133" si="3">ROUND(G70+G70*H70,3)</f>
        <v>0</v>
      </c>
      <c r="J70" s="16">
        <f t="shared" ref="J70:J133" si="4">C70*G70</f>
        <v>0</v>
      </c>
      <c r="K70" s="17">
        <f t="shared" ref="K70:K133" si="5">C70*I70</f>
        <v>0</v>
      </c>
    </row>
    <row r="71" spans="1:11" ht="17.25" customHeight="1" thickBot="1" x14ac:dyDescent="0.25">
      <c r="A71" s="11" t="s">
        <v>94</v>
      </c>
      <c r="B71" s="33" t="s">
        <v>64</v>
      </c>
      <c r="C71" s="42">
        <v>15</v>
      </c>
      <c r="D71" s="34" t="s">
        <v>12</v>
      </c>
      <c r="E71" s="34" t="s">
        <v>374</v>
      </c>
      <c r="F71" s="18"/>
      <c r="G71" s="19"/>
      <c r="H71" s="19"/>
      <c r="I71" s="15">
        <f t="shared" si="3"/>
        <v>0</v>
      </c>
      <c r="J71" s="16">
        <f t="shared" si="4"/>
        <v>0</v>
      </c>
      <c r="K71" s="17">
        <f t="shared" si="5"/>
        <v>0</v>
      </c>
    </row>
    <row r="72" spans="1:11" ht="17.25" customHeight="1" thickBot="1" x14ac:dyDescent="0.25">
      <c r="A72" s="11" t="s">
        <v>95</v>
      </c>
      <c r="B72" s="33" t="s">
        <v>66</v>
      </c>
      <c r="C72" s="42">
        <v>30</v>
      </c>
      <c r="D72" s="34" t="s">
        <v>12</v>
      </c>
      <c r="E72" s="34" t="s">
        <v>375</v>
      </c>
      <c r="F72" s="18"/>
      <c r="G72" s="19"/>
      <c r="H72" s="19"/>
      <c r="I72" s="15">
        <f t="shared" si="3"/>
        <v>0</v>
      </c>
      <c r="J72" s="16">
        <f t="shared" si="4"/>
        <v>0</v>
      </c>
      <c r="K72" s="17">
        <f t="shared" si="5"/>
        <v>0</v>
      </c>
    </row>
    <row r="73" spans="1:11" ht="17.25" customHeight="1" thickBot="1" x14ac:dyDescent="0.25">
      <c r="A73" s="11" t="s">
        <v>96</v>
      </c>
      <c r="B73" s="33" t="s">
        <v>255</v>
      </c>
      <c r="C73" s="42">
        <v>450</v>
      </c>
      <c r="D73" s="34" t="s">
        <v>13</v>
      </c>
      <c r="E73" s="34" t="s">
        <v>376</v>
      </c>
      <c r="F73" s="18"/>
      <c r="G73" s="19"/>
      <c r="H73" s="19"/>
      <c r="I73" s="15">
        <f t="shared" si="3"/>
        <v>0</v>
      </c>
      <c r="J73" s="16">
        <f t="shared" si="4"/>
        <v>0</v>
      </c>
      <c r="K73" s="17">
        <f t="shared" si="5"/>
        <v>0</v>
      </c>
    </row>
    <row r="74" spans="1:11" ht="17.25" customHeight="1" thickBot="1" x14ac:dyDescent="0.25">
      <c r="A74" s="11" t="s">
        <v>97</v>
      </c>
      <c r="B74" s="33" t="s">
        <v>255</v>
      </c>
      <c r="C74" s="42">
        <v>450</v>
      </c>
      <c r="D74" s="34" t="s">
        <v>13</v>
      </c>
      <c r="E74" s="34" t="s">
        <v>377</v>
      </c>
      <c r="F74" s="18"/>
      <c r="G74" s="19"/>
      <c r="H74" s="19"/>
      <c r="I74" s="15">
        <f t="shared" si="3"/>
        <v>0</v>
      </c>
      <c r="J74" s="16">
        <f t="shared" si="4"/>
        <v>0</v>
      </c>
      <c r="K74" s="17">
        <f t="shared" si="5"/>
        <v>0</v>
      </c>
    </row>
    <row r="75" spans="1:11" ht="17.25" customHeight="1" thickBot="1" x14ac:dyDescent="0.25">
      <c r="A75" s="11" t="s">
        <v>98</v>
      </c>
      <c r="B75" s="33" t="s">
        <v>256</v>
      </c>
      <c r="C75" s="42">
        <v>40</v>
      </c>
      <c r="D75" s="34" t="s">
        <v>12</v>
      </c>
      <c r="E75" s="34" t="s">
        <v>378</v>
      </c>
      <c r="F75" s="18"/>
      <c r="G75" s="19"/>
      <c r="H75" s="19"/>
      <c r="I75" s="15">
        <f t="shared" si="3"/>
        <v>0</v>
      </c>
      <c r="J75" s="16">
        <f t="shared" si="4"/>
        <v>0</v>
      </c>
      <c r="K75" s="17">
        <f t="shared" si="5"/>
        <v>0</v>
      </c>
    </row>
    <row r="76" spans="1:11" ht="17.25" customHeight="1" thickBot="1" x14ac:dyDescent="0.25">
      <c r="A76" s="11" t="s">
        <v>99</v>
      </c>
      <c r="B76" s="33" t="s">
        <v>257</v>
      </c>
      <c r="C76" s="42">
        <v>30</v>
      </c>
      <c r="D76" s="34" t="s">
        <v>12</v>
      </c>
      <c r="E76" s="34" t="s">
        <v>379</v>
      </c>
      <c r="F76" s="18"/>
      <c r="G76" s="19"/>
      <c r="H76" s="19"/>
      <c r="I76" s="15">
        <f t="shared" si="3"/>
        <v>0</v>
      </c>
      <c r="J76" s="16">
        <f t="shared" si="4"/>
        <v>0</v>
      </c>
      <c r="K76" s="17">
        <f t="shared" si="5"/>
        <v>0</v>
      </c>
    </row>
    <row r="77" spans="1:11" ht="17.25" customHeight="1" thickBot="1" x14ac:dyDescent="0.25">
      <c r="A77" s="11" t="s">
        <v>100</v>
      </c>
      <c r="B77" s="33" t="s">
        <v>258</v>
      </c>
      <c r="C77" s="42">
        <v>100</v>
      </c>
      <c r="D77" s="34" t="s">
        <v>12</v>
      </c>
      <c r="E77" s="34" t="s">
        <v>380</v>
      </c>
      <c r="F77" s="18"/>
      <c r="G77" s="19"/>
      <c r="H77" s="19"/>
      <c r="I77" s="15">
        <f t="shared" si="3"/>
        <v>0</v>
      </c>
      <c r="J77" s="16">
        <f t="shared" si="4"/>
        <v>0</v>
      </c>
      <c r="K77" s="17">
        <f t="shared" si="5"/>
        <v>0</v>
      </c>
    </row>
    <row r="78" spans="1:11" ht="17.25" customHeight="1" thickBot="1" x14ac:dyDescent="0.25">
      <c r="A78" s="11" t="s">
        <v>101</v>
      </c>
      <c r="B78" s="33" t="s">
        <v>259</v>
      </c>
      <c r="C78" s="42">
        <v>60</v>
      </c>
      <c r="D78" s="34" t="s">
        <v>12</v>
      </c>
      <c r="E78" s="34" t="s">
        <v>358</v>
      </c>
      <c r="F78" s="18"/>
      <c r="G78" s="19"/>
      <c r="H78" s="19"/>
      <c r="I78" s="15">
        <f t="shared" si="3"/>
        <v>0</v>
      </c>
      <c r="J78" s="16">
        <f t="shared" si="4"/>
        <v>0</v>
      </c>
      <c r="K78" s="17">
        <f t="shared" si="5"/>
        <v>0</v>
      </c>
    </row>
    <row r="79" spans="1:11" ht="17.25" customHeight="1" thickBot="1" x14ac:dyDescent="0.25">
      <c r="A79" s="11" t="s">
        <v>102</v>
      </c>
      <c r="B79" s="33" t="s">
        <v>260</v>
      </c>
      <c r="C79" s="42">
        <v>40</v>
      </c>
      <c r="D79" s="34" t="s">
        <v>12</v>
      </c>
      <c r="E79" s="34" t="s">
        <v>379</v>
      </c>
      <c r="F79" s="18"/>
      <c r="G79" s="19"/>
      <c r="H79" s="19"/>
      <c r="I79" s="15">
        <f t="shared" si="3"/>
        <v>0</v>
      </c>
      <c r="J79" s="16">
        <f t="shared" si="4"/>
        <v>0</v>
      </c>
      <c r="K79" s="17">
        <f t="shared" si="5"/>
        <v>0</v>
      </c>
    </row>
    <row r="80" spans="1:11" ht="17.25" customHeight="1" thickBot="1" x14ac:dyDescent="0.25">
      <c r="A80" s="11" t="s">
        <v>103</v>
      </c>
      <c r="B80" s="33" t="s">
        <v>261</v>
      </c>
      <c r="C80" s="42">
        <v>40</v>
      </c>
      <c r="D80" s="34" t="s">
        <v>12</v>
      </c>
      <c r="E80" s="34" t="s">
        <v>379</v>
      </c>
      <c r="F80" s="18"/>
      <c r="G80" s="19"/>
      <c r="H80" s="19"/>
      <c r="I80" s="15">
        <f t="shared" si="3"/>
        <v>0</v>
      </c>
      <c r="J80" s="16">
        <f t="shared" si="4"/>
        <v>0</v>
      </c>
      <c r="K80" s="17">
        <f t="shared" si="5"/>
        <v>0</v>
      </c>
    </row>
    <row r="81" spans="1:11" ht="17.25" customHeight="1" thickBot="1" x14ac:dyDescent="0.25">
      <c r="A81" s="11" t="s">
        <v>104</v>
      </c>
      <c r="B81" s="33" t="s">
        <v>262</v>
      </c>
      <c r="C81" s="42">
        <v>40</v>
      </c>
      <c r="D81" s="34" t="s">
        <v>12</v>
      </c>
      <c r="E81" s="34" t="s">
        <v>380</v>
      </c>
      <c r="F81" s="18"/>
      <c r="G81" s="19"/>
      <c r="H81" s="19"/>
      <c r="I81" s="15">
        <f t="shared" si="3"/>
        <v>0</v>
      </c>
      <c r="J81" s="16">
        <f t="shared" si="4"/>
        <v>0</v>
      </c>
      <c r="K81" s="17">
        <f t="shared" si="5"/>
        <v>0</v>
      </c>
    </row>
    <row r="82" spans="1:11" ht="17.25" customHeight="1" thickBot="1" x14ac:dyDescent="0.25">
      <c r="A82" s="11" t="s">
        <v>105</v>
      </c>
      <c r="B82" s="33" t="s">
        <v>263</v>
      </c>
      <c r="C82" s="42">
        <v>40</v>
      </c>
      <c r="D82" s="34" t="s">
        <v>12</v>
      </c>
      <c r="E82" s="34" t="s">
        <v>381</v>
      </c>
      <c r="F82" s="18"/>
      <c r="G82" s="19"/>
      <c r="H82" s="19"/>
      <c r="I82" s="15">
        <f t="shared" si="3"/>
        <v>0</v>
      </c>
      <c r="J82" s="16">
        <f t="shared" si="4"/>
        <v>0</v>
      </c>
      <c r="K82" s="17">
        <f t="shared" si="5"/>
        <v>0</v>
      </c>
    </row>
    <row r="83" spans="1:11" ht="17.25" customHeight="1" thickBot="1" x14ac:dyDescent="0.25">
      <c r="A83" s="11" t="s">
        <v>106</v>
      </c>
      <c r="B83" s="33" t="s">
        <v>264</v>
      </c>
      <c r="C83" s="42">
        <v>30</v>
      </c>
      <c r="D83" s="34" t="s">
        <v>12</v>
      </c>
      <c r="E83" s="34" t="s">
        <v>350</v>
      </c>
      <c r="F83" s="18"/>
      <c r="G83" s="19"/>
      <c r="H83" s="19"/>
      <c r="I83" s="15">
        <f t="shared" si="3"/>
        <v>0</v>
      </c>
      <c r="J83" s="16">
        <f t="shared" si="4"/>
        <v>0</v>
      </c>
      <c r="K83" s="17">
        <f t="shared" si="5"/>
        <v>0</v>
      </c>
    </row>
    <row r="84" spans="1:11" ht="17.25" customHeight="1" thickBot="1" x14ac:dyDescent="0.25">
      <c r="A84" s="11" t="s">
        <v>107</v>
      </c>
      <c r="B84" s="33" t="s">
        <v>265</v>
      </c>
      <c r="C84" s="42">
        <v>70</v>
      </c>
      <c r="D84" s="34" t="s">
        <v>12</v>
      </c>
      <c r="E84" s="34" t="s">
        <v>350</v>
      </c>
      <c r="F84" s="18"/>
      <c r="G84" s="19"/>
      <c r="H84" s="19"/>
      <c r="I84" s="15">
        <f t="shared" si="3"/>
        <v>0</v>
      </c>
      <c r="J84" s="16">
        <f t="shared" si="4"/>
        <v>0</v>
      </c>
      <c r="K84" s="17">
        <f t="shared" si="5"/>
        <v>0</v>
      </c>
    </row>
    <row r="85" spans="1:11" ht="17.25" customHeight="1" thickBot="1" x14ac:dyDescent="0.25">
      <c r="A85" s="11" t="s">
        <v>108</v>
      </c>
      <c r="B85" s="33" t="s">
        <v>266</v>
      </c>
      <c r="C85" s="42">
        <v>8.4</v>
      </c>
      <c r="D85" s="34" t="s">
        <v>12</v>
      </c>
      <c r="E85" s="34" t="s">
        <v>423</v>
      </c>
      <c r="F85" s="18"/>
      <c r="G85" s="19"/>
      <c r="H85" s="19"/>
      <c r="I85" s="15">
        <f t="shared" si="3"/>
        <v>0</v>
      </c>
      <c r="J85" s="16">
        <f t="shared" si="4"/>
        <v>0</v>
      </c>
      <c r="K85" s="17">
        <f t="shared" si="5"/>
        <v>0</v>
      </c>
    </row>
    <row r="86" spans="1:11" ht="17.25" customHeight="1" thickBot="1" x14ac:dyDescent="0.25">
      <c r="A86" s="11" t="s">
        <v>109</v>
      </c>
      <c r="B86" s="33" t="s">
        <v>267</v>
      </c>
      <c r="C86" s="42">
        <v>150</v>
      </c>
      <c r="D86" s="34" t="s">
        <v>12</v>
      </c>
      <c r="E86" s="34" t="s">
        <v>382</v>
      </c>
      <c r="F86" s="18"/>
      <c r="G86" s="19"/>
      <c r="H86" s="19"/>
      <c r="I86" s="15">
        <f t="shared" si="3"/>
        <v>0</v>
      </c>
      <c r="J86" s="16">
        <f t="shared" si="4"/>
        <v>0</v>
      </c>
      <c r="K86" s="17">
        <f t="shared" si="5"/>
        <v>0</v>
      </c>
    </row>
    <row r="87" spans="1:11" ht="17.25" customHeight="1" thickBot="1" x14ac:dyDescent="0.25">
      <c r="A87" s="11" t="s">
        <v>110</v>
      </c>
      <c r="B87" s="33" t="s">
        <v>267</v>
      </c>
      <c r="C87" s="42">
        <v>100</v>
      </c>
      <c r="D87" s="34" t="s">
        <v>12</v>
      </c>
      <c r="E87" s="34" t="s">
        <v>383</v>
      </c>
      <c r="F87" s="18"/>
      <c r="G87" s="19"/>
      <c r="H87" s="19"/>
      <c r="I87" s="15">
        <f t="shared" si="3"/>
        <v>0</v>
      </c>
      <c r="J87" s="16">
        <f t="shared" si="4"/>
        <v>0</v>
      </c>
      <c r="K87" s="17">
        <f t="shared" si="5"/>
        <v>0</v>
      </c>
    </row>
    <row r="88" spans="1:11" ht="17.25" customHeight="1" thickBot="1" x14ac:dyDescent="0.25">
      <c r="A88" s="11" t="s">
        <v>111</v>
      </c>
      <c r="B88" s="33" t="s">
        <v>268</v>
      </c>
      <c r="C88" s="42">
        <v>45</v>
      </c>
      <c r="D88" s="34" t="s">
        <v>12</v>
      </c>
      <c r="E88" s="34" t="s">
        <v>384</v>
      </c>
      <c r="F88" s="18"/>
      <c r="G88" s="19"/>
      <c r="H88" s="19"/>
      <c r="I88" s="15">
        <f t="shared" si="3"/>
        <v>0</v>
      </c>
      <c r="J88" s="16">
        <f t="shared" si="4"/>
        <v>0</v>
      </c>
      <c r="K88" s="17">
        <f t="shared" si="5"/>
        <v>0</v>
      </c>
    </row>
    <row r="89" spans="1:11" ht="17.25" customHeight="1" thickBot="1" x14ac:dyDescent="0.25">
      <c r="A89" s="11" t="s">
        <v>112</v>
      </c>
      <c r="B89" s="33" t="s">
        <v>269</v>
      </c>
      <c r="C89" s="42">
        <v>10</v>
      </c>
      <c r="D89" s="34" t="s">
        <v>12</v>
      </c>
      <c r="E89" s="34" t="s">
        <v>385</v>
      </c>
      <c r="F89" s="18"/>
      <c r="G89" s="19"/>
      <c r="H89" s="19"/>
      <c r="I89" s="15">
        <f t="shared" si="3"/>
        <v>0</v>
      </c>
      <c r="J89" s="16">
        <f t="shared" si="4"/>
        <v>0</v>
      </c>
      <c r="K89" s="17">
        <f t="shared" si="5"/>
        <v>0</v>
      </c>
    </row>
    <row r="90" spans="1:11" ht="17.25" customHeight="1" thickBot="1" x14ac:dyDescent="0.25">
      <c r="A90" s="11" t="s">
        <v>113</v>
      </c>
      <c r="B90" s="33" t="s">
        <v>420</v>
      </c>
      <c r="C90" s="42">
        <v>150</v>
      </c>
      <c r="D90" s="34" t="s">
        <v>12</v>
      </c>
      <c r="E90" s="34" t="s">
        <v>383</v>
      </c>
      <c r="F90" s="18"/>
      <c r="G90" s="19"/>
      <c r="H90" s="19"/>
      <c r="I90" s="15">
        <f t="shared" si="3"/>
        <v>0</v>
      </c>
      <c r="J90" s="16">
        <f t="shared" si="4"/>
        <v>0</v>
      </c>
      <c r="K90" s="17">
        <f t="shared" si="5"/>
        <v>0</v>
      </c>
    </row>
    <row r="91" spans="1:11" ht="17.25" customHeight="1" thickBot="1" x14ac:dyDescent="0.25">
      <c r="A91" s="11" t="s">
        <v>114</v>
      </c>
      <c r="B91" s="33" t="s">
        <v>270</v>
      </c>
      <c r="C91" s="42">
        <v>150</v>
      </c>
      <c r="D91" s="34" t="s">
        <v>12</v>
      </c>
      <c r="E91" s="34" t="s">
        <v>386</v>
      </c>
      <c r="F91" s="18"/>
      <c r="G91" s="19"/>
      <c r="H91" s="19"/>
      <c r="I91" s="15">
        <f t="shared" si="3"/>
        <v>0</v>
      </c>
      <c r="J91" s="16">
        <f t="shared" si="4"/>
        <v>0</v>
      </c>
      <c r="K91" s="17">
        <f t="shared" si="5"/>
        <v>0</v>
      </c>
    </row>
    <row r="92" spans="1:11" ht="17.25" customHeight="1" thickBot="1" x14ac:dyDescent="0.25">
      <c r="A92" s="11" t="s">
        <v>115</v>
      </c>
      <c r="B92" s="33" t="s">
        <v>271</v>
      </c>
      <c r="C92" s="42">
        <v>150</v>
      </c>
      <c r="D92" s="34" t="s">
        <v>12</v>
      </c>
      <c r="E92" s="34" t="s">
        <v>387</v>
      </c>
      <c r="F92" s="18"/>
      <c r="G92" s="19"/>
      <c r="H92" s="19"/>
      <c r="I92" s="15">
        <f t="shared" si="3"/>
        <v>0</v>
      </c>
      <c r="J92" s="16">
        <f t="shared" si="4"/>
        <v>0</v>
      </c>
      <c r="K92" s="17">
        <f t="shared" si="5"/>
        <v>0</v>
      </c>
    </row>
    <row r="93" spans="1:11" ht="17.25" customHeight="1" thickBot="1" x14ac:dyDescent="0.25">
      <c r="A93" s="11" t="s">
        <v>116</v>
      </c>
      <c r="B93" s="33" t="s">
        <v>272</v>
      </c>
      <c r="C93" s="42">
        <v>150</v>
      </c>
      <c r="D93" s="34" t="s">
        <v>12</v>
      </c>
      <c r="E93" s="34" t="s">
        <v>388</v>
      </c>
      <c r="F93" s="18"/>
      <c r="G93" s="19"/>
      <c r="H93" s="19"/>
      <c r="I93" s="15">
        <f t="shared" si="3"/>
        <v>0</v>
      </c>
      <c r="J93" s="16">
        <f t="shared" si="4"/>
        <v>0</v>
      </c>
      <c r="K93" s="17">
        <f t="shared" si="5"/>
        <v>0</v>
      </c>
    </row>
    <row r="94" spans="1:11" ht="17.25" customHeight="1" thickBot="1" x14ac:dyDescent="0.25">
      <c r="A94" s="11" t="s">
        <v>117</v>
      </c>
      <c r="B94" s="33" t="s">
        <v>273</v>
      </c>
      <c r="C94" s="42">
        <v>150</v>
      </c>
      <c r="D94" s="34" t="s">
        <v>12</v>
      </c>
      <c r="E94" s="34" t="s">
        <v>389</v>
      </c>
      <c r="F94" s="18"/>
      <c r="G94" s="19"/>
      <c r="H94" s="19"/>
      <c r="I94" s="15">
        <f t="shared" si="3"/>
        <v>0</v>
      </c>
      <c r="J94" s="16">
        <f t="shared" si="4"/>
        <v>0</v>
      </c>
      <c r="K94" s="17">
        <f t="shared" si="5"/>
        <v>0</v>
      </c>
    </row>
    <row r="95" spans="1:11" ht="17.25" customHeight="1" thickBot="1" x14ac:dyDescent="0.25">
      <c r="A95" s="11" t="s">
        <v>118</v>
      </c>
      <c r="B95" s="33" t="s">
        <v>274</v>
      </c>
      <c r="C95" s="42">
        <v>150</v>
      </c>
      <c r="D95" s="34" t="s">
        <v>13</v>
      </c>
      <c r="E95" s="34" t="s">
        <v>390</v>
      </c>
      <c r="F95" s="18"/>
      <c r="G95" s="19"/>
      <c r="H95" s="19"/>
      <c r="I95" s="15">
        <f t="shared" si="3"/>
        <v>0</v>
      </c>
      <c r="J95" s="16">
        <f t="shared" si="4"/>
        <v>0</v>
      </c>
      <c r="K95" s="17">
        <f t="shared" si="5"/>
        <v>0</v>
      </c>
    </row>
    <row r="96" spans="1:11" ht="17.25" customHeight="1" thickBot="1" x14ac:dyDescent="0.25">
      <c r="A96" s="11" t="s">
        <v>119</v>
      </c>
      <c r="B96" s="33" t="s">
        <v>275</v>
      </c>
      <c r="C96" s="42">
        <v>70</v>
      </c>
      <c r="D96" s="34" t="s">
        <v>12</v>
      </c>
      <c r="E96" s="34" t="s">
        <v>391</v>
      </c>
      <c r="F96" s="18"/>
      <c r="G96" s="19"/>
      <c r="H96" s="19"/>
      <c r="I96" s="15">
        <f t="shared" si="3"/>
        <v>0</v>
      </c>
      <c r="J96" s="16">
        <f t="shared" si="4"/>
        <v>0</v>
      </c>
      <c r="K96" s="17">
        <f t="shared" si="5"/>
        <v>0</v>
      </c>
    </row>
    <row r="97" spans="1:11" ht="17.25" customHeight="1" thickBot="1" x14ac:dyDescent="0.25">
      <c r="A97" s="11" t="s">
        <v>120</v>
      </c>
      <c r="B97" s="33" t="s">
        <v>276</v>
      </c>
      <c r="C97" s="42">
        <v>60</v>
      </c>
      <c r="D97" s="34" t="s">
        <v>216</v>
      </c>
      <c r="E97" s="34" t="s">
        <v>391</v>
      </c>
      <c r="F97" s="18"/>
      <c r="G97" s="19"/>
      <c r="H97" s="19"/>
      <c r="I97" s="15">
        <f t="shared" si="3"/>
        <v>0</v>
      </c>
      <c r="J97" s="16">
        <f t="shared" si="4"/>
        <v>0</v>
      </c>
      <c r="K97" s="17">
        <f t="shared" si="5"/>
        <v>0</v>
      </c>
    </row>
    <row r="98" spans="1:11" ht="17.25" customHeight="1" thickBot="1" x14ac:dyDescent="0.25">
      <c r="A98" s="11" t="s">
        <v>121</v>
      </c>
      <c r="B98" s="33" t="s">
        <v>277</v>
      </c>
      <c r="C98" s="42">
        <v>50</v>
      </c>
      <c r="D98" s="34" t="s">
        <v>12</v>
      </c>
      <c r="E98" s="34" t="s">
        <v>392</v>
      </c>
      <c r="F98" s="18"/>
      <c r="G98" s="19"/>
      <c r="H98" s="19"/>
      <c r="I98" s="15">
        <f t="shared" si="3"/>
        <v>0</v>
      </c>
      <c r="J98" s="16">
        <f t="shared" si="4"/>
        <v>0</v>
      </c>
      <c r="K98" s="17">
        <f t="shared" si="5"/>
        <v>0</v>
      </c>
    </row>
    <row r="99" spans="1:11" ht="17.25" customHeight="1" thickBot="1" x14ac:dyDescent="0.25">
      <c r="A99" s="11" t="s">
        <v>122</v>
      </c>
      <c r="B99" s="33" t="s">
        <v>278</v>
      </c>
      <c r="C99" s="42">
        <v>20</v>
      </c>
      <c r="D99" s="34" t="s">
        <v>12</v>
      </c>
      <c r="E99" s="34" t="s">
        <v>392</v>
      </c>
      <c r="F99" s="18"/>
      <c r="G99" s="19"/>
      <c r="H99" s="19"/>
      <c r="I99" s="15">
        <f t="shared" si="3"/>
        <v>0</v>
      </c>
      <c r="J99" s="16">
        <f t="shared" si="4"/>
        <v>0</v>
      </c>
      <c r="K99" s="17">
        <f t="shared" si="5"/>
        <v>0</v>
      </c>
    </row>
    <row r="100" spans="1:11" ht="17.25" customHeight="1" thickBot="1" x14ac:dyDescent="0.25">
      <c r="A100" s="11" t="s">
        <v>123</v>
      </c>
      <c r="B100" s="33" t="s">
        <v>279</v>
      </c>
      <c r="C100" s="42">
        <v>60</v>
      </c>
      <c r="D100" s="34" t="s">
        <v>12</v>
      </c>
      <c r="E100" s="34" t="s">
        <v>392</v>
      </c>
      <c r="F100" s="18"/>
      <c r="G100" s="19"/>
      <c r="H100" s="19"/>
      <c r="I100" s="15">
        <f t="shared" si="3"/>
        <v>0</v>
      </c>
      <c r="J100" s="16">
        <f t="shared" si="4"/>
        <v>0</v>
      </c>
      <c r="K100" s="17">
        <f t="shared" si="5"/>
        <v>0</v>
      </c>
    </row>
    <row r="101" spans="1:11" ht="17.25" customHeight="1" thickBot="1" x14ac:dyDescent="0.25">
      <c r="A101" s="11" t="s">
        <v>124</v>
      </c>
      <c r="B101" s="33" t="s">
        <v>280</v>
      </c>
      <c r="C101" s="42">
        <v>90</v>
      </c>
      <c r="D101" s="34" t="s">
        <v>12</v>
      </c>
      <c r="E101" s="34" t="s">
        <v>392</v>
      </c>
      <c r="F101" s="18"/>
      <c r="G101" s="19"/>
      <c r="H101" s="19"/>
      <c r="I101" s="15">
        <f t="shared" si="3"/>
        <v>0</v>
      </c>
      <c r="J101" s="16">
        <f t="shared" si="4"/>
        <v>0</v>
      </c>
      <c r="K101" s="17">
        <f t="shared" si="5"/>
        <v>0</v>
      </c>
    </row>
    <row r="102" spans="1:11" ht="17.25" customHeight="1" thickBot="1" x14ac:dyDescent="0.25">
      <c r="A102" s="11" t="s">
        <v>125</v>
      </c>
      <c r="B102" s="33" t="s">
        <v>281</v>
      </c>
      <c r="C102" s="42">
        <v>90</v>
      </c>
      <c r="D102" s="34" t="s">
        <v>12</v>
      </c>
      <c r="E102" s="34" t="s">
        <v>392</v>
      </c>
      <c r="F102" s="18"/>
      <c r="G102" s="19"/>
      <c r="H102" s="19"/>
      <c r="I102" s="15">
        <f t="shared" si="3"/>
        <v>0</v>
      </c>
      <c r="J102" s="16">
        <f t="shared" si="4"/>
        <v>0</v>
      </c>
      <c r="K102" s="17">
        <f t="shared" si="5"/>
        <v>0</v>
      </c>
    </row>
    <row r="103" spans="1:11" ht="17.25" customHeight="1" thickBot="1" x14ac:dyDescent="0.25">
      <c r="A103" s="11" t="s">
        <v>126</v>
      </c>
      <c r="B103" s="33" t="s">
        <v>282</v>
      </c>
      <c r="C103" s="42">
        <v>40</v>
      </c>
      <c r="D103" s="34" t="s">
        <v>12</v>
      </c>
      <c r="E103" s="34" t="s">
        <v>393</v>
      </c>
      <c r="F103" s="18"/>
      <c r="G103" s="19"/>
      <c r="H103" s="19"/>
      <c r="I103" s="15">
        <f t="shared" si="3"/>
        <v>0</v>
      </c>
      <c r="J103" s="16">
        <f t="shared" si="4"/>
        <v>0</v>
      </c>
      <c r="K103" s="17">
        <f t="shared" si="5"/>
        <v>0</v>
      </c>
    </row>
    <row r="104" spans="1:11" ht="17.25" customHeight="1" thickBot="1" x14ac:dyDescent="0.25">
      <c r="A104" s="11" t="s">
        <v>127</v>
      </c>
      <c r="B104" s="33" t="s">
        <v>283</v>
      </c>
      <c r="C104" s="42">
        <v>200</v>
      </c>
      <c r="D104" s="34" t="s">
        <v>12</v>
      </c>
      <c r="E104" s="34" t="s">
        <v>424</v>
      </c>
      <c r="F104" s="18"/>
      <c r="G104" s="19"/>
      <c r="H104" s="19"/>
      <c r="I104" s="15">
        <f t="shared" si="3"/>
        <v>0</v>
      </c>
      <c r="J104" s="16">
        <f t="shared" si="4"/>
        <v>0</v>
      </c>
      <c r="K104" s="17">
        <f t="shared" si="5"/>
        <v>0</v>
      </c>
    </row>
    <row r="105" spans="1:11" ht="17.25" customHeight="1" thickBot="1" x14ac:dyDescent="0.25">
      <c r="A105" s="11" t="s">
        <v>128</v>
      </c>
      <c r="B105" s="33" t="s">
        <v>284</v>
      </c>
      <c r="C105" s="42">
        <v>100</v>
      </c>
      <c r="D105" s="34" t="s">
        <v>12</v>
      </c>
      <c r="E105" s="34" t="s">
        <v>424</v>
      </c>
      <c r="F105" s="18"/>
      <c r="G105" s="19"/>
      <c r="H105" s="19"/>
      <c r="I105" s="15">
        <f t="shared" si="3"/>
        <v>0</v>
      </c>
      <c r="J105" s="16">
        <f t="shared" si="4"/>
        <v>0</v>
      </c>
      <c r="K105" s="17">
        <f t="shared" si="5"/>
        <v>0</v>
      </c>
    </row>
    <row r="106" spans="1:11" ht="17.25" customHeight="1" thickBot="1" x14ac:dyDescent="0.25">
      <c r="A106" s="11" t="s">
        <v>129</v>
      </c>
      <c r="B106" s="33" t="s">
        <v>285</v>
      </c>
      <c r="C106" s="42">
        <v>100</v>
      </c>
      <c r="D106" s="34" t="s">
        <v>12</v>
      </c>
      <c r="E106" s="34" t="s">
        <v>424</v>
      </c>
      <c r="F106" s="18"/>
      <c r="G106" s="19"/>
      <c r="H106" s="19"/>
      <c r="I106" s="15">
        <f t="shared" si="3"/>
        <v>0</v>
      </c>
      <c r="J106" s="16">
        <f t="shared" si="4"/>
        <v>0</v>
      </c>
      <c r="K106" s="17">
        <f t="shared" si="5"/>
        <v>0</v>
      </c>
    </row>
    <row r="107" spans="1:11" ht="17.25" customHeight="1" thickBot="1" x14ac:dyDescent="0.25">
      <c r="A107" s="11" t="s">
        <v>130</v>
      </c>
      <c r="B107" s="33" t="s">
        <v>286</v>
      </c>
      <c r="C107" s="42">
        <v>75</v>
      </c>
      <c r="D107" s="34" t="s">
        <v>13</v>
      </c>
      <c r="E107" s="34" t="s">
        <v>394</v>
      </c>
      <c r="F107" s="18"/>
      <c r="G107" s="19"/>
      <c r="H107" s="19"/>
      <c r="I107" s="15">
        <f t="shared" si="3"/>
        <v>0</v>
      </c>
      <c r="J107" s="16">
        <f t="shared" si="4"/>
        <v>0</v>
      </c>
      <c r="K107" s="17">
        <f t="shared" si="5"/>
        <v>0</v>
      </c>
    </row>
    <row r="108" spans="1:11" ht="13.15" customHeight="1" thickBot="1" x14ac:dyDescent="0.25">
      <c r="A108" s="11" t="s">
        <v>131</v>
      </c>
      <c r="B108" s="33" t="s">
        <v>287</v>
      </c>
      <c r="C108" s="42">
        <v>1000</v>
      </c>
      <c r="D108" s="34" t="s">
        <v>13</v>
      </c>
      <c r="E108" s="34" t="s">
        <v>395</v>
      </c>
      <c r="F108" s="18"/>
      <c r="G108" s="19"/>
      <c r="H108" s="19"/>
      <c r="I108" s="15">
        <f t="shared" si="3"/>
        <v>0</v>
      </c>
      <c r="J108" s="16">
        <f t="shared" si="4"/>
        <v>0</v>
      </c>
      <c r="K108" s="17">
        <f t="shared" si="5"/>
        <v>0</v>
      </c>
    </row>
    <row r="109" spans="1:11" ht="37.9" customHeight="1" thickBot="1" x14ac:dyDescent="0.25">
      <c r="A109" s="11" t="s">
        <v>132</v>
      </c>
      <c r="B109" s="33" t="s">
        <v>288</v>
      </c>
      <c r="C109" s="42">
        <v>200</v>
      </c>
      <c r="D109" s="34" t="s">
        <v>12</v>
      </c>
      <c r="E109" s="34" t="s">
        <v>396</v>
      </c>
      <c r="F109" s="18"/>
      <c r="G109" s="19"/>
      <c r="H109" s="19"/>
      <c r="I109" s="15">
        <f t="shared" si="3"/>
        <v>0</v>
      </c>
      <c r="J109" s="16">
        <f t="shared" si="4"/>
        <v>0</v>
      </c>
      <c r="K109" s="17">
        <f t="shared" si="5"/>
        <v>0</v>
      </c>
    </row>
    <row r="110" spans="1:11" ht="49.15" customHeight="1" thickBot="1" x14ac:dyDescent="0.25">
      <c r="A110" s="11" t="s">
        <v>133</v>
      </c>
      <c r="B110" s="33" t="s">
        <v>289</v>
      </c>
      <c r="C110" s="42">
        <v>30</v>
      </c>
      <c r="D110" s="34" t="s">
        <v>12</v>
      </c>
      <c r="E110" s="34" t="s">
        <v>374</v>
      </c>
      <c r="F110" s="18"/>
      <c r="G110" s="19"/>
      <c r="H110" s="19"/>
      <c r="I110" s="15">
        <f t="shared" si="3"/>
        <v>0</v>
      </c>
      <c r="J110" s="16">
        <f t="shared" si="4"/>
        <v>0</v>
      </c>
      <c r="K110" s="17">
        <f t="shared" si="5"/>
        <v>0</v>
      </c>
    </row>
    <row r="111" spans="1:11" ht="47.45" customHeight="1" thickBot="1" x14ac:dyDescent="0.25">
      <c r="A111" s="11" t="s">
        <v>134</v>
      </c>
      <c r="B111" s="33" t="s">
        <v>290</v>
      </c>
      <c r="C111" s="42">
        <v>40</v>
      </c>
      <c r="D111" s="34" t="s">
        <v>12</v>
      </c>
      <c r="E111" s="34" t="s">
        <v>397</v>
      </c>
      <c r="F111" s="18"/>
      <c r="G111" s="19"/>
      <c r="H111" s="19"/>
      <c r="I111" s="15">
        <f t="shared" si="3"/>
        <v>0</v>
      </c>
      <c r="J111" s="16">
        <f t="shared" si="4"/>
        <v>0</v>
      </c>
      <c r="K111" s="17">
        <f t="shared" si="5"/>
        <v>0</v>
      </c>
    </row>
    <row r="112" spans="1:11" ht="34.15" customHeight="1" thickBot="1" x14ac:dyDescent="0.25">
      <c r="A112" s="11" t="s">
        <v>135</v>
      </c>
      <c r="B112" s="33" t="s">
        <v>291</v>
      </c>
      <c r="C112" s="42">
        <v>200</v>
      </c>
      <c r="D112" s="34" t="s">
        <v>12</v>
      </c>
      <c r="E112" s="34" t="s">
        <v>396</v>
      </c>
      <c r="F112" s="18"/>
      <c r="G112" s="19"/>
      <c r="H112" s="19"/>
      <c r="I112" s="15">
        <f t="shared" si="3"/>
        <v>0</v>
      </c>
      <c r="J112" s="16">
        <f t="shared" si="4"/>
        <v>0</v>
      </c>
      <c r="K112" s="17">
        <f t="shared" si="5"/>
        <v>0</v>
      </c>
    </row>
    <row r="113" spans="1:11" ht="30.6" customHeight="1" thickBot="1" x14ac:dyDescent="0.25">
      <c r="A113" s="11" t="s">
        <v>136</v>
      </c>
      <c r="B113" s="33" t="s">
        <v>292</v>
      </c>
      <c r="C113" s="42">
        <v>20</v>
      </c>
      <c r="D113" s="34" t="s">
        <v>12</v>
      </c>
      <c r="E113" s="34" t="s">
        <v>398</v>
      </c>
      <c r="F113" s="18"/>
      <c r="G113" s="19"/>
      <c r="H113" s="19"/>
      <c r="I113" s="15">
        <f t="shared" si="3"/>
        <v>0</v>
      </c>
      <c r="J113" s="16">
        <f t="shared" si="4"/>
        <v>0</v>
      </c>
      <c r="K113" s="17">
        <f t="shared" si="5"/>
        <v>0</v>
      </c>
    </row>
    <row r="114" spans="1:11" ht="13.15" customHeight="1" thickBot="1" x14ac:dyDescent="0.25">
      <c r="A114" s="11" t="s">
        <v>137</v>
      </c>
      <c r="B114" s="33" t="s">
        <v>293</v>
      </c>
      <c r="C114" s="42">
        <v>20</v>
      </c>
      <c r="D114" s="34" t="s">
        <v>12</v>
      </c>
      <c r="E114" s="34" t="s">
        <v>398</v>
      </c>
      <c r="F114" s="18"/>
      <c r="G114" s="19"/>
      <c r="H114" s="19"/>
      <c r="I114" s="15">
        <f t="shared" si="3"/>
        <v>0</v>
      </c>
      <c r="J114" s="16">
        <f t="shared" si="4"/>
        <v>0</v>
      </c>
      <c r="K114" s="17">
        <f t="shared" si="5"/>
        <v>0</v>
      </c>
    </row>
    <row r="115" spans="1:11" ht="36.6" customHeight="1" thickBot="1" x14ac:dyDescent="0.25">
      <c r="A115" s="11" t="s">
        <v>138</v>
      </c>
      <c r="B115" s="33" t="s">
        <v>294</v>
      </c>
      <c r="C115" s="42">
        <v>50</v>
      </c>
      <c r="D115" s="34" t="s">
        <v>12</v>
      </c>
      <c r="E115" s="34" t="s">
        <v>399</v>
      </c>
      <c r="F115" s="18"/>
      <c r="G115" s="19"/>
      <c r="H115" s="19"/>
      <c r="I115" s="15">
        <f t="shared" si="3"/>
        <v>0</v>
      </c>
      <c r="J115" s="16">
        <f t="shared" si="4"/>
        <v>0</v>
      </c>
      <c r="K115" s="17">
        <f t="shared" si="5"/>
        <v>0</v>
      </c>
    </row>
    <row r="116" spans="1:11" ht="100.9" customHeight="1" thickBot="1" x14ac:dyDescent="0.25">
      <c r="A116" s="11" t="s">
        <v>139</v>
      </c>
      <c r="B116" s="33" t="s">
        <v>295</v>
      </c>
      <c r="C116" s="42">
        <v>15</v>
      </c>
      <c r="D116" s="34" t="s">
        <v>12</v>
      </c>
      <c r="E116" s="34" t="s">
        <v>400</v>
      </c>
      <c r="F116" s="18"/>
      <c r="G116" s="19"/>
      <c r="H116" s="19"/>
      <c r="I116" s="15">
        <f t="shared" si="3"/>
        <v>0</v>
      </c>
      <c r="J116" s="16">
        <f t="shared" si="4"/>
        <v>0</v>
      </c>
      <c r="K116" s="17">
        <f t="shared" si="5"/>
        <v>0</v>
      </c>
    </row>
    <row r="117" spans="1:11" ht="17.25" customHeight="1" thickBot="1" x14ac:dyDescent="0.25">
      <c r="A117" s="11" t="s">
        <v>140</v>
      </c>
      <c r="B117" s="33" t="s">
        <v>296</v>
      </c>
      <c r="C117" s="42">
        <v>5000</v>
      </c>
      <c r="D117" s="34" t="s">
        <v>13</v>
      </c>
      <c r="E117" s="34" t="s">
        <v>20</v>
      </c>
      <c r="F117" s="18"/>
      <c r="G117" s="19"/>
      <c r="H117" s="19"/>
      <c r="I117" s="15">
        <f t="shared" si="3"/>
        <v>0</v>
      </c>
      <c r="J117" s="16">
        <f t="shared" si="4"/>
        <v>0</v>
      </c>
      <c r="K117" s="17">
        <f t="shared" si="5"/>
        <v>0</v>
      </c>
    </row>
    <row r="118" spans="1:11" ht="17.25" customHeight="1" thickBot="1" x14ac:dyDescent="0.25">
      <c r="A118" s="11" t="s">
        <v>141</v>
      </c>
      <c r="B118" s="33" t="s">
        <v>297</v>
      </c>
      <c r="C118" s="42">
        <v>150</v>
      </c>
      <c r="D118" s="34" t="s">
        <v>13</v>
      </c>
      <c r="E118" s="34" t="s">
        <v>401</v>
      </c>
      <c r="F118" s="18"/>
      <c r="G118" s="19"/>
      <c r="H118" s="19"/>
      <c r="I118" s="15">
        <f t="shared" si="3"/>
        <v>0</v>
      </c>
      <c r="J118" s="16">
        <f t="shared" si="4"/>
        <v>0</v>
      </c>
      <c r="K118" s="17">
        <f t="shared" si="5"/>
        <v>0</v>
      </c>
    </row>
    <row r="119" spans="1:11" ht="17.25" customHeight="1" thickBot="1" x14ac:dyDescent="0.25">
      <c r="A119" s="11" t="s">
        <v>142</v>
      </c>
      <c r="B119" s="33" t="s">
        <v>298</v>
      </c>
      <c r="C119" s="42">
        <v>150</v>
      </c>
      <c r="D119" s="34" t="s">
        <v>12</v>
      </c>
      <c r="E119" s="34" t="s">
        <v>402</v>
      </c>
      <c r="F119" s="18"/>
      <c r="G119" s="19"/>
      <c r="H119" s="19"/>
      <c r="I119" s="15">
        <f t="shared" si="3"/>
        <v>0</v>
      </c>
      <c r="J119" s="16">
        <f t="shared" si="4"/>
        <v>0</v>
      </c>
      <c r="K119" s="17">
        <f t="shared" si="5"/>
        <v>0</v>
      </c>
    </row>
    <row r="120" spans="1:11" ht="30.6" customHeight="1" thickBot="1" x14ac:dyDescent="0.25">
      <c r="A120" s="11" t="s">
        <v>143</v>
      </c>
      <c r="B120" s="33" t="s">
        <v>299</v>
      </c>
      <c r="C120" s="42">
        <v>200</v>
      </c>
      <c r="D120" s="34" t="s">
        <v>13</v>
      </c>
      <c r="E120" s="34" t="s">
        <v>403</v>
      </c>
      <c r="F120" s="18"/>
      <c r="G120" s="19"/>
      <c r="H120" s="19"/>
      <c r="I120" s="15">
        <f t="shared" si="3"/>
        <v>0</v>
      </c>
      <c r="J120" s="16">
        <f t="shared" si="4"/>
        <v>0</v>
      </c>
      <c r="K120" s="17">
        <f t="shared" si="5"/>
        <v>0</v>
      </c>
    </row>
    <row r="121" spans="1:11" ht="33" customHeight="1" thickBot="1" x14ac:dyDescent="0.25">
      <c r="A121" s="11" t="s">
        <v>144</v>
      </c>
      <c r="B121" s="33" t="s">
        <v>300</v>
      </c>
      <c r="C121" s="42">
        <v>60</v>
      </c>
      <c r="D121" s="34" t="s">
        <v>12</v>
      </c>
      <c r="E121" s="34" t="s">
        <v>404</v>
      </c>
      <c r="F121" s="18"/>
      <c r="G121" s="19"/>
      <c r="H121" s="19"/>
      <c r="I121" s="15">
        <f t="shared" si="3"/>
        <v>0</v>
      </c>
      <c r="J121" s="16">
        <f t="shared" si="4"/>
        <v>0</v>
      </c>
      <c r="K121" s="17">
        <f t="shared" si="5"/>
        <v>0</v>
      </c>
    </row>
    <row r="122" spans="1:11" ht="17.25" customHeight="1" thickBot="1" x14ac:dyDescent="0.25">
      <c r="A122" s="11" t="s">
        <v>145</v>
      </c>
      <c r="B122" s="33" t="s">
        <v>301</v>
      </c>
      <c r="C122" s="42">
        <v>500</v>
      </c>
      <c r="D122" s="34" t="s">
        <v>12</v>
      </c>
      <c r="E122" s="34" t="s">
        <v>405</v>
      </c>
      <c r="F122" s="18"/>
      <c r="G122" s="19"/>
      <c r="H122" s="19"/>
      <c r="I122" s="15">
        <f t="shared" si="3"/>
        <v>0</v>
      </c>
      <c r="J122" s="16">
        <f t="shared" si="4"/>
        <v>0</v>
      </c>
      <c r="K122" s="17">
        <f t="shared" si="5"/>
        <v>0</v>
      </c>
    </row>
    <row r="123" spans="1:11" ht="17.25" customHeight="1" thickBot="1" x14ac:dyDescent="0.25">
      <c r="A123" s="11" t="s">
        <v>146</v>
      </c>
      <c r="B123" s="33" t="s">
        <v>302</v>
      </c>
      <c r="C123" s="42">
        <v>50</v>
      </c>
      <c r="D123" s="34" t="s">
        <v>12</v>
      </c>
      <c r="E123" s="34" t="s">
        <v>350</v>
      </c>
      <c r="F123" s="18"/>
      <c r="G123" s="19"/>
      <c r="H123" s="19"/>
      <c r="I123" s="15">
        <f t="shared" si="3"/>
        <v>0</v>
      </c>
      <c r="J123" s="16">
        <f t="shared" si="4"/>
        <v>0</v>
      </c>
      <c r="K123" s="17">
        <f t="shared" si="5"/>
        <v>0</v>
      </c>
    </row>
    <row r="124" spans="1:11" ht="17.25" customHeight="1" thickBot="1" x14ac:dyDescent="0.25">
      <c r="A124" s="11" t="s">
        <v>147</v>
      </c>
      <c r="B124" s="33" t="s">
        <v>303</v>
      </c>
      <c r="C124" s="42">
        <v>500</v>
      </c>
      <c r="D124" s="34" t="s">
        <v>216</v>
      </c>
      <c r="E124" s="34" t="s">
        <v>406</v>
      </c>
      <c r="F124" s="18"/>
      <c r="G124" s="19"/>
      <c r="H124" s="19"/>
      <c r="I124" s="15">
        <f t="shared" si="3"/>
        <v>0</v>
      </c>
      <c r="J124" s="16">
        <f t="shared" si="4"/>
        <v>0</v>
      </c>
      <c r="K124" s="17">
        <f t="shared" si="5"/>
        <v>0</v>
      </c>
    </row>
    <row r="125" spans="1:11" ht="17.25" customHeight="1" thickBot="1" x14ac:dyDescent="0.25">
      <c r="A125" s="11" t="s">
        <v>148</v>
      </c>
      <c r="B125" s="33" t="s">
        <v>304</v>
      </c>
      <c r="C125" s="42">
        <v>400</v>
      </c>
      <c r="D125" s="34" t="s">
        <v>216</v>
      </c>
      <c r="E125" s="34" t="s">
        <v>406</v>
      </c>
      <c r="F125" s="18"/>
      <c r="G125" s="19"/>
      <c r="H125" s="19"/>
      <c r="I125" s="15">
        <f t="shared" si="3"/>
        <v>0</v>
      </c>
      <c r="J125" s="16">
        <f t="shared" si="4"/>
        <v>0</v>
      </c>
      <c r="K125" s="17">
        <f t="shared" si="5"/>
        <v>0</v>
      </c>
    </row>
    <row r="126" spans="1:11" ht="17.25" customHeight="1" thickBot="1" x14ac:dyDescent="0.25">
      <c r="A126" s="11" t="s">
        <v>149</v>
      </c>
      <c r="B126" s="33" t="s">
        <v>305</v>
      </c>
      <c r="C126" s="42">
        <v>80</v>
      </c>
      <c r="D126" s="34" t="s">
        <v>216</v>
      </c>
      <c r="E126" s="34" t="s">
        <v>407</v>
      </c>
      <c r="F126" s="18"/>
      <c r="G126" s="19"/>
      <c r="H126" s="19"/>
      <c r="I126" s="15">
        <f t="shared" si="3"/>
        <v>0</v>
      </c>
      <c r="J126" s="16">
        <f t="shared" si="4"/>
        <v>0</v>
      </c>
      <c r="K126" s="17">
        <f t="shared" si="5"/>
        <v>0</v>
      </c>
    </row>
    <row r="127" spans="1:11" ht="17.25" customHeight="1" thickBot="1" x14ac:dyDescent="0.25">
      <c r="A127" s="11" t="s">
        <v>150</v>
      </c>
      <c r="B127" s="33" t="s">
        <v>306</v>
      </c>
      <c r="C127" s="42">
        <v>20</v>
      </c>
      <c r="D127" s="34" t="s">
        <v>216</v>
      </c>
      <c r="E127" s="34" t="s">
        <v>408</v>
      </c>
      <c r="F127" s="18"/>
      <c r="G127" s="19"/>
      <c r="H127" s="19"/>
      <c r="I127" s="15">
        <f t="shared" si="3"/>
        <v>0</v>
      </c>
      <c r="J127" s="16">
        <f t="shared" si="4"/>
        <v>0</v>
      </c>
      <c r="K127" s="17">
        <f t="shared" si="5"/>
        <v>0</v>
      </c>
    </row>
    <row r="128" spans="1:11" ht="11.45" customHeight="1" thickBot="1" x14ac:dyDescent="0.25">
      <c r="A128" s="11" t="s">
        <v>151</v>
      </c>
      <c r="B128" s="33" t="s">
        <v>44</v>
      </c>
      <c r="C128" s="42">
        <v>150</v>
      </c>
      <c r="D128" s="34" t="s">
        <v>216</v>
      </c>
      <c r="E128" s="34" t="s">
        <v>350</v>
      </c>
      <c r="F128" s="18"/>
      <c r="G128" s="19"/>
      <c r="H128" s="19"/>
      <c r="I128" s="15">
        <f t="shared" si="3"/>
        <v>0</v>
      </c>
      <c r="J128" s="16">
        <f t="shared" si="4"/>
        <v>0</v>
      </c>
      <c r="K128" s="17">
        <f t="shared" si="5"/>
        <v>0</v>
      </c>
    </row>
    <row r="129" spans="1:11" ht="34.15" customHeight="1" thickBot="1" x14ac:dyDescent="0.25">
      <c r="A129" s="11" t="s">
        <v>152</v>
      </c>
      <c r="B129" s="33" t="s">
        <v>307</v>
      </c>
      <c r="C129" s="42">
        <v>20</v>
      </c>
      <c r="D129" s="34" t="s">
        <v>12</v>
      </c>
      <c r="E129" s="34" t="s">
        <v>409</v>
      </c>
      <c r="F129" s="18"/>
      <c r="G129" s="19"/>
      <c r="H129" s="19"/>
      <c r="I129" s="15">
        <f t="shared" si="3"/>
        <v>0</v>
      </c>
      <c r="J129" s="16">
        <f t="shared" si="4"/>
        <v>0</v>
      </c>
      <c r="K129" s="17">
        <f t="shared" si="5"/>
        <v>0</v>
      </c>
    </row>
    <row r="130" spans="1:11" ht="17.25" customHeight="1" thickBot="1" x14ac:dyDescent="0.25">
      <c r="A130" s="11" t="s">
        <v>153</v>
      </c>
      <c r="B130" s="33" t="s">
        <v>308</v>
      </c>
      <c r="C130" s="42">
        <v>40</v>
      </c>
      <c r="D130" s="34" t="s">
        <v>12</v>
      </c>
      <c r="E130" s="34" t="s">
        <v>410</v>
      </c>
      <c r="F130" s="18"/>
      <c r="G130" s="19"/>
      <c r="H130" s="19"/>
      <c r="I130" s="15">
        <f t="shared" si="3"/>
        <v>0</v>
      </c>
      <c r="J130" s="16">
        <f t="shared" si="4"/>
        <v>0</v>
      </c>
      <c r="K130" s="17">
        <f t="shared" si="5"/>
        <v>0</v>
      </c>
    </row>
    <row r="131" spans="1:11" ht="17.25" customHeight="1" thickBot="1" x14ac:dyDescent="0.25">
      <c r="A131" s="11" t="s">
        <v>154</v>
      </c>
      <c r="B131" s="35" t="s">
        <v>74</v>
      </c>
      <c r="C131" s="43">
        <v>3</v>
      </c>
      <c r="D131" s="36" t="s">
        <v>216</v>
      </c>
      <c r="E131" s="36" t="s">
        <v>411</v>
      </c>
      <c r="F131" s="18"/>
      <c r="G131" s="19"/>
      <c r="H131" s="19"/>
      <c r="I131" s="15">
        <f t="shared" si="3"/>
        <v>0</v>
      </c>
      <c r="J131" s="16">
        <f t="shared" si="4"/>
        <v>0</v>
      </c>
      <c r="K131" s="17">
        <f t="shared" si="5"/>
        <v>0</v>
      </c>
    </row>
    <row r="132" spans="1:11" ht="17.25" customHeight="1" thickBot="1" x14ac:dyDescent="0.25">
      <c r="A132" s="11" t="s">
        <v>155</v>
      </c>
      <c r="B132" s="33" t="s">
        <v>309</v>
      </c>
      <c r="C132" s="42">
        <v>80</v>
      </c>
      <c r="D132" s="34" t="s">
        <v>12</v>
      </c>
      <c r="E132" s="34" t="s">
        <v>412</v>
      </c>
      <c r="F132" s="18"/>
      <c r="G132" s="19"/>
      <c r="H132" s="19"/>
      <c r="I132" s="15">
        <f t="shared" si="3"/>
        <v>0</v>
      </c>
      <c r="J132" s="16">
        <f t="shared" si="4"/>
        <v>0</v>
      </c>
      <c r="K132" s="17">
        <f t="shared" si="5"/>
        <v>0</v>
      </c>
    </row>
    <row r="133" spans="1:11" ht="17.25" customHeight="1" thickBot="1" x14ac:dyDescent="0.25">
      <c r="A133" s="11" t="s">
        <v>156</v>
      </c>
      <c r="B133" s="33" t="s">
        <v>310</v>
      </c>
      <c r="C133" s="42">
        <v>30</v>
      </c>
      <c r="D133" s="34" t="s">
        <v>12</v>
      </c>
      <c r="E133" s="34" t="s">
        <v>413</v>
      </c>
      <c r="F133" s="18"/>
      <c r="G133" s="19"/>
      <c r="H133" s="19"/>
      <c r="I133" s="15">
        <f t="shared" si="3"/>
        <v>0</v>
      </c>
      <c r="J133" s="16">
        <f t="shared" si="4"/>
        <v>0</v>
      </c>
      <c r="K133" s="17">
        <f t="shared" si="5"/>
        <v>0</v>
      </c>
    </row>
    <row r="134" spans="1:11" ht="17.25" customHeight="1" thickBot="1" x14ac:dyDescent="0.25">
      <c r="A134" s="11" t="s">
        <v>157</v>
      </c>
      <c r="B134" s="33" t="s">
        <v>311</v>
      </c>
      <c r="C134" s="42">
        <v>40</v>
      </c>
      <c r="D134" s="34" t="s">
        <v>12</v>
      </c>
      <c r="E134" s="34" t="s">
        <v>414</v>
      </c>
      <c r="F134" s="18"/>
      <c r="G134" s="19"/>
      <c r="H134" s="19"/>
      <c r="I134" s="15">
        <f t="shared" ref="I134:I166" si="6">ROUND(G134+G134*H134,3)</f>
        <v>0</v>
      </c>
      <c r="J134" s="16">
        <f t="shared" ref="J134:J166" si="7">C134*G134</f>
        <v>0</v>
      </c>
      <c r="K134" s="17">
        <f t="shared" ref="K134:K166" si="8">C134*I134</f>
        <v>0</v>
      </c>
    </row>
    <row r="135" spans="1:11" ht="17.25" customHeight="1" thickBot="1" x14ac:dyDescent="0.25">
      <c r="A135" s="11" t="s">
        <v>158</v>
      </c>
      <c r="B135" s="33" t="s">
        <v>312</v>
      </c>
      <c r="C135" s="42">
        <v>100</v>
      </c>
      <c r="D135" s="34" t="s">
        <v>13</v>
      </c>
      <c r="E135" s="34" t="s">
        <v>372</v>
      </c>
      <c r="F135" s="18"/>
      <c r="G135" s="19"/>
      <c r="H135" s="19"/>
      <c r="I135" s="15">
        <f t="shared" si="6"/>
        <v>0</v>
      </c>
      <c r="J135" s="16">
        <f t="shared" si="7"/>
        <v>0</v>
      </c>
      <c r="K135" s="17">
        <f t="shared" si="8"/>
        <v>0</v>
      </c>
    </row>
    <row r="136" spans="1:11" ht="17.25" customHeight="1" thickBot="1" x14ac:dyDescent="0.25">
      <c r="A136" s="11" t="s">
        <v>159</v>
      </c>
      <c r="B136" s="33" t="s">
        <v>313</v>
      </c>
      <c r="C136" s="42">
        <v>10</v>
      </c>
      <c r="D136" s="34" t="s">
        <v>12</v>
      </c>
      <c r="E136" s="34" t="s">
        <v>417</v>
      </c>
      <c r="F136" s="18"/>
      <c r="G136" s="19"/>
      <c r="H136" s="19"/>
      <c r="I136" s="15">
        <f t="shared" si="6"/>
        <v>0</v>
      </c>
      <c r="J136" s="16">
        <f t="shared" si="7"/>
        <v>0</v>
      </c>
      <c r="K136" s="17">
        <f t="shared" si="8"/>
        <v>0</v>
      </c>
    </row>
    <row r="137" spans="1:11" ht="17.25" customHeight="1" thickBot="1" x14ac:dyDescent="0.25">
      <c r="A137" s="11" t="s">
        <v>160</v>
      </c>
      <c r="B137" s="33" t="s">
        <v>314</v>
      </c>
      <c r="C137" s="42">
        <v>3</v>
      </c>
      <c r="D137" s="34" t="s">
        <v>12</v>
      </c>
      <c r="E137" s="34" t="s">
        <v>372</v>
      </c>
      <c r="F137" s="18"/>
      <c r="G137" s="19"/>
      <c r="H137" s="19"/>
      <c r="I137" s="15">
        <f t="shared" si="6"/>
        <v>0</v>
      </c>
      <c r="J137" s="16">
        <f t="shared" si="7"/>
        <v>0</v>
      </c>
      <c r="K137" s="17">
        <f t="shared" si="8"/>
        <v>0</v>
      </c>
    </row>
    <row r="138" spans="1:11" ht="17.25" customHeight="1" thickBot="1" x14ac:dyDescent="0.25">
      <c r="A138" s="11" t="s">
        <v>161</v>
      </c>
      <c r="B138" s="33" t="s">
        <v>315</v>
      </c>
      <c r="C138" s="42">
        <v>5</v>
      </c>
      <c r="D138" s="34" t="s">
        <v>12</v>
      </c>
      <c r="E138" s="34" t="s">
        <v>407</v>
      </c>
      <c r="F138" s="18"/>
      <c r="G138" s="19"/>
      <c r="H138" s="19"/>
      <c r="I138" s="15">
        <f t="shared" si="6"/>
        <v>0</v>
      </c>
      <c r="J138" s="16">
        <f t="shared" si="7"/>
        <v>0</v>
      </c>
      <c r="K138" s="17">
        <f t="shared" si="8"/>
        <v>0</v>
      </c>
    </row>
    <row r="139" spans="1:11" ht="17.25" customHeight="1" thickBot="1" x14ac:dyDescent="0.25">
      <c r="A139" s="11" t="s">
        <v>162</v>
      </c>
      <c r="B139" s="33" t="s">
        <v>316</v>
      </c>
      <c r="C139" s="42">
        <v>70</v>
      </c>
      <c r="D139" s="34" t="s">
        <v>12</v>
      </c>
      <c r="E139" s="34" t="s">
        <v>415</v>
      </c>
      <c r="F139" s="18"/>
      <c r="G139" s="19"/>
      <c r="H139" s="19"/>
      <c r="I139" s="15">
        <f t="shared" si="6"/>
        <v>0</v>
      </c>
      <c r="J139" s="16">
        <f t="shared" si="7"/>
        <v>0</v>
      </c>
      <c r="K139" s="17">
        <f t="shared" si="8"/>
        <v>0</v>
      </c>
    </row>
    <row r="140" spans="1:11" ht="17.25" customHeight="1" thickBot="1" x14ac:dyDescent="0.25">
      <c r="A140" s="11" t="s">
        <v>163</v>
      </c>
      <c r="B140" s="33" t="s">
        <v>317</v>
      </c>
      <c r="C140" s="42">
        <v>50</v>
      </c>
      <c r="D140" s="34" t="s">
        <v>12</v>
      </c>
      <c r="E140" s="34" t="s">
        <v>416</v>
      </c>
      <c r="F140" s="18"/>
      <c r="G140" s="19"/>
      <c r="H140" s="19"/>
      <c r="I140" s="15">
        <f t="shared" si="6"/>
        <v>0</v>
      </c>
      <c r="J140" s="16">
        <f t="shared" si="7"/>
        <v>0</v>
      </c>
      <c r="K140" s="17">
        <f t="shared" si="8"/>
        <v>0</v>
      </c>
    </row>
    <row r="141" spans="1:11" ht="17.25" customHeight="1" thickBot="1" x14ac:dyDescent="0.25">
      <c r="A141" s="11" t="s">
        <v>164</v>
      </c>
      <c r="B141" s="33" t="s">
        <v>318</v>
      </c>
      <c r="C141" s="42">
        <v>700</v>
      </c>
      <c r="D141" s="34" t="s">
        <v>12</v>
      </c>
      <c r="E141" s="34" t="s">
        <v>349</v>
      </c>
      <c r="F141" s="18"/>
      <c r="G141" s="19"/>
      <c r="H141" s="19"/>
      <c r="I141" s="15">
        <f t="shared" si="6"/>
        <v>0</v>
      </c>
      <c r="J141" s="16">
        <f t="shared" si="7"/>
        <v>0</v>
      </c>
      <c r="K141" s="17">
        <f t="shared" si="8"/>
        <v>0</v>
      </c>
    </row>
    <row r="142" spans="1:11" ht="17.25" customHeight="1" thickBot="1" x14ac:dyDescent="0.25">
      <c r="A142" s="11" t="s">
        <v>165</v>
      </c>
      <c r="B142" s="33" t="s">
        <v>319</v>
      </c>
      <c r="C142" s="42">
        <v>700</v>
      </c>
      <c r="D142" s="34" t="s">
        <v>12</v>
      </c>
      <c r="E142" s="34" t="s">
        <v>402</v>
      </c>
      <c r="F142" s="18"/>
      <c r="G142" s="19"/>
      <c r="H142" s="19"/>
      <c r="I142" s="15">
        <f t="shared" si="6"/>
        <v>0</v>
      </c>
      <c r="J142" s="16">
        <f t="shared" si="7"/>
        <v>0</v>
      </c>
      <c r="K142" s="17">
        <f t="shared" si="8"/>
        <v>0</v>
      </c>
    </row>
    <row r="143" spans="1:11" ht="17.25" customHeight="1" thickBot="1" x14ac:dyDescent="0.25">
      <c r="A143" s="11" t="s">
        <v>166</v>
      </c>
      <c r="B143" s="33" t="s">
        <v>320</v>
      </c>
      <c r="C143" s="42">
        <v>70</v>
      </c>
      <c r="D143" s="34" t="s">
        <v>12</v>
      </c>
      <c r="E143" s="34" t="s">
        <v>417</v>
      </c>
      <c r="F143" s="18"/>
      <c r="G143" s="19"/>
      <c r="H143" s="19"/>
      <c r="I143" s="15">
        <f t="shared" si="6"/>
        <v>0</v>
      </c>
      <c r="J143" s="16">
        <f t="shared" si="7"/>
        <v>0</v>
      </c>
      <c r="K143" s="17">
        <f t="shared" si="8"/>
        <v>0</v>
      </c>
    </row>
    <row r="144" spans="1:11" ht="17.25" customHeight="1" thickBot="1" x14ac:dyDescent="0.25">
      <c r="A144" s="11" t="s">
        <v>167</v>
      </c>
      <c r="B144" s="33" t="s">
        <v>321</v>
      </c>
      <c r="C144" s="42">
        <v>30</v>
      </c>
      <c r="D144" s="34" t="s">
        <v>12</v>
      </c>
      <c r="E144" s="34" t="s">
        <v>407</v>
      </c>
      <c r="F144" s="18"/>
      <c r="G144" s="19"/>
      <c r="H144" s="19"/>
      <c r="I144" s="15">
        <f t="shared" si="6"/>
        <v>0</v>
      </c>
      <c r="J144" s="16">
        <f t="shared" si="7"/>
        <v>0</v>
      </c>
      <c r="K144" s="17">
        <f t="shared" si="8"/>
        <v>0</v>
      </c>
    </row>
    <row r="145" spans="1:11" ht="17.25" customHeight="1" thickBot="1" x14ac:dyDescent="0.25">
      <c r="A145" s="11" t="s">
        <v>168</v>
      </c>
      <c r="B145" s="33" t="s">
        <v>322</v>
      </c>
      <c r="C145" s="42">
        <v>20</v>
      </c>
      <c r="D145" s="34" t="s">
        <v>12</v>
      </c>
      <c r="E145" s="34" t="s">
        <v>407</v>
      </c>
      <c r="F145" s="18"/>
      <c r="G145" s="19"/>
      <c r="H145" s="19"/>
      <c r="I145" s="15">
        <f t="shared" si="6"/>
        <v>0</v>
      </c>
      <c r="J145" s="16">
        <f t="shared" si="7"/>
        <v>0</v>
      </c>
      <c r="K145" s="17">
        <f t="shared" si="8"/>
        <v>0</v>
      </c>
    </row>
    <row r="146" spans="1:11" ht="17.25" customHeight="1" thickBot="1" x14ac:dyDescent="0.25">
      <c r="A146" s="11" t="s">
        <v>169</v>
      </c>
      <c r="B146" s="33" t="s">
        <v>323</v>
      </c>
      <c r="C146" s="42">
        <v>28</v>
      </c>
      <c r="D146" s="34" t="s">
        <v>12</v>
      </c>
      <c r="E146" s="34" t="s">
        <v>415</v>
      </c>
      <c r="F146" s="18"/>
      <c r="G146" s="19"/>
      <c r="H146" s="19"/>
      <c r="I146" s="15">
        <f t="shared" si="6"/>
        <v>0</v>
      </c>
      <c r="J146" s="16">
        <f t="shared" si="7"/>
        <v>0</v>
      </c>
      <c r="K146" s="17">
        <f t="shared" si="8"/>
        <v>0</v>
      </c>
    </row>
    <row r="147" spans="1:11" ht="17.25" customHeight="1" thickBot="1" x14ac:dyDescent="0.25">
      <c r="A147" s="11" t="s">
        <v>170</v>
      </c>
      <c r="B147" s="33" t="s">
        <v>324</v>
      </c>
      <c r="C147" s="42">
        <v>100</v>
      </c>
      <c r="D147" s="34" t="s">
        <v>12</v>
      </c>
      <c r="E147" s="34" t="s">
        <v>407</v>
      </c>
      <c r="F147" s="18"/>
      <c r="G147" s="19"/>
      <c r="H147" s="19"/>
      <c r="I147" s="15">
        <f t="shared" si="6"/>
        <v>0</v>
      </c>
      <c r="J147" s="16">
        <f t="shared" si="7"/>
        <v>0</v>
      </c>
      <c r="K147" s="17">
        <f t="shared" si="8"/>
        <v>0</v>
      </c>
    </row>
    <row r="148" spans="1:11" ht="17.25" customHeight="1" thickBot="1" x14ac:dyDescent="0.25">
      <c r="A148" s="11" t="s">
        <v>171</v>
      </c>
      <c r="B148" s="33" t="s">
        <v>325</v>
      </c>
      <c r="C148" s="42">
        <v>80</v>
      </c>
      <c r="D148" s="34" t="s">
        <v>12</v>
      </c>
      <c r="E148" s="34" t="s">
        <v>407</v>
      </c>
      <c r="F148" s="18"/>
      <c r="G148" s="19"/>
      <c r="H148" s="19"/>
      <c r="I148" s="15">
        <f t="shared" si="6"/>
        <v>0</v>
      </c>
      <c r="J148" s="16">
        <f t="shared" si="7"/>
        <v>0</v>
      </c>
      <c r="K148" s="17">
        <f t="shared" si="8"/>
        <v>0</v>
      </c>
    </row>
    <row r="149" spans="1:11" ht="17.25" customHeight="1" thickBot="1" x14ac:dyDescent="0.25">
      <c r="A149" s="11" t="s">
        <v>172</v>
      </c>
      <c r="B149" s="33" t="s">
        <v>326</v>
      </c>
      <c r="C149" s="42">
        <v>200</v>
      </c>
      <c r="D149" s="34" t="s">
        <v>12</v>
      </c>
      <c r="E149" s="34" t="s">
        <v>418</v>
      </c>
      <c r="F149" s="18"/>
      <c r="G149" s="19"/>
      <c r="H149" s="19"/>
      <c r="I149" s="15">
        <f t="shared" si="6"/>
        <v>0</v>
      </c>
      <c r="J149" s="16">
        <f t="shared" si="7"/>
        <v>0</v>
      </c>
      <c r="K149" s="17">
        <f t="shared" si="8"/>
        <v>0</v>
      </c>
    </row>
    <row r="150" spans="1:11" ht="17.25" customHeight="1" thickBot="1" x14ac:dyDescent="0.25">
      <c r="A150" s="11" t="s">
        <v>173</v>
      </c>
      <c r="B150" s="33" t="s">
        <v>327</v>
      </c>
      <c r="C150" s="42">
        <v>200</v>
      </c>
      <c r="D150" s="34" t="s">
        <v>216</v>
      </c>
      <c r="E150" s="34" t="s">
        <v>418</v>
      </c>
      <c r="F150" s="18"/>
      <c r="G150" s="19"/>
      <c r="H150" s="19"/>
      <c r="I150" s="15">
        <f t="shared" si="6"/>
        <v>0</v>
      </c>
      <c r="J150" s="16">
        <f t="shared" si="7"/>
        <v>0</v>
      </c>
      <c r="K150" s="17">
        <f t="shared" si="8"/>
        <v>0</v>
      </c>
    </row>
    <row r="151" spans="1:11" ht="17.25" customHeight="1" thickBot="1" x14ac:dyDescent="0.25">
      <c r="A151" s="11" t="s">
        <v>174</v>
      </c>
      <c r="B151" s="33" t="s">
        <v>328</v>
      </c>
      <c r="C151" s="42">
        <v>250</v>
      </c>
      <c r="D151" s="34" t="s">
        <v>216</v>
      </c>
      <c r="E151" s="34" t="s">
        <v>418</v>
      </c>
      <c r="F151" s="18"/>
      <c r="G151" s="19"/>
      <c r="H151" s="19"/>
      <c r="I151" s="15">
        <f t="shared" si="6"/>
        <v>0</v>
      </c>
      <c r="J151" s="16">
        <f t="shared" si="7"/>
        <v>0</v>
      </c>
      <c r="K151" s="17">
        <f t="shared" si="8"/>
        <v>0</v>
      </c>
    </row>
    <row r="152" spans="1:11" ht="17.25" customHeight="1" thickBot="1" x14ac:dyDescent="0.25">
      <c r="A152" s="11" t="s">
        <v>175</v>
      </c>
      <c r="B152" s="33" t="s">
        <v>329</v>
      </c>
      <c r="C152" s="42">
        <v>250</v>
      </c>
      <c r="D152" s="34" t="s">
        <v>12</v>
      </c>
      <c r="E152" s="34" t="s">
        <v>418</v>
      </c>
      <c r="F152" s="18"/>
      <c r="G152" s="19"/>
      <c r="H152" s="19"/>
      <c r="I152" s="15">
        <f t="shared" si="6"/>
        <v>0</v>
      </c>
      <c r="J152" s="16">
        <f t="shared" si="7"/>
        <v>0</v>
      </c>
      <c r="K152" s="17">
        <f t="shared" si="8"/>
        <v>0</v>
      </c>
    </row>
    <row r="153" spans="1:11" ht="17.25" customHeight="1" thickBot="1" x14ac:dyDescent="0.25">
      <c r="A153" s="11" t="s">
        <v>176</v>
      </c>
      <c r="B153" s="33" t="s">
        <v>330</v>
      </c>
      <c r="C153" s="42">
        <v>60</v>
      </c>
      <c r="D153" s="34" t="s">
        <v>12</v>
      </c>
      <c r="E153" s="34" t="s">
        <v>407</v>
      </c>
      <c r="F153" s="18"/>
      <c r="G153" s="19"/>
      <c r="H153" s="19"/>
      <c r="I153" s="15">
        <f t="shared" si="6"/>
        <v>0</v>
      </c>
      <c r="J153" s="16">
        <f t="shared" si="7"/>
        <v>0</v>
      </c>
      <c r="K153" s="17">
        <f t="shared" si="8"/>
        <v>0</v>
      </c>
    </row>
    <row r="154" spans="1:11" ht="17.25" customHeight="1" thickBot="1" x14ac:dyDescent="0.25">
      <c r="A154" s="11" t="s">
        <v>177</v>
      </c>
      <c r="B154" s="33" t="s">
        <v>331</v>
      </c>
      <c r="C154" s="42">
        <v>150</v>
      </c>
      <c r="D154" s="34" t="s">
        <v>12</v>
      </c>
      <c r="E154" s="34" t="s">
        <v>418</v>
      </c>
      <c r="F154" s="18"/>
      <c r="G154" s="19"/>
      <c r="H154" s="19"/>
      <c r="I154" s="15">
        <f t="shared" si="6"/>
        <v>0</v>
      </c>
      <c r="J154" s="16">
        <f t="shared" si="7"/>
        <v>0</v>
      </c>
      <c r="K154" s="17">
        <f t="shared" si="8"/>
        <v>0</v>
      </c>
    </row>
    <row r="155" spans="1:11" ht="17.25" customHeight="1" thickBot="1" x14ac:dyDescent="0.25">
      <c r="A155" s="11" t="s">
        <v>178</v>
      </c>
      <c r="B155" s="33" t="s">
        <v>332</v>
      </c>
      <c r="C155" s="42">
        <v>60</v>
      </c>
      <c r="D155" s="34" t="s">
        <v>216</v>
      </c>
      <c r="E155" s="34" t="s">
        <v>418</v>
      </c>
      <c r="F155" s="18"/>
      <c r="G155" s="19"/>
      <c r="H155" s="19"/>
      <c r="I155" s="15">
        <f t="shared" si="6"/>
        <v>0</v>
      </c>
      <c r="J155" s="16">
        <f t="shared" si="7"/>
        <v>0</v>
      </c>
      <c r="K155" s="17">
        <f t="shared" si="8"/>
        <v>0</v>
      </c>
    </row>
    <row r="156" spans="1:11" ht="17.25" customHeight="1" thickBot="1" x14ac:dyDescent="0.25">
      <c r="A156" s="11" t="s">
        <v>179</v>
      </c>
      <c r="B156" s="33" t="s">
        <v>333</v>
      </c>
      <c r="C156" s="42">
        <v>70</v>
      </c>
      <c r="D156" s="34" t="s">
        <v>216</v>
      </c>
      <c r="E156" s="34" t="s">
        <v>418</v>
      </c>
      <c r="F156" s="18"/>
      <c r="G156" s="19"/>
      <c r="H156" s="19"/>
      <c r="I156" s="15">
        <f t="shared" si="6"/>
        <v>0</v>
      </c>
      <c r="J156" s="16">
        <f t="shared" si="7"/>
        <v>0</v>
      </c>
      <c r="K156" s="17">
        <f t="shared" si="8"/>
        <v>0</v>
      </c>
    </row>
    <row r="157" spans="1:11" ht="17.25" customHeight="1" thickBot="1" x14ac:dyDescent="0.25">
      <c r="A157" s="11" t="s">
        <v>180</v>
      </c>
      <c r="B157" s="33" t="s">
        <v>334</v>
      </c>
      <c r="C157" s="42">
        <v>70</v>
      </c>
      <c r="D157" s="34" t="s">
        <v>216</v>
      </c>
      <c r="E157" s="34" t="s">
        <v>418</v>
      </c>
      <c r="F157" s="18"/>
      <c r="G157" s="19"/>
      <c r="H157" s="19"/>
      <c r="I157" s="15">
        <f t="shared" si="6"/>
        <v>0</v>
      </c>
      <c r="J157" s="16">
        <f t="shared" si="7"/>
        <v>0</v>
      </c>
      <c r="K157" s="17">
        <f t="shared" si="8"/>
        <v>0</v>
      </c>
    </row>
    <row r="158" spans="1:11" ht="17.25" customHeight="1" thickBot="1" x14ac:dyDescent="0.25">
      <c r="A158" s="11" t="s">
        <v>181</v>
      </c>
      <c r="B158" s="33" t="s">
        <v>335</v>
      </c>
      <c r="C158" s="42">
        <v>200</v>
      </c>
      <c r="D158" s="34" t="s">
        <v>12</v>
      </c>
      <c r="E158" s="34" t="s">
        <v>418</v>
      </c>
      <c r="F158" s="18"/>
      <c r="G158" s="19"/>
      <c r="H158" s="19"/>
      <c r="I158" s="15">
        <f t="shared" si="6"/>
        <v>0</v>
      </c>
      <c r="J158" s="16">
        <f t="shared" si="7"/>
        <v>0</v>
      </c>
      <c r="K158" s="17">
        <f t="shared" si="8"/>
        <v>0</v>
      </c>
    </row>
    <row r="159" spans="1:11" ht="17.25" customHeight="1" thickBot="1" x14ac:dyDescent="0.25">
      <c r="A159" s="11" t="s">
        <v>182</v>
      </c>
      <c r="B159" s="33" t="s">
        <v>336</v>
      </c>
      <c r="C159" s="42">
        <v>600</v>
      </c>
      <c r="D159" s="34" t="s">
        <v>216</v>
      </c>
      <c r="E159" s="34" t="s">
        <v>418</v>
      </c>
      <c r="F159" s="18"/>
      <c r="G159" s="19"/>
      <c r="H159" s="19"/>
      <c r="I159" s="15">
        <f t="shared" si="6"/>
        <v>0</v>
      </c>
      <c r="J159" s="16">
        <f t="shared" si="7"/>
        <v>0</v>
      </c>
      <c r="K159" s="17">
        <f t="shared" si="8"/>
        <v>0</v>
      </c>
    </row>
    <row r="160" spans="1:11" ht="17.25" customHeight="1" thickBot="1" x14ac:dyDescent="0.25">
      <c r="A160" s="11" t="s">
        <v>183</v>
      </c>
      <c r="B160" s="33" t="s">
        <v>337</v>
      </c>
      <c r="C160" s="42">
        <v>300</v>
      </c>
      <c r="D160" s="34" t="s">
        <v>12</v>
      </c>
      <c r="E160" s="34" t="s">
        <v>418</v>
      </c>
      <c r="F160" s="18"/>
      <c r="G160" s="19"/>
      <c r="H160" s="19"/>
      <c r="I160" s="15">
        <f t="shared" si="6"/>
        <v>0</v>
      </c>
      <c r="J160" s="16">
        <f t="shared" si="7"/>
        <v>0</v>
      </c>
      <c r="K160" s="17">
        <f t="shared" si="8"/>
        <v>0</v>
      </c>
    </row>
    <row r="161" spans="1:11" ht="17.25" customHeight="1" thickBot="1" x14ac:dyDescent="0.25">
      <c r="A161" s="11" t="s">
        <v>184</v>
      </c>
      <c r="B161" s="33" t="s">
        <v>338</v>
      </c>
      <c r="C161" s="43">
        <v>100</v>
      </c>
      <c r="D161" s="34" t="s">
        <v>216</v>
      </c>
      <c r="E161" s="36" t="s">
        <v>409</v>
      </c>
      <c r="F161" s="18"/>
      <c r="G161" s="19"/>
      <c r="H161" s="19"/>
      <c r="I161" s="15">
        <f t="shared" si="6"/>
        <v>0</v>
      </c>
      <c r="J161" s="16">
        <f t="shared" si="7"/>
        <v>0</v>
      </c>
      <c r="K161" s="17">
        <f t="shared" si="8"/>
        <v>0</v>
      </c>
    </row>
    <row r="162" spans="1:11" ht="30" customHeight="1" thickBot="1" x14ac:dyDescent="0.25">
      <c r="A162" s="11" t="s">
        <v>185</v>
      </c>
      <c r="B162" s="33" t="s">
        <v>339</v>
      </c>
      <c r="C162" s="42">
        <v>100</v>
      </c>
      <c r="D162" s="34" t="s">
        <v>12</v>
      </c>
      <c r="E162" s="34" t="s">
        <v>407</v>
      </c>
      <c r="F162" s="18"/>
      <c r="G162" s="19"/>
      <c r="H162" s="19"/>
      <c r="I162" s="15">
        <f t="shared" si="6"/>
        <v>0</v>
      </c>
      <c r="J162" s="16">
        <f t="shared" si="7"/>
        <v>0</v>
      </c>
      <c r="K162" s="17">
        <f t="shared" si="8"/>
        <v>0</v>
      </c>
    </row>
    <row r="163" spans="1:11" ht="33.6" customHeight="1" thickBot="1" x14ac:dyDescent="0.25">
      <c r="A163" s="11" t="s">
        <v>186</v>
      </c>
      <c r="B163" s="33" t="s">
        <v>340</v>
      </c>
      <c r="C163" s="42">
        <v>300</v>
      </c>
      <c r="D163" s="34" t="s">
        <v>12</v>
      </c>
      <c r="E163" s="34" t="s">
        <v>19</v>
      </c>
      <c r="F163" s="18"/>
      <c r="G163" s="19"/>
      <c r="H163" s="19"/>
      <c r="I163" s="15">
        <f t="shared" si="6"/>
        <v>0</v>
      </c>
      <c r="J163" s="16">
        <f t="shared" si="7"/>
        <v>0</v>
      </c>
      <c r="K163" s="17">
        <f t="shared" si="8"/>
        <v>0</v>
      </c>
    </row>
    <row r="164" spans="1:11" ht="17.25" customHeight="1" thickBot="1" x14ac:dyDescent="0.25">
      <c r="A164" s="11" t="s">
        <v>187</v>
      </c>
      <c r="B164" s="33" t="s">
        <v>341</v>
      </c>
      <c r="C164" s="42">
        <v>500</v>
      </c>
      <c r="D164" s="34" t="s">
        <v>12</v>
      </c>
      <c r="E164" s="34" t="s">
        <v>407</v>
      </c>
      <c r="F164" s="18"/>
      <c r="G164" s="19"/>
      <c r="H164" s="19"/>
      <c r="I164" s="15">
        <f t="shared" si="6"/>
        <v>0</v>
      </c>
      <c r="J164" s="16">
        <f t="shared" si="7"/>
        <v>0</v>
      </c>
      <c r="K164" s="17">
        <f t="shared" si="8"/>
        <v>0</v>
      </c>
    </row>
    <row r="165" spans="1:11" ht="17.25" customHeight="1" thickBot="1" x14ac:dyDescent="0.25">
      <c r="A165" s="11" t="s">
        <v>188</v>
      </c>
      <c r="B165" s="33" t="s">
        <v>342</v>
      </c>
      <c r="C165" s="42">
        <v>80</v>
      </c>
      <c r="D165" s="34" t="s">
        <v>216</v>
      </c>
      <c r="E165" s="34" t="s">
        <v>407</v>
      </c>
      <c r="F165" s="18"/>
      <c r="G165" s="19"/>
      <c r="H165" s="19"/>
      <c r="I165" s="15">
        <f t="shared" si="6"/>
        <v>0</v>
      </c>
      <c r="J165" s="16">
        <f t="shared" si="7"/>
        <v>0</v>
      </c>
      <c r="K165" s="17">
        <f t="shared" si="8"/>
        <v>0</v>
      </c>
    </row>
    <row r="166" spans="1:11" ht="30" customHeight="1" thickBot="1" x14ac:dyDescent="0.25">
      <c r="A166" s="11" t="s">
        <v>189</v>
      </c>
      <c r="B166" s="33" t="s">
        <v>343</v>
      </c>
      <c r="C166" s="42">
        <v>200</v>
      </c>
      <c r="D166" s="34" t="s">
        <v>12</v>
      </c>
      <c r="E166" s="34" t="s">
        <v>407</v>
      </c>
      <c r="F166" s="18"/>
      <c r="G166" s="19"/>
      <c r="H166" s="19"/>
      <c r="I166" s="15">
        <f t="shared" si="6"/>
        <v>0</v>
      </c>
      <c r="J166" s="16">
        <f t="shared" si="7"/>
        <v>0</v>
      </c>
      <c r="K166" s="17">
        <f t="shared" si="8"/>
        <v>0</v>
      </c>
    </row>
    <row r="167" spans="1:11" ht="17.25" customHeight="1" thickBot="1" x14ac:dyDescent="0.25">
      <c r="A167" s="20"/>
      <c r="B167" s="21" t="s">
        <v>9</v>
      </c>
      <c r="C167" s="22"/>
      <c r="D167" s="22"/>
      <c r="E167" s="22"/>
      <c r="F167" s="23"/>
      <c r="G167" s="24"/>
      <c r="H167" s="24"/>
      <c r="I167" s="25">
        <f>SUM(I5:I166)</f>
        <v>0</v>
      </c>
      <c r="J167" s="26">
        <f>SUM(J5:J166)</f>
        <v>0</v>
      </c>
      <c r="K167" s="27">
        <f>SUM(K5:K166)</f>
        <v>0</v>
      </c>
    </row>
    <row r="168" spans="1:11" ht="17.25" customHeight="1" x14ac:dyDescent="0.2">
      <c r="I168" s="28"/>
      <c r="J168" s="4"/>
    </row>
    <row r="169" spans="1:11" ht="17.25" customHeight="1" x14ac:dyDescent="0.2">
      <c r="B169" s="29" t="s">
        <v>8</v>
      </c>
    </row>
    <row r="170" spans="1:11" ht="17.25" customHeight="1" x14ac:dyDescent="0.2">
      <c r="A170" s="30" t="s">
        <v>7</v>
      </c>
      <c r="B170" s="29" t="s">
        <v>75</v>
      </c>
    </row>
    <row r="172" spans="1:11" ht="17.25" customHeight="1" x14ac:dyDescent="0.2">
      <c r="B172" s="38" t="s">
        <v>11</v>
      </c>
      <c r="C172" s="39"/>
      <c r="D172" s="39"/>
      <c r="E172" s="39"/>
    </row>
    <row r="173" spans="1:11" ht="17.25" customHeight="1" x14ac:dyDescent="0.2">
      <c r="B173" s="38"/>
      <c r="C173" s="39"/>
      <c r="D173" s="39"/>
      <c r="E173" s="39"/>
    </row>
    <row r="174" spans="1:11" ht="17.25" customHeight="1" x14ac:dyDescent="0.2">
      <c r="B174" s="38"/>
      <c r="C174" s="39"/>
      <c r="D174" s="39"/>
      <c r="E174" s="39"/>
    </row>
    <row r="175" spans="1:11" ht="17.25" customHeight="1" x14ac:dyDescent="0.2">
      <c r="B175" s="38"/>
      <c r="C175" s="39"/>
      <c r="D175" s="39"/>
      <c r="E175" s="39"/>
    </row>
    <row r="176" spans="1:11" ht="17.25" customHeight="1" x14ac:dyDescent="0.2">
      <c r="B176" s="38"/>
      <c r="C176" s="39"/>
      <c r="D176" s="39"/>
      <c r="E176" s="39"/>
    </row>
    <row r="177" spans="2:5" ht="17.25" customHeight="1" x14ac:dyDescent="0.2">
      <c r="B177" s="40" t="s">
        <v>76</v>
      </c>
      <c r="C177" s="40"/>
      <c r="D177" s="40"/>
      <c r="E177" s="40"/>
    </row>
    <row r="178" spans="2:5" ht="17.25" customHeight="1" x14ac:dyDescent="0.2">
      <c r="B178" s="40"/>
      <c r="C178" s="40"/>
      <c r="D178" s="40"/>
      <c r="E178" s="40"/>
    </row>
    <row r="179" spans="2:5" ht="17.25" customHeight="1" x14ac:dyDescent="0.2">
      <c r="B179" s="40"/>
      <c r="C179" s="40"/>
      <c r="D179" s="40"/>
      <c r="E179" s="40"/>
    </row>
    <row r="180" spans="2:5" ht="17.25" customHeight="1" x14ac:dyDescent="0.2">
      <c r="B180" s="40"/>
      <c r="C180" s="40"/>
      <c r="D180" s="40"/>
      <c r="E180" s="40"/>
    </row>
    <row r="181" spans="2:5" ht="17.25" customHeight="1" x14ac:dyDescent="0.2">
      <c r="B181" s="31"/>
      <c r="C181" s="32"/>
      <c r="D181" s="32"/>
      <c r="E181" s="32"/>
    </row>
    <row r="182" spans="2:5" ht="17.25" customHeight="1" x14ac:dyDescent="0.2">
      <c r="B182" s="31"/>
      <c r="C182" s="32"/>
      <c r="D182" s="32"/>
      <c r="E182" s="32"/>
    </row>
  </sheetData>
  <mergeCells count="3">
    <mergeCell ref="C1:H1"/>
    <mergeCell ref="B172:E176"/>
    <mergeCell ref="B177:E18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Veronika Somorovská</dc:creator>
  <cp:lastModifiedBy>Nikola Šimunová</cp:lastModifiedBy>
  <cp:lastPrinted>2021-03-22T08:43:07Z</cp:lastPrinted>
  <dcterms:created xsi:type="dcterms:W3CDTF">2019-06-20T11:46:04Z</dcterms:created>
  <dcterms:modified xsi:type="dcterms:W3CDTF">2022-06-01T09:57:54Z</dcterms:modified>
</cp:coreProperties>
</file>