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t\Desktop\LACHKÁ VEREJNÉ OBSTARÁVANIE\VEREJNÉ OBSTARÁVANIE\ZÁKAZKY\Zákazky - POTRAVINY\SÚŤAŽNÉ PODKLADY\"/>
    </mc:Choice>
  </mc:AlternateContent>
  <bookViews>
    <workbookView xWindow="0" yWindow="0" windowWidth="22992" windowHeight="8568"/>
  </bookViews>
  <sheets>
    <sheet name="Hárok1" sheetId="1" r:id="rId1"/>
  </sheets>
  <definedNames>
    <definedName name="_xlnm.Print_Titles" localSheetId="0">Hárok1!$6:$7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100" i="1" l="1"/>
  <c r="G100" i="1"/>
  <c r="I100" i="1" s="1"/>
  <c r="G99" i="1"/>
  <c r="H161" i="1"/>
  <c r="G161" i="1"/>
  <c r="I161" i="1" s="1"/>
  <c r="H160" i="1"/>
  <c r="G160" i="1"/>
  <c r="I160" i="1" s="1"/>
  <c r="H159" i="1"/>
  <c r="G159" i="1"/>
  <c r="I159" i="1" s="1"/>
  <c r="H158" i="1"/>
  <c r="G158" i="1"/>
  <c r="I158" i="1" s="1"/>
  <c r="H157" i="1"/>
  <c r="G157" i="1"/>
  <c r="I157" i="1" s="1"/>
  <c r="H156" i="1"/>
  <c r="G156" i="1"/>
  <c r="I156" i="1" s="1"/>
  <c r="H155" i="1"/>
  <c r="G155" i="1"/>
  <c r="I155" i="1" s="1"/>
  <c r="H154" i="1"/>
  <c r="G154" i="1"/>
  <c r="I154" i="1" s="1"/>
  <c r="H153" i="1"/>
  <c r="G153" i="1"/>
  <c r="I153" i="1" s="1"/>
  <c r="I152" i="1"/>
  <c r="H152" i="1"/>
  <c r="G152" i="1"/>
  <c r="H151" i="1"/>
  <c r="G151" i="1"/>
  <c r="I151" i="1" s="1"/>
  <c r="H150" i="1"/>
  <c r="G150" i="1"/>
  <c r="I150" i="1" s="1"/>
  <c r="H149" i="1"/>
  <c r="G149" i="1"/>
  <c r="I149" i="1" s="1"/>
  <c r="H148" i="1"/>
  <c r="G148" i="1"/>
  <c r="I148" i="1" s="1"/>
  <c r="H147" i="1"/>
  <c r="G147" i="1"/>
  <c r="I147" i="1" s="1"/>
  <c r="H146" i="1"/>
  <c r="G146" i="1"/>
  <c r="I146" i="1" s="1"/>
  <c r="I145" i="1"/>
  <c r="H145" i="1"/>
  <c r="G145" i="1"/>
  <c r="H144" i="1"/>
  <c r="G144" i="1"/>
  <c r="I144" i="1" s="1"/>
  <c r="I143" i="1"/>
  <c r="H143" i="1"/>
  <c r="G143" i="1"/>
  <c r="H142" i="1"/>
  <c r="G142" i="1"/>
  <c r="I142" i="1" s="1"/>
  <c r="H141" i="1"/>
  <c r="G141" i="1"/>
  <c r="I141" i="1" s="1"/>
  <c r="H140" i="1"/>
  <c r="G140" i="1"/>
  <c r="I140" i="1" s="1"/>
  <c r="I139" i="1"/>
  <c r="H139" i="1"/>
  <c r="G139" i="1"/>
  <c r="H138" i="1"/>
  <c r="G138" i="1"/>
  <c r="I138" i="1" s="1"/>
  <c r="H137" i="1"/>
  <c r="G137" i="1"/>
  <c r="I137" i="1" s="1"/>
  <c r="H136" i="1"/>
  <c r="G136" i="1"/>
  <c r="I136" i="1" s="1"/>
  <c r="H135" i="1"/>
  <c r="G135" i="1"/>
  <c r="I135" i="1" s="1"/>
  <c r="H134" i="1"/>
  <c r="G134" i="1"/>
  <c r="I134" i="1" s="1"/>
  <c r="H133" i="1"/>
  <c r="G133" i="1"/>
  <c r="I133" i="1" s="1"/>
  <c r="I132" i="1"/>
  <c r="H132" i="1"/>
  <c r="G132" i="1"/>
  <c r="H131" i="1"/>
  <c r="G131" i="1"/>
  <c r="I131" i="1" s="1"/>
  <c r="H130" i="1"/>
  <c r="G130" i="1"/>
  <c r="I130" i="1" s="1"/>
  <c r="H129" i="1"/>
  <c r="G129" i="1"/>
  <c r="I129" i="1" s="1"/>
  <c r="H128" i="1"/>
  <c r="G128" i="1"/>
  <c r="I128" i="1" s="1"/>
  <c r="I127" i="1"/>
  <c r="H127" i="1"/>
  <c r="G127" i="1"/>
  <c r="H126" i="1"/>
  <c r="G126" i="1"/>
  <c r="I126" i="1" s="1"/>
  <c r="H125" i="1"/>
  <c r="G125" i="1"/>
  <c r="I125" i="1" s="1"/>
  <c r="H124" i="1"/>
  <c r="G124" i="1"/>
  <c r="I124" i="1" s="1"/>
  <c r="I123" i="1"/>
  <c r="H123" i="1"/>
  <c r="G123" i="1"/>
  <c r="H122" i="1"/>
  <c r="G122" i="1"/>
  <c r="I122" i="1" s="1"/>
  <c r="H121" i="1"/>
  <c r="G121" i="1"/>
  <c r="I121" i="1" s="1"/>
  <c r="H120" i="1"/>
  <c r="G120" i="1"/>
  <c r="I120" i="1" s="1"/>
  <c r="H119" i="1"/>
  <c r="G119" i="1"/>
  <c r="I119" i="1" s="1"/>
  <c r="H118" i="1"/>
  <c r="G118" i="1"/>
  <c r="I118" i="1" s="1"/>
  <c r="H117" i="1"/>
  <c r="G117" i="1"/>
  <c r="I117" i="1" s="1"/>
  <c r="I116" i="1"/>
  <c r="H116" i="1"/>
  <c r="G116" i="1"/>
  <c r="H115" i="1"/>
  <c r="G115" i="1"/>
  <c r="I115" i="1" s="1"/>
  <c r="H114" i="1"/>
  <c r="G114" i="1"/>
  <c r="I114" i="1" s="1"/>
  <c r="H113" i="1"/>
  <c r="G113" i="1"/>
  <c r="I113" i="1" s="1"/>
  <c r="H112" i="1"/>
  <c r="G112" i="1"/>
  <c r="I112" i="1" s="1"/>
  <c r="I111" i="1"/>
  <c r="H111" i="1"/>
  <c r="G111" i="1"/>
  <c r="H110" i="1"/>
  <c r="G110" i="1"/>
  <c r="I110" i="1" s="1"/>
  <c r="H109" i="1"/>
  <c r="G109" i="1"/>
  <c r="I109" i="1" s="1"/>
  <c r="H108" i="1"/>
  <c r="G108" i="1"/>
  <c r="I108" i="1" s="1"/>
  <c r="H107" i="1"/>
  <c r="G107" i="1"/>
  <c r="I107" i="1" s="1"/>
  <c r="H106" i="1"/>
  <c r="G106" i="1"/>
  <c r="I106" i="1" s="1"/>
  <c r="H105" i="1"/>
  <c r="G105" i="1"/>
  <c r="I105" i="1" s="1"/>
  <c r="H104" i="1"/>
  <c r="G104" i="1"/>
  <c r="I104" i="1" s="1"/>
  <c r="H103" i="1"/>
  <c r="G103" i="1"/>
  <c r="I103" i="1" s="1"/>
  <c r="H102" i="1"/>
  <c r="G102" i="1"/>
  <c r="I102" i="1" s="1"/>
  <c r="H101" i="1"/>
  <c r="G101" i="1"/>
  <c r="I101" i="1" s="1"/>
  <c r="H99" i="1"/>
  <c r="I99" i="1"/>
  <c r="H98" i="1"/>
  <c r="G98" i="1"/>
  <c r="I98" i="1" s="1"/>
  <c r="H97" i="1"/>
  <c r="G97" i="1"/>
  <c r="I97" i="1" s="1"/>
  <c r="H96" i="1"/>
  <c r="G96" i="1"/>
  <c r="I96" i="1" s="1"/>
  <c r="H95" i="1"/>
  <c r="G95" i="1"/>
  <c r="I95" i="1" s="1"/>
  <c r="H94" i="1"/>
  <c r="G94" i="1"/>
  <c r="I94" i="1" s="1"/>
  <c r="H93" i="1"/>
  <c r="G93" i="1"/>
  <c r="I93" i="1" s="1"/>
  <c r="H92" i="1"/>
  <c r="G92" i="1"/>
  <c r="I92" i="1" s="1"/>
  <c r="H91" i="1"/>
  <c r="G91" i="1"/>
  <c r="I91" i="1" s="1"/>
  <c r="H90" i="1"/>
  <c r="G90" i="1"/>
  <c r="I90" i="1" s="1"/>
  <c r="H89" i="1"/>
  <c r="G89" i="1"/>
  <c r="I89" i="1" s="1"/>
  <c r="H88" i="1"/>
  <c r="G88" i="1"/>
  <c r="I88" i="1" s="1"/>
  <c r="H87" i="1"/>
  <c r="G87" i="1"/>
  <c r="I87" i="1" s="1"/>
  <c r="H86" i="1"/>
  <c r="G86" i="1"/>
  <c r="I86" i="1" s="1"/>
  <c r="H85" i="1"/>
  <c r="G85" i="1"/>
  <c r="I85" i="1" s="1"/>
  <c r="H84" i="1"/>
  <c r="G84" i="1"/>
  <c r="I84" i="1" s="1"/>
  <c r="H83" i="1"/>
  <c r="G83" i="1"/>
  <c r="I83" i="1" s="1"/>
  <c r="H82" i="1"/>
  <c r="G82" i="1"/>
  <c r="I82" i="1" s="1"/>
  <c r="H81" i="1"/>
  <c r="G81" i="1"/>
  <c r="I81" i="1" s="1"/>
  <c r="H80" i="1"/>
  <c r="G80" i="1"/>
  <c r="I80" i="1" s="1"/>
  <c r="H79" i="1"/>
  <c r="G79" i="1"/>
  <c r="I79" i="1" s="1"/>
  <c r="H78" i="1"/>
  <c r="G78" i="1"/>
  <c r="I78" i="1" s="1"/>
  <c r="H77" i="1"/>
  <c r="G77" i="1"/>
  <c r="I77" i="1" s="1"/>
  <c r="H76" i="1"/>
  <c r="G76" i="1"/>
  <c r="I76" i="1" s="1"/>
  <c r="H75" i="1"/>
  <c r="G75" i="1"/>
  <c r="I75" i="1" s="1"/>
  <c r="I74" i="1"/>
  <c r="H74" i="1"/>
  <c r="G74" i="1"/>
  <c r="H73" i="1"/>
  <c r="G73" i="1"/>
  <c r="I73" i="1" s="1"/>
  <c r="H72" i="1"/>
  <c r="G72" i="1"/>
  <c r="I72" i="1" s="1"/>
  <c r="H71" i="1"/>
  <c r="G71" i="1"/>
  <c r="I71" i="1" s="1"/>
  <c r="H70" i="1"/>
  <c r="G70" i="1"/>
  <c r="I70" i="1" s="1"/>
  <c r="H69" i="1"/>
  <c r="G69" i="1"/>
  <c r="I69" i="1" s="1"/>
  <c r="H68" i="1"/>
  <c r="G68" i="1"/>
  <c r="I68" i="1" s="1"/>
  <c r="H67" i="1"/>
  <c r="G67" i="1"/>
  <c r="I67" i="1" s="1"/>
  <c r="H66" i="1"/>
  <c r="G66" i="1"/>
  <c r="I66" i="1" s="1"/>
  <c r="I65" i="1"/>
  <c r="H65" i="1"/>
  <c r="G65" i="1"/>
  <c r="H64" i="1"/>
  <c r="G64" i="1"/>
  <c r="I64" i="1" s="1"/>
  <c r="H63" i="1"/>
  <c r="G63" i="1"/>
  <c r="I63" i="1" s="1"/>
  <c r="H62" i="1"/>
  <c r="G62" i="1"/>
  <c r="I62" i="1" s="1"/>
  <c r="H61" i="1"/>
  <c r="G61" i="1"/>
  <c r="I61" i="1" s="1"/>
  <c r="H60" i="1"/>
  <c r="G60" i="1"/>
  <c r="I60" i="1" s="1"/>
  <c r="H59" i="1"/>
  <c r="G59" i="1"/>
  <c r="I59" i="1" s="1"/>
  <c r="I58" i="1"/>
  <c r="H58" i="1"/>
  <c r="G58" i="1"/>
  <c r="I57" i="1"/>
  <c r="H57" i="1"/>
  <c r="G57" i="1"/>
  <c r="H56" i="1"/>
  <c r="G56" i="1"/>
  <c r="I56" i="1" s="1"/>
  <c r="H55" i="1"/>
  <c r="G55" i="1"/>
  <c r="I55" i="1" s="1"/>
  <c r="I54" i="1"/>
  <c r="H54" i="1"/>
  <c r="G54" i="1"/>
  <c r="H53" i="1"/>
  <c r="G53" i="1"/>
  <c r="I53" i="1" s="1"/>
  <c r="H52" i="1"/>
  <c r="G52" i="1"/>
  <c r="I52" i="1" s="1"/>
  <c r="H51" i="1"/>
  <c r="G51" i="1"/>
  <c r="I51" i="1" s="1"/>
  <c r="I50" i="1"/>
  <c r="H50" i="1"/>
  <c r="G50" i="1"/>
  <c r="H49" i="1"/>
  <c r="G49" i="1"/>
  <c r="I49" i="1" s="1"/>
  <c r="H48" i="1"/>
  <c r="G48" i="1"/>
  <c r="I48" i="1" s="1"/>
  <c r="H47" i="1"/>
  <c r="G47" i="1"/>
  <c r="I47" i="1" s="1"/>
  <c r="I46" i="1"/>
  <c r="H46" i="1"/>
  <c r="G46" i="1"/>
  <c r="H45" i="1"/>
  <c r="G45" i="1"/>
  <c r="I45" i="1" s="1"/>
  <c r="H44" i="1"/>
  <c r="G44" i="1"/>
  <c r="I44" i="1" s="1"/>
  <c r="H43" i="1"/>
  <c r="G43" i="1"/>
  <c r="I43" i="1" s="1"/>
  <c r="H42" i="1"/>
  <c r="G42" i="1"/>
  <c r="I42" i="1" s="1"/>
  <c r="H41" i="1" l="1"/>
  <c r="G41" i="1"/>
  <c r="I41" i="1" s="1"/>
  <c r="H40" i="1"/>
  <c r="G40" i="1"/>
  <c r="I40" i="1" s="1"/>
  <c r="H39" i="1"/>
  <c r="G39" i="1"/>
  <c r="I39" i="1" s="1"/>
  <c r="H38" i="1"/>
  <c r="G38" i="1"/>
  <c r="I38" i="1" s="1"/>
  <c r="H37" i="1"/>
  <c r="G37" i="1"/>
  <c r="I37" i="1" s="1"/>
  <c r="H36" i="1"/>
  <c r="G36" i="1"/>
  <c r="I36" i="1" s="1"/>
  <c r="G11" i="1"/>
  <c r="G10" i="1"/>
  <c r="G9" i="1"/>
  <c r="I8" i="1" l="1"/>
  <c r="I162" i="1" s="1"/>
  <c r="H35" i="1"/>
  <c r="G35" i="1"/>
  <c r="I35" i="1" s="1"/>
  <c r="H34" i="1"/>
  <c r="G34" i="1"/>
  <c r="I34" i="1" s="1"/>
  <c r="H33" i="1"/>
  <c r="G33" i="1"/>
  <c r="I33" i="1" s="1"/>
  <c r="H32" i="1"/>
  <c r="G32" i="1"/>
  <c r="I32" i="1" s="1"/>
  <c r="H31" i="1"/>
  <c r="G31" i="1"/>
  <c r="I31" i="1" s="1"/>
  <c r="H30" i="1"/>
  <c r="G30" i="1"/>
  <c r="I30" i="1" s="1"/>
  <c r="H29" i="1"/>
  <c r="G29" i="1"/>
  <c r="I29" i="1" s="1"/>
  <c r="H28" i="1"/>
  <c r="G28" i="1"/>
  <c r="I28" i="1" s="1"/>
  <c r="H27" i="1"/>
  <c r="G27" i="1"/>
  <c r="I27" i="1" s="1"/>
  <c r="H26" i="1"/>
  <c r="G26" i="1"/>
  <c r="I26" i="1" s="1"/>
  <c r="H25" i="1"/>
  <c r="G25" i="1"/>
  <c r="I25" i="1" s="1"/>
  <c r="H24" i="1"/>
  <c r="G24" i="1"/>
  <c r="I24" i="1" s="1"/>
  <c r="H23" i="1"/>
  <c r="G23" i="1"/>
  <c r="I23" i="1" s="1"/>
  <c r="H22" i="1"/>
  <c r="G22" i="1"/>
  <c r="I22" i="1" s="1"/>
  <c r="H21" i="1"/>
  <c r="G21" i="1"/>
  <c r="I21" i="1" s="1"/>
  <c r="H20" i="1"/>
  <c r="G20" i="1"/>
  <c r="I20" i="1" s="1"/>
  <c r="H19" i="1"/>
  <c r="G19" i="1"/>
  <c r="I19" i="1" s="1"/>
  <c r="H18" i="1"/>
  <c r="G18" i="1"/>
  <c r="I18" i="1" s="1"/>
  <c r="H17" i="1"/>
  <c r="G17" i="1"/>
  <c r="I17" i="1" s="1"/>
  <c r="H16" i="1"/>
  <c r="G16" i="1"/>
  <c r="I16" i="1" s="1"/>
  <c r="H15" i="1"/>
  <c r="G15" i="1"/>
  <c r="I15" i="1" s="1"/>
  <c r="H14" i="1"/>
  <c r="G14" i="1"/>
  <c r="I14" i="1" s="1"/>
  <c r="H13" i="1"/>
  <c r="G13" i="1"/>
  <c r="I13" i="1" s="1"/>
  <c r="G12" i="1"/>
  <c r="I12" i="1" s="1"/>
  <c r="H12" i="1"/>
  <c r="H11" i="1"/>
  <c r="I11" i="1"/>
  <c r="H10" i="1"/>
  <c r="I10" i="1"/>
  <c r="H9" i="1"/>
  <c r="I9" i="1"/>
  <c r="H8" i="1"/>
  <c r="H162" i="1" s="1"/>
</calcChain>
</file>

<file path=xl/sharedStrings.xml><?xml version="1.0" encoding="utf-8"?>
<sst xmlns="http://schemas.openxmlformats.org/spreadsheetml/2006/main" count="479" uniqueCount="329">
  <si>
    <t>P. č.</t>
  </si>
  <si>
    <t>Názov tovaru</t>
  </si>
  <si>
    <t>Predpokladané množstvo odberu počas trvania zmluvy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</si>
  <si>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</si>
  <si>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</si>
  <si>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</si>
  <si>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</si>
  <si>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</si>
  <si>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</si>
  <si>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</si>
  <si>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</si>
  <si>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</si>
  <si>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</si>
  <si>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</si>
  <si>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</si>
  <si>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</si>
  <si>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</si>
  <si>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</si>
  <si>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</si>
  <si>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</si>
  <si>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</si>
  <si>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</si>
  <si>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</si>
  <si>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</si>
  <si>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</si>
  <si>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</si>
  <si>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</si>
  <si>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</si>
  <si>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</si>
  <si>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</si>
  <si>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</si>
  <si>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pečiatka</t>
  </si>
  <si>
    <t>Meno, priezvisko, titul, podpis</t>
  </si>
  <si>
    <t xml:space="preserve"> funkcia</t>
  </si>
  <si>
    <t>V ................................  , dňa ..................</t>
  </si>
  <si>
    <t>Merná jednotka</t>
  </si>
  <si>
    <t>Jednotková cena v Eur bez DPH (za kg, ks, l, bal)</t>
  </si>
  <si>
    <t>Jednotková cena v Eur s DPH (za kg, ks, l, bal)</t>
  </si>
  <si>
    <t>Celková cena za položku v Eur bez DPH</t>
  </si>
  <si>
    <t>Sadzba DPH   (v %)</t>
  </si>
  <si>
    <t>kg</t>
  </si>
  <si>
    <t>ks</t>
  </si>
  <si>
    <t>30.</t>
  </si>
  <si>
    <t>31.</t>
  </si>
  <si>
    <t>32.</t>
  </si>
  <si>
    <t>33.</t>
  </si>
  <si>
    <t>34.</t>
  </si>
  <si>
    <t>Cena celkom za predpokladané množstvo  v EUR bez DPH/s DPH: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</si>
  <si>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</si>
  <si>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</si>
  <si>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</si>
  <si>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</si>
  <si>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</si>
  <si>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</si>
  <si>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</si>
  <si>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</si>
  <si>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</si>
  <si>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</si>
  <si>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</si>
  <si>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</si>
  <si>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</si>
  <si>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</si>
  <si>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</si>
  <si>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</si>
  <si>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</si>
  <si>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</si>
  <si>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</si>
  <si>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</si>
  <si>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</si>
  <si>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</si>
  <si>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</si>
  <si>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</si>
  <si>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</si>
  <si>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</si>
  <si>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</si>
  <si>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</si>
  <si>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</si>
  <si>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</si>
  <si>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</si>
  <si>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</si>
  <si>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</si>
  <si>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</si>
  <si>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</si>
  <si>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</si>
  <si>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</si>
  <si>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</si>
  <si>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</si>
  <si>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</si>
  <si>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</si>
  <si>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</si>
  <si>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</si>
  <si>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</si>
  <si>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</si>
  <si>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</si>
  <si>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</si>
  <si>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</si>
  <si>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</si>
  <si>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</si>
  <si>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</si>
  <si>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</si>
  <si>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</si>
  <si>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</si>
  <si>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</si>
  <si>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</si>
  <si>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</si>
  <si>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</si>
  <si>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</si>
  <si>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</si>
  <si>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</si>
  <si>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</si>
  <si>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</si>
  <si>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</si>
  <si>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</si>
  <si>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</si>
  <si>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</si>
  <si>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</si>
  <si>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</si>
  <si>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</si>
  <si>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</si>
  <si>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</si>
  <si>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</si>
  <si>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</si>
  <si>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</si>
  <si>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</si>
  <si>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</si>
  <si>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</si>
  <si>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</si>
  <si>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</si>
  <si>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</si>
  <si>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</si>
  <si>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</si>
  <si>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</si>
  <si>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</si>
  <si>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</si>
  <si>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</si>
  <si>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</si>
  <si>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</si>
  <si>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</si>
  <si>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</si>
  <si>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</si>
  <si>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</si>
  <si>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</si>
  <si>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</si>
  <si>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</si>
  <si>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</si>
  <si>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</si>
  <si>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</si>
  <si>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</si>
  <si>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</si>
  <si>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</si>
  <si>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</si>
  <si>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</si>
  <si>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</si>
  <si>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</si>
  <si>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</si>
  <si>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</si>
  <si>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</si>
  <si>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</si>
  <si>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</si>
  <si>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</si>
  <si>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</si>
  <si>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</si>
  <si>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</si>
  <si>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</si>
  <si>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</si>
  <si>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</si>
  <si>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</si>
  <si>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</si>
  <si>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1.</t>
  </si>
  <si>
    <t>Príloha č. 3A - Časť 1 Vzor štruktúrovaného rozpočtu ceny - Základné a dlhodobo skladovateľné potraviny</t>
  </si>
  <si>
    <t>Vzor štruktúrovaného rozpočtu ceny - Základné a dlhodobo skladovateľné potraviny</t>
  </si>
  <si>
    <t xml:space="preserve">Múka hladká 00 1 kg  </t>
  </si>
  <si>
    <t>Múka polohrubá 1 kg</t>
  </si>
  <si>
    <t>Múka hrubá 1 kg</t>
  </si>
  <si>
    <t>Krupica detská 500 g</t>
  </si>
  <si>
    <t>Rezance široké 5 kg</t>
  </si>
  <si>
    <t>Ryža guľatá 1 kg</t>
  </si>
  <si>
    <t>Krúpy 500 g č. 7</t>
  </si>
  <si>
    <t>Ovsené vločky 400 g č. 3</t>
  </si>
  <si>
    <t>Cestovina – abeceda 5 kg</t>
  </si>
  <si>
    <t>Fliačky bezvaječné 5 kg</t>
  </si>
  <si>
    <t>Kolienka bezvaječné 5 kg</t>
  </si>
  <si>
    <t>Vretená bezvaječné 5 kg</t>
  </si>
  <si>
    <t>Makaróny vaječné 500 g</t>
  </si>
  <si>
    <t>Farebné cestoviny 400 g</t>
  </si>
  <si>
    <t>Diétny suchár 250 g</t>
  </si>
  <si>
    <t>Keks mliečny 50 g</t>
  </si>
  <si>
    <t>Keks kakaový 50 g</t>
  </si>
  <si>
    <t>Keks arašidový 50 g</t>
  </si>
  <si>
    <t>Keks čokoládový 50 g</t>
  </si>
  <si>
    <t>Perník ovocný 60 g</t>
  </si>
  <si>
    <t>Croisant čokoládový 60 g</t>
  </si>
  <si>
    <t>Piškóty 120 g</t>
  </si>
  <si>
    <t>DIA Piškóty 120 g</t>
  </si>
  <si>
    <t>Čokoládové guličky do mlieka 250 g</t>
  </si>
  <si>
    <t>Paštika hydinový krém 115 g</t>
  </si>
  <si>
    <t>Sardinky v oleji 125 g</t>
  </si>
  <si>
    <t>Sardinky v parad. pretlaku 125 g</t>
  </si>
  <si>
    <t>Tuniak 185 g</t>
  </si>
  <si>
    <t>Treščia pečeň 115 g</t>
  </si>
  <si>
    <t>Sójové plátky 90 g</t>
  </si>
  <si>
    <t>Sójové kocky 90 g</t>
  </si>
  <si>
    <t>Olej repkový 5 l</t>
  </si>
  <si>
    <t>Hrášok sterilizovaný 800 g</t>
  </si>
  <si>
    <t>Hrach suchý 5 kg</t>
  </si>
  <si>
    <t>Paradajkový pretlak 400 g</t>
  </si>
  <si>
    <t>Kečup 5 kg</t>
  </si>
  <si>
    <t>Kečup 20 g</t>
  </si>
  <si>
    <t>Fazuľa suchá 5 kg</t>
  </si>
  <si>
    <t>Sója 450 g</t>
  </si>
  <si>
    <t>Cícer 500 g</t>
  </si>
  <si>
    <t>Hŕstka 500 g</t>
  </si>
  <si>
    <t>Lečo sterilizované 670 g</t>
  </si>
  <si>
    <t>Šalát sterilizovaný 640 g</t>
  </si>
  <si>
    <t>Šalát sterilizovaný dia 720 g</t>
  </si>
  <si>
    <t>Uhorky sterilizované dia 680 g</t>
  </si>
  <si>
    <t>Kôpor sterilizovaný 240 g</t>
  </si>
  <si>
    <t>Kápia sterilizovaná 660 g</t>
  </si>
  <si>
    <t>Chren sterilizovaný 130g</t>
  </si>
  <si>
    <t>Kukurica sterilizovaná 340 g</t>
  </si>
  <si>
    <t>Šampiňóny sterilizované 425 ml</t>
  </si>
  <si>
    <t>Cvikla sterilizovaná 660 g</t>
  </si>
  <si>
    <t>Cvikla sterilizovaná DIA 660 g</t>
  </si>
  <si>
    <t>Šošovica 5 kg</t>
  </si>
  <si>
    <t>Kompót hruškový</t>
  </si>
  <si>
    <t>Kompót jablkový 580 g</t>
  </si>
  <si>
    <t>Kompót jablkový strúhaný 3 200 g</t>
  </si>
  <si>
    <t>Kompót dia 660 g</t>
  </si>
  <si>
    <t>Kompót slivkový 700 g</t>
  </si>
  <si>
    <t>Kompót broskyňový 820 g</t>
  </si>
  <si>
    <t>Kompót marhuľový 700 g</t>
  </si>
  <si>
    <t>Kompót jahodový 820 g</t>
  </si>
  <si>
    <t>Kompót višňový 700 g</t>
  </si>
  <si>
    <t>Kompót hroznový 4,5 l</t>
  </si>
  <si>
    <t>Kompót ananásový 850 g (kúsky)</t>
  </si>
  <si>
    <t>Kompót mandarinkový 312 g</t>
  </si>
  <si>
    <t>Lekvár slivkový</t>
  </si>
  <si>
    <t>Džem čučoriedkový 340 g</t>
  </si>
  <si>
    <t>Džem marhuľový 340 g</t>
  </si>
  <si>
    <t>Džem jahodový 340 g</t>
  </si>
  <si>
    <t>Džem malinový 340 g</t>
  </si>
  <si>
    <t>Džem ríbezľový 340 g</t>
  </si>
  <si>
    <t>Džem šípkový 340 g</t>
  </si>
  <si>
    <t>Džem porc. 20 g</t>
  </si>
  <si>
    <t>Džem porc. Dia 20 g</t>
  </si>
  <si>
    <t>Detská výživa 190 g</t>
  </si>
  <si>
    <t>Detská výživa dia 190 g</t>
  </si>
  <si>
    <t>Džús 250 ml</t>
  </si>
  <si>
    <t>Sirup rôzne druhy 0,7 l</t>
  </si>
  <si>
    <t>Cukor kryštálový 1 kg</t>
  </si>
  <si>
    <t>Cukor práškový 1 kg</t>
  </si>
  <si>
    <t>Cukor škoricový 20 g</t>
  </si>
  <si>
    <t>Cukor vanilkový 20 g</t>
  </si>
  <si>
    <t>Mak mletý</t>
  </si>
  <si>
    <t>Med 900 g</t>
  </si>
  <si>
    <t>Med 20 g</t>
  </si>
  <si>
    <t>Čaj čierny 50 g</t>
  </si>
  <si>
    <t>Kakao 100 g</t>
  </si>
  <si>
    <t>Horčica 950 g</t>
  </si>
  <si>
    <t>Horčica porciovaná 18 g</t>
  </si>
  <si>
    <t>Vegeta 200 g</t>
  </si>
  <si>
    <t>Bujón hovädzí 60 g</t>
  </si>
  <si>
    <t>Bujón slepačí 60 g</t>
  </si>
  <si>
    <t>Bujón zeleninový 60 g</t>
  </si>
  <si>
    <t>Bujón hubový 60 g</t>
  </si>
  <si>
    <t>Korenie mleté čierne 500 g</t>
  </si>
  <si>
    <t xml:space="preserve">Dia med </t>
  </si>
  <si>
    <t>Korenie celé čierne 500 g</t>
  </si>
  <si>
    <t>Korenie nové celé 500 g</t>
  </si>
  <si>
    <t>Korenie chilli 20 g</t>
  </si>
  <si>
    <t>Kari korenie 20 g</t>
  </si>
  <si>
    <t>Korenie na ryby 250 g</t>
  </si>
  <si>
    <t>Korenie na kura 250 g</t>
  </si>
  <si>
    <t>Korenie na bravčové mäso 250 g</t>
  </si>
  <si>
    <t>Majoránka 100 g</t>
  </si>
  <si>
    <t>Rasca celá 500 g</t>
  </si>
  <si>
    <t>Rasca mletá 500 g</t>
  </si>
  <si>
    <t>Paprika mletá 500 g</t>
  </si>
  <si>
    <t>Petržlenová vňať sušená 250 g</t>
  </si>
  <si>
    <t>Ocot 1 l</t>
  </si>
  <si>
    <t>Soľ 1 kg</t>
  </si>
  <si>
    <t>Polievkové korenie 1 l</t>
  </si>
  <si>
    <t>Sójová omáčka 170 ml</t>
  </si>
  <si>
    <t xml:space="preserve">Worčestrová omáčka 170 ml </t>
  </si>
  <si>
    <t>Vanilkový krém v prášku 40 g</t>
  </si>
  <si>
    <t>Puding jahodový 37 g</t>
  </si>
  <si>
    <t>Puding čokoládový 37 g</t>
  </si>
  <si>
    <t>Puding malinový 37 g</t>
  </si>
  <si>
    <t>Puding banánový 40 g</t>
  </si>
  <si>
    <t>Salónky želé 400 g</t>
  </si>
  <si>
    <t>Adventný kalendár 75 g</t>
  </si>
  <si>
    <t>Oblátky 50 g</t>
  </si>
  <si>
    <t>Lízatko 12 g</t>
  </si>
  <si>
    <t>Fazuľa sterilizovaná biela 400 ml</t>
  </si>
  <si>
    <t>Fazuľa sterilizovaná červená 400 ml</t>
  </si>
  <si>
    <t>Orechový posyp 1 kg</t>
  </si>
  <si>
    <t>Bazalka sušená 10 g</t>
  </si>
  <si>
    <t>Kôpor sušený</t>
  </si>
  <si>
    <t>Oregano</t>
  </si>
  <si>
    <t>Maizena 200 g</t>
  </si>
  <si>
    <t>Čokoláda mliečna 100 g</t>
  </si>
  <si>
    <t xml:space="preserve">Bobkový list </t>
  </si>
  <si>
    <t>Keks dia</t>
  </si>
  <si>
    <t>Sója sterilizovaná</t>
  </si>
  <si>
    <t>Škorica mletá</t>
  </si>
  <si>
    <t>Klinčeky</t>
  </si>
  <si>
    <t xml:space="preserve">Polievkové guličky </t>
  </si>
  <si>
    <t>Zemiaková kaša v prášku</t>
  </si>
  <si>
    <t>Čaj ovocný 50 gr.</t>
  </si>
  <si>
    <t>Čokoláda mliečna 35 gr.</t>
  </si>
  <si>
    <t>l</t>
  </si>
  <si>
    <t xml:space="preserve"> ks</t>
  </si>
  <si>
    <t>bal.</t>
  </si>
  <si>
    <t>Olej slnečnicový 100 %   1 l</t>
  </si>
  <si>
    <t>Uhorky sterilizované 660g</t>
  </si>
  <si>
    <t>Fazuľka  sterilizovaná    660 g</t>
  </si>
  <si>
    <t>Mletá pražená kávovinová zmes     500 g</t>
  </si>
  <si>
    <t>Nugeta 20 g</t>
  </si>
  <si>
    <t>POZNÁMKA- na konci vymazať!                                                                                                                          Uvedená tabuľka je verejným obstarávateľom ovzorcovaná podľa podkladov k zjednodušenému vypĺňaniu pre uchádzačov. Uchádzač má možnosť dopĺňať jednotkovú cenu bez DPH a bunky automaticky prepočítavajú ostané údaje v stĺpcoch. Prosíme uchádzačov o dôkladnú záverečnú kontrolu položiek a najmä sadzieb DPH na požadovaný tovar nakoľko niektoré tovary majú rozdielnu sadzbu DPH (10%, 20%) a prepočet si v danej položke podľa potreby opravia podľa vzoru.</t>
  </si>
  <si>
    <t xml:space="preserve">Vianočný balíček ( min. 123 g a min. 3 položky v balíčku) </t>
  </si>
  <si>
    <t xml:space="preserve">Veľkonočný balíček ( min. 150 g a min. 3 položky v balíčku) </t>
  </si>
  <si>
    <t>Frapko, alebo ekvivalent</t>
  </si>
  <si>
    <t>Granko 250 g, alebo ekvivalent</t>
  </si>
  <si>
    <t>Paštika svačinka 48 g, alebo ekvivalent</t>
  </si>
  <si>
    <t>Tarhoňa vaječná IDEAL 500 g, alebo ekvivalent</t>
  </si>
  <si>
    <t>Špagety IDEAL 500 g, alebo ekvivalent</t>
  </si>
  <si>
    <t>Rajbanička vaječná ERCE 250 g, alebo ekvivalent</t>
  </si>
  <si>
    <t>Niťovky ERCE 200 g, alebo ekvivalent</t>
  </si>
  <si>
    <t>Slovenská ryža IDEAL 500 gr.,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</si>
</sst>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2" x14ac:knownFonts="1">
    <font>
      <sz val="11"/>
      <color theme="1"/>
      <name val="Calibri"/>
      <family val="2"/>
      <charset val="238"/>
      <scheme val="minor"/>
    </font>
    <font>
      <b/>
      <sz val="9"/>
      <color rgb="FF00000A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00000A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Border="1"/>
    <xf numFmtId="0" fontId="3" fillId="0" borderId="2" xfId="0" applyFont="1" applyBorder="1" applyAlignment="1">
      <alignment horizontal="center" vertical="center"/>
    </xf>
    <xf numFmtId="0" fontId="6" fillId="0" borderId="2" xfId="0" applyFont="1" applyBorder="1"/>
    <xf numFmtId="0" fontId="3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8" fillId="0" borderId="0" xfId="0" applyFont="1" applyBorder="1" applyAlignment="1">
      <alignment vertical="center" wrapText="1"/>
    </xf>
    <xf numFmtId="2" fontId="8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164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2" fontId="8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9"/>
  <sheetViews>
    <sheetView tabSelected="1" topLeftCell="A153" zoomScale="122" zoomScaleNormal="122" workbookViewId="0">
      <selection activeCell="G158" sqref="G158"/>
    </sheetView>
  </sheetViews>
  <sheetFormatPr defaultRowHeight="14.4" x14ac:dyDescent="0.3"/>
  <cols>
    <col min="1" max="1" width="4.33203125" customWidth="1"/>
    <col min="2" max="2" width="30.5546875" customWidth="1"/>
    <col min="3" max="3" width="7" customWidth="1"/>
    <col min="4" max="4" width="9.33203125" customWidth="1"/>
    <col min="5" max="5" width="9.21875" customWidth="1"/>
    <col min="6" max="6" width="6.21875" customWidth="1"/>
  </cols>
  <sheetData>
    <row r="1" spans="1:9" x14ac:dyDescent="0.3">
      <c r="A1" s="32" t="s">
        <v>169</v>
      </c>
      <c r="B1" s="32"/>
      <c r="C1" s="32"/>
      <c r="D1" s="32"/>
      <c r="E1" s="32"/>
      <c r="F1" s="32"/>
      <c r="G1" s="32"/>
      <c r="H1" s="32"/>
      <c r="I1" s="32"/>
    </row>
    <row r="2" spans="1:9" ht="15.6" customHeight="1" x14ac:dyDescent="0.3">
      <c r="A2" s="32"/>
      <c r="B2" s="32"/>
      <c r="C2" s="32"/>
      <c r="D2" s="32"/>
      <c r="E2" s="32"/>
      <c r="F2" s="32"/>
      <c r="G2" s="32"/>
      <c r="H2" s="32"/>
      <c r="I2" s="32"/>
    </row>
    <row r="4" spans="1:9" ht="15.6" x14ac:dyDescent="0.3">
      <c r="A4" s="34" t="s">
        <v>170</v>
      </c>
      <c r="B4" s="35"/>
      <c r="C4" s="35"/>
      <c r="D4" s="35"/>
      <c r="E4" s="35"/>
      <c r="F4" s="35"/>
      <c r="G4" s="35"/>
      <c r="H4" s="35"/>
      <c r="I4" s="35"/>
    </row>
    <row r="6" spans="1:9" ht="14.4" customHeight="1" x14ac:dyDescent="0.3">
      <c r="A6" s="33" t="s">
        <v>0</v>
      </c>
      <c r="B6" s="33" t="s">
        <v>1</v>
      </c>
      <c r="C6" s="33" t="s">
        <v>35</v>
      </c>
      <c r="D6" s="33" t="s">
        <v>2</v>
      </c>
      <c r="E6" s="33" t="s">
        <v>36</v>
      </c>
      <c r="F6" s="33" t="s">
        <v>39</v>
      </c>
      <c r="G6" s="33" t="s">
        <v>37</v>
      </c>
      <c r="H6" s="33" t="s">
        <v>38</v>
      </c>
      <c r="I6" s="33" t="s">
        <v>38</v>
      </c>
    </row>
    <row r="7" spans="1:9" ht="72" customHeight="1" x14ac:dyDescent="0.3">
      <c r="A7" s="33"/>
      <c r="B7" s="33"/>
      <c r="C7" s="33"/>
      <c r="D7" s="33"/>
      <c r="E7" s="33"/>
      <c r="F7" s="33"/>
      <c r="G7" s="33"/>
      <c r="H7" s="33"/>
      <c r="I7" s="33"/>
    </row>
    <row r="8" spans="1:9" ht="15.6" customHeight="1" x14ac:dyDescent="0.3">
      <c r="A8" s="21" t="s">
        <v>168</v>
      </c>
      <c r="B8" s="27" t="s">
        <v>171</v>
      </c>
      <c r="C8" s="22" t="s">
        <v>40</v>
      </c>
      <c r="D8" s="23">
        <v>2212</v>
      </c>
      <c r="E8" s="24">
        <v>0</v>
      </c>
      <c r="F8" s="25">
        <v>20</v>
      </c>
      <c r="G8" s="24">
        <f>E8*1.2</f>
        <v>0</v>
      </c>
      <c r="H8" s="26">
        <f t="shared" ref="H8:H35" si="0">D8*E8</f>
        <v>0</v>
      </c>
      <c r="I8" s="26">
        <f t="shared" ref="I8:I35" si="1">D8*G8</f>
        <v>0</v>
      </c>
    </row>
    <row r="9" spans="1:9" ht="15.6" customHeight="1" x14ac:dyDescent="0.3">
      <c r="A9" s="21" t="s">
        <v>3</v>
      </c>
      <c r="B9" s="27" t="s">
        <v>172</v>
      </c>
      <c r="C9" s="22" t="s">
        <v>40</v>
      </c>
      <c r="D9" s="23">
        <v>1211</v>
      </c>
      <c r="E9" s="24">
        <v>0</v>
      </c>
      <c r="F9" s="25">
        <v>20</v>
      </c>
      <c r="G9" s="24">
        <f>E9*1.2</f>
        <v>0</v>
      </c>
      <c r="H9" s="26">
        <f t="shared" si="0"/>
        <v>0</v>
      </c>
      <c r="I9" s="26">
        <f t="shared" si="1"/>
        <v>0</v>
      </c>
    </row>
    <row r="10" spans="1:9" ht="15.6" customHeight="1" x14ac:dyDescent="0.3">
      <c r="A10" s="21" t="s">
        <v>4</v>
      </c>
      <c r="B10" s="27" t="s">
        <v>173</v>
      </c>
      <c r="C10" s="22" t="s">
        <v>40</v>
      </c>
      <c r="D10" s="23">
        <v>404</v>
      </c>
      <c r="E10" s="24">
        <v>0</v>
      </c>
      <c r="F10" s="25">
        <v>20</v>
      </c>
      <c r="G10" s="24">
        <f>E10*1.2</f>
        <v>0</v>
      </c>
      <c r="H10" s="26">
        <f t="shared" si="0"/>
        <v>0</v>
      </c>
      <c r="I10" s="26">
        <f t="shared" si="1"/>
        <v>0</v>
      </c>
    </row>
    <row r="11" spans="1:9" ht="15.6" customHeight="1" x14ac:dyDescent="0.3">
      <c r="A11" s="21" t="s">
        <v>5</v>
      </c>
      <c r="B11" s="27" t="s">
        <v>174</v>
      </c>
      <c r="C11" s="22" t="s">
        <v>40</v>
      </c>
      <c r="D11" s="23">
        <v>274</v>
      </c>
      <c r="E11" s="24">
        <v>0</v>
      </c>
      <c r="F11" s="25">
        <v>20</v>
      </c>
      <c r="G11" s="24">
        <f>E11*1.2</f>
        <v>0</v>
      </c>
      <c r="H11" s="26">
        <f t="shared" si="0"/>
        <v>0</v>
      </c>
      <c r="I11" s="26">
        <f t="shared" si="1"/>
        <v>0</v>
      </c>
    </row>
    <row r="12" spans="1:9" ht="15.6" customHeight="1" x14ac:dyDescent="0.3">
      <c r="A12" s="21" t="s">
        <v>6</v>
      </c>
      <c r="B12" s="27" t="s">
        <v>175</v>
      </c>
      <c r="C12" s="22" t="s">
        <v>40</v>
      </c>
      <c r="D12" s="23">
        <v>454</v>
      </c>
      <c r="E12" s="24">
        <v>0</v>
      </c>
      <c r="F12" s="25">
        <v>20</v>
      </c>
      <c r="G12" s="24">
        <f t="shared" ref="G12:G35" si="2">E12*1.2</f>
        <v>0</v>
      </c>
      <c r="H12" s="26">
        <f t="shared" si="0"/>
        <v>0</v>
      </c>
      <c r="I12" s="26">
        <f t="shared" si="1"/>
        <v>0</v>
      </c>
    </row>
    <row r="13" spans="1:9" ht="15.6" customHeight="1" x14ac:dyDescent="0.3">
      <c r="A13" s="21" t="s">
        <v>7</v>
      </c>
      <c r="B13" s="27" t="s">
        <v>176</v>
      </c>
      <c r="C13" s="22" t="s">
        <v>40</v>
      </c>
      <c r="D13" s="23">
        <v>3149</v>
      </c>
      <c r="E13" s="24">
        <v>0</v>
      </c>
      <c r="F13" s="25">
        <v>20</v>
      </c>
      <c r="G13" s="24">
        <f t="shared" si="2"/>
        <v>0</v>
      </c>
      <c r="H13" s="26">
        <f t="shared" si="0"/>
        <v>0</v>
      </c>
      <c r="I13" s="26">
        <f t="shared" si="1"/>
        <v>0</v>
      </c>
    </row>
    <row r="14" spans="1:9" ht="15.6" customHeight="1" x14ac:dyDescent="0.3">
      <c r="A14" s="21" t="s">
        <v>8</v>
      </c>
      <c r="B14" s="27" t="s">
        <v>177</v>
      </c>
      <c r="C14" s="22" t="s">
        <v>40</v>
      </c>
      <c r="D14" s="23">
        <v>28</v>
      </c>
      <c r="E14" s="24">
        <v>0</v>
      </c>
      <c r="F14" s="25">
        <v>20</v>
      </c>
      <c r="G14" s="24">
        <f t="shared" si="2"/>
        <v>0</v>
      </c>
      <c r="H14" s="26">
        <f t="shared" si="0"/>
        <v>0</v>
      </c>
      <c r="I14" s="26">
        <f t="shared" si="1"/>
        <v>0</v>
      </c>
    </row>
    <row r="15" spans="1:9" ht="15.6" customHeight="1" x14ac:dyDescent="0.3">
      <c r="A15" s="21" t="s">
        <v>9</v>
      </c>
      <c r="B15" s="27" t="s">
        <v>178</v>
      </c>
      <c r="C15" s="22" t="s">
        <v>40</v>
      </c>
      <c r="D15" s="23">
        <v>20</v>
      </c>
      <c r="E15" s="24">
        <v>0</v>
      </c>
      <c r="F15" s="25">
        <v>20</v>
      </c>
      <c r="G15" s="24">
        <f t="shared" si="2"/>
        <v>0</v>
      </c>
      <c r="H15" s="26">
        <f t="shared" si="0"/>
        <v>0</v>
      </c>
      <c r="I15" s="26">
        <f t="shared" si="1"/>
        <v>0</v>
      </c>
    </row>
    <row r="16" spans="1:9" ht="27.6" customHeight="1" x14ac:dyDescent="0.3">
      <c r="A16" s="21" t="s">
        <v>10</v>
      </c>
      <c r="B16" s="27" t="s">
        <v>327</v>
      </c>
      <c r="C16" s="22" t="s">
        <v>40</v>
      </c>
      <c r="D16" s="23">
        <v>185</v>
      </c>
      <c r="E16" s="24">
        <v>0</v>
      </c>
      <c r="F16" s="25">
        <v>20</v>
      </c>
      <c r="G16" s="24">
        <f t="shared" si="2"/>
        <v>0</v>
      </c>
      <c r="H16" s="26">
        <f t="shared" si="0"/>
        <v>0</v>
      </c>
      <c r="I16" s="26">
        <f t="shared" si="1"/>
        <v>0</v>
      </c>
    </row>
    <row r="17" spans="1:9" ht="25.8" customHeight="1" x14ac:dyDescent="0.3">
      <c r="A17" s="21" t="s">
        <v>11</v>
      </c>
      <c r="B17" s="27" t="s">
        <v>326</v>
      </c>
      <c r="C17" s="22" t="s">
        <v>40</v>
      </c>
      <c r="D17" s="23">
        <v>140</v>
      </c>
      <c r="E17" s="24">
        <v>0</v>
      </c>
      <c r="F17" s="25">
        <v>20</v>
      </c>
      <c r="G17" s="24">
        <f t="shared" si="2"/>
        <v>0</v>
      </c>
      <c r="H17" s="26">
        <f t="shared" si="0"/>
        <v>0</v>
      </c>
      <c r="I17" s="26">
        <f t="shared" si="1"/>
        <v>0</v>
      </c>
    </row>
    <row r="18" spans="1:9" ht="15.6" customHeight="1" x14ac:dyDescent="0.3">
      <c r="A18" s="21" t="s">
        <v>12</v>
      </c>
      <c r="B18" s="27" t="s">
        <v>179</v>
      </c>
      <c r="C18" s="22" t="s">
        <v>40</v>
      </c>
      <c r="D18" s="23">
        <v>35</v>
      </c>
      <c r="E18" s="24">
        <v>0</v>
      </c>
      <c r="F18" s="25">
        <v>20</v>
      </c>
      <c r="G18" s="24">
        <f t="shared" si="2"/>
        <v>0</v>
      </c>
      <c r="H18" s="26">
        <f t="shared" si="0"/>
        <v>0</v>
      </c>
      <c r="I18" s="26">
        <f t="shared" si="1"/>
        <v>0</v>
      </c>
    </row>
    <row r="19" spans="1:9" ht="15.6" customHeight="1" x14ac:dyDescent="0.3">
      <c r="A19" s="21" t="s">
        <v>13</v>
      </c>
      <c r="B19" s="27" t="s">
        <v>180</v>
      </c>
      <c r="C19" s="22" t="s">
        <v>40</v>
      </c>
      <c r="D19" s="23">
        <v>444</v>
      </c>
      <c r="E19" s="24">
        <v>0</v>
      </c>
      <c r="F19" s="25">
        <v>20</v>
      </c>
      <c r="G19" s="24">
        <f t="shared" si="2"/>
        <v>0</v>
      </c>
      <c r="H19" s="26">
        <f t="shared" si="0"/>
        <v>0</v>
      </c>
      <c r="I19" s="26">
        <f t="shared" si="1"/>
        <v>0</v>
      </c>
    </row>
    <row r="20" spans="1:9" ht="15.6" customHeight="1" x14ac:dyDescent="0.3">
      <c r="A20" s="21" t="s">
        <v>14</v>
      </c>
      <c r="B20" s="27" t="s">
        <v>181</v>
      </c>
      <c r="C20" s="22" t="s">
        <v>40</v>
      </c>
      <c r="D20" s="23">
        <v>823</v>
      </c>
      <c r="E20" s="24">
        <v>0</v>
      </c>
      <c r="F20" s="25">
        <v>20</v>
      </c>
      <c r="G20" s="24">
        <f t="shared" si="2"/>
        <v>0</v>
      </c>
      <c r="H20" s="26">
        <f t="shared" si="0"/>
        <v>0</v>
      </c>
      <c r="I20" s="26">
        <f t="shared" si="1"/>
        <v>0</v>
      </c>
    </row>
    <row r="21" spans="1:9" ht="15.6" customHeight="1" x14ac:dyDescent="0.3">
      <c r="A21" s="21" t="s">
        <v>15</v>
      </c>
      <c r="B21" s="27" t="s">
        <v>182</v>
      </c>
      <c r="C21" s="22" t="s">
        <v>40</v>
      </c>
      <c r="D21" s="23">
        <v>559</v>
      </c>
      <c r="E21" s="24">
        <v>0</v>
      </c>
      <c r="F21" s="25">
        <v>20</v>
      </c>
      <c r="G21" s="24">
        <f t="shared" si="2"/>
        <v>0</v>
      </c>
      <c r="H21" s="26">
        <f t="shared" si="0"/>
        <v>0</v>
      </c>
      <c r="I21" s="26">
        <f t="shared" si="1"/>
        <v>0</v>
      </c>
    </row>
    <row r="22" spans="1:9" ht="15.6" customHeight="1" x14ac:dyDescent="0.3">
      <c r="A22" s="21" t="s">
        <v>16</v>
      </c>
      <c r="B22" s="27" t="s">
        <v>183</v>
      </c>
      <c r="C22" s="22" t="s">
        <v>40</v>
      </c>
      <c r="D22" s="23">
        <v>172</v>
      </c>
      <c r="E22" s="24">
        <v>0</v>
      </c>
      <c r="F22" s="25">
        <v>20</v>
      </c>
      <c r="G22" s="24">
        <f t="shared" si="2"/>
        <v>0</v>
      </c>
      <c r="H22" s="26">
        <f t="shared" si="0"/>
        <v>0</v>
      </c>
      <c r="I22" s="26">
        <f t="shared" si="1"/>
        <v>0</v>
      </c>
    </row>
    <row r="23" spans="1:9" ht="24.6" customHeight="1" x14ac:dyDescent="0.3">
      <c r="A23" s="21" t="s">
        <v>17</v>
      </c>
      <c r="B23" s="27" t="s">
        <v>325</v>
      </c>
      <c r="C23" s="22" t="s">
        <v>40</v>
      </c>
      <c r="D23" s="23">
        <v>588</v>
      </c>
      <c r="E23" s="24">
        <v>0</v>
      </c>
      <c r="F23" s="25">
        <v>20</v>
      </c>
      <c r="G23" s="24">
        <f t="shared" si="2"/>
        <v>0</v>
      </c>
      <c r="H23" s="26">
        <f t="shared" si="0"/>
        <v>0</v>
      </c>
      <c r="I23" s="26">
        <f t="shared" si="1"/>
        <v>0</v>
      </c>
    </row>
    <row r="24" spans="1:9" ht="15.6" customHeight="1" x14ac:dyDescent="0.3">
      <c r="A24" s="21" t="s">
        <v>18</v>
      </c>
      <c r="B24" s="27" t="s">
        <v>184</v>
      </c>
      <c r="C24" s="22" t="s">
        <v>40</v>
      </c>
      <c r="D24" s="23">
        <v>100</v>
      </c>
      <c r="E24" s="24">
        <v>0</v>
      </c>
      <c r="F24" s="25">
        <v>20</v>
      </c>
      <c r="G24" s="24">
        <f t="shared" si="2"/>
        <v>0</v>
      </c>
      <c r="H24" s="26">
        <f t="shared" si="0"/>
        <v>0</v>
      </c>
      <c r="I24" s="26">
        <f t="shared" si="1"/>
        <v>0</v>
      </c>
    </row>
    <row r="25" spans="1:9" ht="26.4" customHeight="1" x14ac:dyDescent="0.3">
      <c r="A25" s="21" t="s">
        <v>19</v>
      </c>
      <c r="B25" s="27" t="s">
        <v>324</v>
      </c>
      <c r="C25" s="22" t="s">
        <v>40</v>
      </c>
      <c r="D25" s="23">
        <v>1610</v>
      </c>
      <c r="E25" s="24">
        <v>0</v>
      </c>
      <c r="F25" s="25">
        <v>20</v>
      </c>
      <c r="G25" s="24">
        <f t="shared" si="2"/>
        <v>0</v>
      </c>
      <c r="H25" s="26">
        <f t="shared" si="0"/>
        <v>0</v>
      </c>
      <c r="I25" s="26">
        <f t="shared" si="1"/>
        <v>0</v>
      </c>
    </row>
    <row r="26" spans="1:9" ht="15.6" customHeight="1" x14ac:dyDescent="0.3">
      <c r="A26" s="21" t="s">
        <v>20</v>
      </c>
      <c r="B26" s="27" t="s">
        <v>185</v>
      </c>
      <c r="C26" s="22" t="s">
        <v>40</v>
      </c>
      <c r="D26" s="23">
        <v>87</v>
      </c>
      <c r="E26" s="24">
        <v>0</v>
      </c>
      <c r="F26" s="25">
        <v>20</v>
      </c>
      <c r="G26" s="24">
        <f t="shared" si="2"/>
        <v>0</v>
      </c>
      <c r="H26" s="26">
        <f t="shared" si="0"/>
        <v>0</v>
      </c>
      <c r="I26" s="26">
        <f t="shared" si="1"/>
        <v>0</v>
      </c>
    </row>
    <row r="27" spans="1:9" ht="15.6" customHeight="1" x14ac:dyDescent="0.3">
      <c r="A27" s="21" t="s">
        <v>21</v>
      </c>
      <c r="B27" s="27" t="s">
        <v>186</v>
      </c>
      <c r="C27" s="22" t="s">
        <v>41</v>
      </c>
      <c r="D27" s="23">
        <v>785</v>
      </c>
      <c r="E27" s="24">
        <v>0</v>
      </c>
      <c r="F27" s="25">
        <v>20</v>
      </c>
      <c r="G27" s="24">
        <f t="shared" si="2"/>
        <v>0</v>
      </c>
      <c r="H27" s="26">
        <f t="shared" si="0"/>
        <v>0</v>
      </c>
      <c r="I27" s="26">
        <f t="shared" si="1"/>
        <v>0</v>
      </c>
    </row>
    <row r="28" spans="1:9" ht="15.6" customHeight="1" x14ac:dyDescent="0.3">
      <c r="A28" s="21" t="s">
        <v>22</v>
      </c>
      <c r="B28" s="27" t="s">
        <v>187</v>
      </c>
      <c r="C28" s="22" t="s">
        <v>41</v>
      </c>
      <c r="D28" s="23">
        <v>785</v>
      </c>
      <c r="E28" s="24">
        <v>0</v>
      </c>
      <c r="F28" s="25">
        <v>20</v>
      </c>
      <c r="G28" s="24">
        <f t="shared" si="2"/>
        <v>0</v>
      </c>
      <c r="H28" s="26">
        <f t="shared" si="0"/>
        <v>0</v>
      </c>
      <c r="I28" s="26">
        <f t="shared" si="1"/>
        <v>0</v>
      </c>
    </row>
    <row r="29" spans="1:9" ht="15.6" customHeight="1" x14ac:dyDescent="0.3">
      <c r="A29" s="21" t="s">
        <v>23</v>
      </c>
      <c r="B29" s="27" t="s">
        <v>188</v>
      </c>
      <c r="C29" s="22" t="s">
        <v>41</v>
      </c>
      <c r="D29" s="23">
        <v>785</v>
      </c>
      <c r="E29" s="24">
        <v>0</v>
      </c>
      <c r="F29" s="25">
        <v>20</v>
      </c>
      <c r="G29" s="24">
        <f t="shared" si="2"/>
        <v>0</v>
      </c>
      <c r="H29" s="26">
        <f t="shared" si="0"/>
        <v>0</v>
      </c>
      <c r="I29" s="26">
        <f t="shared" si="1"/>
        <v>0</v>
      </c>
    </row>
    <row r="30" spans="1:9" ht="15.6" customHeight="1" x14ac:dyDescent="0.3">
      <c r="A30" s="21" t="s">
        <v>24</v>
      </c>
      <c r="B30" s="27" t="s">
        <v>189</v>
      </c>
      <c r="C30" s="22" t="s">
        <v>41</v>
      </c>
      <c r="D30" s="23">
        <v>665</v>
      </c>
      <c r="E30" s="24">
        <v>0</v>
      </c>
      <c r="F30" s="25">
        <v>20</v>
      </c>
      <c r="G30" s="24">
        <f t="shared" si="2"/>
        <v>0</v>
      </c>
      <c r="H30" s="26">
        <f t="shared" si="0"/>
        <v>0</v>
      </c>
      <c r="I30" s="26">
        <f t="shared" si="1"/>
        <v>0</v>
      </c>
    </row>
    <row r="31" spans="1:9" ht="15.6" customHeight="1" x14ac:dyDescent="0.3">
      <c r="A31" s="21" t="s">
        <v>25</v>
      </c>
      <c r="B31" s="27" t="s">
        <v>190</v>
      </c>
      <c r="C31" s="22" t="s">
        <v>41</v>
      </c>
      <c r="D31" s="23">
        <v>1779</v>
      </c>
      <c r="E31" s="24">
        <v>0</v>
      </c>
      <c r="F31" s="25">
        <v>20</v>
      </c>
      <c r="G31" s="24">
        <f t="shared" si="2"/>
        <v>0</v>
      </c>
      <c r="H31" s="26">
        <f t="shared" si="0"/>
        <v>0</v>
      </c>
      <c r="I31" s="26">
        <f t="shared" si="1"/>
        <v>0</v>
      </c>
    </row>
    <row r="32" spans="1:9" ht="15.6" customHeight="1" x14ac:dyDescent="0.3">
      <c r="A32" s="21" t="s">
        <v>26</v>
      </c>
      <c r="B32" s="27" t="s">
        <v>191</v>
      </c>
      <c r="C32" s="22" t="s">
        <v>41</v>
      </c>
      <c r="D32" s="23">
        <v>120</v>
      </c>
      <c r="E32" s="24">
        <v>0</v>
      </c>
      <c r="F32" s="25">
        <v>20</v>
      </c>
      <c r="G32" s="24">
        <f t="shared" si="2"/>
        <v>0</v>
      </c>
      <c r="H32" s="26">
        <f t="shared" si="0"/>
        <v>0</v>
      </c>
      <c r="I32" s="26">
        <f t="shared" si="1"/>
        <v>0</v>
      </c>
    </row>
    <row r="33" spans="1:19" ht="15.6" customHeight="1" x14ac:dyDescent="0.3">
      <c r="A33" s="21" t="s">
        <v>27</v>
      </c>
      <c r="B33" s="27" t="s">
        <v>192</v>
      </c>
      <c r="C33" s="22" t="s">
        <v>40</v>
      </c>
      <c r="D33" s="23">
        <v>38</v>
      </c>
      <c r="E33" s="24">
        <v>0</v>
      </c>
      <c r="F33" s="25">
        <v>20</v>
      </c>
      <c r="G33" s="24">
        <f t="shared" si="2"/>
        <v>0</v>
      </c>
      <c r="H33" s="26">
        <f t="shared" si="0"/>
        <v>0</v>
      </c>
      <c r="I33" s="26">
        <f t="shared" si="1"/>
        <v>0</v>
      </c>
    </row>
    <row r="34" spans="1:19" ht="15.6" customHeight="1" x14ac:dyDescent="0.3">
      <c r="A34" s="21" t="s">
        <v>28</v>
      </c>
      <c r="B34" s="27" t="s">
        <v>193</v>
      </c>
      <c r="C34" s="22" t="s">
        <v>40</v>
      </c>
      <c r="D34" s="23">
        <v>9</v>
      </c>
      <c r="E34" s="24">
        <v>0</v>
      </c>
      <c r="F34" s="25">
        <v>20</v>
      </c>
      <c r="G34" s="24">
        <f t="shared" si="2"/>
        <v>0</v>
      </c>
      <c r="H34" s="26">
        <f t="shared" si="0"/>
        <v>0</v>
      </c>
      <c r="I34" s="26">
        <f t="shared" si="1"/>
        <v>0</v>
      </c>
    </row>
    <row r="35" spans="1:19" ht="15.6" customHeight="1" x14ac:dyDescent="0.3">
      <c r="A35" s="21" t="s">
        <v>29</v>
      </c>
      <c r="B35" s="27" t="s">
        <v>194</v>
      </c>
      <c r="C35" s="22" t="s">
        <v>40</v>
      </c>
      <c r="D35" s="23">
        <v>6</v>
      </c>
      <c r="E35" s="24">
        <v>0</v>
      </c>
      <c r="F35" s="25">
        <v>20</v>
      </c>
      <c r="G35" s="24">
        <f t="shared" si="2"/>
        <v>0</v>
      </c>
      <c r="H35" s="26">
        <f t="shared" si="0"/>
        <v>0</v>
      </c>
      <c r="I35" s="26">
        <f t="shared" si="1"/>
        <v>0</v>
      </c>
    </row>
    <row r="36" spans="1:19" ht="15.6" customHeight="1" x14ac:dyDescent="0.3">
      <c r="A36" s="21" t="s">
        <v>30</v>
      </c>
      <c r="B36" s="27" t="s">
        <v>195</v>
      </c>
      <c r="C36" s="22" t="s">
        <v>41</v>
      </c>
      <c r="D36" s="23">
        <v>1031</v>
      </c>
      <c r="E36" s="24">
        <v>0</v>
      </c>
      <c r="F36" s="25">
        <v>20</v>
      </c>
      <c r="G36" s="24">
        <f t="shared" ref="G36:G41" si="3">E36*1.2</f>
        <v>0</v>
      </c>
      <c r="H36" s="26">
        <f t="shared" ref="H36:H69" si="4">D36*E36</f>
        <v>0</v>
      </c>
      <c r="I36" s="26">
        <f t="shared" ref="I36:I69" si="5">D36*G36</f>
        <v>0</v>
      </c>
    </row>
    <row r="37" spans="1:19" ht="26.4" customHeight="1" x14ac:dyDescent="0.3">
      <c r="A37" s="21" t="s">
        <v>42</v>
      </c>
      <c r="B37" s="27" t="s">
        <v>323</v>
      </c>
      <c r="C37" s="22" t="s">
        <v>41</v>
      </c>
      <c r="D37" s="23">
        <v>1053</v>
      </c>
      <c r="E37" s="24">
        <v>0</v>
      </c>
      <c r="F37" s="25">
        <v>20</v>
      </c>
      <c r="G37" s="24">
        <f t="shared" si="3"/>
        <v>0</v>
      </c>
      <c r="H37" s="26">
        <f t="shared" si="4"/>
        <v>0</v>
      </c>
      <c r="I37" s="26">
        <f t="shared" si="5"/>
        <v>0</v>
      </c>
    </row>
    <row r="38" spans="1:19" ht="15.6" customHeight="1" x14ac:dyDescent="0.3">
      <c r="A38" s="21" t="s">
        <v>43</v>
      </c>
      <c r="B38" s="27" t="s">
        <v>196</v>
      </c>
      <c r="C38" s="22" t="s">
        <v>40</v>
      </c>
      <c r="D38" s="23">
        <v>91</v>
      </c>
      <c r="E38" s="24">
        <v>0</v>
      </c>
      <c r="F38" s="25">
        <v>20</v>
      </c>
      <c r="G38" s="24">
        <f t="shared" si="3"/>
        <v>0</v>
      </c>
      <c r="H38" s="26">
        <f t="shared" si="4"/>
        <v>0</v>
      </c>
      <c r="I38" s="26">
        <f t="shared" si="5"/>
        <v>0</v>
      </c>
    </row>
    <row r="39" spans="1:19" ht="15.6" customHeight="1" x14ac:dyDescent="0.3">
      <c r="A39" s="21" t="s">
        <v>44</v>
      </c>
      <c r="B39" s="27" t="s">
        <v>197</v>
      </c>
      <c r="C39" s="22" t="s">
        <v>40</v>
      </c>
      <c r="D39" s="23">
        <v>32</v>
      </c>
      <c r="E39" s="24">
        <v>0</v>
      </c>
      <c r="F39" s="25">
        <v>20</v>
      </c>
      <c r="G39" s="24">
        <f t="shared" si="3"/>
        <v>0</v>
      </c>
      <c r="H39" s="26">
        <f t="shared" si="4"/>
        <v>0</v>
      </c>
      <c r="I39" s="26">
        <f t="shared" si="5"/>
        <v>0</v>
      </c>
    </row>
    <row r="40" spans="1:19" ht="15.6" customHeight="1" x14ac:dyDescent="0.3">
      <c r="A40" s="21" t="s">
        <v>45</v>
      </c>
      <c r="B40" s="27" t="s">
        <v>198</v>
      </c>
      <c r="C40" s="22" t="s">
        <v>40</v>
      </c>
      <c r="D40" s="23">
        <v>22</v>
      </c>
      <c r="E40" s="24">
        <v>0</v>
      </c>
      <c r="F40" s="25">
        <v>20</v>
      </c>
      <c r="G40" s="24">
        <f t="shared" si="3"/>
        <v>0</v>
      </c>
      <c r="H40" s="26">
        <f t="shared" si="4"/>
        <v>0</v>
      </c>
      <c r="I40" s="26">
        <f t="shared" si="5"/>
        <v>0</v>
      </c>
    </row>
    <row r="41" spans="1:19" ht="15.6" customHeight="1" x14ac:dyDescent="0.3">
      <c r="A41" s="21" t="s">
        <v>46</v>
      </c>
      <c r="B41" s="27" t="s">
        <v>199</v>
      </c>
      <c r="C41" s="22" t="s">
        <v>40</v>
      </c>
      <c r="D41" s="23">
        <v>65</v>
      </c>
      <c r="E41" s="24">
        <v>0</v>
      </c>
      <c r="F41" s="25">
        <v>20</v>
      </c>
      <c r="G41" s="24">
        <f t="shared" si="3"/>
        <v>0</v>
      </c>
      <c r="H41" s="26">
        <f t="shared" si="4"/>
        <v>0</v>
      </c>
      <c r="I41" s="26">
        <f t="shared" si="5"/>
        <v>0</v>
      </c>
    </row>
    <row r="42" spans="1:19" ht="15.6" customHeight="1" x14ac:dyDescent="0.3">
      <c r="A42" s="21" t="s">
        <v>48</v>
      </c>
      <c r="B42" s="27" t="s">
        <v>200</v>
      </c>
      <c r="C42" s="22" t="s">
        <v>40</v>
      </c>
      <c r="D42" s="23">
        <v>7</v>
      </c>
      <c r="E42" s="24">
        <v>0</v>
      </c>
      <c r="F42" s="25">
        <v>20</v>
      </c>
      <c r="G42" s="24">
        <f>E42*1.2</f>
        <v>0</v>
      </c>
      <c r="H42" s="26">
        <f t="shared" si="4"/>
        <v>0</v>
      </c>
      <c r="I42" s="26">
        <f t="shared" si="5"/>
        <v>0</v>
      </c>
      <c r="K42" s="11"/>
      <c r="L42" s="11"/>
      <c r="M42" s="11"/>
      <c r="N42" s="11"/>
      <c r="O42" s="11"/>
      <c r="P42" s="11"/>
      <c r="Q42" s="11"/>
      <c r="R42" s="12"/>
      <c r="S42" s="12"/>
    </row>
    <row r="43" spans="1:19" ht="15.6" customHeight="1" x14ac:dyDescent="0.3">
      <c r="A43" s="21" t="s">
        <v>49</v>
      </c>
      <c r="B43" s="27" t="s">
        <v>201</v>
      </c>
      <c r="C43" s="22" t="s">
        <v>40</v>
      </c>
      <c r="D43" s="23">
        <v>14</v>
      </c>
      <c r="E43" s="24">
        <v>0</v>
      </c>
      <c r="F43" s="25">
        <v>20</v>
      </c>
      <c r="G43" s="24">
        <f>E43*1.2</f>
        <v>0</v>
      </c>
      <c r="H43" s="26">
        <f t="shared" si="4"/>
        <v>0</v>
      </c>
      <c r="I43" s="26">
        <f t="shared" si="5"/>
        <v>0</v>
      </c>
      <c r="K43" s="11"/>
      <c r="L43" s="11"/>
      <c r="M43" s="11"/>
      <c r="N43" s="11"/>
      <c r="O43" s="11"/>
      <c r="P43" s="11"/>
      <c r="Q43" s="11"/>
      <c r="R43" s="12"/>
      <c r="S43" s="12"/>
    </row>
    <row r="44" spans="1:19" ht="15.6" customHeight="1" x14ac:dyDescent="0.3">
      <c r="A44" s="21" t="s">
        <v>50</v>
      </c>
      <c r="B44" s="27" t="s">
        <v>202</v>
      </c>
      <c r="C44" s="22" t="s">
        <v>40</v>
      </c>
      <c r="D44" s="23">
        <v>2000</v>
      </c>
      <c r="E44" s="24">
        <v>0</v>
      </c>
      <c r="F44" s="25">
        <v>20</v>
      </c>
      <c r="G44" s="24">
        <f>E44*1.2</f>
        <v>0</v>
      </c>
      <c r="H44" s="26">
        <f t="shared" si="4"/>
        <v>0</v>
      </c>
      <c r="I44" s="26">
        <f t="shared" si="5"/>
        <v>0</v>
      </c>
      <c r="K44" s="20"/>
      <c r="L44" s="20"/>
      <c r="M44" s="20"/>
      <c r="N44" s="20"/>
      <c r="O44" s="20"/>
      <c r="P44" s="20"/>
      <c r="Q44" s="20"/>
      <c r="R44" s="20"/>
      <c r="S44" s="20"/>
    </row>
    <row r="45" spans="1:19" ht="15.6" customHeight="1" x14ac:dyDescent="0.3">
      <c r="A45" s="21" t="s">
        <v>51</v>
      </c>
      <c r="B45" s="27" t="s">
        <v>313</v>
      </c>
      <c r="C45" s="22" t="s">
        <v>40</v>
      </c>
      <c r="D45" s="23">
        <v>579</v>
      </c>
      <c r="E45" s="24">
        <v>0</v>
      </c>
      <c r="F45" s="25">
        <v>20</v>
      </c>
      <c r="G45" s="24">
        <f>E45*1.2</f>
        <v>0</v>
      </c>
      <c r="H45" s="26">
        <f t="shared" si="4"/>
        <v>0</v>
      </c>
      <c r="I45" s="26">
        <f t="shared" si="5"/>
        <v>0</v>
      </c>
      <c r="K45" s="20"/>
      <c r="L45" s="20"/>
      <c r="M45" s="20"/>
      <c r="N45" s="20"/>
      <c r="O45" s="20"/>
      <c r="P45" s="20"/>
      <c r="Q45" s="20"/>
      <c r="R45" s="20"/>
      <c r="S45" s="20"/>
    </row>
    <row r="46" spans="1:19" ht="15.6" customHeight="1" x14ac:dyDescent="0.3">
      <c r="A46" s="21" t="s">
        <v>52</v>
      </c>
      <c r="B46" s="27" t="s">
        <v>203</v>
      </c>
      <c r="C46" s="22" t="s">
        <v>41</v>
      </c>
      <c r="D46" s="23">
        <v>482</v>
      </c>
      <c r="E46" s="24">
        <v>0</v>
      </c>
      <c r="F46" s="25">
        <v>20</v>
      </c>
      <c r="G46" s="24">
        <f t="shared" ref="G46:G75" si="6">E46*1.2</f>
        <v>0</v>
      </c>
      <c r="H46" s="26">
        <f t="shared" si="4"/>
        <v>0</v>
      </c>
      <c r="I46" s="26">
        <f t="shared" si="5"/>
        <v>0</v>
      </c>
      <c r="K46" s="13"/>
      <c r="L46" s="13"/>
      <c r="M46" s="13"/>
      <c r="N46" s="13"/>
      <c r="O46" s="13"/>
      <c r="P46" s="13"/>
      <c r="Q46" s="14"/>
      <c r="R46" s="15"/>
      <c r="S46" s="14"/>
    </row>
    <row r="47" spans="1:19" ht="15.6" customHeight="1" x14ac:dyDescent="0.3">
      <c r="A47" s="21" t="s">
        <v>53</v>
      </c>
      <c r="B47" s="27" t="s">
        <v>204</v>
      </c>
      <c r="C47" s="22" t="s">
        <v>40</v>
      </c>
      <c r="D47" s="23">
        <v>75</v>
      </c>
      <c r="E47" s="24">
        <v>0</v>
      </c>
      <c r="F47" s="25">
        <v>20</v>
      </c>
      <c r="G47" s="24">
        <f t="shared" si="6"/>
        <v>0</v>
      </c>
      <c r="H47" s="26">
        <f t="shared" si="4"/>
        <v>0</v>
      </c>
      <c r="I47" s="26">
        <f t="shared" si="5"/>
        <v>0</v>
      </c>
      <c r="K47" s="10"/>
      <c r="L47" s="10"/>
      <c r="M47" s="9"/>
      <c r="N47" s="9"/>
      <c r="O47" s="13"/>
      <c r="P47" s="13"/>
      <c r="Q47" s="5"/>
      <c r="R47" s="15"/>
      <c r="S47" s="5"/>
    </row>
    <row r="48" spans="1:19" ht="15.6" customHeight="1" x14ac:dyDescent="0.3">
      <c r="A48" s="21" t="s">
        <v>54</v>
      </c>
      <c r="B48" s="27" t="s">
        <v>205</v>
      </c>
      <c r="C48" s="22" t="s">
        <v>40</v>
      </c>
      <c r="D48" s="23">
        <v>454</v>
      </c>
      <c r="E48" s="24">
        <v>0</v>
      </c>
      <c r="F48" s="25">
        <v>20</v>
      </c>
      <c r="G48" s="24">
        <f t="shared" si="6"/>
        <v>0</v>
      </c>
      <c r="H48" s="26">
        <f t="shared" si="4"/>
        <v>0</v>
      </c>
      <c r="I48" s="26">
        <f t="shared" si="5"/>
        <v>0</v>
      </c>
      <c r="K48" s="13"/>
      <c r="L48" s="13"/>
      <c r="M48" s="13"/>
      <c r="N48" s="13"/>
      <c r="O48" s="13"/>
      <c r="P48" s="13"/>
      <c r="Q48" s="14"/>
      <c r="R48" s="16"/>
      <c r="S48" s="14"/>
    </row>
    <row r="49" spans="1:19" ht="15.6" customHeight="1" x14ac:dyDescent="0.3">
      <c r="A49" s="21" t="s">
        <v>55</v>
      </c>
      <c r="B49" s="27" t="s">
        <v>206</v>
      </c>
      <c r="C49" s="22" t="s">
        <v>40</v>
      </c>
      <c r="D49" s="23">
        <v>82</v>
      </c>
      <c r="E49" s="24">
        <v>0</v>
      </c>
      <c r="F49" s="25">
        <v>20</v>
      </c>
      <c r="G49" s="24">
        <f t="shared" si="6"/>
        <v>0</v>
      </c>
      <c r="H49" s="26">
        <f t="shared" si="4"/>
        <v>0</v>
      </c>
      <c r="I49" s="26">
        <f t="shared" si="5"/>
        <v>0</v>
      </c>
      <c r="K49" s="13"/>
      <c r="L49" s="13"/>
      <c r="M49" s="13"/>
      <c r="N49" s="13"/>
      <c r="O49" s="13"/>
      <c r="P49" s="13"/>
      <c r="Q49" s="13"/>
      <c r="R49" s="13"/>
      <c r="S49" s="13"/>
    </row>
    <row r="50" spans="1:19" ht="15.6" customHeight="1" x14ac:dyDescent="0.3">
      <c r="A50" s="21" t="s">
        <v>56</v>
      </c>
      <c r="B50" s="27" t="s">
        <v>207</v>
      </c>
      <c r="C50" s="22" t="s">
        <v>41</v>
      </c>
      <c r="D50" s="23">
        <v>1243</v>
      </c>
      <c r="E50" s="24">
        <v>0</v>
      </c>
      <c r="F50" s="25">
        <v>20</v>
      </c>
      <c r="G50" s="24">
        <f t="shared" si="6"/>
        <v>0</v>
      </c>
      <c r="H50" s="26">
        <f t="shared" si="4"/>
        <v>0</v>
      </c>
      <c r="I50" s="26">
        <f t="shared" si="5"/>
        <v>0</v>
      </c>
      <c r="K50" s="10"/>
      <c r="L50" s="10"/>
      <c r="M50" s="10"/>
      <c r="N50" s="10"/>
      <c r="O50" s="10"/>
      <c r="P50" s="9"/>
      <c r="Q50" s="13"/>
      <c r="R50" s="13"/>
      <c r="S50" s="13"/>
    </row>
    <row r="51" spans="1:19" ht="15.6" customHeight="1" x14ac:dyDescent="0.3">
      <c r="A51" s="21" t="s">
        <v>57</v>
      </c>
      <c r="B51" s="27" t="s">
        <v>208</v>
      </c>
      <c r="C51" s="22" t="s">
        <v>40</v>
      </c>
      <c r="D51" s="23">
        <v>134</v>
      </c>
      <c r="E51" s="24">
        <v>0</v>
      </c>
      <c r="F51" s="25">
        <v>20</v>
      </c>
      <c r="G51" s="24">
        <f t="shared" si="6"/>
        <v>0</v>
      </c>
      <c r="H51" s="26">
        <f t="shared" si="4"/>
        <v>0</v>
      </c>
      <c r="I51" s="26">
        <f t="shared" si="5"/>
        <v>0</v>
      </c>
      <c r="K51" s="20"/>
      <c r="L51" s="20"/>
      <c r="M51" s="20"/>
      <c r="N51" s="20"/>
      <c r="O51" s="20"/>
      <c r="P51" s="20"/>
      <c r="Q51" s="20"/>
      <c r="R51" s="20"/>
      <c r="S51" s="20"/>
    </row>
    <row r="52" spans="1:19" ht="15.6" customHeight="1" x14ac:dyDescent="0.3">
      <c r="A52" s="21" t="s">
        <v>58</v>
      </c>
      <c r="B52" s="27" t="s">
        <v>209</v>
      </c>
      <c r="C52" s="22" t="s">
        <v>40</v>
      </c>
      <c r="D52" s="23">
        <v>50</v>
      </c>
      <c r="E52" s="24">
        <v>0</v>
      </c>
      <c r="F52" s="25">
        <v>20</v>
      </c>
      <c r="G52" s="24">
        <f t="shared" si="6"/>
        <v>0</v>
      </c>
      <c r="H52" s="26">
        <f t="shared" si="4"/>
        <v>0</v>
      </c>
      <c r="I52" s="26">
        <f t="shared" si="5"/>
        <v>0</v>
      </c>
    </row>
    <row r="53" spans="1:19" ht="15.6" customHeight="1" x14ac:dyDescent="0.3">
      <c r="A53" s="21" t="s">
        <v>59</v>
      </c>
      <c r="B53" s="27" t="s">
        <v>210</v>
      </c>
      <c r="C53" s="22" t="s">
        <v>40</v>
      </c>
      <c r="D53" s="23">
        <v>33</v>
      </c>
      <c r="E53" s="24">
        <v>0</v>
      </c>
      <c r="F53" s="25">
        <v>20</v>
      </c>
      <c r="G53" s="24">
        <f t="shared" si="6"/>
        <v>0</v>
      </c>
      <c r="H53" s="26">
        <f t="shared" si="4"/>
        <v>0</v>
      </c>
      <c r="I53" s="26">
        <f t="shared" si="5"/>
        <v>0</v>
      </c>
    </row>
    <row r="54" spans="1:19" ht="15.6" customHeight="1" x14ac:dyDescent="0.3">
      <c r="A54" s="21" t="s">
        <v>60</v>
      </c>
      <c r="B54" s="27" t="s">
        <v>211</v>
      </c>
      <c r="C54" s="22" t="s">
        <v>40</v>
      </c>
      <c r="D54" s="23">
        <v>15</v>
      </c>
      <c r="E54" s="24">
        <v>0</v>
      </c>
      <c r="F54" s="25">
        <v>20</v>
      </c>
      <c r="G54" s="24">
        <f t="shared" si="6"/>
        <v>0</v>
      </c>
      <c r="H54" s="26">
        <f t="shared" si="4"/>
        <v>0</v>
      </c>
      <c r="I54" s="26">
        <f t="shared" si="5"/>
        <v>0</v>
      </c>
    </row>
    <row r="55" spans="1:19" ht="15.6" customHeight="1" x14ac:dyDescent="0.3">
      <c r="A55" s="21" t="s">
        <v>61</v>
      </c>
      <c r="B55" s="27" t="s">
        <v>212</v>
      </c>
      <c r="C55" s="22" t="s">
        <v>41</v>
      </c>
      <c r="D55" s="23">
        <v>1540</v>
      </c>
      <c r="E55" s="24">
        <v>0</v>
      </c>
      <c r="F55" s="25">
        <v>20</v>
      </c>
      <c r="G55" s="24">
        <f t="shared" si="6"/>
        <v>0</v>
      </c>
      <c r="H55" s="26">
        <f t="shared" si="4"/>
        <v>0</v>
      </c>
      <c r="I55" s="26">
        <f t="shared" si="5"/>
        <v>0</v>
      </c>
    </row>
    <row r="56" spans="1:19" ht="15.6" customHeight="1" x14ac:dyDescent="0.3">
      <c r="A56" s="21" t="s">
        <v>62</v>
      </c>
      <c r="B56" s="27" t="s">
        <v>213</v>
      </c>
      <c r="C56" s="22" t="s">
        <v>41</v>
      </c>
      <c r="D56" s="23">
        <v>2480</v>
      </c>
      <c r="E56" s="24">
        <v>0</v>
      </c>
      <c r="F56" s="25">
        <v>20</v>
      </c>
      <c r="G56" s="24">
        <f t="shared" si="6"/>
        <v>0</v>
      </c>
      <c r="H56" s="26">
        <f t="shared" si="4"/>
        <v>0</v>
      </c>
      <c r="I56" s="26">
        <f t="shared" si="5"/>
        <v>0</v>
      </c>
    </row>
    <row r="57" spans="1:19" ht="15.6" customHeight="1" x14ac:dyDescent="0.3">
      <c r="A57" s="21" t="s">
        <v>63</v>
      </c>
      <c r="B57" s="27" t="s">
        <v>214</v>
      </c>
      <c r="C57" s="22" t="s">
        <v>41</v>
      </c>
      <c r="D57" s="23">
        <v>150</v>
      </c>
      <c r="E57" s="24">
        <v>0</v>
      </c>
      <c r="F57" s="25">
        <v>20</v>
      </c>
      <c r="G57" s="24">
        <f t="shared" si="6"/>
        <v>0</v>
      </c>
      <c r="H57" s="26">
        <f t="shared" si="4"/>
        <v>0</v>
      </c>
      <c r="I57" s="26">
        <f t="shared" si="5"/>
        <v>0</v>
      </c>
    </row>
    <row r="58" spans="1:19" ht="15.6" customHeight="1" x14ac:dyDescent="0.3">
      <c r="A58" s="21" t="s">
        <v>64</v>
      </c>
      <c r="B58" s="27" t="s">
        <v>314</v>
      </c>
      <c r="C58" s="22" t="s">
        <v>41</v>
      </c>
      <c r="D58" s="23">
        <v>2325</v>
      </c>
      <c r="E58" s="24">
        <v>0</v>
      </c>
      <c r="F58" s="25">
        <v>20</v>
      </c>
      <c r="G58" s="24">
        <f t="shared" si="6"/>
        <v>0</v>
      </c>
      <c r="H58" s="26">
        <f t="shared" si="4"/>
        <v>0</v>
      </c>
      <c r="I58" s="26">
        <f t="shared" si="5"/>
        <v>0</v>
      </c>
    </row>
    <row r="59" spans="1:19" ht="15.6" customHeight="1" x14ac:dyDescent="0.3">
      <c r="A59" s="21" t="s">
        <v>65</v>
      </c>
      <c r="B59" s="27" t="s">
        <v>215</v>
      </c>
      <c r="C59" s="22" t="s">
        <v>41</v>
      </c>
      <c r="D59" s="23">
        <v>153</v>
      </c>
      <c r="E59" s="24">
        <v>0</v>
      </c>
      <c r="F59" s="25">
        <v>20</v>
      </c>
      <c r="G59" s="24">
        <f t="shared" si="6"/>
        <v>0</v>
      </c>
      <c r="H59" s="26">
        <f t="shared" si="4"/>
        <v>0</v>
      </c>
      <c r="I59" s="26">
        <f t="shared" si="5"/>
        <v>0</v>
      </c>
    </row>
    <row r="60" spans="1:19" ht="15.6" customHeight="1" x14ac:dyDescent="0.3">
      <c r="A60" s="21" t="s">
        <v>66</v>
      </c>
      <c r="B60" s="27" t="s">
        <v>216</v>
      </c>
      <c r="C60" s="22" t="s">
        <v>40</v>
      </c>
      <c r="D60" s="23">
        <v>20</v>
      </c>
      <c r="E60" s="24">
        <v>0</v>
      </c>
      <c r="F60" s="25">
        <v>20</v>
      </c>
      <c r="G60" s="24">
        <f t="shared" si="6"/>
        <v>0</v>
      </c>
      <c r="H60" s="26">
        <f t="shared" si="4"/>
        <v>0</v>
      </c>
      <c r="I60" s="26">
        <f t="shared" si="5"/>
        <v>0</v>
      </c>
    </row>
    <row r="61" spans="1:19" ht="15.6" customHeight="1" x14ac:dyDescent="0.3">
      <c r="A61" s="21" t="s">
        <v>67</v>
      </c>
      <c r="B61" s="27" t="s">
        <v>217</v>
      </c>
      <c r="C61" s="22" t="s">
        <v>41</v>
      </c>
      <c r="D61" s="23">
        <v>149</v>
      </c>
      <c r="E61" s="24">
        <v>0</v>
      </c>
      <c r="F61" s="25">
        <v>20</v>
      </c>
      <c r="G61" s="24">
        <f t="shared" si="6"/>
        <v>0</v>
      </c>
      <c r="H61" s="26">
        <f t="shared" si="4"/>
        <v>0</v>
      </c>
      <c r="I61" s="26">
        <f t="shared" si="5"/>
        <v>0</v>
      </c>
    </row>
    <row r="62" spans="1:19" ht="15.6" customHeight="1" x14ac:dyDescent="0.3">
      <c r="A62" s="21" t="s">
        <v>68</v>
      </c>
      <c r="B62" s="27" t="s">
        <v>218</v>
      </c>
      <c r="C62" s="22" t="s">
        <v>40</v>
      </c>
      <c r="D62" s="23">
        <v>16</v>
      </c>
      <c r="E62" s="24">
        <v>0</v>
      </c>
      <c r="F62" s="25">
        <v>20</v>
      </c>
      <c r="G62" s="24">
        <f t="shared" si="6"/>
        <v>0</v>
      </c>
      <c r="H62" s="26">
        <f t="shared" si="4"/>
        <v>0</v>
      </c>
      <c r="I62" s="26">
        <f t="shared" si="5"/>
        <v>0</v>
      </c>
    </row>
    <row r="63" spans="1:19" ht="15.6" customHeight="1" x14ac:dyDescent="0.3">
      <c r="A63" s="21" t="s">
        <v>69</v>
      </c>
      <c r="B63" s="27" t="s">
        <v>315</v>
      </c>
      <c r="C63" s="22" t="s">
        <v>41</v>
      </c>
      <c r="D63" s="23">
        <v>386</v>
      </c>
      <c r="E63" s="24">
        <v>0</v>
      </c>
      <c r="F63" s="25">
        <v>20</v>
      </c>
      <c r="G63" s="24">
        <f t="shared" si="6"/>
        <v>0</v>
      </c>
      <c r="H63" s="26">
        <f t="shared" si="4"/>
        <v>0</v>
      </c>
      <c r="I63" s="26">
        <f t="shared" si="5"/>
        <v>0</v>
      </c>
    </row>
    <row r="64" spans="1:19" ht="15.6" customHeight="1" x14ac:dyDescent="0.3">
      <c r="A64" s="21" t="s">
        <v>70</v>
      </c>
      <c r="B64" s="27" t="s">
        <v>219</v>
      </c>
      <c r="C64" s="22" t="s">
        <v>41</v>
      </c>
      <c r="D64" s="23">
        <v>540</v>
      </c>
      <c r="E64" s="24">
        <v>0</v>
      </c>
      <c r="F64" s="25">
        <v>20</v>
      </c>
      <c r="G64" s="24">
        <f t="shared" si="6"/>
        <v>0</v>
      </c>
      <c r="H64" s="26">
        <f t="shared" si="4"/>
        <v>0</v>
      </c>
      <c r="I64" s="26">
        <f t="shared" si="5"/>
        <v>0</v>
      </c>
    </row>
    <row r="65" spans="1:9" ht="15.6" customHeight="1" x14ac:dyDescent="0.3">
      <c r="A65" s="21" t="s">
        <v>71</v>
      </c>
      <c r="B65" s="27" t="s">
        <v>220</v>
      </c>
      <c r="C65" s="22" t="s">
        <v>41</v>
      </c>
      <c r="D65" s="23">
        <v>620</v>
      </c>
      <c r="E65" s="24">
        <v>0</v>
      </c>
      <c r="F65" s="25">
        <v>20</v>
      </c>
      <c r="G65" s="24">
        <f t="shared" si="6"/>
        <v>0</v>
      </c>
      <c r="H65" s="26">
        <f t="shared" si="4"/>
        <v>0</v>
      </c>
      <c r="I65" s="26">
        <f t="shared" si="5"/>
        <v>0</v>
      </c>
    </row>
    <row r="66" spans="1:9" ht="15.6" customHeight="1" x14ac:dyDescent="0.3">
      <c r="A66" s="21" t="s">
        <v>72</v>
      </c>
      <c r="B66" s="27" t="s">
        <v>221</v>
      </c>
      <c r="C66" s="22" t="s">
        <v>41</v>
      </c>
      <c r="D66" s="23">
        <v>337</v>
      </c>
      <c r="E66" s="24">
        <v>0</v>
      </c>
      <c r="F66" s="25">
        <v>20</v>
      </c>
      <c r="G66" s="24">
        <f t="shared" si="6"/>
        <v>0</v>
      </c>
      <c r="H66" s="26">
        <f t="shared" si="4"/>
        <v>0</v>
      </c>
      <c r="I66" s="26">
        <f t="shared" si="5"/>
        <v>0</v>
      </c>
    </row>
    <row r="67" spans="1:9" ht="15.6" customHeight="1" x14ac:dyDescent="0.3">
      <c r="A67" s="21" t="s">
        <v>73</v>
      </c>
      <c r="B67" s="27" t="s">
        <v>222</v>
      </c>
      <c r="C67" s="22" t="s">
        <v>41</v>
      </c>
      <c r="D67" s="23">
        <v>62</v>
      </c>
      <c r="E67" s="24">
        <v>0</v>
      </c>
      <c r="F67" s="25">
        <v>20</v>
      </c>
      <c r="G67" s="24">
        <f t="shared" si="6"/>
        <v>0</v>
      </c>
      <c r="H67" s="26">
        <f t="shared" si="4"/>
        <v>0</v>
      </c>
      <c r="I67" s="26">
        <f t="shared" si="5"/>
        <v>0</v>
      </c>
    </row>
    <row r="68" spans="1:9" ht="15.6" customHeight="1" x14ac:dyDescent="0.3">
      <c r="A68" s="21" t="s">
        <v>74</v>
      </c>
      <c r="B68" s="27" t="s">
        <v>223</v>
      </c>
      <c r="C68" s="22" t="s">
        <v>40</v>
      </c>
      <c r="D68" s="23">
        <v>103</v>
      </c>
      <c r="E68" s="24">
        <v>0</v>
      </c>
      <c r="F68" s="25">
        <v>20</v>
      </c>
      <c r="G68" s="24">
        <f t="shared" si="6"/>
        <v>0</v>
      </c>
      <c r="H68" s="26">
        <f t="shared" si="4"/>
        <v>0</v>
      </c>
      <c r="I68" s="26">
        <f t="shared" si="5"/>
        <v>0</v>
      </c>
    </row>
    <row r="69" spans="1:9" ht="15.6" customHeight="1" x14ac:dyDescent="0.3">
      <c r="A69" s="21" t="s">
        <v>75</v>
      </c>
      <c r="B69" s="27" t="s">
        <v>224</v>
      </c>
      <c r="C69" s="22" t="s">
        <v>41</v>
      </c>
      <c r="D69" s="23">
        <v>500</v>
      </c>
      <c r="E69" s="24">
        <v>0</v>
      </c>
      <c r="F69" s="25">
        <v>20</v>
      </c>
      <c r="G69" s="24">
        <f t="shared" si="6"/>
        <v>0</v>
      </c>
      <c r="H69" s="26">
        <f t="shared" si="4"/>
        <v>0</v>
      </c>
      <c r="I69" s="26">
        <f t="shared" si="5"/>
        <v>0</v>
      </c>
    </row>
    <row r="70" spans="1:9" ht="15.6" customHeight="1" x14ac:dyDescent="0.3">
      <c r="A70" s="21" t="s">
        <v>76</v>
      </c>
      <c r="B70" s="27" t="s">
        <v>225</v>
      </c>
      <c r="C70" s="22" t="s">
        <v>41</v>
      </c>
      <c r="D70" s="23">
        <v>500</v>
      </c>
      <c r="E70" s="24">
        <v>0</v>
      </c>
      <c r="F70" s="25">
        <v>20</v>
      </c>
      <c r="G70" s="24">
        <f t="shared" si="6"/>
        <v>0</v>
      </c>
      <c r="H70" s="26">
        <f t="shared" ref="H70:H133" si="7">D70*E70</f>
        <v>0</v>
      </c>
      <c r="I70" s="26">
        <f t="shared" ref="I70:I133" si="8">D70*G70</f>
        <v>0</v>
      </c>
    </row>
    <row r="71" spans="1:9" ht="15.6" customHeight="1" x14ac:dyDescent="0.3">
      <c r="A71" s="21" t="s">
        <v>77</v>
      </c>
      <c r="B71" s="27" t="s">
        <v>226</v>
      </c>
      <c r="C71" s="22" t="s">
        <v>41</v>
      </c>
      <c r="D71" s="23">
        <v>141</v>
      </c>
      <c r="E71" s="24">
        <v>0</v>
      </c>
      <c r="F71" s="25">
        <v>20</v>
      </c>
      <c r="G71" s="24">
        <f t="shared" si="6"/>
        <v>0</v>
      </c>
      <c r="H71" s="26">
        <f t="shared" si="7"/>
        <v>0</v>
      </c>
      <c r="I71" s="26">
        <f t="shared" si="8"/>
        <v>0</v>
      </c>
    </row>
    <row r="72" spans="1:9" ht="15.6" customHeight="1" x14ac:dyDescent="0.3">
      <c r="A72" s="21" t="s">
        <v>78</v>
      </c>
      <c r="B72" s="27" t="s">
        <v>227</v>
      </c>
      <c r="C72" s="22" t="s">
        <v>41</v>
      </c>
      <c r="D72" s="23">
        <v>281</v>
      </c>
      <c r="E72" s="24">
        <v>0</v>
      </c>
      <c r="F72" s="25">
        <v>20</v>
      </c>
      <c r="G72" s="24">
        <f t="shared" si="6"/>
        <v>0</v>
      </c>
      <c r="H72" s="26">
        <f t="shared" si="7"/>
        <v>0</v>
      </c>
      <c r="I72" s="26">
        <f t="shared" si="8"/>
        <v>0</v>
      </c>
    </row>
    <row r="73" spans="1:9" ht="15.6" customHeight="1" x14ac:dyDescent="0.3">
      <c r="A73" s="21" t="s">
        <v>79</v>
      </c>
      <c r="B73" s="27" t="s">
        <v>228</v>
      </c>
      <c r="C73" s="22" t="s">
        <v>41</v>
      </c>
      <c r="D73" s="23">
        <v>500</v>
      </c>
      <c r="E73" s="24">
        <v>0</v>
      </c>
      <c r="F73" s="25">
        <v>20</v>
      </c>
      <c r="G73" s="24">
        <f t="shared" si="6"/>
        <v>0</v>
      </c>
      <c r="H73" s="26">
        <f t="shared" si="7"/>
        <v>0</v>
      </c>
      <c r="I73" s="26">
        <f t="shared" si="8"/>
        <v>0</v>
      </c>
    </row>
    <row r="74" spans="1:9" ht="15.6" customHeight="1" x14ac:dyDescent="0.3">
      <c r="A74" s="21" t="s">
        <v>80</v>
      </c>
      <c r="B74" s="27" t="s">
        <v>229</v>
      </c>
      <c r="C74" s="22" t="s">
        <v>41</v>
      </c>
      <c r="D74" s="23">
        <v>500</v>
      </c>
      <c r="E74" s="24">
        <v>0</v>
      </c>
      <c r="F74" s="25">
        <v>20</v>
      </c>
      <c r="G74" s="24">
        <f t="shared" si="6"/>
        <v>0</v>
      </c>
      <c r="H74" s="26">
        <f t="shared" si="7"/>
        <v>0</v>
      </c>
      <c r="I74" s="26">
        <f t="shared" si="8"/>
        <v>0</v>
      </c>
    </row>
    <row r="75" spans="1:9" ht="15.6" customHeight="1" x14ac:dyDescent="0.3">
      <c r="A75" s="21" t="s">
        <v>81</v>
      </c>
      <c r="B75" s="27" t="s">
        <v>230</v>
      </c>
      <c r="C75" s="22" t="s">
        <v>41</v>
      </c>
      <c r="D75" s="23">
        <v>500</v>
      </c>
      <c r="E75" s="24">
        <v>0</v>
      </c>
      <c r="F75" s="25">
        <v>20</v>
      </c>
      <c r="G75" s="24">
        <f t="shared" si="6"/>
        <v>0</v>
      </c>
      <c r="H75" s="26">
        <f t="shared" si="7"/>
        <v>0</v>
      </c>
      <c r="I75" s="26">
        <f t="shared" si="8"/>
        <v>0</v>
      </c>
    </row>
    <row r="76" spans="1:9" ht="15.6" customHeight="1" x14ac:dyDescent="0.3">
      <c r="A76" s="21" t="s">
        <v>82</v>
      </c>
      <c r="B76" s="27" t="s">
        <v>231</v>
      </c>
      <c r="C76" s="22" t="s">
        <v>41</v>
      </c>
      <c r="D76" s="23">
        <v>331</v>
      </c>
      <c r="E76" s="24">
        <v>0</v>
      </c>
      <c r="F76" s="25">
        <v>20</v>
      </c>
      <c r="G76" s="24">
        <f>E76*1.2</f>
        <v>0</v>
      </c>
      <c r="H76" s="26">
        <f t="shared" si="7"/>
        <v>0</v>
      </c>
      <c r="I76" s="26">
        <f t="shared" si="8"/>
        <v>0</v>
      </c>
    </row>
    <row r="77" spans="1:9" ht="15.6" customHeight="1" x14ac:dyDescent="0.3">
      <c r="A77" s="21" t="s">
        <v>83</v>
      </c>
      <c r="B77" s="27" t="s">
        <v>232</v>
      </c>
      <c r="C77" s="22" t="s">
        <v>41</v>
      </c>
      <c r="D77" s="23">
        <v>500</v>
      </c>
      <c r="E77" s="24">
        <v>0</v>
      </c>
      <c r="F77" s="25">
        <v>20</v>
      </c>
      <c r="G77" s="24">
        <f>E77*1.2</f>
        <v>0</v>
      </c>
      <c r="H77" s="26">
        <f t="shared" si="7"/>
        <v>0</v>
      </c>
      <c r="I77" s="26">
        <f t="shared" si="8"/>
        <v>0</v>
      </c>
    </row>
    <row r="78" spans="1:9" ht="15.6" customHeight="1" x14ac:dyDescent="0.3">
      <c r="A78" s="21" t="s">
        <v>84</v>
      </c>
      <c r="B78" s="27" t="s">
        <v>233</v>
      </c>
      <c r="C78" s="22" t="s">
        <v>41</v>
      </c>
      <c r="D78" s="23">
        <v>100</v>
      </c>
      <c r="E78" s="24">
        <v>0</v>
      </c>
      <c r="F78" s="25">
        <v>20</v>
      </c>
      <c r="G78" s="24">
        <f>E78*1.2</f>
        <v>0</v>
      </c>
      <c r="H78" s="26">
        <f t="shared" si="7"/>
        <v>0</v>
      </c>
      <c r="I78" s="26">
        <f t="shared" si="8"/>
        <v>0</v>
      </c>
    </row>
    <row r="79" spans="1:9" ht="15.6" customHeight="1" x14ac:dyDescent="0.3">
      <c r="A79" s="21" t="s">
        <v>85</v>
      </c>
      <c r="B79" s="27" t="s">
        <v>234</v>
      </c>
      <c r="C79" s="22" t="s">
        <v>41</v>
      </c>
      <c r="D79" s="23">
        <v>331</v>
      </c>
      <c r="E79" s="24">
        <v>0</v>
      </c>
      <c r="F79" s="25">
        <v>20</v>
      </c>
      <c r="G79" s="24">
        <f>E79*1.2</f>
        <v>0</v>
      </c>
      <c r="H79" s="26">
        <f t="shared" si="7"/>
        <v>0</v>
      </c>
      <c r="I79" s="26">
        <f t="shared" si="8"/>
        <v>0</v>
      </c>
    </row>
    <row r="80" spans="1:9" ht="15.6" customHeight="1" x14ac:dyDescent="0.3">
      <c r="A80" s="21" t="s">
        <v>86</v>
      </c>
      <c r="B80" s="27" t="s">
        <v>235</v>
      </c>
      <c r="C80" s="22" t="s">
        <v>41</v>
      </c>
      <c r="D80" s="23">
        <v>80</v>
      </c>
      <c r="E80" s="24">
        <v>0</v>
      </c>
      <c r="F80" s="25">
        <v>20</v>
      </c>
      <c r="G80" s="24">
        <f t="shared" ref="G80:G109" si="9">E80*1.2</f>
        <v>0</v>
      </c>
      <c r="H80" s="26">
        <f t="shared" si="7"/>
        <v>0</v>
      </c>
      <c r="I80" s="26">
        <f t="shared" si="8"/>
        <v>0</v>
      </c>
    </row>
    <row r="81" spans="1:9" ht="15.6" customHeight="1" x14ac:dyDescent="0.3">
      <c r="A81" s="21" t="s">
        <v>87</v>
      </c>
      <c r="B81" s="27" t="s">
        <v>236</v>
      </c>
      <c r="C81" s="22" t="s">
        <v>40</v>
      </c>
      <c r="D81" s="23">
        <v>167</v>
      </c>
      <c r="E81" s="24">
        <v>0</v>
      </c>
      <c r="F81" s="25">
        <v>20</v>
      </c>
      <c r="G81" s="24">
        <f t="shared" si="9"/>
        <v>0</v>
      </c>
      <c r="H81" s="26">
        <f t="shared" si="7"/>
        <v>0</v>
      </c>
      <c r="I81" s="26">
        <f t="shared" si="8"/>
        <v>0</v>
      </c>
    </row>
    <row r="82" spans="1:9" ht="15.6" customHeight="1" x14ac:dyDescent="0.3">
      <c r="A82" s="21" t="s">
        <v>88</v>
      </c>
      <c r="B82" s="27" t="s">
        <v>237</v>
      </c>
      <c r="C82" s="22" t="s">
        <v>40</v>
      </c>
      <c r="D82" s="23">
        <v>6</v>
      </c>
      <c r="E82" s="24">
        <v>0</v>
      </c>
      <c r="F82" s="25">
        <v>20</v>
      </c>
      <c r="G82" s="24">
        <f t="shared" si="9"/>
        <v>0</v>
      </c>
      <c r="H82" s="26">
        <f t="shared" si="7"/>
        <v>0</v>
      </c>
      <c r="I82" s="26">
        <f t="shared" si="8"/>
        <v>0</v>
      </c>
    </row>
    <row r="83" spans="1:9" ht="15.6" customHeight="1" x14ac:dyDescent="0.3">
      <c r="A83" s="21" t="s">
        <v>89</v>
      </c>
      <c r="B83" s="27" t="s">
        <v>238</v>
      </c>
      <c r="C83" s="22" t="s">
        <v>40</v>
      </c>
      <c r="D83" s="23">
        <v>6</v>
      </c>
      <c r="E83" s="24">
        <v>0</v>
      </c>
      <c r="F83" s="25">
        <v>20</v>
      </c>
      <c r="G83" s="24">
        <f t="shared" si="9"/>
        <v>0</v>
      </c>
      <c r="H83" s="26">
        <f t="shared" si="7"/>
        <v>0</v>
      </c>
      <c r="I83" s="26">
        <f t="shared" si="8"/>
        <v>0</v>
      </c>
    </row>
    <row r="84" spans="1:9" ht="15.6" customHeight="1" x14ac:dyDescent="0.3">
      <c r="A84" s="21" t="s">
        <v>90</v>
      </c>
      <c r="B84" s="27" t="s">
        <v>239</v>
      </c>
      <c r="C84" s="22" t="s">
        <v>40</v>
      </c>
      <c r="D84" s="23">
        <v>6</v>
      </c>
      <c r="E84" s="24">
        <v>0</v>
      </c>
      <c r="F84" s="25">
        <v>20</v>
      </c>
      <c r="G84" s="24">
        <f t="shared" si="9"/>
        <v>0</v>
      </c>
      <c r="H84" s="26">
        <f t="shared" si="7"/>
        <v>0</v>
      </c>
      <c r="I84" s="26">
        <f t="shared" si="8"/>
        <v>0</v>
      </c>
    </row>
    <row r="85" spans="1:9" ht="15.6" customHeight="1" x14ac:dyDescent="0.3">
      <c r="A85" s="21" t="s">
        <v>91</v>
      </c>
      <c r="B85" s="27" t="s">
        <v>240</v>
      </c>
      <c r="C85" s="22" t="s">
        <v>40</v>
      </c>
      <c r="D85" s="23">
        <v>6</v>
      </c>
      <c r="E85" s="24">
        <v>0</v>
      </c>
      <c r="F85" s="25">
        <v>20</v>
      </c>
      <c r="G85" s="24">
        <f t="shared" si="9"/>
        <v>0</v>
      </c>
      <c r="H85" s="26">
        <f t="shared" si="7"/>
        <v>0</v>
      </c>
      <c r="I85" s="26">
        <f t="shared" si="8"/>
        <v>0</v>
      </c>
    </row>
    <row r="86" spans="1:9" ht="15.6" customHeight="1" x14ac:dyDescent="0.3">
      <c r="A86" s="21" t="s">
        <v>92</v>
      </c>
      <c r="B86" s="27" t="s">
        <v>241</v>
      </c>
      <c r="C86" s="22" t="s">
        <v>40</v>
      </c>
      <c r="D86" s="23">
        <v>5</v>
      </c>
      <c r="E86" s="24">
        <v>0</v>
      </c>
      <c r="F86" s="25">
        <v>20</v>
      </c>
      <c r="G86" s="24">
        <f t="shared" si="9"/>
        <v>0</v>
      </c>
      <c r="H86" s="26">
        <f t="shared" si="7"/>
        <v>0</v>
      </c>
      <c r="I86" s="26">
        <f t="shared" si="8"/>
        <v>0</v>
      </c>
    </row>
    <row r="87" spans="1:9" ht="15.6" customHeight="1" x14ac:dyDescent="0.3">
      <c r="A87" s="21" t="s">
        <v>93</v>
      </c>
      <c r="B87" s="27" t="s">
        <v>242</v>
      </c>
      <c r="C87" s="22" t="s">
        <v>40</v>
      </c>
      <c r="D87" s="23">
        <v>4</v>
      </c>
      <c r="E87" s="24">
        <v>0</v>
      </c>
      <c r="F87" s="25">
        <v>20</v>
      </c>
      <c r="G87" s="24">
        <f t="shared" si="9"/>
        <v>0</v>
      </c>
      <c r="H87" s="26">
        <f t="shared" si="7"/>
        <v>0</v>
      </c>
      <c r="I87" s="26">
        <f t="shared" si="8"/>
        <v>0</v>
      </c>
    </row>
    <row r="88" spans="1:9" ht="15.6" customHeight="1" x14ac:dyDescent="0.3">
      <c r="A88" s="21" t="s">
        <v>94</v>
      </c>
      <c r="B88" s="27" t="s">
        <v>243</v>
      </c>
      <c r="C88" s="22" t="s">
        <v>41</v>
      </c>
      <c r="D88" s="23">
        <v>6089</v>
      </c>
      <c r="E88" s="24">
        <v>0</v>
      </c>
      <c r="F88" s="25">
        <v>20</v>
      </c>
      <c r="G88" s="24">
        <f t="shared" si="9"/>
        <v>0</v>
      </c>
      <c r="H88" s="26">
        <f t="shared" si="7"/>
        <v>0</v>
      </c>
      <c r="I88" s="26">
        <f t="shared" si="8"/>
        <v>0</v>
      </c>
    </row>
    <row r="89" spans="1:9" ht="15.6" customHeight="1" x14ac:dyDescent="0.3">
      <c r="A89" s="21" t="s">
        <v>95</v>
      </c>
      <c r="B89" s="27" t="s">
        <v>244</v>
      </c>
      <c r="C89" s="22" t="s">
        <v>41</v>
      </c>
      <c r="D89" s="23">
        <v>1437</v>
      </c>
      <c r="E89" s="24">
        <v>0</v>
      </c>
      <c r="F89" s="25">
        <v>20</v>
      </c>
      <c r="G89" s="24">
        <f t="shared" si="9"/>
        <v>0</v>
      </c>
      <c r="H89" s="26">
        <f t="shared" si="7"/>
        <v>0</v>
      </c>
      <c r="I89" s="26">
        <f t="shared" si="8"/>
        <v>0</v>
      </c>
    </row>
    <row r="90" spans="1:9" ht="15.6" customHeight="1" x14ac:dyDescent="0.3">
      <c r="A90" s="21" t="s">
        <v>96</v>
      </c>
      <c r="B90" s="27" t="s">
        <v>245</v>
      </c>
      <c r="C90" s="22" t="s">
        <v>41</v>
      </c>
      <c r="D90" s="23">
        <v>783</v>
      </c>
      <c r="E90" s="24">
        <v>0</v>
      </c>
      <c r="F90" s="25">
        <v>20</v>
      </c>
      <c r="G90" s="24">
        <f t="shared" si="9"/>
        <v>0</v>
      </c>
      <c r="H90" s="26">
        <f t="shared" si="7"/>
        <v>0</v>
      </c>
      <c r="I90" s="26">
        <f t="shared" si="8"/>
        <v>0</v>
      </c>
    </row>
    <row r="91" spans="1:9" ht="15.6" customHeight="1" x14ac:dyDescent="0.3">
      <c r="A91" s="21" t="s">
        <v>97</v>
      </c>
      <c r="B91" s="27" t="s">
        <v>246</v>
      </c>
      <c r="C91" s="22" t="s">
        <v>41</v>
      </c>
      <c r="D91" s="23">
        <v>265</v>
      </c>
      <c r="E91" s="24">
        <v>0</v>
      </c>
      <c r="F91" s="25">
        <v>20</v>
      </c>
      <c r="G91" s="24">
        <f t="shared" si="9"/>
        <v>0</v>
      </c>
      <c r="H91" s="26">
        <f t="shared" si="7"/>
        <v>0</v>
      </c>
      <c r="I91" s="26">
        <f t="shared" si="8"/>
        <v>0</v>
      </c>
    </row>
    <row r="92" spans="1:9" ht="15.6" customHeight="1" x14ac:dyDescent="0.3">
      <c r="A92" s="21" t="s">
        <v>98</v>
      </c>
      <c r="B92" s="27" t="s">
        <v>247</v>
      </c>
      <c r="C92" s="22" t="s">
        <v>311</v>
      </c>
      <c r="D92" s="23">
        <v>1094</v>
      </c>
      <c r="E92" s="24">
        <v>0</v>
      </c>
      <c r="F92" s="25">
        <v>20</v>
      </c>
      <c r="G92" s="24">
        <f t="shared" si="9"/>
        <v>0</v>
      </c>
      <c r="H92" s="26">
        <f t="shared" si="7"/>
        <v>0</v>
      </c>
      <c r="I92" s="26">
        <f t="shared" si="8"/>
        <v>0</v>
      </c>
    </row>
    <row r="93" spans="1:9" ht="15.6" customHeight="1" x14ac:dyDescent="0.3">
      <c r="A93" s="21" t="s">
        <v>99</v>
      </c>
      <c r="B93" s="27" t="s">
        <v>248</v>
      </c>
      <c r="C93" s="22" t="s">
        <v>310</v>
      </c>
      <c r="D93" s="23">
        <v>4510</v>
      </c>
      <c r="E93" s="24">
        <v>0</v>
      </c>
      <c r="F93" s="25">
        <v>20</v>
      </c>
      <c r="G93" s="24">
        <f t="shared" si="9"/>
        <v>0</v>
      </c>
      <c r="H93" s="26">
        <f t="shared" si="7"/>
        <v>0</v>
      </c>
      <c r="I93" s="26">
        <f t="shared" si="8"/>
        <v>0</v>
      </c>
    </row>
    <row r="94" spans="1:9" ht="15.6" customHeight="1" x14ac:dyDescent="0.3">
      <c r="A94" s="21" t="s">
        <v>100</v>
      </c>
      <c r="B94" s="27" t="s">
        <v>249</v>
      </c>
      <c r="C94" s="22" t="s">
        <v>40</v>
      </c>
      <c r="D94" s="23">
        <v>3964</v>
      </c>
      <c r="E94" s="24">
        <v>0</v>
      </c>
      <c r="F94" s="25">
        <v>20</v>
      </c>
      <c r="G94" s="24">
        <f t="shared" si="9"/>
        <v>0</v>
      </c>
      <c r="H94" s="26">
        <f t="shared" si="7"/>
        <v>0</v>
      </c>
      <c r="I94" s="26">
        <f t="shared" si="8"/>
        <v>0</v>
      </c>
    </row>
    <row r="95" spans="1:9" ht="15.6" customHeight="1" x14ac:dyDescent="0.3">
      <c r="A95" s="21" t="s">
        <v>101</v>
      </c>
      <c r="B95" s="27" t="s">
        <v>250</v>
      </c>
      <c r="C95" s="22" t="s">
        <v>40</v>
      </c>
      <c r="D95" s="23">
        <v>510</v>
      </c>
      <c r="E95" s="24">
        <v>0</v>
      </c>
      <c r="F95" s="25">
        <v>20</v>
      </c>
      <c r="G95" s="24">
        <f t="shared" si="9"/>
        <v>0</v>
      </c>
      <c r="H95" s="26">
        <f t="shared" si="7"/>
        <v>0</v>
      </c>
      <c r="I95" s="26">
        <f t="shared" si="8"/>
        <v>0</v>
      </c>
    </row>
    <row r="96" spans="1:9" ht="15.6" customHeight="1" x14ac:dyDescent="0.3">
      <c r="A96" s="21" t="s">
        <v>102</v>
      </c>
      <c r="B96" s="27" t="s">
        <v>251</v>
      </c>
      <c r="C96" s="22" t="s">
        <v>41</v>
      </c>
      <c r="D96" s="23">
        <v>436</v>
      </c>
      <c r="E96" s="24">
        <v>0</v>
      </c>
      <c r="F96" s="25">
        <v>20</v>
      </c>
      <c r="G96" s="24">
        <f t="shared" si="9"/>
        <v>0</v>
      </c>
      <c r="H96" s="26">
        <f t="shared" si="7"/>
        <v>0</v>
      </c>
      <c r="I96" s="26">
        <f t="shared" si="8"/>
        <v>0</v>
      </c>
    </row>
    <row r="97" spans="1:9" ht="15.6" customHeight="1" x14ac:dyDescent="0.3">
      <c r="A97" s="21" t="s">
        <v>103</v>
      </c>
      <c r="B97" s="27" t="s">
        <v>252</v>
      </c>
      <c r="C97" s="22" t="s">
        <v>41</v>
      </c>
      <c r="D97" s="23">
        <v>1331</v>
      </c>
      <c r="E97" s="24">
        <v>0</v>
      </c>
      <c r="F97" s="25">
        <v>20</v>
      </c>
      <c r="G97" s="24">
        <f t="shared" si="9"/>
        <v>0</v>
      </c>
      <c r="H97" s="26">
        <f t="shared" si="7"/>
        <v>0</v>
      </c>
      <c r="I97" s="26">
        <f t="shared" si="8"/>
        <v>0</v>
      </c>
    </row>
    <row r="98" spans="1:9" ht="15.6" customHeight="1" x14ac:dyDescent="0.3">
      <c r="A98" s="21" t="s">
        <v>104</v>
      </c>
      <c r="B98" s="27" t="s">
        <v>253</v>
      </c>
      <c r="C98" s="22" t="s">
        <v>40</v>
      </c>
      <c r="D98" s="23">
        <v>55</v>
      </c>
      <c r="E98" s="24">
        <v>0</v>
      </c>
      <c r="F98" s="25">
        <v>20</v>
      </c>
      <c r="G98" s="24">
        <f t="shared" si="9"/>
        <v>0</v>
      </c>
      <c r="H98" s="26">
        <f t="shared" si="7"/>
        <v>0</v>
      </c>
      <c r="I98" s="26">
        <f t="shared" si="8"/>
        <v>0</v>
      </c>
    </row>
    <row r="99" spans="1:9" ht="15.6" customHeight="1" x14ac:dyDescent="0.3">
      <c r="A99" s="21" t="s">
        <v>105</v>
      </c>
      <c r="B99" s="27" t="s">
        <v>254</v>
      </c>
      <c r="C99" s="22" t="s">
        <v>40</v>
      </c>
      <c r="D99" s="23">
        <v>277</v>
      </c>
      <c r="E99" s="24">
        <v>0</v>
      </c>
      <c r="F99" s="25">
        <v>10</v>
      </c>
      <c r="G99" s="24">
        <f>E99*1.1</f>
        <v>0</v>
      </c>
      <c r="H99" s="26">
        <f t="shared" si="7"/>
        <v>0</v>
      </c>
      <c r="I99" s="26">
        <f t="shared" si="8"/>
        <v>0</v>
      </c>
    </row>
    <row r="100" spans="1:9" ht="15.6" customHeight="1" x14ac:dyDescent="0.3">
      <c r="A100" s="21" t="s">
        <v>106</v>
      </c>
      <c r="B100" s="27" t="s">
        <v>255</v>
      </c>
      <c r="C100" s="22" t="s">
        <v>41</v>
      </c>
      <c r="D100" s="23">
        <v>1682</v>
      </c>
      <c r="E100" s="24">
        <v>0</v>
      </c>
      <c r="F100" s="25">
        <v>10</v>
      </c>
      <c r="G100" s="24">
        <f>E100*1.1</f>
        <v>0</v>
      </c>
      <c r="H100" s="26">
        <f t="shared" ref="H100" si="10">D100*E100</f>
        <v>0</v>
      </c>
      <c r="I100" s="26">
        <f t="shared" ref="I100" si="11">D100*G100</f>
        <v>0</v>
      </c>
    </row>
    <row r="101" spans="1:9" ht="15.6" customHeight="1" x14ac:dyDescent="0.3">
      <c r="A101" s="21" t="s">
        <v>107</v>
      </c>
      <c r="B101" s="27" t="s">
        <v>256</v>
      </c>
      <c r="C101" s="22" t="s">
        <v>40</v>
      </c>
      <c r="D101" s="23">
        <v>80</v>
      </c>
      <c r="E101" s="24">
        <v>0</v>
      </c>
      <c r="F101" s="25">
        <v>20</v>
      </c>
      <c r="G101" s="24">
        <f t="shared" si="9"/>
        <v>0</v>
      </c>
      <c r="H101" s="26">
        <f t="shared" si="7"/>
        <v>0</v>
      </c>
      <c r="I101" s="26">
        <f t="shared" si="8"/>
        <v>0</v>
      </c>
    </row>
    <row r="102" spans="1:9" ht="27" customHeight="1" x14ac:dyDescent="0.3">
      <c r="A102" s="21" t="s">
        <v>108</v>
      </c>
      <c r="B102" s="27" t="s">
        <v>316</v>
      </c>
      <c r="C102" s="22" t="s">
        <v>40</v>
      </c>
      <c r="D102" s="23">
        <v>151</v>
      </c>
      <c r="E102" s="24">
        <v>0</v>
      </c>
      <c r="F102" s="25">
        <v>20</v>
      </c>
      <c r="G102" s="24">
        <f t="shared" si="9"/>
        <v>0</v>
      </c>
      <c r="H102" s="26">
        <f t="shared" si="7"/>
        <v>0</v>
      </c>
      <c r="I102" s="26">
        <f t="shared" si="8"/>
        <v>0</v>
      </c>
    </row>
    <row r="103" spans="1:9" ht="15.6" customHeight="1" x14ac:dyDescent="0.3">
      <c r="A103" s="21" t="s">
        <v>109</v>
      </c>
      <c r="B103" s="27" t="s">
        <v>257</v>
      </c>
      <c r="C103" s="22" t="s">
        <v>40</v>
      </c>
      <c r="D103" s="23">
        <v>75</v>
      </c>
      <c r="E103" s="24">
        <v>0</v>
      </c>
      <c r="F103" s="25">
        <v>20</v>
      </c>
      <c r="G103" s="24">
        <f t="shared" si="9"/>
        <v>0</v>
      </c>
      <c r="H103" s="26">
        <f t="shared" si="7"/>
        <v>0</v>
      </c>
      <c r="I103" s="26">
        <f t="shared" si="8"/>
        <v>0</v>
      </c>
    </row>
    <row r="104" spans="1:9" ht="15.6" customHeight="1" x14ac:dyDescent="0.3">
      <c r="A104" s="21" t="s">
        <v>110</v>
      </c>
      <c r="B104" s="27" t="s">
        <v>258</v>
      </c>
      <c r="C104" s="22" t="s">
        <v>40</v>
      </c>
      <c r="D104" s="23">
        <v>144</v>
      </c>
      <c r="E104" s="24">
        <v>0</v>
      </c>
      <c r="F104" s="25">
        <v>20</v>
      </c>
      <c r="G104" s="24">
        <f t="shared" si="9"/>
        <v>0</v>
      </c>
      <c r="H104" s="26">
        <f t="shared" si="7"/>
        <v>0</v>
      </c>
      <c r="I104" s="26">
        <f t="shared" si="8"/>
        <v>0</v>
      </c>
    </row>
    <row r="105" spans="1:9" ht="15.6" customHeight="1" x14ac:dyDescent="0.3">
      <c r="A105" s="21" t="s">
        <v>111</v>
      </c>
      <c r="B105" s="27" t="s">
        <v>259</v>
      </c>
      <c r="C105" s="22" t="s">
        <v>41</v>
      </c>
      <c r="D105" s="23">
        <v>4268</v>
      </c>
      <c r="E105" s="24">
        <v>0</v>
      </c>
      <c r="F105" s="25">
        <v>20</v>
      </c>
      <c r="G105" s="24">
        <f t="shared" si="9"/>
        <v>0</v>
      </c>
      <c r="H105" s="26">
        <f t="shared" si="7"/>
        <v>0</v>
      </c>
      <c r="I105" s="26">
        <f t="shared" si="8"/>
        <v>0</v>
      </c>
    </row>
    <row r="106" spans="1:9" ht="15.6" customHeight="1" x14ac:dyDescent="0.3">
      <c r="A106" s="21" t="s">
        <v>112</v>
      </c>
      <c r="B106" s="27" t="s">
        <v>260</v>
      </c>
      <c r="C106" s="22" t="s">
        <v>40</v>
      </c>
      <c r="D106" s="23">
        <v>34</v>
      </c>
      <c r="E106" s="24">
        <v>0</v>
      </c>
      <c r="F106" s="25">
        <v>20</v>
      </c>
      <c r="G106" s="24">
        <f t="shared" si="9"/>
        <v>0</v>
      </c>
      <c r="H106" s="26">
        <f t="shared" si="7"/>
        <v>0</v>
      </c>
      <c r="I106" s="26">
        <f t="shared" si="8"/>
        <v>0</v>
      </c>
    </row>
    <row r="107" spans="1:9" ht="15.6" customHeight="1" x14ac:dyDescent="0.3">
      <c r="A107" s="21" t="s">
        <v>113</v>
      </c>
      <c r="B107" s="27" t="s">
        <v>261</v>
      </c>
      <c r="C107" s="22" t="s">
        <v>41</v>
      </c>
      <c r="D107" s="23">
        <v>700</v>
      </c>
      <c r="E107" s="24">
        <v>0</v>
      </c>
      <c r="F107" s="25">
        <v>20</v>
      </c>
      <c r="G107" s="24">
        <f t="shared" si="9"/>
        <v>0</v>
      </c>
      <c r="H107" s="26">
        <f t="shared" si="7"/>
        <v>0</v>
      </c>
      <c r="I107" s="26">
        <f t="shared" si="8"/>
        <v>0</v>
      </c>
    </row>
    <row r="108" spans="1:9" ht="15.6" customHeight="1" x14ac:dyDescent="0.3">
      <c r="A108" s="21" t="s">
        <v>114</v>
      </c>
      <c r="B108" s="27" t="s">
        <v>262</v>
      </c>
      <c r="C108" s="22" t="s">
        <v>41</v>
      </c>
      <c r="D108" s="23">
        <v>800</v>
      </c>
      <c r="E108" s="24">
        <v>0</v>
      </c>
      <c r="F108" s="25">
        <v>20</v>
      </c>
      <c r="G108" s="24">
        <f t="shared" si="9"/>
        <v>0</v>
      </c>
      <c r="H108" s="26">
        <f t="shared" si="7"/>
        <v>0</v>
      </c>
      <c r="I108" s="26">
        <f t="shared" si="8"/>
        <v>0</v>
      </c>
    </row>
    <row r="109" spans="1:9" ht="15.6" customHeight="1" x14ac:dyDescent="0.3">
      <c r="A109" s="21" t="s">
        <v>115</v>
      </c>
      <c r="B109" s="27" t="s">
        <v>263</v>
      </c>
      <c r="C109" s="22" t="s">
        <v>41</v>
      </c>
      <c r="D109" s="23">
        <v>800</v>
      </c>
      <c r="E109" s="24">
        <v>0</v>
      </c>
      <c r="F109" s="25">
        <v>20</v>
      </c>
      <c r="G109" s="24">
        <f t="shared" si="9"/>
        <v>0</v>
      </c>
      <c r="H109" s="26">
        <f t="shared" si="7"/>
        <v>0</v>
      </c>
      <c r="I109" s="26">
        <f t="shared" si="8"/>
        <v>0</v>
      </c>
    </row>
    <row r="110" spans="1:9" ht="15.6" customHeight="1" x14ac:dyDescent="0.3">
      <c r="A110" s="21" t="s">
        <v>116</v>
      </c>
      <c r="B110" s="27" t="s">
        <v>264</v>
      </c>
      <c r="C110" s="22" t="s">
        <v>41</v>
      </c>
      <c r="D110" s="23">
        <v>205</v>
      </c>
      <c r="E110" s="24">
        <v>0</v>
      </c>
      <c r="F110" s="25">
        <v>20</v>
      </c>
      <c r="G110" s="24">
        <f>E110*1.2</f>
        <v>0</v>
      </c>
      <c r="H110" s="26">
        <f t="shared" si="7"/>
        <v>0</v>
      </c>
      <c r="I110" s="26">
        <f t="shared" si="8"/>
        <v>0</v>
      </c>
    </row>
    <row r="111" spans="1:9" ht="15.6" customHeight="1" x14ac:dyDescent="0.3">
      <c r="A111" s="21" t="s">
        <v>117</v>
      </c>
      <c r="B111" s="27" t="s">
        <v>265</v>
      </c>
      <c r="C111" s="22" t="s">
        <v>40</v>
      </c>
      <c r="D111" s="23">
        <v>11</v>
      </c>
      <c r="E111" s="24">
        <v>0</v>
      </c>
      <c r="F111" s="25">
        <v>20</v>
      </c>
      <c r="G111" s="24">
        <f>E111*1.2</f>
        <v>0</v>
      </c>
      <c r="H111" s="26">
        <f t="shared" si="7"/>
        <v>0</v>
      </c>
      <c r="I111" s="26">
        <f t="shared" si="8"/>
        <v>0</v>
      </c>
    </row>
    <row r="112" spans="1:9" ht="15.6" customHeight="1" x14ac:dyDescent="0.3">
      <c r="A112" s="21" t="s">
        <v>118</v>
      </c>
      <c r="B112" s="27" t="s">
        <v>266</v>
      </c>
      <c r="C112" s="22" t="s">
        <v>40</v>
      </c>
      <c r="D112" s="23">
        <v>22</v>
      </c>
      <c r="E112" s="24">
        <v>0</v>
      </c>
      <c r="F112" s="25">
        <v>20</v>
      </c>
      <c r="G112" s="24">
        <f>E112*1.2</f>
        <v>0</v>
      </c>
      <c r="H112" s="26">
        <f t="shared" si="7"/>
        <v>0</v>
      </c>
      <c r="I112" s="26">
        <f t="shared" si="8"/>
        <v>0</v>
      </c>
    </row>
    <row r="113" spans="1:9" ht="15.6" customHeight="1" x14ac:dyDescent="0.3">
      <c r="A113" s="21" t="s">
        <v>119</v>
      </c>
      <c r="B113" s="27" t="s">
        <v>267</v>
      </c>
      <c r="C113" s="22" t="s">
        <v>40</v>
      </c>
      <c r="D113" s="23">
        <v>10</v>
      </c>
      <c r="E113" s="24">
        <v>0</v>
      </c>
      <c r="F113" s="25">
        <v>20</v>
      </c>
      <c r="G113" s="24">
        <f>E113*1.2</f>
        <v>0</v>
      </c>
      <c r="H113" s="26">
        <f t="shared" si="7"/>
        <v>0</v>
      </c>
      <c r="I113" s="26">
        <f t="shared" si="8"/>
        <v>0</v>
      </c>
    </row>
    <row r="114" spans="1:9" ht="15.6" customHeight="1" x14ac:dyDescent="0.3">
      <c r="A114" s="21" t="s">
        <v>120</v>
      </c>
      <c r="B114" s="27" t="s">
        <v>268</v>
      </c>
      <c r="C114" s="22" t="s">
        <v>40</v>
      </c>
      <c r="D114" s="23">
        <v>4</v>
      </c>
      <c r="E114" s="24">
        <v>0</v>
      </c>
      <c r="F114" s="25">
        <v>20</v>
      </c>
      <c r="G114" s="24">
        <f t="shared" ref="G114:G143" si="12">E114*1.2</f>
        <v>0</v>
      </c>
      <c r="H114" s="26">
        <f t="shared" si="7"/>
        <v>0</v>
      </c>
      <c r="I114" s="26">
        <f t="shared" si="8"/>
        <v>0</v>
      </c>
    </row>
    <row r="115" spans="1:9" ht="15.6" customHeight="1" x14ac:dyDescent="0.3">
      <c r="A115" s="21" t="s">
        <v>121</v>
      </c>
      <c r="B115" s="27" t="s">
        <v>269</v>
      </c>
      <c r="C115" s="22" t="s">
        <v>40</v>
      </c>
      <c r="D115" s="23">
        <v>2</v>
      </c>
      <c r="E115" s="24">
        <v>0</v>
      </c>
      <c r="F115" s="25">
        <v>20</v>
      </c>
      <c r="G115" s="24">
        <f t="shared" si="12"/>
        <v>0</v>
      </c>
      <c r="H115" s="26">
        <f t="shared" si="7"/>
        <v>0</v>
      </c>
      <c r="I115" s="26">
        <f t="shared" si="8"/>
        <v>0</v>
      </c>
    </row>
    <row r="116" spans="1:9" ht="15.6" customHeight="1" x14ac:dyDescent="0.3">
      <c r="A116" s="21" t="s">
        <v>122</v>
      </c>
      <c r="B116" s="27" t="s">
        <v>270</v>
      </c>
      <c r="C116" s="22" t="s">
        <v>40</v>
      </c>
      <c r="D116" s="23">
        <v>1</v>
      </c>
      <c r="E116" s="24">
        <v>0</v>
      </c>
      <c r="F116" s="25">
        <v>20</v>
      </c>
      <c r="G116" s="24">
        <f t="shared" si="12"/>
        <v>0</v>
      </c>
      <c r="H116" s="26">
        <f t="shared" si="7"/>
        <v>0</v>
      </c>
      <c r="I116" s="26">
        <f t="shared" si="8"/>
        <v>0</v>
      </c>
    </row>
    <row r="117" spans="1:9" ht="15.6" customHeight="1" x14ac:dyDescent="0.3">
      <c r="A117" s="21" t="s">
        <v>123</v>
      </c>
      <c r="B117" s="27" t="s">
        <v>271</v>
      </c>
      <c r="C117" s="22" t="s">
        <v>40</v>
      </c>
      <c r="D117" s="23">
        <v>5</v>
      </c>
      <c r="E117" s="24">
        <v>0</v>
      </c>
      <c r="F117" s="25">
        <v>20</v>
      </c>
      <c r="G117" s="24">
        <f t="shared" si="12"/>
        <v>0</v>
      </c>
      <c r="H117" s="26">
        <f t="shared" si="7"/>
        <v>0</v>
      </c>
      <c r="I117" s="26">
        <f t="shared" si="8"/>
        <v>0</v>
      </c>
    </row>
    <row r="118" spans="1:9" ht="15.6" customHeight="1" x14ac:dyDescent="0.3">
      <c r="A118" s="21" t="s">
        <v>124</v>
      </c>
      <c r="B118" s="27" t="s">
        <v>272</v>
      </c>
      <c r="C118" s="22" t="s">
        <v>40</v>
      </c>
      <c r="D118" s="23">
        <v>17</v>
      </c>
      <c r="E118" s="24">
        <v>0</v>
      </c>
      <c r="F118" s="25">
        <v>20</v>
      </c>
      <c r="G118" s="24">
        <f t="shared" si="12"/>
        <v>0</v>
      </c>
      <c r="H118" s="26">
        <f t="shared" si="7"/>
        <v>0</v>
      </c>
      <c r="I118" s="26">
        <f t="shared" si="8"/>
        <v>0</v>
      </c>
    </row>
    <row r="119" spans="1:9" ht="15.6" customHeight="1" x14ac:dyDescent="0.3">
      <c r="A119" s="21" t="s">
        <v>125</v>
      </c>
      <c r="B119" s="27" t="s">
        <v>273</v>
      </c>
      <c r="C119" s="22" t="s">
        <v>40</v>
      </c>
      <c r="D119" s="23">
        <v>20</v>
      </c>
      <c r="E119" s="24">
        <v>0</v>
      </c>
      <c r="F119" s="25">
        <v>20</v>
      </c>
      <c r="G119" s="24">
        <f t="shared" si="12"/>
        <v>0</v>
      </c>
      <c r="H119" s="26">
        <f t="shared" si="7"/>
        <v>0</v>
      </c>
      <c r="I119" s="26">
        <f t="shared" si="8"/>
        <v>0</v>
      </c>
    </row>
    <row r="120" spans="1:9" ht="15.6" customHeight="1" x14ac:dyDescent="0.3">
      <c r="A120" s="21" t="s">
        <v>126</v>
      </c>
      <c r="B120" s="27" t="s">
        <v>274</v>
      </c>
      <c r="C120" s="22" t="s">
        <v>40</v>
      </c>
      <c r="D120" s="23">
        <v>2</v>
      </c>
      <c r="E120" s="24">
        <v>0</v>
      </c>
      <c r="F120" s="25">
        <v>20</v>
      </c>
      <c r="G120" s="24">
        <f t="shared" si="12"/>
        <v>0</v>
      </c>
      <c r="H120" s="26">
        <f t="shared" si="7"/>
        <v>0</v>
      </c>
      <c r="I120" s="26">
        <f t="shared" si="8"/>
        <v>0</v>
      </c>
    </row>
    <row r="121" spans="1:9" ht="15.6" customHeight="1" x14ac:dyDescent="0.3">
      <c r="A121" s="21" t="s">
        <v>127</v>
      </c>
      <c r="B121" s="27" t="s">
        <v>275</v>
      </c>
      <c r="C121" s="22" t="s">
        <v>40</v>
      </c>
      <c r="D121" s="23">
        <v>6</v>
      </c>
      <c r="E121" s="24">
        <v>0</v>
      </c>
      <c r="F121" s="25">
        <v>20</v>
      </c>
      <c r="G121" s="24">
        <f t="shared" si="12"/>
        <v>0</v>
      </c>
      <c r="H121" s="26">
        <f t="shared" si="7"/>
        <v>0</v>
      </c>
      <c r="I121" s="26">
        <f t="shared" si="8"/>
        <v>0</v>
      </c>
    </row>
    <row r="122" spans="1:9" ht="15.6" customHeight="1" x14ac:dyDescent="0.3">
      <c r="A122" s="21" t="s">
        <v>128</v>
      </c>
      <c r="B122" s="27" t="s">
        <v>276</v>
      </c>
      <c r="C122" s="22" t="s">
        <v>40</v>
      </c>
      <c r="D122" s="23">
        <v>2</v>
      </c>
      <c r="E122" s="24">
        <v>0</v>
      </c>
      <c r="F122" s="25">
        <v>20</v>
      </c>
      <c r="G122" s="24">
        <f t="shared" si="12"/>
        <v>0</v>
      </c>
      <c r="H122" s="26">
        <f t="shared" si="7"/>
        <v>0</v>
      </c>
      <c r="I122" s="26">
        <f t="shared" si="8"/>
        <v>0</v>
      </c>
    </row>
    <row r="123" spans="1:9" ht="15.6" customHeight="1" x14ac:dyDescent="0.3">
      <c r="A123" s="21" t="s">
        <v>129</v>
      </c>
      <c r="B123" s="27" t="s">
        <v>277</v>
      </c>
      <c r="C123" s="22" t="s">
        <v>40</v>
      </c>
      <c r="D123" s="23">
        <v>33</v>
      </c>
      <c r="E123" s="24">
        <v>0</v>
      </c>
      <c r="F123" s="25">
        <v>20</v>
      </c>
      <c r="G123" s="24">
        <f t="shared" si="12"/>
        <v>0</v>
      </c>
      <c r="H123" s="26">
        <f t="shared" si="7"/>
        <v>0</v>
      </c>
      <c r="I123" s="26">
        <f t="shared" si="8"/>
        <v>0</v>
      </c>
    </row>
    <row r="124" spans="1:9" ht="15.6" customHeight="1" x14ac:dyDescent="0.3">
      <c r="A124" s="21" t="s">
        <v>130</v>
      </c>
      <c r="B124" s="27" t="s">
        <v>278</v>
      </c>
      <c r="C124" s="22" t="s">
        <v>40</v>
      </c>
      <c r="D124" s="23">
        <v>6</v>
      </c>
      <c r="E124" s="24">
        <v>0</v>
      </c>
      <c r="F124" s="25">
        <v>20</v>
      </c>
      <c r="G124" s="24">
        <f t="shared" si="12"/>
        <v>0</v>
      </c>
      <c r="H124" s="26">
        <f t="shared" si="7"/>
        <v>0</v>
      </c>
      <c r="I124" s="26">
        <f t="shared" si="8"/>
        <v>0</v>
      </c>
    </row>
    <row r="125" spans="1:9" ht="15.6" customHeight="1" x14ac:dyDescent="0.3">
      <c r="A125" s="21" t="s">
        <v>131</v>
      </c>
      <c r="B125" s="27" t="s">
        <v>279</v>
      </c>
      <c r="C125" s="22" t="s">
        <v>310</v>
      </c>
      <c r="D125" s="23">
        <v>240</v>
      </c>
      <c r="E125" s="24">
        <v>0</v>
      </c>
      <c r="F125" s="25">
        <v>20</v>
      </c>
      <c r="G125" s="24">
        <f t="shared" si="12"/>
        <v>0</v>
      </c>
      <c r="H125" s="26">
        <f t="shared" si="7"/>
        <v>0</v>
      </c>
      <c r="I125" s="26">
        <f t="shared" si="8"/>
        <v>0</v>
      </c>
    </row>
    <row r="126" spans="1:9" ht="15.6" customHeight="1" x14ac:dyDescent="0.3">
      <c r="A126" s="21" t="s">
        <v>132</v>
      </c>
      <c r="B126" s="27" t="s">
        <v>280</v>
      </c>
      <c r="C126" s="22" t="s">
        <v>40</v>
      </c>
      <c r="D126" s="23">
        <v>1562</v>
      </c>
      <c r="E126" s="24">
        <v>0</v>
      </c>
      <c r="F126" s="25">
        <v>20</v>
      </c>
      <c r="G126" s="24">
        <f t="shared" si="12"/>
        <v>0</v>
      </c>
      <c r="H126" s="26">
        <f t="shared" si="7"/>
        <v>0</v>
      </c>
      <c r="I126" s="26">
        <f t="shared" si="8"/>
        <v>0</v>
      </c>
    </row>
    <row r="127" spans="1:9" ht="15.6" customHeight="1" x14ac:dyDescent="0.3">
      <c r="A127" s="21" t="s">
        <v>133</v>
      </c>
      <c r="B127" s="27" t="s">
        <v>281</v>
      </c>
      <c r="C127" s="22" t="s">
        <v>310</v>
      </c>
      <c r="D127" s="23">
        <v>76</v>
      </c>
      <c r="E127" s="24">
        <v>0</v>
      </c>
      <c r="F127" s="25">
        <v>20</v>
      </c>
      <c r="G127" s="24">
        <f t="shared" si="12"/>
        <v>0</v>
      </c>
      <c r="H127" s="26">
        <f t="shared" si="7"/>
        <v>0</v>
      </c>
      <c r="I127" s="26">
        <f t="shared" si="8"/>
        <v>0</v>
      </c>
    </row>
    <row r="128" spans="1:9" ht="15.6" customHeight="1" x14ac:dyDescent="0.3">
      <c r="A128" s="21" t="s">
        <v>134</v>
      </c>
      <c r="B128" s="27" t="s">
        <v>282</v>
      </c>
      <c r="C128" s="22" t="s">
        <v>41</v>
      </c>
      <c r="D128" s="23">
        <v>10</v>
      </c>
      <c r="E128" s="24">
        <v>0</v>
      </c>
      <c r="F128" s="25">
        <v>20</v>
      </c>
      <c r="G128" s="24">
        <f t="shared" si="12"/>
        <v>0</v>
      </c>
      <c r="H128" s="26">
        <f t="shared" si="7"/>
        <v>0</v>
      </c>
      <c r="I128" s="26">
        <f t="shared" si="8"/>
        <v>0</v>
      </c>
    </row>
    <row r="129" spans="1:9" ht="15.6" customHeight="1" x14ac:dyDescent="0.3">
      <c r="A129" s="21" t="s">
        <v>135</v>
      </c>
      <c r="B129" s="27" t="s">
        <v>283</v>
      </c>
      <c r="C129" s="22" t="s">
        <v>41</v>
      </c>
      <c r="D129" s="23">
        <v>10</v>
      </c>
      <c r="E129" s="24">
        <v>0</v>
      </c>
      <c r="F129" s="25">
        <v>20</v>
      </c>
      <c r="G129" s="24">
        <f t="shared" si="12"/>
        <v>0</v>
      </c>
      <c r="H129" s="26">
        <f t="shared" si="7"/>
        <v>0</v>
      </c>
      <c r="I129" s="26">
        <f t="shared" si="8"/>
        <v>0</v>
      </c>
    </row>
    <row r="130" spans="1:9" ht="15.6" customHeight="1" x14ac:dyDescent="0.3">
      <c r="A130" s="21" t="s">
        <v>136</v>
      </c>
      <c r="B130" s="27" t="s">
        <v>284</v>
      </c>
      <c r="C130" s="22" t="s">
        <v>41</v>
      </c>
      <c r="D130" s="23">
        <v>1456</v>
      </c>
      <c r="E130" s="24">
        <v>0</v>
      </c>
      <c r="F130" s="25">
        <v>20</v>
      </c>
      <c r="G130" s="24">
        <f t="shared" si="12"/>
        <v>0</v>
      </c>
      <c r="H130" s="26">
        <f t="shared" si="7"/>
        <v>0</v>
      </c>
      <c r="I130" s="26">
        <f t="shared" si="8"/>
        <v>0</v>
      </c>
    </row>
    <row r="131" spans="1:9" ht="15.6" customHeight="1" x14ac:dyDescent="0.3">
      <c r="A131" s="21" t="s">
        <v>137</v>
      </c>
      <c r="B131" s="27" t="s">
        <v>285</v>
      </c>
      <c r="C131" s="22" t="s">
        <v>41</v>
      </c>
      <c r="D131" s="23">
        <v>118</v>
      </c>
      <c r="E131" s="24">
        <v>0</v>
      </c>
      <c r="F131" s="25">
        <v>20</v>
      </c>
      <c r="G131" s="24">
        <f t="shared" si="12"/>
        <v>0</v>
      </c>
      <c r="H131" s="26">
        <f t="shared" si="7"/>
        <v>0</v>
      </c>
      <c r="I131" s="26">
        <f t="shared" si="8"/>
        <v>0</v>
      </c>
    </row>
    <row r="132" spans="1:9" ht="15.6" customHeight="1" x14ac:dyDescent="0.3">
      <c r="A132" s="21" t="s">
        <v>138</v>
      </c>
      <c r="B132" s="27" t="s">
        <v>286</v>
      </c>
      <c r="C132" s="22" t="s">
        <v>41</v>
      </c>
      <c r="D132" s="23">
        <v>118</v>
      </c>
      <c r="E132" s="24">
        <v>0</v>
      </c>
      <c r="F132" s="25">
        <v>20</v>
      </c>
      <c r="G132" s="24">
        <f t="shared" si="12"/>
        <v>0</v>
      </c>
      <c r="H132" s="26">
        <f t="shared" si="7"/>
        <v>0</v>
      </c>
      <c r="I132" s="26">
        <f t="shared" si="8"/>
        <v>0</v>
      </c>
    </row>
    <row r="133" spans="1:9" ht="15.6" customHeight="1" x14ac:dyDescent="0.3">
      <c r="A133" s="21" t="s">
        <v>139</v>
      </c>
      <c r="B133" s="27" t="s">
        <v>287</v>
      </c>
      <c r="C133" s="22" t="s">
        <v>41</v>
      </c>
      <c r="D133" s="23">
        <v>118</v>
      </c>
      <c r="E133" s="24">
        <v>0</v>
      </c>
      <c r="F133" s="25">
        <v>20</v>
      </c>
      <c r="G133" s="24">
        <f t="shared" si="12"/>
        <v>0</v>
      </c>
      <c r="H133" s="26">
        <f t="shared" si="7"/>
        <v>0</v>
      </c>
      <c r="I133" s="26">
        <f t="shared" si="8"/>
        <v>0</v>
      </c>
    </row>
    <row r="134" spans="1:9" ht="15.6" customHeight="1" x14ac:dyDescent="0.3">
      <c r="A134" s="21" t="s">
        <v>140</v>
      </c>
      <c r="B134" s="27" t="s">
        <v>288</v>
      </c>
      <c r="C134" s="22" t="s">
        <v>41</v>
      </c>
      <c r="D134" s="23">
        <v>118</v>
      </c>
      <c r="E134" s="24">
        <v>0</v>
      </c>
      <c r="F134" s="25">
        <v>20</v>
      </c>
      <c r="G134" s="24">
        <f t="shared" si="12"/>
        <v>0</v>
      </c>
      <c r="H134" s="26">
        <f t="shared" ref="H134:H161" si="13">D134*E134</f>
        <v>0</v>
      </c>
      <c r="I134" s="26">
        <f t="shared" ref="I134:I161" si="14">D134*G134</f>
        <v>0</v>
      </c>
    </row>
    <row r="135" spans="1:9" ht="15.6" customHeight="1" x14ac:dyDescent="0.3">
      <c r="A135" s="21" t="s">
        <v>141</v>
      </c>
      <c r="B135" s="27" t="s">
        <v>317</v>
      </c>
      <c r="C135" s="22" t="s">
        <v>41</v>
      </c>
      <c r="D135" s="23">
        <v>552</v>
      </c>
      <c r="E135" s="24">
        <v>0</v>
      </c>
      <c r="F135" s="25">
        <v>20</v>
      </c>
      <c r="G135" s="24">
        <f t="shared" si="12"/>
        <v>0</v>
      </c>
      <c r="H135" s="26">
        <f t="shared" si="13"/>
        <v>0</v>
      </c>
      <c r="I135" s="26">
        <f t="shared" si="14"/>
        <v>0</v>
      </c>
    </row>
    <row r="136" spans="1:9" ht="15.6" customHeight="1" x14ac:dyDescent="0.3">
      <c r="A136" s="21" t="s">
        <v>142</v>
      </c>
      <c r="B136" s="27" t="s">
        <v>289</v>
      </c>
      <c r="C136" s="22" t="s">
        <v>41</v>
      </c>
      <c r="D136" s="23">
        <v>20</v>
      </c>
      <c r="E136" s="24">
        <v>0</v>
      </c>
      <c r="F136" s="25">
        <v>20</v>
      </c>
      <c r="G136" s="24">
        <f t="shared" si="12"/>
        <v>0</v>
      </c>
      <c r="H136" s="26">
        <f t="shared" si="13"/>
        <v>0</v>
      </c>
      <c r="I136" s="26">
        <f t="shared" si="14"/>
        <v>0</v>
      </c>
    </row>
    <row r="137" spans="1:9" ht="15.6" customHeight="1" x14ac:dyDescent="0.3">
      <c r="A137" s="21" t="s">
        <v>143</v>
      </c>
      <c r="B137" s="27" t="s">
        <v>290</v>
      </c>
      <c r="C137" s="22" t="s">
        <v>41</v>
      </c>
      <c r="D137" s="23">
        <v>30</v>
      </c>
      <c r="E137" s="24">
        <v>0</v>
      </c>
      <c r="F137" s="25">
        <v>20</v>
      </c>
      <c r="G137" s="24">
        <f t="shared" si="12"/>
        <v>0</v>
      </c>
      <c r="H137" s="26">
        <f t="shared" si="13"/>
        <v>0</v>
      </c>
      <c r="I137" s="26">
        <f t="shared" si="14"/>
        <v>0</v>
      </c>
    </row>
    <row r="138" spans="1:9" ht="15.6" customHeight="1" x14ac:dyDescent="0.3">
      <c r="A138" s="21" t="s">
        <v>144</v>
      </c>
      <c r="B138" s="27" t="s">
        <v>291</v>
      </c>
      <c r="C138" s="22" t="s">
        <v>312</v>
      </c>
      <c r="D138" s="23">
        <v>105</v>
      </c>
      <c r="E138" s="24">
        <v>0</v>
      </c>
      <c r="F138" s="25">
        <v>20</v>
      </c>
      <c r="G138" s="24">
        <f t="shared" si="12"/>
        <v>0</v>
      </c>
      <c r="H138" s="26">
        <f t="shared" si="13"/>
        <v>0</v>
      </c>
      <c r="I138" s="26">
        <f t="shared" si="14"/>
        <v>0</v>
      </c>
    </row>
    <row r="139" spans="1:9" ht="15.6" customHeight="1" x14ac:dyDescent="0.3">
      <c r="A139" s="21" t="s">
        <v>145</v>
      </c>
      <c r="B139" s="27" t="s">
        <v>292</v>
      </c>
      <c r="C139" s="22" t="s">
        <v>41</v>
      </c>
      <c r="D139" s="23">
        <v>30</v>
      </c>
      <c r="E139" s="24">
        <v>0</v>
      </c>
      <c r="F139" s="25">
        <v>20</v>
      </c>
      <c r="G139" s="24">
        <f t="shared" si="12"/>
        <v>0</v>
      </c>
      <c r="H139" s="26">
        <f t="shared" si="13"/>
        <v>0</v>
      </c>
      <c r="I139" s="26">
        <f t="shared" si="14"/>
        <v>0</v>
      </c>
    </row>
    <row r="140" spans="1:9" ht="15.6" customHeight="1" x14ac:dyDescent="0.3">
      <c r="A140" s="21" t="s">
        <v>146</v>
      </c>
      <c r="B140" s="27" t="s">
        <v>293</v>
      </c>
      <c r="C140" s="22" t="s">
        <v>41</v>
      </c>
      <c r="D140" s="23">
        <v>50</v>
      </c>
      <c r="E140" s="24">
        <v>0</v>
      </c>
      <c r="F140" s="25">
        <v>20</v>
      </c>
      <c r="G140" s="24">
        <f t="shared" si="12"/>
        <v>0</v>
      </c>
      <c r="H140" s="26">
        <f t="shared" si="13"/>
        <v>0</v>
      </c>
      <c r="I140" s="26">
        <f t="shared" si="14"/>
        <v>0</v>
      </c>
    </row>
    <row r="141" spans="1:9" ht="15.6" customHeight="1" x14ac:dyDescent="0.3">
      <c r="A141" s="21" t="s">
        <v>147</v>
      </c>
      <c r="B141" s="27" t="s">
        <v>294</v>
      </c>
      <c r="C141" s="22" t="s">
        <v>41</v>
      </c>
      <c r="D141" s="23">
        <v>50</v>
      </c>
      <c r="E141" s="24">
        <v>0</v>
      </c>
      <c r="F141" s="25">
        <v>20</v>
      </c>
      <c r="G141" s="24">
        <f t="shared" si="12"/>
        <v>0</v>
      </c>
      <c r="H141" s="26">
        <f t="shared" si="13"/>
        <v>0</v>
      </c>
      <c r="I141" s="26">
        <f t="shared" si="14"/>
        <v>0</v>
      </c>
    </row>
    <row r="142" spans="1:9" ht="15.6" customHeight="1" x14ac:dyDescent="0.3">
      <c r="A142" s="21" t="s">
        <v>148</v>
      </c>
      <c r="B142" s="27" t="s">
        <v>322</v>
      </c>
      <c r="C142" s="22" t="s">
        <v>41</v>
      </c>
      <c r="D142" s="23">
        <v>103</v>
      </c>
      <c r="E142" s="24">
        <v>0</v>
      </c>
      <c r="F142" s="25">
        <v>20</v>
      </c>
      <c r="G142" s="24">
        <f t="shared" si="12"/>
        <v>0</v>
      </c>
      <c r="H142" s="26">
        <f t="shared" si="13"/>
        <v>0</v>
      </c>
      <c r="I142" s="26">
        <f t="shared" si="14"/>
        <v>0</v>
      </c>
    </row>
    <row r="143" spans="1:9" ht="15.6" customHeight="1" x14ac:dyDescent="0.3">
      <c r="A143" s="21" t="s">
        <v>149</v>
      </c>
      <c r="B143" s="27" t="s">
        <v>295</v>
      </c>
      <c r="C143" s="22" t="s">
        <v>40</v>
      </c>
      <c r="D143" s="23">
        <v>51</v>
      </c>
      <c r="E143" s="24">
        <v>0</v>
      </c>
      <c r="F143" s="25">
        <v>20</v>
      </c>
      <c r="G143" s="24">
        <f t="shared" si="12"/>
        <v>0</v>
      </c>
      <c r="H143" s="26">
        <f t="shared" si="13"/>
        <v>0</v>
      </c>
      <c r="I143" s="26">
        <f t="shared" si="14"/>
        <v>0</v>
      </c>
    </row>
    <row r="144" spans="1:9" ht="15.6" customHeight="1" x14ac:dyDescent="0.3">
      <c r="A144" s="21" t="s">
        <v>150</v>
      </c>
      <c r="B144" s="27" t="s">
        <v>296</v>
      </c>
      <c r="C144" s="22" t="s">
        <v>40</v>
      </c>
      <c r="D144" s="23">
        <v>1</v>
      </c>
      <c r="E144" s="24">
        <v>0</v>
      </c>
      <c r="F144" s="25">
        <v>20</v>
      </c>
      <c r="G144" s="24">
        <f>E144*1.2</f>
        <v>0</v>
      </c>
      <c r="H144" s="26">
        <f t="shared" si="13"/>
        <v>0</v>
      </c>
      <c r="I144" s="26">
        <f t="shared" si="14"/>
        <v>0</v>
      </c>
    </row>
    <row r="145" spans="1:9" ht="27.6" customHeight="1" x14ac:dyDescent="0.3">
      <c r="A145" s="21" t="s">
        <v>151</v>
      </c>
      <c r="B145" s="27" t="s">
        <v>319</v>
      </c>
      <c r="C145" s="22" t="s">
        <v>41</v>
      </c>
      <c r="D145" s="23">
        <v>50</v>
      </c>
      <c r="E145" s="24">
        <v>0</v>
      </c>
      <c r="F145" s="25">
        <v>20</v>
      </c>
      <c r="G145" s="24">
        <f>E145*1.2</f>
        <v>0</v>
      </c>
      <c r="H145" s="26">
        <f t="shared" si="13"/>
        <v>0</v>
      </c>
      <c r="I145" s="26">
        <f t="shared" si="14"/>
        <v>0</v>
      </c>
    </row>
    <row r="146" spans="1:9" ht="15.6" customHeight="1" x14ac:dyDescent="0.3">
      <c r="A146" s="21" t="s">
        <v>152</v>
      </c>
      <c r="B146" s="27" t="s">
        <v>297</v>
      </c>
      <c r="C146" s="22" t="s">
        <v>40</v>
      </c>
      <c r="D146" s="23">
        <v>1</v>
      </c>
      <c r="E146" s="24">
        <v>0</v>
      </c>
      <c r="F146" s="25">
        <v>20</v>
      </c>
      <c r="G146" s="24">
        <f>E146*1.2</f>
        <v>0</v>
      </c>
      <c r="H146" s="26">
        <f t="shared" si="13"/>
        <v>0</v>
      </c>
      <c r="I146" s="26">
        <f t="shared" si="14"/>
        <v>0</v>
      </c>
    </row>
    <row r="147" spans="1:9" ht="27.6" customHeight="1" x14ac:dyDescent="0.3">
      <c r="A147" s="21" t="s">
        <v>153</v>
      </c>
      <c r="B147" s="27" t="s">
        <v>320</v>
      </c>
      <c r="C147" s="22" t="s">
        <v>41</v>
      </c>
      <c r="D147" s="23">
        <v>50</v>
      </c>
      <c r="E147" s="24">
        <v>0</v>
      </c>
      <c r="F147" s="25">
        <v>20</v>
      </c>
      <c r="G147" s="24">
        <f>E147*1.2</f>
        <v>0</v>
      </c>
      <c r="H147" s="26">
        <f t="shared" si="13"/>
        <v>0</v>
      </c>
      <c r="I147" s="26">
        <f t="shared" si="14"/>
        <v>0</v>
      </c>
    </row>
    <row r="148" spans="1:9" ht="15.6" customHeight="1" x14ac:dyDescent="0.3">
      <c r="A148" s="21" t="s">
        <v>154</v>
      </c>
      <c r="B148" s="27" t="s">
        <v>298</v>
      </c>
      <c r="C148" s="22" t="s">
        <v>40</v>
      </c>
      <c r="D148" s="23">
        <v>1</v>
      </c>
      <c r="E148" s="24">
        <v>0</v>
      </c>
      <c r="F148" s="25">
        <v>20</v>
      </c>
      <c r="G148" s="24">
        <f t="shared" ref="G148:G161" si="15">E148*1.2</f>
        <v>0</v>
      </c>
      <c r="H148" s="26">
        <f t="shared" si="13"/>
        <v>0</v>
      </c>
      <c r="I148" s="26">
        <f t="shared" si="14"/>
        <v>0</v>
      </c>
    </row>
    <row r="149" spans="1:9" ht="15.6" customHeight="1" x14ac:dyDescent="0.3">
      <c r="A149" s="21" t="s">
        <v>155</v>
      </c>
      <c r="B149" s="27" t="s">
        <v>299</v>
      </c>
      <c r="C149" s="22" t="s">
        <v>40</v>
      </c>
      <c r="D149" s="23">
        <v>10</v>
      </c>
      <c r="E149" s="24">
        <v>0</v>
      </c>
      <c r="F149" s="25">
        <v>20</v>
      </c>
      <c r="G149" s="24">
        <f t="shared" si="15"/>
        <v>0</v>
      </c>
      <c r="H149" s="26">
        <f t="shared" si="13"/>
        <v>0</v>
      </c>
      <c r="I149" s="26">
        <f t="shared" si="14"/>
        <v>0</v>
      </c>
    </row>
    <row r="150" spans="1:9" ht="15.6" customHeight="1" x14ac:dyDescent="0.3">
      <c r="A150" s="21" t="s">
        <v>156</v>
      </c>
      <c r="B150" s="27" t="s">
        <v>300</v>
      </c>
      <c r="C150" s="22" t="s">
        <v>41</v>
      </c>
      <c r="D150" s="23">
        <v>410</v>
      </c>
      <c r="E150" s="24">
        <v>0</v>
      </c>
      <c r="F150" s="25">
        <v>20</v>
      </c>
      <c r="G150" s="24">
        <f t="shared" si="15"/>
        <v>0</v>
      </c>
      <c r="H150" s="26">
        <f t="shared" si="13"/>
        <v>0</v>
      </c>
      <c r="I150" s="26">
        <f t="shared" si="14"/>
        <v>0</v>
      </c>
    </row>
    <row r="151" spans="1:9" ht="15.6" customHeight="1" x14ac:dyDescent="0.3">
      <c r="A151" s="21" t="s">
        <v>157</v>
      </c>
      <c r="B151" s="27" t="s">
        <v>301</v>
      </c>
      <c r="C151" s="22" t="s">
        <v>40</v>
      </c>
      <c r="D151" s="23">
        <v>1</v>
      </c>
      <c r="E151" s="24">
        <v>0</v>
      </c>
      <c r="F151" s="25">
        <v>20</v>
      </c>
      <c r="G151" s="24">
        <f t="shared" si="15"/>
        <v>0</v>
      </c>
      <c r="H151" s="26">
        <f t="shared" si="13"/>
        <v>0</v>
      </c>
      <c r="I151" s="26">
        <f t="shared" si="14"/>
        <v>0</v>
      </c>
    </row>
    <row r="152" spans="1:9" ht="15.6" customHeight="1" x14ac:dyDescent="0.3">
      <c r="A152" s="21" t="s">
        <v>158</v>
      </c>
      <c r="B152" s="27" t="s">
        <v>321</v>
      </c>
      <c r="C152" s="22" t="s">
        <v>41</v>
      </c>
      <c r="D152" s="23">
        <v>30</v>
      </c>
      <c r="E152" s="24">
        <v>0</v>
      </c>
      <c r="F152" s="25">
        <v>20</v>
      </c>
      <c r="G152" s="24">
        <f t="shared" si="15"/>
        <v>0</v>
      </c>
      <c r="H152" s="26">
        <f t="shared" si="13"/>
        <v>0</v>
      </c>
      <c r="I152" s="26">
        <f t="shared" si="14"/>
        <v>0</v>
      </c>
    </row>
    <row r="153" spans="1:9" ht="15.6" customHeight="1" x14ac:dyDescent="0.3">
      <c r="A153" s="21" t="s">
        <v>159</v>
      </c>
      <c r="B153" s="27" t="s">
        <v>302</v>
      </c>
      <c r="C153" s="22" t="s">
        <v>41</v>
      </c>
      <c r="D153" s="23">
        <v>742</v>
      </c>
      <c r="E153" s="24">
        <v>0</v>
      </c>
      <c r="F153" s="25">
        <v>20</v>
      </c>
      <c r="G153" s="24">
        <f t="shared" si="15"/>
        <v>0</v>
      </c>
      <c r="H153" s="26">
        <f t="shared" si="13"/>
        <v>0</v>
      </c>
      <c r="I153" s="26">
        <f t="shared" si="14"/>
        <v>0</v>
      </c>
    </row>
    <row r="154" spans="1:9" ht="15.6" customHeight="1" x14ac:dyDescent="0.3">
      <c r="A154" s="21" t="s">
        <v>160</v>
      </c>
      <c r="B154" s="27" t="s">
        <v>303</v>
      </c>
      <c r="C154" s="22" t="s">
        <v>41</v>
      </c>
      <c r="D154" s="23">
        <v>20</v>
      </c>
      <c r="E154" s="24">
        <v>0</v>
      </c>
      <c r="F154" s="25">
        <v>20</v>
      </c>
      <c r="G154" s="24">
        <f t="shared" si="15"/>
        <v>0</v>
      </c>
      <c r="H154" s="26">
        <f t="shared" si="13"/>
        <v>0</v>
      </c>
      <c r="I154" s="26">
        <f t="shared" si="14"/>
        <v>0</v>
      </c>
    </row>
    <row r="155" spans="1:9" ht="15.6" customHeight="1" x14ac:dyDescent="0.3">
      <c r="A155" s="21" t="s">
        <v>161</v>
      </c>
      <c r="B155" s="28" t="s">
        <v>304</v>
      </c>
      <c r="C155" s="22" t="s">
        <v>40</v>
      </c>
      <c r="D155" s="23">
        <v>1</v>
      </c>
      <c r="E155" s="24">
        <v>0</v>
      </c>
      <c r="F155" s="25">
        <v>20</v>
      </c>
      <c r="G155" s="24">
        <f t="shared" si="15"/>
        <v>0</v>
      </c>
      <c r="H155" s="26">
        <f t="shared" si="13"/>
        <v>0</v>
      </c>
      <c r="I155" s="26">
        <f t="shared" si="14"/>
        <v>0</v>
      </c>
    </row>
    <row r="156" spans="1:9" ht="15.6" customHeight="1" x14ac:dyDescent="0.3">
      <c r="A156" s="21" t="s">
        <v>162</v>
      </c>
      <c r="B156" s="28" t="s">
        <v>305</v>
      </c>
      <c r="C156" s="22" t="s">
        <v>40</v>
      </c>
      <c r="D156" s="23">
        <v>1</v>
      </c>
      <c r="E156" s="24">
        <v>0</v>
      </c>
      <c r="F156" s="25">
        <v>20</v>
      </c>
      <c r="G156" s="24">
        <f t="shared" si="15"/>
        <v>0</v>
      </c>
      <c r="H156" s="26">
        <f t="shared" si="13"/>
        <v>0</v>
      </c>
      <c r="I156" s="26">
        <f t="shared" si="14"/>
        <v>0</v>
      </c>
    </row>
    <row r="157" spans="1:9" ht="15.6" customHeight="1" x14ac:dyDescent="0.3">
      <c r="A157" s="21" t="s">
        <v>163</v>
      </c>
      <c r="B157" s="28" t="s">
        <v>306</v>
      </c>
      <c r="C157" s="22" t="s">
        <v>40</v>
      </c>
      <c r="D157" s="23">
        <v>10</v>
      </c>
      <c r="E157" s="24">
        <v>0</v>
      </c>
      <c r="F157" s="25">
        <v>20</v>
      </c>
      <c r="G157" s="24">
        <f t="shared" si="15"/>
        <v>0</v>
      </c>
      <c r="H157" s="26">
        <f t="shared" si="13"/>
        <v>0</v>
      </c>
      <c r="I157" s="26">
        <f t="shared" si="14"/>
        <v>0</v>
      </c>
    </row>
    <row r="158" spans="1:9" ht="15.6" customHeight="1" x14ac:dyDescent="0.3">
      <c r="A158" s="21" t="s">
        <v>164</v>
      </c>
      <c r="B158" s="28" t="s">
        <v>307</v>
      </c>
      <c r="C158" s="22" t="s">
        <v>40</v>
      </c>
      <c r="D158" s="23">
        <v>10</v>
      </c>
      <c r="E158" s="24">
        <v>0</v>
      </c>
      <c r="F158" s="25">
        <v>20</v>
      </c>
      <c r="G158" s="24">
        <f t="shared" si="15"/>
        <v>0</v>
      </c>
      <c r="H158" s="26">
        <f t="shared" si="13"/>
        <v>0</v>
      </c>
      <c r="I158" s="26">
        <f t="shared" si="14"/>
        <v>0</v>
      </c>
    </row>
    <row r="159" spans="1:9" ht="15.6" customHeight="1" x14ac:dyDescent="0.3">
      <c r="A159" s="21" t="s">
        <v>165</v>
      </c>
      <c r="B159" s="28" t="s">
        <v>308</v>
      </c>
      <c r="C159" s="22" t="s">
        <v>40</v>
      </c>
      <c r="D159" s="23">
        <v>80</v>
      </c>
      <c r="E159" s="24">
        <v>0</v>
      </c>
      <c r="F159" s="25">
        <v>20</v>
      </c>
      <c r="G159" s="24">
        <f t="shared" si="15"/>
        <v>0</v>
      </c>
      <c r="H159" s="26">
        <f t="shared" si="13"/>
        <v>0</v>
      </c>
      <c r="I159" s="26">
        <f t="shared" si="14"/>
        <v>0</v>
      </c>
    </row>
    <row r="160" spans="1:9" ht="24.6" customHeight="1" x14ac:dyDescent="0.3">
      <c r="A160" s="21" t="s">
        <v>166</v>
      </c>
      <c r="B160" s="28" t="s">
        <v>328</v>
      </c>
      <c r="C160" s="22" t="s">
        <v>40</v>
      </c>
      <c r="D160" s="23">
        <v>100</v>
      </c>
      <c r="E160" s="24">
        <v>0</v>
      </c>
      <c r="F160" s="25">
        <v>20</v>
      </c>
      <c r="G160" s="24">
        <f t="shared" si="15"/>
        <v>0</v>
      </c>
      <c r="H160" s="26">
        <f t="shared" si="13"/>
        <v>0</v>
      </c>
      <c r="I160" s="26">
        <f t="shared" si="14"/>
        <v>0</v>
      </c>
    </row>
    <row r="161" spans="1:9" ht="15.6" customHeight="1" x14ac:dyDescent="0.3">
      <c r="A161" s="21" t="s">
        <v>167</v>
      </c>
      <c r="B161" s="28" t="s">
        <v>309</v>
      </c>
      <c r="C161" s="22" t="s">
        <v>41</v>
      </c>
      <c r="D161" s="23">
        <v>100</v>
      </c>
      <c r="E161" s="24">
        <v>0</v>
      </c>
      <c r="F161" s="25">
        <v>20</v>
      </c>
      <c r="G161" s="24">
        <f t="shared" si="15"/>
        <v>0</v>
      </c>
      <c r="H161" s="26">
        <f t="shared" si="13"/>
        <v>0</v>
      </c>
      <c r="I161" s="26">
        <f t="shared" si="14"/>
        <v>0</v>
      </c>
    </row>
    <row r="162" spans="1:9" x14ac:dyDescent="0.3">
      <c r="A162" s="36" t="s">
        <v>47</v>
      </c>
      <c r="B162" s="36"/>
      <c r="C162" s="36"/>
      <c r="D162" s="36"/>
      <c r="E162" s="36"/>
      <c r="F162" s="36"/>
      <c r="G162" s="36"/>
      <c r="H162" s="29">
        <f>SUM(H8:H161)</f>
        <v>0</v>
      </c>
      <c r="I162" s="29">
        <f>SUM(I8:I161)</f>
        <v>0</v>
      </c>
    </row>
    <row r="163" spans="1:9" x14ac:dyDescent="0.3">
      <c r="A163" s="36"/>
      <c r="B163" s="36"/>
      <c r="C163" s="36"/>
      <c r="D163" s="36"/>
      <c r="E163" s="36"/>
      <c r="F163" s="36"/>
      <c r="G163" s="36"/>
      <c r="H163" s="29"/>
      <c r="I163" s="29"/>
    </row>
    <row r="166" spans="1:9" x14ac:dyDescent="0.3">
      <c r="A166" s="1"/>
      <c r="B166" s="1"/>
      <c r="C166" s="1"/>
      <c r="D166" s="1"/>
      <c r="E166" s="1"/>
      <c r="F166" s="1"/>
      <c r="G166" s="2"/>
      <c r="H166" s="4" t="s">
        <v>31</v>
      </c>
      <c r="I166" s="3"/>
    </row>
    <row r="167" spans="1:9" x14ac:dyDescent="0.3">
      <c r="A167" s="30"/>
      <c r="B167" s="30"/>
      <c r="C167" s="9"/>
      <c r="D167" s="9"/>
      <c r="E167" s="1"/>
      <c r="F167" s="1"/>
      <c r="G167" s="5"/>
      <c r="H167" s="6" t="s">
        <v>32</v>
      </c>
      <c r="I167" s="7"/>
    </row>
    <row r="168" spans="1:9" x14ac:dyDescent="0.3">
      <c r="A168" s="1"/>
      <c r="B168" s="1"/>
      <c r="C168" s="1"/>
      <c r="D168" s="1"/>
      <c r="E168" s="1"/>
      <c r="F168" s="1"/>
      <c r="G168" s="3"/>
      <c r="H168" s="8" t="s">
        <v>33</v>
      </c>
      <c r="I168" s="3"/>
    </row>
    <row r="169" spans="1:9" x14ac:dyDescent="0.3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3">
      <c r="A170" s="30" t="s">
        <v>34</v>
      </c>
      <c r="B170" s="30"/>
      <c r="C170" s="30"/>
      <c r="D170" s="30"/>
      <c r="E170" s="30"/>
      <c r="F170" s="9"/>
      <c r="G170" s="1"/>
      <c r="H170" s="1"/>
      <c r="I170" s="1"/>
    </row>
    <row r="171" spans="1:9" ht="15.6" x14ac:dyDescent="0.3">
      <c r="E171" s="17"/>
      <c r="F171" s="18"/>
      <c r="G171" s="17"/>
      <c r="H171" s="19"/>
      <c r="I171" s="19"/>
    </row>
    <row r="172" spans="1:9" ht="15.6" x14ac:dyDescent="0.3">
      <c r="E172" s="17"/>
      <c r="F172" s="18"/>
      <c r="G172" s="17"/>
      <c r="H172" s="19"/>
      <c r="I172" s="19"/>
    </row>
    <row r="173" spans="1:9" ht="15.6" customHeight="1" x14ac:dyDescent="0.3">
      <c r="A173" s="31" t="s">
        <v>318</v>
      </c>
      <c r="B173" s="31"/>
      <c r="C173" s="31"/>
      <c r="D173" s="31"/>
      <c r="E173" s="31"/>
      <c r="F173" s="31"/>
      <c r="G173" s="31"/>
      <c r="H173" s="31"/>
      <c r="I173" s="31"/>
    </row>
    <row r="174" spans="1:9" ht="15.6" customHeight="1" x14ac:dyDescent="0.3">
      <c r="A174" s="31"/>
      <c r="B174" s="31"/>
      <c r="C174" s="31"/>
      <c r="D174" s="31"/>
      <c r="E174" s="31"/>
      <c r="F174" s="31"/>
      <c r="G174" s="31"/>
      <c r="H174" s="31"/>
      <c r="I174" s="31"/>
    </row>
    <row r="175" spans="1:9" ht="15.6" customHeight="1" x14ac:dyDescent="0.3">
      <c r="A175" s="31"/>
      <c r="B175" s="31"/>
      <c r="C175" s="31"/>
      <c r="D175" s="31"/>
      <c r="E175" s="31"/>
      <c r="F175" s="31"/>
      <c r="G175" s="31"/>
      <c r="H175" s="31"/>
      <c r="I175" s="31"/>
    </row>
    <row r="176" spans="1:9" ht="15.6" customHeight="1" x14ac:dyDescent="0.3">
      <c r="A176" s="31"/>
      <c r="B176" s="31"/>
      <c r="C176" s="31"/>
      <c r="D176" s="31"/>
      <c r="E176" s="31"/>
      <c r="F176" s="31"/>
      <c r="G176" s="31"/>
      <c r="H176" s="31"/>
      <c r="I176" s="31"/>
    </row>
    <row r="177" spans="1:9" ht="15.6" customHeight="1" x14ac:dyDescent="0.3">
      <c r="A177" s="31"/>
      <c r="B177" s="31"/>
      <c r="C177" s="31"/>
      <c r="D177" s="31"/>
      <c r="E177" s="31"/>
      <c r="F177" s="31"/>
      <c r="G177" s="31"/>
      <c r="H177" s="31"/>
      <c r="I177" s="31"/>
    </row>
    <row r="178" spans="1:9" x14ac:dyDescent="0.3">
      <c r="A178" s="31"/>
      <c r="B178" s="31"/>
      <c r="C178" s="31"/>
      <c r="D178" s="31"/>
      <c r="E178" s="31"/>
      <c r="F178" s="31"/>
      <c r="G178" s="31"/>
      <c r="H178" s="31"/>
      <c r="I178" s="31"/>
    </row>
    <row r="179" spans="1:9" x14ac:dyDescent="0.3">
      <c r="A179" s="31"/>
      <c r="B179" s="31"/>
      <c r="C179" s="31"/>
      <c r="D179" s="31"/>
      <c r="E179" s="31"/>
      <c r="F179" s="31"/>
      <c r="G179" s="31"/>
      <c r="H179" s="31"/>
      <c r="I179" s="31"/>
    </row>
  </sheetData>
  <mergeCells count="17">
    <mergeCell ref="A1:I2"/>
    <mergeCell ref="G6:G7"/>
    <mergeCell ref="F6:F7"/>
    <mergeCell ref="A4:I4"/>
    <mergeCell ref="H6:H7"/>
    <mergeCell ref="I6:I7"/>
    <mergeCell ref="C6:C7"/>
    <mergeCell ref="D6:D7"/>
    <mergeCell ref="A6:A7"/>
    <mergeCell ref="B6:B7"/>
    <mergeCell ref="E6:E7"/>
    <mergeCell ref="H162:H163"/>
    <mergeCell ref="I162:I163"/>
    <mergeCell ref="A167:B167"/>
    <mergeCell ref="A170:E170"/>
    <mergeCell ref="A173:I179"/>
    <mergeCell ref="A162:G163"/>
  </mergeCells>
  <pageMargins left="0.51181102362204722" right="0.39370078740157483" top="0.74803149606299213" bottom="0.74803149606299213" header="0.31496062992125984" footer="0.31496062992125984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2020-11-09T16:49:42Z</cp:lastPrinted>
  <dcterms:created xsi:type="dcterms:W3CDTF">2020-11-09T10:21:30Z</dcterms:created>
  <dcterms:modified xsi:type="dcterms:W3CDTF">2020-12-01T13:50:22Z</dcterms:modified>
</cp:coreProperties>
</file>