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Chemikálie\CHEMIA\Súťažné podklady\"/>
    </mc:Choice>
  </mc:AlternateContent>
  <bookViews>
    <workbookView xWindow="-105" yWindow="-105" windowWidth="23250" windowHeight="12570" tabRatio="881"/>
  </bookViews>
  <sheets>
    <sheet name="Proteiny, enzymy"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2" i="4" l="1"/>
  <c r="L11" i="4"/>
  <c r="M11" i="4" s="1"/>
  <c r="L12" i="4"/>
  <c r="M12" i="4" s="1"/>
  <c r="L13" i="4"/>
  <c r="M13" i="4" s="1"/>
  <c r="L14" i="4"/>
  <c r="M14" i="4" s="1"/>
  <c r="L15" i="4"/>
  <c r="M15" i="4" s="1"/>
  <c r="L16" i="4"/>
  <c r="M16" i="4" s="1"/>
  <c r="L17" i="4"/>
  <c r="M17" i="4" s="1"/>
  <c r="L18" i="4"/>
  <c r="M18" i="4" s="1"/>
  <c r="L19" i="4"/>
  <c r="M19" i="4" s="1"/>
  <c r="L20" i="4"/>
  <c r="M20" i="4" s="1"/>
  <c r="L21" i="4"/>
  <c r="M21" i="4" s="1"/>
  <c r="L22" i="4"/>
  <c r="M22" i="4" s="1"/>
  <c r="L23" i="4"/>
  <c r="M23" i="4" s="1"/>
  <c r="L24" i="4"/>
  <c r="M24" i="4" s="1"/>
  <c r="L25" i="4"/>
  <c r="M25" i="4" s="1"/>
  <c r="L26" i="4"/>
  <c r="M26" i="4" s="1"/>
  <c r="L27" i="4"/>
  <c r="M27" i="4" s="1"/>
  <c r="L28" i="4"/>
  <c r="M28" i="4" s="1"/>
  <c r="L29" i="4"/>
  <c r="M29" i="4" s="1"/>
  <c r="L30" i="4"/>
  <c r="M30" i="4" s="1"/>
  <c r="L31" i="4"/>
  <c r="M31" i="4" s="1"/>
  <c r="L32" i="4"/>
  <c r="M32" i="4" s="1"/>
  <c r="L33" i="4"/>
  <c r="M33" i="4" s="1"/>
  <c r="L34" i="4"/>
  <c r="M34" i="4" s="1"/>
  <c r="L35" i="4"/>
  <c r="M35" i="4" s="1"/>
  <c r="L36" i="4"/>
  <c r="M36" i="4" s="1"/>
  <c r="L37" i="4"/>
  <c r="M37" i="4" s="1"/>
  <c r="L38" i="4"/>
  <c r="M38" i="4" s="1"/>
  <c r="L39" i="4"/>
  <c r="M39" i="4" s="1"/>
  <c r="L40" i="4"/>
  <c r="M40" i="4" s="1"/>
  <c r="L41" i="4"/>
  <c r="M41" i="4" s="1"/>
  <c r="L42" i="4"/>
  <c r="M42" i="4" s="1"/>
  <c r="L43" i="4"/>
  <c r="M43" i="4" s="1"/>
  <c r="L44" i="4"/>
  <c r="M44" i="4" s="1"/>
  <c r="L45" i="4"/>
  <c r="M45" i="4" s="1"/>
  <c r="L46" i="4"/>
  <c r="M46" i="4" s="1"/>
  <c r="L47" i="4"/>
  <c r="M47" i="4" s="1"/>
  <c r="L48" i="4"/>
  <c r="M48" i="4" s="1"/>
  <c r="L49" i="4"/>
  <c r="M49" i="4" s="1"/>
  <c r="L50" i="4"/>
  <c r="M50" i="4" s="1"/>
  <c r="L51" i="4"/>
  <c r="M51" i="4" s="1"/>
  <c r="L52" i="4"/>
  <c r="M52" i="4" s="1"/>
  <c r="L53" i="4"/>
  <c r="M53" i="4" s="1"/>
  <c r="L54" i="4"/>
  <c r="M54" i="4" s="1"/>
  <c r="L55" i="4"/>
  <c r="M55" i="4" s="1"/>
  <c r="L56" i="4"/>
  <c r="M56" i="4" s="1"/>
  <c r="L57" i="4"/>
  <c r="M57" i="4" s="1"/>
  <c r="L58" i="4"/>
  <c r="M58" i="4" s="1"/>
  <c r="L59" i="4"/>
  <c r="M59" i="4" s="1"/>
  <c r="L60" i="4"/>
  <c r="M60" i="4" s="1"/>
  <c r="L61" i="4"/>
  <c r="M61" i="4" s="1"/>
  <c r="L62" i="4"/>
  <c r="M62" i="4" s="1"/>
  <c r="L63" i="4"/>
  <c r="M63" i="4" s="1"/>
  <c r="L64" i="4"/>
  <c r="M64" i="4" s="1"/>
  <c r="L65" i="4"/>
  <c r="M65" i="4" s="1"/>
  <c r="L66" i="4"/>
  <c r="M66" i="4" s="1"/>
  <c r="L67" i="4"/>
  <c r="M67" i="4" s="1"/>
  <c r="L68" i="4"/>
  <c r="M68" i="4" s="1"/>
  <c r="L69" i="4"/>
  <c r="M69" i="4" s="1"/>
  <c r="L70" i="4"/>
  <c r="M70" i="4" s="1"/>
  <c r="L71" i="4"/>
  <c r="M71" i="4" s="1"/>
  <c r="L72" i="4"/>
  <c r="M72" i="4" s="1"/>
  <c r="L73" i="4"/>
  <c r="M73" i="4" s="1"/>
  <c r="L74" i="4"/>
  <c r="M74" i="4" s="1"/>
  <c r="L75" i="4"/>
  <c r="M75" i="4" s="1"/>
  <c r="L76" i="4"/>
  <c r="M76" i="4" s="1"/>
  <c r="L77" i="4"/>
  <c r="M77" i="4" s="1"/>
  <c r="L78" i="4"/>
  <c r="M78" i="4" s="1"/>
  <c r="L79" i="4"/>
  <c r="M79" i="4" s="1"/>
  <c r="L80" i="4"/>
  <c r="M80" i="4" s="1"/>
  <c r="L81" i="4"/>
  <c r="M81" i="4" s="1"/>
  <c r="L82" i="4"/>
  <c r="M82" i="4" s="1"/>
  <c r="L83" i="4"/>
  <c r="M83" i="4" s="1"/>
  <c r="L84" i="4"/>
  <c r="M84" i="4" s="1"/>
  <c r="L85" i="4"/>
  <c r="M85" i="4" s="1"/>
  <c r="L86" i="4"/>
  <c r="M86" i="4" s="1"/>
  <c r="L87" i="4"/>
  <c r="M87" i="4" s="1"/>
  <c r="L88" i="4"/>
  <c r="M88" i="4" s="1"/>
  <c r="L89" i="4"/>
  <c r="M89" i="4" s="1"/>
  <c r="L90" i="4"/>
  <c r="M90" i="4" s="1"/>
  <c r="L91" i="4"/>
  <c r="M91" i="4" s="1"/>
  <c r="L92" i="4"/>
  <c r="M92" i="4" s="1"/>
  <c r="L93" i="4"/>
  <c r="M93" i="4" s="1"/>
  <c r="L94" i="4"/>
  <c r="M94" i="4" s="1"/>
  <c r="L95" i="4"/>
  <c r="M95" i="4" s="1"/>
  <c r="L96" i="4"/>
  <c r="M96" i="4" s="1"/>
  <c r="L97" i="4"/>
  <c r="M97" i="4" s="1"/>
  <c r="L98" i="4"/>
  <c r="M98" i="4" s="1"/>
  <c r="L99" i="4"/>
  <c r="M99" i="4" s="1"/>
  <c r="L100" i="4"/>
  <c r="M100" i="4" s="1"/>
  <c r="L101" i="4"/>
  <c r="M101" i="4" s="1"/>
  <c r="L102" i="4"/>
  <c r="M102" i="4" s="1"/>
  <c r="L103" i="4"/>
  <c r="M103" i="4" s="1"/>
  <c r="L104" i="4"/>
  <c r="M104" i="4" s="1"/>
  <c r="L105" i="4"/>
  <c r="M105" i="4" s="1"/>
  <c r="L106" i="4"/>
  <c r="M106" i="4" s="1"/>
  <c r="L107" i="4"/>
  <c r="M107" i="4" s="1"/>
  <c r="L108" i="4"/>
  <c r="M108" i="4" s="1"/>
  <c r="L109" i="4"/>
  <c r="M109" i="4" s="1"/>
  <c r="L110" i="4"/>
  <c r="M110" i="4" s="1"/>
  <c r="L111" i="4"/>
  <c r="M111" i="4" s="1"/>
  <c r="L112" i="4"/>
  <c r="M112" i="4" s="1"/>
  <c r="L113" i="4"/>
  <c r="M113" i="4" s="1"/>
  <c r="L114" i="4"/>
  <c r="M114" i="4" s="1"/>
  <c r="L115" i="4"/>
  <c r="M115" i="4" s="1"/>
  <c r="L116" i="4"/>
  <c r="M116" i="4" s="1"/>
  <c r="L117" i="4"/>
  <c r="M117" i="4" s="1"/>
  <c r="L118" i="4"/>
  <c r="M118" i="4" s="1"/>
  <c r="L119" i="4"/>
  <c r="M119" i="4" s="1"/>
  <c r="L120" i="4"/>
  <c r="M120" i="4" s="1"/>
  <c r="L121" i="4"/>
  <c r="M121" i="4" s="1"/>
  <c r="L122" i="4"/>
  <c r="M122" i="4" s="1"/>
  <c r="L123" i="4"/>
  <c r="M123" i="4" s="1"/>
  <c r="L124" i="4"/>
  <c r="M124" i="4" s="1"/>
  <c r="L125" i="4"/>
  <c r="M125" i="4" s="1"/>
  <c r="L126" i="4"/>
  <c r="M126" i="4" s="1"/>
  <c r="L127" i="4"/>
  <c r="M127" i="4" s="1"/>
  <c r="L128" i="4"/>
  <c r="M128" i="4" s="1"/>
  <c r="L129" i="4"/>
  <c r="M129" i="4" s="1"/>
  <c r="L130" i="4"/>
  <c r="M130" i="4" s="1"/>
  <c r="L131" i="4"/>
  <c r="M131" i="4" s="1"/>
  <c r="L132" i="4"/>
  <c r="M132" i="4" s="1"/>
  <c r="L133" i="4"/>
  <c r="M133" i="4" s="1"/>
  <c r="L134" i="4"/>
  <c r="M134" i="4" s="1"/>
  <c r="L135" i="4"/>
  <c r="M135" i="4" s="1"/>
  <c r="L136" i="4"/>
  <c r="M136" i="4" s="1"/>
  <c r="L137" i="4"/>
  <c r="M137" i="4" s="1"/>
  <c r="L138" i="4"/>
  <c r="M138" i="4" s="1"/>
  <c r="L139" i="4"/>
  <c r="M139" i="4" s="1"/>
  <c r="L140" i="4"/>
  <c r="M140" i="4" s="1"/>
  <c r="L141" i="4"/>
  <c r="M141" i="4" s="1"/>
  <c r="L142" i="4"/>
  <c r="M142" i="4" s="1"/>
  <c r="L143" i="4"/>
  <c r="M143" i="4" s="1"/>
  <c r="L144" i="4"/>
  <c r="M144" i="4" s="1"/>
  <c r="L145" i="4"/>
  <c r="M145" i="4" s="1"/>
  <c r="L146" i="4"/>
  <c r="M146" i="4" s="1"/>
  <c r="L147" i="4"/>
  <c r="M147" i="4" s="1"/>
  <c r="L148" i="4"/>
  <c r="M148" i="4" s="1"/>
  <c r="L149" i="4"/>
  <c r="M149" i="4" s="1"/>
  <c r="L150" i="4"/>
  <c r="M150" i="4" s="1"/>
  <c r="L151" i="4"/>
  <c r="M151" i="4" s="1"/>
  <c r="L152" i="4"/>
  <c r="M152" i="4" s="1"/>
  <c r="L153" i="4"/>
  <c r="M153" i="4" s="1"/>
  <c r="L154" i="4"/>
  <c r="M154" i="4" s="1"/>
  <c r="L155" i="4"/>
  <c r="M155" i="4" s="1"/>
  <c r="L156" i="4"/>
  <c r="M156" i="4" s="1"/>
  <c r="L157" i="4"/>
  <c r="M157" i="4" s="1"/>
  <c r="L158" i="4"/>
  <c r="M158" i="4" s="1"/>
  <c r="L159" i="4"/>
  <c r="M159" i="4" s="1"/>
  <c r="L160" i="4"/>
  <c r="M160" i="4" s="1"/>
  <c r="L161" i="4"/>
  <c r="M161" i="4" s="1"/>
  <c r="L162" i="4"/>
  <c r="M162" i="4" s="1"/>
  <c r="L163" i="4"/>
  <c r="M163" i="4" s="1"/>
  <c r="L164" i="4"/>
  <c r="M164" i="4" s="1"/>
  <c r="L165" i="4"/>
  <c r="M165" i="4" s="1"/>
  <c r="L166" i="4"/>
  <c r="M166" i="4" s="1"/>
  <c r="L167" i="4"/>
  <c r="M167" i="4" s="1"/>
  <c r="L168" i="4"/>
  <c r="M168" i="4" s="1"/>
  <c r="L169" i="4"/>
  <c r="M169" i="4" s="1"/>
  <c r="L170" i="4"/>
  <c r="M170" i="4" s="1"/>
  <c r="L171" i="4"/>
  <c r="M171" i="4" s="1"/>
  <c r="L172" i="4"/>
  <c r="M172" i="4" s="1"/>
  <c r="L173" i="4"/>
  <c r="M173" i="4" s="1"/>
  <c r="L174" i="4"/>
  <c r="M174" i="4" s="1"/>
  <c r="L175" i="4"/>
  <c r="M175" i="4" s="1"/>
  <c r="L176" i="4"/>
  <c r="M176" i="4" s="1"/>
  <c r="L177" i="4"/>
  <c r="M177" i="4" s="1"/>
  <c r="L178" i="4"/>
  <c r="M178" i="4" s="1"/>
  <c r="L179" i="4"/>
  <c r="M179" i="4" s="1"/>
  <c r="L180" i="4"/>
  <c r="M180" i="4" s="1"/>
  <c r="L181" i="4"/>
  <c r="M181" i="4" s="1"/>
  <c r="L182" i="4"/>
  <c r="M182" i="4" s="1"/>
  <c r="L183" i="4"/>
  <c r="M183" i="4" s="1"/>
  <c r="L184" i="4"/>
  <c r="M184" i="4" s="1"/>
  <c r="L185" i="4"/>
  <c r="M185" i="4" s="1"/>
  <c r="L186" i="4"/>
  <c r="M186" i="4" s="1"/>
  <c r="L187" i="4"/>
  <c r="M187" i="4" s="1"/>
  <c r="L188" i="4"/>
  <c r="M188" i="4" s="1"/>
  <c r="L189" i="4"/>
  <c r="M189" i="4" s="1"/>
  <c r="L190" i="4"/>
  <c r="M190" i="4" s="1"/>
  <c r="L191" i="4"/>
  <c r="M191" i="4" s="1"/>
  <c r="L192" i="4"/>
  <c r="M192" i="4" s="1"/>
  <c r="L193" i="4"/>
  <c r="M193" i="4" s="1"/>
  <c r="L194" i="4"/>
  <c r="M194" i="4" s="1"/>
  <c r="L195" i="4"/>
  <c r="M195" i="4" s="1"/>
  <c r="L196" i="4"/>
  <c r="M196" i="4" s="1"/>
  <c r="L197" i="4"/>
  <c r="M197" i="4" s="1"/>
  <c r="L198" i="4"/>
  <c r="M198" i="4" s="1"/>
  <c r="L199" i="4"/>
  <c r="M199" i="4" s="1"/>
  <c r="L200" i="4"/>
  <c r="M200" i="4" s="1"/>
  <c r="L201" i="4"/>
  <c r="M201" i="4" s="1"/>
  <c r="L202" i="4"/>
  <c r="M202" i="4" s="1"/>
  <c r="L203" i="4"/>
  <c r="M203" i="4" s="1"/>
  <c r="L204" i="4"/>
  <c r="M204" i="4" s="1"/>
  <c r="L205" i="4"/>
  <c r="M205" i="4" s="1"/>
  <c r="L206" i="4"/>
  <c r="M206" i="4" s="1"/>
  <c r="L207" i="4"/>
  <c r="M207" i="4" s="1"/>
  <c r="L208" i="4"/>
  <c r="M208" i="4" s="1"/>
  <c r="L209" i="4"/>
  <c r="M209" i="4" s="1"/>
  <c r="L210" i="4"/>
  <c r="M210" i="4" s="1"/>
  <c r="L211" i="4"/>
  <c r="M211" i="4" s="1"/>
  <c r="L212" i="4"/>
  <c r="M212" i="4" s="1"/>
  <c r="L213" i="4"/>
  <c r="M213" i="4" s="1"/>
  <c r="L214" i="4"/>
  <c r="M214" i="4" s="1"/>
  <c r="L215" i="4"/>
  <c r="M215" i="4" s="1"/>
  <c r="L216" i="4"/>
  <c r="M216" i="4" s="1"/>
  <c r="L217" i="4"/>
  <c r="M217" i="4" s="1"/>
  <c r="L218" i="4"/>
  <c r="M218" i="4" s="1"/>
  <c r="L219" i="4"/>
  <c r="M219" i="4" s="1"/>
  <c r="L220" i="4"/>
  <c r="M220" i="4" s="1"/>
  <c r="L221" i="4"/>
  <c r="M221" i="4" s="1"/>
  <c r="L222" i="4"/>
  <c r="M222" i="4" s="1"/>
  <c r="L223" i="4"/>
  <c r="M223" i="4" s="1"/>
  <c r="L224" i="4"/>
  <c r="M224" i="4" s="1"/>
  <c r="L225" i="4"/>
  <c r="M225" i="4" s="1"/>
  <c r="L226" i="4"/>
  <c r="M226" i="4" s="1"/>
  <c r="L227" i="4"/>
  <c r="M227" i="4" s="1"/>
  <c r="L228" i="4"/>
  <c r="M228" i="4" s="1"/>
  <c r="L229" i="4"/>
  <c r="M229" i="4" s="1"/>
  <c r="L230" i="4"/>
  <c r="M230" i="4" s="1"/>
  <c r="L231" i="4"/>
  <c r="M231" i="4" s="1"/>
  <c r="L232" i="4"/>
  <c r="M232" i="4" s="1"/>
  <c r="L233" i="4"/>
  <c r="M233" i="4" s="1"/>
  <c r="L234" i="4"/>
  <c r="M234" i="4" s="1"/>
  <c r="L235" i="4"/>
  <c r="M235" i="4" s="1"/>
  <c r="L236" i="4"/>
  <c r="M236" i="4" s="1"/>
  <c r="L237" i="4"/>
  <c r="M237" i="4" s="1"/>
  <c r="L238" i="4"/>
  <c r="M238" i="4" s="1"/>
  <c r="L239" i="4"/>
  <c r="M239" i="4" s="1"/>
  <c r="L240" i="4"/>
  <c r="M240" i="4" s="1"/>
  <c r="L241" i="4"/>
  <c r="M241" i="4" s="1"/>
  <c r="L242" i="4"/>
  <c r="M242" i="4" s="1"/>
  <c r="L243" i="4"/>
  <c r="M243" i="4" s="1"/>
  <c r="L244" i="4"/>
  <c r="M244" i="4" s="1"/>
  <c r="L245" i="4"/>
  <c r="M245" i="4" s="1"/>
  <c r="L246" i="4"/>
  <c r="M246" i="4" s="1"/>
  <c r="L247" i="4"/>
  <c r="M247" i="4" s="1"/>
  <c r="L248" i="4"/>
  <c r="M248" i="4" s="1"/>
  <c r="L249" i="4"/>
  <c r="M249" i="4" s="1"/>
  <c r="L250" i="4"/>
  <c r="M250" i="4" s="1"/>
  <c r="L251" i="4"/>
  <c r="M251" i="4" s="1"/>
  <c r="L252" i="4"/>
  <c r="M252" i="4" s="1"/>
  <c r="L253" i="4"/>
  <c r="M253" i="4" s="1"/>
  <c r="L254" i="4"/>
  <c r="M254" i="4" s="1"/>
  <c r="L255" i="4"/>
  <c r="M255" i="4" s="1"/>
  <c r="L256" i="4"/>
  <c r="M256" i="4" s="1"/>
  <c r="L257" i="4"/>
  <c r="M257" i="4" s="1"/>
  <c r="L258" i="4"/>
  <c r="M258" i="4" s="1"/>
  <c r="L259" i="4"/>
  <c r="M259" i="4" s="1"/>
  <c r="L260" i="4"/>
  <c r="M260" i="4" s="1"/>
  <c r="L261" i="4"/>
  <c r="M261" i="4" s="1"/>
  <c r="L262" i="4"/>
  <c r="M262" i="4" s="1"/>
  <c r="L263" i="4"/>
  <c r="M263" i="4" s="1"/>
  <c r="L264" i="4"/>
  <c r="M264" i="4" s="1"/>
  <c r="L265" i="4"/>
  <c r="M265" i="4" s="1"/>
  <c r="L266" i="4"/>
  <c r="M266" i="4" s="1"/>
  <c r="L267" i="4"/>
  <c r="M267" i="4" s="1"/>
  <c r="L268" i="4"/>
  <c r="M268" i="4" s="1"/>
  <c r="L269" i="4"/>
  <c r="M269" i="4" s="1"/>
  <c r="L270" i="4"/>
  <c r="M270" i="4" s="1"/>
  <c r="L271" i="4"/>
  <c r="M271" i="4" s="1"/>
  <c r="L272" i="4"/>
  <c r="M272" i="4" s="1"/>
  <c r="L273" i="4"/>
  <c r="M273" i="4" s="1"/>
  <c r="L274" i="4"/>
  <c r="M274" i="4" s="1"/>
  <c r="L275" i="4"/>
  <c r="M275" i="4" s="1"/>
  <c r="L276" i="4"/>
  <c r="M276" i="4" s="1"/>
  <c r="L277" i="4"/>
  <c r="M277" i="4" s="1"/>
  <c r="L278" i="4"/>
  <c r="M278" i="4" s="1"/>
  <c r="L279" i="4"/>
  <c r="M279" i="4" s="1"/>
  <c r="L280" i="4"/>
  <c r="M280" i="4" s="1"/>
  <c r="L281" i="4"/>
  <c r="M281" i="4" s="1"/>
  <c r="L282" i="4"/>
  <c r="M282" i="4" s="1"/>
  <c r="L283" i="4"/>
  <c r="M283" i="4" s="1"/>
  <c r="L284" i="4"/>
  <c r="M284" i="4" s="1"/>
  <c r="L285" i="4"/>
  <c r="M285" i="4" s="1"/>
  <c r="L286" i="4"/>
  <c r="M286" i="4" s="1"/>
  <c r="L287" i="4"/>
  <c r="M287" i="4" s="1"/>
  <c r="L288" i="4"/>
  <c r="M288" i="4" s="1"/>
  <c r="L289" i="4"/>
  <c r="M289" i="4" s="1"/>
  <c r="L290" i="4"/>
  <c r="M290" i="4" s="1"/>
  <c r="L291" i="4"/>
  <c r="M291" i="4" s="1"/>
  <c r="L292" i="4"/>
  <c r="M292" i="4" s="1"/>
  <c r="L293" i="4"/>
  <c r="M293" i="4" s="1"/>
  <c r="L294" i="4"/>
  <c r="M294" i="4" s="1"/>
  <c r="L295" i="4"/>
  <c r="M295" i="4" s="1"/>
  <c r="L296" i="4"/>
  <c r="M296" i="4" s="1"/>
  <c r="L297" i="4"/>
  <c r="M297" i="4" s="1"/>
  <c r="L298" i="4"/>
  <c r="M298" i="4" s="1"/>
  <c r="L299" i="4"/>
  <c r="M299" i="4" s="1"/>
  <c r="L300" i="4"/>
  <c r="M300" i="4" s="1"/>
  <c r="L301" i="4"/>
  <c r="M301" i="4" s="1"/>
  <c r="L302" i="4"/>
  <c r="M302" i="4" s="1"/>
  <c r="L303" i="4"/>
  <c r="M303" i="4" s="1"/>
  <c r="L304" i="4"/>
  <c r="M304" i="4" s="1"/>
  <c r="L305" i="4"/>
  <c r="M305" i="4" s="1"/>
  <c r="L306" i="4"/>
  <c r="M306" i="4" s="1"/>
  <c r="L307" i="4"/>
  <c r="M307" i="4" s="1"/>
  <c r="L308" i="4"/>
  <c r="M308" i="4" s="1"/>
  <c r="L309" i="4"/>
  <c r="M309" i="4" s="1"/>
  <c r="L310" i="4"/>
  <c r="M310" i="4" s="1"/>
  <c r="L311" i="4"/>
  <c r="M311" i="4" s="1"/>
  <c r="L312" i="4"/>
  <c r="M312" i="4" s="1"/>
  <c r="L313" i="4"/>
  <c r="M313" i="4" s="1"/>
  <c r="L314" i="4"/>
  <c r="M314" i="4" s="1"/>
  <c r="L315" i="4"/>
  <c r="M315" i="4" s="1"/>
  <c r="L316" i="4"/>
  <c r="M316" i="4" s="1"/>
  <c r="L317" i="4"/>
  <c r="M317" i="4" s="1"/>
  <c r="L318" i="4"/>
  <c r="M318" i="4" s="1"/>
  <c r="L319" i="4"/>
  <c r="M319" i="4" s="1"/>
  <c r="L320" i="4"/>
  <c r="M320" i="4" s="1"/>
  <c r="L321" i="4"/>
  <c r="M321" i="4" s="1"/>
  <c r="L322" i="4"/>
  <c r="M322" i="4" s="1"/>
  <c r="L323" i="4"/>
  <c r="M323" i="4" s="1"/>
  <c r="L324" i="4"/>
  <c r="M324" i="4" s="1"/>
  <c r="L325" i="4"/>
  <c r="M325" i="4" s="1"/>
  <c r="L326" i="4"/>
  <c r="M326" i="4" s="1"/>
  <c r="L327" i="4"/>
  <c r="M327" i="4" s="1"/>
  <c r="L328" i="4"/>
  <c r="M328" i="4" s="1"/>
  <c r="L329" i="4"/>
  <c r="M329" i="4" s="1"/>
  <c r="L330" i="4"/>
  <c r="M330" i="4" s="1"/>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J21" i="4"/>
  <c r="J34" i="4"/>
  <c r="J42" i="4"/>
  <c r="J50" i="4"/>
  <c r="J58" i="4"/>
  <c r="J66" i="4"/>
  <c r="J74" i="4"/>
  <c r="J82" i="4"/>
  <c r="J90" i="4"/>
  <c r="J98" i="4"/>
  <c r="J106" i="4"/>
  <c r="J114" i="4"/>
  <c r="J122" i="4"/>
  <c r="J130" i="4"/>
  <c r="J138" i="4"/>
  <c r="J146" i="4"/>
  <c r="J154" i="4"/>
  <c r="J162" i="4"/>
  <c r="J170" i="4"/>
  <c r="J178" i="4"/>
  <c r="J186" i="4"/>
  <c r="J194" i="4"/>
  <c r="J202" i="4"/>
  <c r="J206" i="4"/>
  <c r="J207" i="4"/>
  <c r="J218" i="4"/>
  <c r="J222" i="4"/>
  <c r="J223" i="4"/>
  <c r="I11" i="4"/>
  <c r="J11" i="4" s="1"/>
  <c r="I12" i="4"/>
  <c r="J12" i="4" s="1"/>
  <c r="I13" i="4"/>
  <c r="J13" i="4" s="1"/>
  <c r="I14" i="4"/>
  <c r="J14" i="4" s="1"/>
  <c r="I15" i="4"/>
  <c r="J15" i="4" s="1"/>
  <c r="I16" i="4"/>
  <c r="J16" i="4" s="1"/>
  <c r="I17" i="4"/>
  <c r="J17" i="4" s="1"/>
  <c r="I18" i="4"/>
  <c r="J18" i="4" s="1"/>
  <c r="I19" i="4"/>
  <c r="J19" i="4" s="1"/>
  <c r="I20" i="4"/>
  <c r="J20" i="4" s="1"/>
  <c r="I21" i="4"/>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I35" i="4"/>
  <c r="J35" i="4" s="1"/>
  <c r="I36" i="4"/>
  <c r="J36" i="4" s="1"/>
  <c r="I37" i="4"/>
  <c r="J37" i="4" s="1"/>
  <c r="I38" i="4"/>
  <c r="J38" i="4" s="1"/>
  <c r="I39" i="4"/>
  <c r="J39" i="4" s="1"/>
  <c r="I40" i="4"/>
  <c r="J40" i="4" s="1"/>
  <c r="I41" i="4"/>
  <c r="J41" i="4" s="1"/>
  <c r="I42" i="4"/>
  <c r="I43" i="4"/>
  <c r="J43" i="4" s="1"/>
  <c r="I44" i="4"/>
  <c r="J44" i="4" s="1"/>
  <c r="I45" i="4"/>
  <c r="J45" i="4" s="1"/>
  <c r="I46" i="4"/>
  <c r="J46" i="4" s="1"/>
  <c r="I47" i="4"/>
  <c r="J47" i="4" s="1"/>
  <c r="I48" i="4"/>
  <c r="J48" i="4" s="1"/>
  <c r="I49" i="4"/>
  <c r="J49" i="4" s="1"/>
  <c r="I50" i="4"/>
  <c r="I51" i="4"/>
  <c r="J51" i="4" s="1"/>
  <c r="I52" i="4"/>
  <c r="J52" i="4" s="1"/>
  <c r="I53" i="4"/>
  <c r="J53" i="4" s="1"/>
  <c r="I54" i="4"/>
  <c r="J54" i="4" s="1"/>
  <c r="I55" i="4"/>
  <c r="J55" i="4" s="1"/>
  <c r="I56" i="4"/>
  <c r="J56" i="4" s="1"/>
  <c r="I57" i="4"/>
  <c r="J57" i="4" s="1"/>
  <c r="I58" i="4"/>
  <c r="I59" i="4"/>
  <c r="J59" i="4" s="1"/>
  <c r="I60" i="4"/>
  <c r="J60" i="4" s="1"/>
  <c r="I61" i="4"/>
  <c r="J61" i="4" s="1"/>
  <c r="I62" i="4"/>
  <c r="J62" i="4" s="1"/>
  <c r="I63" i="4"/>
  <c r="J63" i="4" s="1"/>
  <c r="I64" i="4"/>
  <c r="J64" i="4" s="1"/>
  <c r="I65" i="4"/>
  <c r="J65" i="4" s="1"/>
  <c r="I66" i="4"/>
  <c r="I67" i="4"/>
  <c r="J67" i="4" s="1"/>
  <c r="I68" i="4"/>
  <c r="J68" i="4" s="1"/>
  <c r="I69" i="4"/>
  <c r="J69" i="4" s="1"/>
  <c r="I70" i="4"/>
  <c r="J70" i="4" s="1"/>
  <c r="I71" i="4"/>
  <c r="J71" i="4" s="1"/>
  <c r="I72" i="4"/>
  <c r="J72" i="4" s="1"/>
  <c r="I73" i="4"/>
  <c r="J73" i="4" s="1"/>
  <c r="I74" i="4"/>
  <c r="I75" i="4"/>
  <c r="J75" i="4" s="1"/>
  <c r="I76" i="4"/>
  <c r="J76" i="4" s="1"/>
  <c r="I77" i="4"/>
  <c r="J77" i="4" s="1"/>
  <c r="I78" i="4"/>
  <c r="J78" i="4" s="1"/>
  <c r="I79" i="4"/>
  <c r="J79" i="4" s="1"/>
  <c r="I80" i="4"/>
  <c r="J80" i="4" s="1"/>
  <c r="I81" i="4"/>
  <c r="J81" i="4" s="1"/>
  <c r="I82" i="4"/>
  <c r="I83" i="4"/>
  <c r="J83" i="4" s="1"/>
  <c r="I84" i="4"/>
  <c r="J84" i="4" s="1"/>
  <c r="I85" i="4"/>
  <c r="J85" i="4" s="1"/>
  <c r="I86" i="4"/>
  <c r="J86" i="4" s="1"/>
  <c r="I87" i="4"/>
  <c r="J87" i="4" s="1"/>
  <c r="I88" i="4"/>
  <c r="J88" i="4" s="1"/>
  <c r="I89" i="4"/>
  <c r="J89" i="4" s="1"/>
  <c r="I90" i="4"/>
  <c r="I91" i="4"/>
  <c r="J91" i="4" s="1"/>
  <c r="I92" i="4"/>
  <c r="J92" i="4" s="1"/>
  <c r="I93" i="4"/>
  <c r="J93" i="4" s="1"/>
  <c r="I94" i="4"/>
  <c r="J94" i="4" s="1"/>
  <c r="I95" i="4"/>
  <c r="J95" i="4" s="1"/>
  <c r="I96" i="4"/>
  <c r="J96" i="4" s="1"/>
  <c r="I97" i="4"/>
  <c r="J97" i="4" s="1"/>
  <c r="I98" i="4"/>
  <c r="I99" i="4"/>
  <c r="J99" i="4" s="1"/>
  <c r="I100" i="4"/>
  <c r="J100" i="4" s="1"/>
  <c r="I101" i="4"/>
  <c r="J101" i="4" s="1"/>
  <c r="I102" i="4"/>
  <c r="J102" i="4" s="1"/>
  <c r="I103" i="4"/>
  <c r="J103" i="4" s="1"/>
  <c r="I104" i="4"/>
  <c r="J104" i="4" s="1"/>
  <c r="I105" i="4"/>
  <c r="J105" i="4" s="1"/>
  <c r="I106" i="4"/>
  <c r="I107" i="4"/>
  <c r="J107" i="4" s="1"/>
  <c r="I108" i="4"/>
  <c r="J108" i="4" s="1"/>
  <c r="I109" i="4"/>
  <c r="J109" i="4" s="1"/>
  <c r="I110" i="4"/>
  <c r="J110" i="4" s="1"/>
  <c r="I111" i="4"/>
  <c r="J111" i="4" s="1"/>
  <c r="I112" i="4"/>
  <c r="J112" i="4" s="1"/>
  <c r="I113" i="4"/>
  <c r="J113" i="4" s="1"/>
  <c r="I114" i="4"/>
  <c r="I115" i="4"/>
  <c r="J115" i="4" s="1"/>
  <c r="I116" i="4"/>
  <c r="J116" i="4" s="1"/>
  <c r="I117" i="4"/>
  <c r="J117" i="4" s="1"/>
  <c r="I118" i="4"/>
  <c r="J118" i="4" s="1"/>
  <c r="I119" i="4"/>
  <c r="J119" i="4" s="1"/>
  <c r="I120" i="4"/>
  <c r="J120" i="4" s="1"/>
  <c r="I121" i="4"/>
  <c r="J121" i="4" s="1"/>
  <c r="I122" i="4"/>
  <c r="I123" i="4"/>
  <c r="J123" i="4" s="1"/>
  <c r="I124" i="4"/>
  <c r="J124" i="4" s="1"/>
  <c r="I125" i="4"/>
  <c r="J125" i="4" s="1"/>
  <c r="I126" i="4"/>
  <c r="J126" i="4" s="1"/>
  <c r="I127" i="4"/>
  <c r="J127" i="4" s="1"/>
  <c r="I128" i="4"/>
  <c r="J128" i="4" s="1"/>
  <c r="I129" i="4"/>
  <c r="J129" i="4" s="1"/>
  <c r="I130" i="4"/>
  <c r="I131" i="4"/>
  <c r="J131" i="4" s="1"/>
  <c r="I132" i="4"/>
  <c r="J132" i="4" s="1"/>
  <c r="I133" i="4"/>
  <c r="J133" i="4" s="1"/>
  <c r="I134" i="4"/>
  <c r="J134" i="4" s="1"/>
  <c r="I135" i="4"/>
  <c r="J135" i="4" s="1"/>
  <c r="I136" i="4"/>
  <c r="J136" i="4" s="1"/>
  <c r="I137" i="4"/>
  <c r="J137" i="4" s="1"/>
  <c r="I138" i="4"/>
  <c r="I139" i="4"/>
  <c r="J139" i="4" s="1"/>
  <c r="I140" i="4"/>
  <c r="J140" i="4" s="1"/>
  <c r="I141" i="4"/>
  <c r="J141" i="4" s="1"/>
  <c r="I142" i="4"/>
  <c r="J142" i="4" s="1"/>
  <c r="I143" i="4"/>
  <c r="J143" i="4" s="1"/>
  <c r="I144" i="4"/>
  <c r="J144" i="4" s="1"/>
  <c r="I145" i="4"/>
  <c r="J145" i="4" s="1"/>
  <c r="I146" i="4"/>
  <c r="I147" i="4"/>
  <c r="J147" i="4" s="1"/>
  <c r="I148" i="4"/>
  <c r="J148" i="4" s="1"/>
  <c r="I149" i="4"/>
  <c r="J149" i="4" s="1"/>
  <c r="I150" i="4"/>
  <c r="J150" i="4" s="1"/>
  <c r="I151" i="4"/>
  <c r="J151" i="4" s="1"/>
  <c r="I152" i="4"/>
  <c r="J152" i="4" s="1"/>
  <c r="I153" i="4"/>
  <c r="J153" i="4" s="1"/>
  <c r="I154" i="4"/>
  <c r="I155" i="4"/>
  <c r="J155" i="4" s="1"/>
  <c r="I156" i="4"/>
  <c r="J156" i="4" s="1"/>
  <c r="I157" i="4"/>
  <c r="J157" i="4" s="1"/>
  <c r="I158" i="4"/>
  <c r="J158" i="4" s="1"/>
  <c r="I159" i="4"/>
  <c r="J159" i="4" s="1"/>
  <c r="I160" i="4"/>
  <c r="J160" i="4" s="1"/>
  <c r="I161" i="4"/>
  <c r="J161" i="4" s="1"/>
  <c r="I162" i="4"/>
  <c r="I163" i="4"/>
  <c r="J163" i="4" s="1"/>
  <c r="I164" i="4"/>
  <c r="J164" i="4" s="1"/>
  <c r="I165" i="4"/>
  <c r="J165" i="4" s="1"/>
  <c r="I166" i="4"/>
  <c r="J166" i="4" s="1"/>
  <c r="I167" i="4"/>
  <c r="J167" i="4" s="1"/>
  <c r="I168" i="4"/>
  <c r="J168" i="4" s="1"/>
  <c r="I169" i="4"/>
  <c r="J169" i="4" s="1"/>
  <c r="I170" i="4"/>
  <c r="I171" i="4"/>
  <c r="J171" i="4" s="1"/>
  <c r="I172" i="4"/>
  <c r="J172" i="4" s="1"/>
  <c r="I173" i="4"/>
  <c r="J173" i="4" s="1"/>
  <c r="I174" i="4"/>
  <c r="J174" i="4" s="1"/>
  <c r="I175" i="4"/>
  <c r="J175" i="4" s="1"/>
  <c r="I176" i="4"/>
  <c r="J176" i="4" s="1"/>
  <c r="I177" i="4"/>
  <c r="J177" i="4" s="1"/>
  <c r="I178" i="4"/>
  <c r="I179" i="4"/>
  <c r="J179" i="4" s="1"/>
  <c r="I180" i="4"/>
  <c r="J180" i="4" s="1"/>
  <c r="I181" i="4"/>
  <c r="J181" i="4" s="1"/>
  <c r="I182" i="4"/>
  <c r="J182" i="4" s="1"/>
  <c r="I183" i="4"/>
  <c r="J183" i="4" s="1"/>
  <c r="I184" i="4"/>
  <c r="J184" i="4" s="1"/>
  <c r="I185" i="4"/>
  <c r="J185" i="4" s="1"/>
  <c r="I186" i="4"/>
  <c r="I187" i="4"/>
  <c r="J187" i="4" s="1"/>
  <c r="I188" i="4"/>
  <c r="J188" i="4" s="1"/>
  <c r="I189" i="4"/>
  <c r="J189" i="4" s="1"/>
  <c r="I190" i="4"/>
  <c r="J190" i="4" s="1"/>
  <c r="I191" i="4"/>
  <c r="J191" i="4" s="1"/>
  <c r="I192" i="4"/>
  <c r="J192" i="4" s="1"/>
  <c r="I193" i="4"/>
  <c r="J193" i="4" s="1"/>
  <c r="I194" i="4"/>
  <c r="I195" i="4"/>
  <c r="J195" i="4" s="1"/>
  <c r="I196" i="4"/>
  <c r="J196" i="4" s="1"/>
  <c r="I197" i="4"/>
  <c r="J197" i="4" s="1"/>
  <c r="I198" i="4"/>
  <c r="J198" i="4" s="1"/>
  <c r="I199" i="4"/>
  <c r="J199" i="4" s="1"/>
  <c r="I200" i="4"/>
  <c r="J200" i="4" s="1"/>
  <c r="I201" i="4"/>
  <c r="J201" i="4" s="1"/>
  <c r="I202" i="4"/>
  <c r="I203" i="4"/>
  <c r="J203" i="4" s="1"/>
  <c r="I204" i="4"/>
  <c r="J204" i="4" s="1"/>
  <c r="I205" i="4"/>
  <c r="J205" i="4" s="1"/>
  <c r="I206" i="4"/>
  <c r="I207" i="4"/>
  <c r="I208" i="4"/>
  <c r="J208" i="4" s="1"/>
  <c r="I209" i="4"/>
  <c r="J209" i="4" s="1"/>
  <c r="I210" i="4"/>
  <c r="J210" i="4" s="1"/>
  <c r="I211" i="4"/>
  <c r="J211" i="4" s="1"/>
  <c r="I212" i="4"/>
  <c r="J212" i="4" s="1"/>
  <c r="I213" i="4"/>
  <c r="J213" i="4" s="1"/>
  <c r="I214" i="4"/>
  <c r="J214" i="4" s="1"/>
  <c r="I215" i="4"/>
  <c r="J215" i="4" s="1"/>
  <c r="I216" i="4"/>
  <c r="J216" i="4" s="1"/>
  <c r="I217" i="4"/>
  <c r="J217" i="4" s="1"/>
  <c r="I218" i="4"/>
  <c r="I219" i="4"/>
  <c r="J219" i="4" s="1"/>
  <c r="I220" i="4"/>
  <c r="J220" i="4" s="1"/>
  <c r="I221" i="4"/>
  <c r="J221" i="4" s="1"/>
  <c r="I222" i="4"/>
  <c r="I223" i="4"/>
  <c r="I224" i="4"/>
  <c r="J224" i="4" s="1"/>
  <c r="I225" i="4"/>
  <c r="J225" i="4" s="1"/>
  <c r="I226" i="4"/>
  <c r="J226" i="4" s="1"/>
  <c r="I227" i="4"/>
  <c r="J227" i="4" s="1"/>
  <c r="I228" i="4"/>
  <c r="J228" i="4" s="1"/>
  <c r="I229" i="4"/>
  <c r="J229" i="4" s="1"/>
  <c r="I230" i="4"/>
  <c r="J230" i="4" s="1"/>
  <c r="I231" i="4"/>
  <c r="J231" i="4" s="1"/>
  <c r="I232" i="4"/>
  <c r="J232" i="4" s="1"/>
  <c r="I233" i="4"/>
  <c r="J233" i="4" s="1"/>
  <c r="I234" i="4"/>
  <c r="J234" i="4" s="1"/>
  <c r="I235" i="4"/>
  <c r="J235" i="4" s="1"/>
  <c r="I236" i="4"/>
  <c r="J236" i="4" s="1"/>
  <c r="I237" i="4"/>
  <c r="J237" i="4" s="1"/>
  <c r="I238" i="4"/>
  <c r="J238" i="4" s="1"/>
  <c r="I239" i="4"/>
  <c r="J239" i="4" s="1"/>
  <c r="I240" i="4"/>
  <c r="J240" i="4" s="1"/>
  <c r="I241" i="4"/>
  <c r="J241" i="4" s="1"/>
  <c r="I242" i="4"/>
  <c r="J242" i="4" s="1"/>
  <c r="I243" i="4"/>
  <c r="J243" i="4" s="1"/>
  <c r="I244" i="4"/>
  <c r="J244" i="4" s="1"/>
  <c r="I245" i="4"/>
  <c r="J245" i="4" s="1"/>
  <c r="I246" i="4"/>
  <c r="J246" i="4" s="1"/>
  <c r="I247" i="4"/>
  <c r="J247" i="4" s="1"/>
  <c r="I248" i="4"/>
  <c r="J248" i="4" s="1"/>
  <c r="I249" i="4"/>
  <c r="J249" i="4" s="1"/>
  <c r="I250" i="4"/>
  <c r="J250" i="4" s="1"/>
  <c r="I251" i="4"/>
  <c r="J251" i="4" s="1"/>
  <c r="I252" i="4"/>
  <c r="J252" i="4" s="1"/>
  <c r="I253" i="4"/>
  <c r="J253" i="4" s="1"/>
  <c r="I254" i="4"/>
  <c r="J254" i="4" s="1"/>
  <c r="I255" i="4"/>
  <c r="J255" i="4" s="1"/>
  <c r="I256" i="4"/>
  <c r="J256" i="4" s="1"/>
  <c r="I257" i="4"/>
  <c r="J257" i="4" s="1"/>
  <c r="I258" i="4"/>
  <c r="J258" i="4" s="1"/>
  <c r="I259" i="4"/>
  <c r="J259" i="4" s="1"/>
  <c r="I260" i="4"/>
  <c r="J260" i="4" s="1"/>
  <c r="I261" i="4"/>
  <c r="J261" i="4" s="1"/>
  <c r="I262" i="4"/>
  <c r="J262" i="4" s="1"/>
  <c r="I263" i="4"/>
  <c r="J263" i="4" s="1"/>
  <c r="I264" i="4"/>
  <c r="J264" i="4" s="1"/>
  <c r="I265" i="4"/>
  <c r="J265" i="4" s="1"/>
  <c r="I266" i="4"/>
  <c r="J266" i="4" s="1"/>
  <c r="I267" i="4"/>
  <c r="J267" i="4" s="1"/>
  <c r="I268" i="4"/>
  <c r="J268" i="4" s="1"/>
  <c r="I269" i="4"/>
  <c r="J269" i="4" s="1"/>
  <c r="I270" i="4"/>
  <c r="J270" i="4" s="1"/>
  <c r="I271" i="4"/>
  <c r="J271" i="4" s="1"/>
  <c r="I272" i="4"/>
  <c r="J272" i="4" s="1"/>
  <c r="I273" i="4"/>
  <c r="J273" i="4" s="1"/>
  <c r="I274" i="4"/>
  <c r="J274" i="4" s="1"/>
  <c r="I275" i="4"/>
  <c r="J275" i="4" s="1"/>
  <c r="I276" i="4"/>
  <c r="J276" i="4" s="1"/>
  <c r="I277" i="4"/>
  <c r="J277" i="4" s="1"/>
  <c r="I278" i="4"/>
  <c r="J278" i="4" s="1"/>
  <c r="I279" i="4"/>
  <c r="J279" i="4" s="1"/>
  <c r="I280" i="4"/>
  <c r="J280" i="4" s="1"/>
  <c r="I281" i="4"/>
  <c r="J281" i="4" s="1"/>
  <c r="I282" i="4"/>
  <c r="J282" i="4" s="1"/>
  <c r="I283" i="4"/>
  <c r="J283" i="4" s="1"/>
  <c r="I284" i="4"/>
  <c r="J284" i="4" s="1"/>
  <c r="I285" i="4"/>
  <c r="J285" i="4" s="1"/>
  <c r="I286" i="4"/>
  <c r="J286" i="4" s="1"/>
  <c r="I287" i="4"/>
  <c r="J287" i="4" s="1"/>
  <c r="I288" i="4"/>
  <c r="J288" i="4" s="1"/>
  <c r="I289" i="4"/>
  <c r="J289" i="4" s="1"/>
  <c r="I290" i="4"/>
  <c r="J290" i="4" s="1"/>
  <c r="I291" i="4"/>
  <c r="J291" i="4" s="1"/>
  <c r="I292" i="4"/>
  <c r="J292" i="4" s="1"/>
  <c r="I293" i="4"/>
  <c r="J293" i="4" s="1"/>
  <c r="I294" i="4"/>
  <c r="J294" i="4" s="1"/>
  <c r="I295" i="4"/>
  <c r="J295" i="4" s="1"/>
  <c r="I296" i="4"/>
  <c r="J296" i="4" s="1"/>
  <c r="I297" i="4"/>
  <c r="J297" i="4" s="1"/>
  <c r="I298" i="4"/>
  <c r="J298" i="4" s="1"/>
  <c r="I299" i="4"/>
  <c r="J299" i="4" s="1"/>
  <c r="I300" i="4"/>
  <c r="J300" i="4" s="1"/>
  <c r="I301" i="4"/>
  <c r="J301" i="4" s="1"/>
  <c r="I302" i="4"/>
  <c r="J302" i="4" s="1"/>
  <c r="I303" i="4"/>
  <c r="J303" i="4" s="1"/>
  <c r="I304" i="4"/>
  <c r="J304" i="4" s="1"/>
  <c r="I305" i="4"/>
  <c r="J305" i="4" s="1"/>
  <c r="I306" i="4"/>
  <c r="J306" i="4" s="1"/>
  <c r="I307" i="4"/>
  <c r="J307" i="4" s="1"/>
  <c r="I308" i="4"/>
  <c r="J308" i="4" s="1"/>
  <c r="I309" i="4"/>
  <c r="J309" i="4" s="1"/>
  <c r="I310" i="4"/>
  <c r="J310" i="4" s="1"/>
  <c r="I311" i="4"/>
  <c r="J311" i="4" s="1"/>
  <c r="I312" i="4"/>
  <c r="J312" i="4" s="1"/>
  <c r="I313" i="4"/>
  <c r="J313" i="4" s="1"/>
  <c r="I314" i="4"/>
  <c r="J314" i="4" s="1"/>
  <c r="I315" i="4"/>
  <c r="J315" i="4" s="1"/>
  <c r="I316" i="4"/>
  <c r="J316" i="4" s="1"/>
  <c r="I317" i="4"/>
  <c r="J317" i="4" s="1"/>
  <c r="I318" i="4"/>
  <c r="J318" i="4" s="1"/>
  <c r="I319" i="4"/>
  <c r="J319" i="4" s="1"/>
  <c r="I320" i="4"/>
  <c r="J320" i="4" s="1"/>
  <c r="I321" i="4"/>
  <c r="J321" i="4" s="1"/>
  <c r="I322" i="4"/>
  <c r="J322" i="4" s="1"/>
  <c r="I323" i="4"/>
  <c r="J323" i="4" s="1"/>
  <c r="I324" i="4"/>
  <c r="J324" i="4" s="1"/>
  <c r="I325" i="4"/>
  <c r="J325" i="4" s="1"/>
  <c r="I326" i="4"/>
  <c r="J326" i="4" s="1"/>
  <c r="I327" i="4"/>
  <c r="J327" i="4" s="1"/>
  <c r="I328" i="4"/>
  <c r="J328" i="4" s="1"/>
  <c r="I329" i="4"/>
  <c r="J329" i="4" s="1"/>
  <c r="I330" i="4"/>
  <c r="J330" i="4" s="1"/>
  <c r="K10" i="4"/>
  <c r="L10" i="4" s="1"/>
  <c r="M10" i="4" s="1"/>
  <c r="I10" i="4"/>
  <c r="J10" i="4" s="1"/>
  <c r="M332" i="4" l="1"/>
</calcChain>
</file>

<file path=xl/sharedStrings.xml><?xml version="1.0" encoding="utf-8"?>
<sst xmlns="http://schemas.openxmlformats.org/spreadsheetml/2006/main" count="1313" uniqueCount="720">
  <si>
    <t xml:space="preserve">Poradové číslo </t>
  </si>
  <si>
    <t>Položka predmetu zákazky</t>
  </si>
  <si>
    <t>Špecifikácia predmetu zákazky</t>
  </si>
  <si>
    <t>Merná jednotka</t>
  </si>
  <si>
    <t xml:space="preserve">Požadované balenie </t>
  </si>
  <si>
    <t>Ponukaný výrobca</t>
  </si>
  <si>
    <t>Katalógové číslo ponúkaného tovaru</t>
  </si>
  <si>
    <t>bal</t>
  </si>
  <si>
    <t>100 g</t>
  </si>
  <si>
    <t>50 g</t>
  </si>
  <si>
    <t>500 ml</t>
  </si>
  <si>
    <t>100 ml</t>
  </si>
  <si>
    <t>10 ml</t>
  </si>
  <si>
    <t>1 ml</t>
  </si>
  <si>
    <t>25 g</t>
  </si>
  <si>
    <t>500 mg</t>
  </si>
  <si>
    <t>10 g</t>
  </si>
  <si>
    <t>5 mg</t>
  </si>
  <si>
    <t>10 mg</t>
  </si>
  <si>
    <t>1 mg</t>
  </si>
  <si>
    <t>250 g</t>
  </si>
  <si>
    <t>250 ml</t>
  </si>
  <si>
    <t>1 l</t>
  </si>
  <si>
    <t>5 g</t>
  </si>
  <si>
    <t>50 ml</t>
  </si>
  <si>
    <t>5 ml</t>
  </si>
  <si>
    <t>50 mg</t>
  </si>
  <si>
    <t>500 g</t>
  </si>
  <si>
    <t>1 g</t>
  </si>
  <si>
    <t>25 mg</t>
  </si>
  <si>
    <t>100 mg</t>
  </si>
  <si>
    <t>300 U</t>
  </si>
  <si>
    <t>Agaróza</t>
  </si>
  <si>
    <t>Agarose BioReagent, for molecular biology, low EEO</t>
  </si>
  <si>
    <t>Agarose SERVA for DNA Electrophoresis</t>
  </si>
  <si>
    <t>Agarose Basic pre molekulárnu biológiu</t>
  </si>
  <si>
    <t>UltraPure Agarose, separation range: 100 bp to &gt;30 kb, pre molekulárnu biológiu</t>
  </si>
  <si>
    <t>Agaróza - SeaKem LE</t>
  </si>
  <si>
    <t>SeaKem® LE Agarose, pre elektroforézu, nízke EEO, topenie pri 34-39 °C</t>
  </si>
  <si>
    <t>Agaróza - TopVision</t>
  </si>
  <si>
    <t>TopVision Agarose, pre separáciu 100 bp - 30 kp, bez DN- a RNázovej aktivity, veľmi nízke EEO</t>
  </si>
  <si>
    <t>Agaróza, pre PCR produkty</t>
  </si>
  <si>
    <t>Agarose SERVA for PCR pre separáciu PCR gragmentov od 40 bp do 1.000 bp, bez DN- a RNázovej aktivity, EEO ≤ 0,12</t>
  </si>
  <si>
    <t>Agaróza, premium</t>
  </si>
  <si>
    <t>Agarose SERVA Premium pre elektroforézu DNA/RNA &gt; 500 bp, čistota pre molekulovú biológiu, EEO 0,05 - 0,13</t>
  </si>
  <si>
    <t>Aktivátor PCK: PMA</t>
  </si>
  <si>
    <t>PMA for use in molecular biology applications, ≥99% (TLC), Phorbol 12-myristate 13-acetate, PMA, aktivátor protein kinázy C (PCK) in vivo a in vitro, čistota pre molekulovú biológiu</t>
  </si>
  <si>
    <t>Albumín: BSA</t>
  </si>
  <si>
    <t>BSA, Molecular Biology Grade, 20 mg/ml</t>
  </si>
  <si>
    <t>12 mg</t>
  </si>
  <si>
    <t>Albumin Bovine cryst. lyophil., kryštalický, pre molekulárne účely, pre použitie v EÚ</t>
  </si>
  <si>
    <t>Bovine Serum Albumin (BSA) lyophilised pH~7</t>
  </si>
  <si>
    <t>Bovine Serum Albumin lyophilized powder, essentially globulin free, ≥99% (agarose gel electrophoresis)</t>
  </si>
  <si>
    <t>250 mg</t>
  </si>
  <si>
    <t>Bovine Serum Albumin (BSA), for biotechnology</t>
  </si>
  <si>
    <t>Albumín: BSA, Cohnová Frakcia V</t>
  </si>
  <si>
    <t>Bovine Serum Albumin Cohn Fraction V, lyophilized powder, ≥96% (agarose gel electrophoresis)</t>
  </si>
  <si>
    <t>Albumín: Ľudský sérový albumín</t>
  </si>
  <si>
    <t>Albumin from human serum lyophilized powder, Fatty acid free, Globulin free, ≥99% (agarose gel electrophoresis)</t>
  </si>
  <si>
    <t>Albumin from human serum lyophilized powder, essentially fatty acid free ≤0.007%</t>
  </si>
  <si>
    <t>Albumin from human serum lyophilized powder, essentially globulin free, ≥99% (agarose gel electrophoresis)</t>
  </si>
  <si>
    <t>Alkalická Fosfatáza</t>
  </si>
  <si>
    <t>FastAP Thermosensitive Alkaline Phosphatase (1 U/µL)</t>
  </si>
  <si>
    <t>Avidin D, Fluorescein</t>
  </si>
  <si>
    <t>Fluorescein Avidin D, FITC</t>
  </si>
  <si>
    <t>Avidin D, Texas Red</t>
  </si>
  <si>
    <t>Teaxas Red Avidin D</t>
  </si>
  <si>
    <t>Avidin DN, Fluorescein</t>
  </si>
  <si>
    <t>Fluorescein Avidin DN</t>
  </si>
  <si>
    <t>Avidin protein</t>
  </si>
  <si>
    <t>Avidin from egg white</t>
  </si>
  <si>
    <t>NeutrAvidin Protein</t>
  </si>
  <si>
    <t>Celuláza</t>
  </si>
  <si>
    <t>Cellulase from Aspergillus niger</t>
  </si>
  <si>
    <t>CRISPR/Cas9 editovanie, Cas9 nukleáza</t>
  </si>
  <si>
    <t>GeneArt™ Platinum™ Cas9 Nuclease (1 µg/µL) nukleáza pre editovanie genómu pomocou CRISPR technológie</t>
  </si>
  <si>
    <t>25 ug</t>
  </si>
  <si>
    <t>CRISPR/Cas9 editovanie, CRISPR CD4 Nuclease Vector</t>
  </si>
  <si>
    <t>GeneArt™ CRISPR Nuclease Vector with CD4 Enrichment Kit (with competent cells)</t>
  </si>
  <si>
    <t>10 rxns</t>
  </si>
  <si>
    <t>CRISPR/Cas9 editovanie, nukleáza pre CRISPR</t>
  </si>
  <si>
    <t>GeneArt™ CRISPR Nuclease mRNA</t>
  </si>
  <si>
    <t>15 ug</t>
  </si>
  <si>
    <t>CRISPR/Cas9 editovanie, systém pre syntézu gRNA</t>
  </si>
  <si>
    <t>GeneArt™ Precision gRNA Synthesis Kit</t>
  </si>
  <si>
    <t>25 rxns</t>
  </si>
  <si>
    <t>DNA interkalačné farbivo - GelRed</t>
  </si>
  <si>
    <t>GelRed nucleic Acid Gel Stain 10000x in Water</t>
  </si>
  <si>
    <t>500 ul</t>
  </si>
  <si>
    <t>DNA interkalačné farbivo - GoodView</t>
  </si>
  <si>
    <t>GoodView, Fluorescenčné farbivo na farbenie NK a gélov, Ex/Em 268,294/530, 20.000x koncentrované</t>
  </si>
  <si>
    <t>DNA polymeráza, s vysokou vernosťou (HF)</t>
  </si>
  <si>
    <t>iProof High-Fidelity DNA Polymerase</t>
  </si>
  <si>
    <t>100 U</t>
  </si>
  <si>
    <t>DNA polymeráza, s vysokou vernosťou (HF) - Phusion</t>
  </si>
  <si>
    <t>Phusion High-Fidelity DNA Polymerase (2 U/µL)</t>
  </si>
  <si>
    <t>DNA polymeráza, s vysokou vernosťou (HF) - Xceed HF</t>
  </si>
  <si>
    <t>Xceed HF polymerase, 2 U/µl</t>
  </si>
  <si>
    <t>2500 U</t>
  </si>
  <si>
    <t>DNA polymeráza, s vysokou vernosťou (HF), Hot Start (HS) - Q5</t>
  </si>
  <si>
    <t>Q5® Hot Start High-Fidelity DNA Polymerase, 2 U/µl</t>
  </si>
  <si>
    <t>500 U</t>
  </si>
  <si>
    <t>DNA Polymeráza, Taq</t>
  </si>
  <si>
    <t>Taq PLUS DNA Polymerase až do 20kb</t>
  </si>
  <si>
    <t>1000U</t>
  </si>
  <si>
    <t>DNA Polymeráza, Taq - BioTherm Taq</t>
  </si>
  <si>
    <t>BioTherm Taq DNA Polymerase pre amplifikáciu produktov do 10kb, 5 U/µl, s 10x reakčnými puframi so 160 mM (NH4)2SO4, 670 mM Tris-HCl pH 8.8, 15 mM MgCl2, 0.1% Tween 20, s/bez 15 mM MgCl2</t>
  </si>
  <si>
    <t>1000 U</t>
  </si>
  <si>
    <t>DNA Polymeráza, Taq - DreamTaq</t>
  </si>
  <si>
    <t>DreamTaq DNA Polymerase pre amplifikáciu produktov do 20kb, inkorporuje aj modifikované nukleotidy, 5 U/µl, optimalizovaný 10x reakčný pufor s 20 mM MgCl2</t>
  </si>
  <si>
    <t>5x500 U</t>
  </si>
  <si>
    <t>DNA polymeráza, Taq - FastStart</t>
  </si>
  <si>
    <t>FastStart™ Taq DNA Polymerase, 5 U/μl</t>
  </si>
  <si>
    <t>2x250 U</t>
  </si>
  <si>
    <t>DNA polymeráza, Taq - OneTaq</t>
  </si>
  <si>
    <t>OneTaq® DNA Polymerase, 5 U/ul</t>
  </si>
  <si>
    <t>DNA polymeráza, Taq - Xceed Taq</t>
  </si>
  <si>
    <t>Xceed Taq DNA polymerase</t>
  </si>
  <si>
    <t>DNA polymeráza, Taq s dNTP - Taq core kit</t>
  </si>
  <si>
    <t>Taq core kit / high yield (5 U/µl) a dNTP (10mM) pre PCR</t>
  </si>
  <si>
    <t>DNA polymeráza, Taq, Hot Start (HS)</t>
  </si>
  <si>
    <t>Maxima Hot Start Taq DNA Polymerase (5 U/µL)</t>
  </si>
  <si>
    <t>DNA polymeráza, Taq, Hot Start (HS) - HotFire</t>
  </si>
  <si>
    <t>HOT FIREPol DNA polymerase, aktivácia po 15 min/95°C, alternatívne 10x reakčné pufre s/bez Tween- 20, MgCl2 a Sol S pre amplifikáciu GC bohatých templátov, 5 U/µl</t>
  </si>
  <si>
    <t>DNA polymeráza, Taq, Hot Start (HS) - Xceed HS Taq</t>
  </si>
  <si>
    <t>Xceed HS Taq DNA polymerase</t>
  </si>
  <si>
    <t>DNA polymeráza: Taq, Hot Start (HS) - Xceed HS Taq</t>
  </si>
  <si>
    <t>DNáza I</t>
  </si>
  <si>
    <t>DNase I, RNase-free (1 U/µL)</t>
  </si>
  <si>
    <t>Deoxyribonuclease I from bovine pancreas Type IV, lyophilized powder, ≥2,000 Kunitz units/mg protein</t>
  </si>
  <si>
    <t>150 kU</t>
  </si>
  <si>
    <t>DNase I, RNase-free (supplied with MnCl2) (1 U/µL)</t>
  </si>
  <si>
    <t xml:space="preserve">DNáza I </t>
  </si>
  <si>
    <t>Deoxyribonuclease I from Bovine Pancreas min. 3000 Kunitz units/mg</t>
  </si>
  <si>
    <t>Dnáza I, pre štiepenie DNA na kolóne</t>
  </si>
  <si>
    <t>RNase Free DNase set na štiepenie DNA na RNA RNeasy izolačnej kolónke, 1.500 KU</t>
  </si>
  <si>
    <t>50 rxns</t>
  </si>
  <si>
    <t>Dynabeads kilobaseBINDER Kit</t>
  </si>
  <si>
    <t>Dynabeads™ kilobaseBINDER™ Kit, magneticke čiastočky na izoláciu biotinylovaných molekúl DNA/RNA</t>
  </si>
  <si>
    <t>200 preps</t>
  </si>
  <si>
    <t>Dynabeads M-280 Streptavidin</t>
  </si>
  <si>
    <t>Dynabeads™ M-280 Streptavidin magneticke čiastočky na izoláciu biotinylovaných molekúl</t>
  </si>
  <si>
    <t>2 ml</t>
  </si>
  <si>
    <t>Endo Hf</t>
  </si>
  <si>
    <t>Endo Hf, 1.000 U/µl</t>
  </si>
  <si>
    <t>100000 U</t>
  </si>
  <si>
    <t>Exoglykozidáza: α1-2,3 Mannozidáza</t>
  </si>
  <si>
    <t>α1-2,3 Mannosidase, 32 U/µl</t>
  </si>
  <si>
    <t>640 U</t>
  </si>
  <si>
    <t>Exonukleáza I (Exo I)</t>
  </si>
  <si>
    <t>Exonuclease I (20 U/µL)</t>
  </si>
  <si>
    <t>20000 U</t>
  </si>
  <si>
    <t>Fytohemaglutinín M</t>
  </si>
  <si>
    <t>Phytohemagglutinin, M form (PHA-M)</t>
  </si>
  <si>
    <t>Glukóza-6 fosfát dehydrogenáza</t>
  </si>
  <si>
    <t>Glucose-6-phosphate Dehydrogenase from baker's yeast (S. cerevisiae) Type VII, ammonium sulfate suspension, ≥200 units/mg protein</t>
  </si>
  <si>
    <t>250 UN</t>
  </si>
  <si>
    <t>Histón z teľacieho týmusu</t>
  </si>
  <si>
    <t>Histone from calf thymus Type II-A, lyophilized powder</t>
  </si>
  <si>
    <t>In vitro transkripcia, kit pre in vitro transkripciu T7 RNA pol - HiScribe</t>
  </si>
  <si>
    <t>HiScribe™ T7 High Yield RNA Synthesis Kit</t>
  </si>
  <si>
    <t>In vitro transkripcia, NTP sada, 100mM</t>
  </si>
  <si>
    <t>NTP Bundle, 100 mM, sada 100 mM ATP, CTP, GTP, UTP, čistota pre molekulovú biológiu, vhodné pre in vitro transkripciu</t>
  </si>
  <si>
    <t>4x200 ul</t>
  </si>
  <si>
    <t>In vitro transkripcia, SP6 RNA polymeráza</t>
  </si>
  <si>
    <t>SP6 RNA Polymerase (20 U/µL)</t>
  </si>
  <si>
    <t>In vitro transkripcia, T3 RNA polymeráza</t>
  </si>
  <si>
    <t>T3 RNA Polymerase (20 U/µL)</t>
  </si>
  <si>
    <t>In vitro transkripcia, T7 RNA polymeráza</t>
  </si>
  <si>
    <t>T7 RNA Polymerase (20 U/µL)</t>
  </si>
  <si>
    <t>Inhibítor fosfatáz</t>
  </si>
  <si>
    <t>Halt Phosphatase inhibitor cocktail, Inhibítor serín-treonín fosfatáz a proteín tyrozín fosfatáz</t>
  </si>
  <si>
    <t>inhibítor p38α/MAPK</t>
  </si>
  <si>
    <t>p38 MAP Kinase Inhibitor IV ≥98% (HPLC)</t>
  </si>
  <si>
    <t>Inhibítor PCK: Go 6976</t>
  </si>
  <si>
    <t>Go 6976, špecifický inhibítor PKC, selektívny pre PKCα a PKCβ, &gt;98 %</t>
  </si>
  <si>
    <t>Inhibítor PCK: Go 6983</t>
  </si>
  <si>
    <t>Go 6983, nešpecifický inhibítor PKC, &gt;98%</t>
  </si>
  <si>
    <t>Inhibítor PCK: Rottlerin</t>
  </si>
  <si>
    <t>Rottlerin, inhibítor kináz, inhibuje PKC izoformy, predovšetkým PKCδ a CAM-KIII</t>
  </si>
  <si>
    <t>Inhibítor proteáz, zmes</t>
  </si>
  <si>
    <t>Protease Inhibitor Cocktail powder for general use, lyophilized powder  zloženie: AEBSF, Aprotinin, Bestatin, E-64, EDTA, Leupeptin, lyiofilizovaný prášok na 100 ml roztoku</t>
  </si>
  <si>
    <t>1 vialka</t>
  </si>
  <si>
    <t>Inhibítor RNáz</t>
  </si>
  <si>
    <t>RiboLock RNase Inhibitor (40 U/µL)</t>
  </si>
  <si>
    <t>Inhibítor RNáz - RiboLock</t>
  </si>
  <si>
    <t>Izolácia DNA - QIAamp</t>
  </si>
  <si>
    <t>QIAamp DNA Mini Kit, Kolónkový kit na izoláciu genomickej a mitochondriálnej parazitárnej, bakteriálnej a virálnej DNA, bez potreby mechanickej homogenizácie</t>
  </si>
  <si>
    <t>50 preps</t>
  </si>
  <si>
    <t>Izolácia DNA - QIAamp/QIAcube</t>
  </si>
  <si>
    <t>QIAamp DNA Blood Mini QIAcube Kit, Kolónkový kit na automatizovanú purifikáciu genomickej, mitochondriálnej alebo virálnej DNA na QIAcube</t>
  </si>
  <si>
    <t>240 preps</t>
  </si>
  <si>
    <t>Izolácia DNA - Wizard</t>
  </si>
  <si>
    <t>Wizard Genomic DNA Purification Kit, Nekolónkový kit na izoláciu DNA z bielych krviniek, bunkových lultúr, tkanív, pletív, kvasiniek, Gram-positívnych a Gram-negatívnych baktérií</t>
  </si>
  <si>
    <t>100 isol.</t>
  </si>
  <si>
    <t>Izolácia DNA, z baktérií - GenElute</t>
  </si>
  <si>
    <t>GenElute™ Bacterial Genomic DNA Kits sufficient for 70 purifications</t>
  </si>
  <si>
    <t>1 kit</t>
  </si>
  <si>
    <t>Izolácia DNA, z húb - E.Z.N.A.</t>
  </si>
  <si>
    <t>E.Z.N.A. Fungal DNA Mini Kit</t>
  </si>
  <si>
    <t>Izolácia DNA, z krvi a tkanív - Dneasy Blood</t>
  </si>
  <si>
    <t>DNeasy Blood &amp; Tissue Kit, Kolónkový kit na izoláciu DNA z krvi, tkanív, buniek, kvasiniek, baktérií a vírusov</t>
  </si>
  <si>
    <t>250 preps</t>
  </si>
  <si>
    <t>Izolácia DNA, z krvi a tkanív - GeneJet</t>
  </si>
  <si>
    <t>GeneJET Genomic DNA Purification Kit, Kolónkový kit na izoláciu DNA z krvi, tkanív, buniek, kvasiniek a baktérií, izolácia za menej ako 20 min, izolovaná DNA viac ako 30kb</t>
  </si>
  <si>
    <t>Izolácia DNA, z rastlín - GenElute</t>
  </si>
  <si>
    <t>GenElute™ Plant Genomic DNA Miniprep Kit  Green Alternative sufficient for 70 purifications</t>
  </si>
  <si>
    <t>Izolácia DNA, z rastlín - Invisorb Spin Plant</t>
  </si>
  <si>
    <t>Invisorb Spin Plant Mini Kit, kit a izoláciu bunkovej DNA vysokej kvality</t>
  </si>
  <si>
    <t>Izolácia DNA, zo stolice - QiaAMP</t>
  </si>
  <si>
    <t>QIAamp DNA Stool Mini Kit, kit na izoláciu ready-to-use DNA, bez organickej extrakcie a alkoholovej precipitácie, vysoký výťažok, kompletné odstránenie inhibítorov</t>
  </si>
  <si>
    <t>Izolácia plazmidu - GeneElute</t>
  </si>
  <si>
    <t>GeneElute Plasmid Miniprep Kit, Kolónkový kit na izoláciu plazmidu z bakteriálnej kultúry</t>
  </si>
  <si>
    <t>350 preps</t>
  </si>
  <si>
    <t>Izolácia plazmidu - GeneJET</t>
  </si>
  <si>
    <t>GeneJET Plasmid Miniprep Kit, Kolónkový kit na izoláciu plazmidu z bakteriálnej kultúry, výťažok až 20 ug, postup do 14 min</t>
  </si>
  <si>
    <t>Izolácia plazmidu - Nucleospin</t>
  </si>
  <si>
    <t>Nucleospin Plasmid, Kolónkový kit na izoláciu plazmidu z bakteriálnej kultúry, výťažok až 50 ug, veľkosť vektora až 50kbp, postup do 25 min</t>
  </si>
  <si>
    <t>Izolácia plazmidu - PureYield Midiprep</t>
  </si>
  <si>
    <t>PureYield Plasmid Midiprep System, kolónkový systém na izoláciu plazmidovej DNA vo vysokej kvalite</t>
  </si>
  <si>
    <t>25 preps</t>
  </si>
  <si>
    <t>Izolácia plazmidu - PureYield Miniprep</t>
  </si>
  <si>
    <t>PureYield Plasmid Miniprep System, kolónkový systém na izoláciu plazmidovej DNA vo vysokej kvalite</t>
  </si>
  <si>
    <t>Izolácia RNA - NucleoSpin RNA</t>
  </si>
  <si>
    <t>NucleoSpin RNA, Kolónkový kit na izoláciu celkovej RNA z tkanív, bunkových kultúr, kvasiniek alebo baktérií</t>
  </si>
  <si>
    <t>Izolácia RNA - RNA blue</t>
  </si>
  <si>
    <t>RNA blue, roztok na izoláciu celkovej RNA</t>
  </si>
  <si>
    <t>Izolácia RNA rastlín - Invitrap Plant</t>
  </si>
  <si>
    <t>INVITRAP SPIN PLANT RNA MINI KIT, Kolónkový kit na izoláciu celkovej RNA z rastlín a húb</t>
  </si>
  <si>
    <t>Izolácia RNA rastlín - Spectrum Plant</t>
  </si>
  <si>
    <t>Spectrum Plant Total RNA Kit, Kolónkový kit na izoláciu celkovej RNA z rastlín a komplikovaných pletív</t>
  </si>
  <si>
    <t>Izolácia RNA vírusov - NucleoSpin</t>
  </si>
  <si>
    <t>NucleoSpin RNA Virus, Kolónkový kit na izoláciu RNA vírusov z plazmy, séra alebo bezbunkových biologických tekutín</t>
  </si>
  <si>
    <t>Izolácia RNA, FFPE - miRNeasy</t>
  </si>
  <si>
    <t>miRNeasy FFPE Kit, Kolónkový kit na izoláciu miRNA a celkovej RNA z FFPE preparátov</t>
  </si>
  <si>
    <t>Izolácia RNA, FFPE - Nucleospin</t>
  </si>
  <si>
    <t>NucleoSpin totalRNA FFPE, Kolónkový kit na izoláciu celkovej RNA z FFPE preparátov, zo 4 až 10 rezov</t>
  </si>
  <si>
    <t>Izolácia RNA, FFPE - Nucleospin XS</t>
  </si>
  <si>
    <t>NucleoSpin totalRNA FFPE XS, Kolónkový kit na izoláciu celkovej RNA z FFPE preparátov, z 1 až 3 rezov</t>
  </si>
  <si>
    <t>Izolácia RNA, FFPE - RNeasy</t>
  </si>
  <si>
    <t>RNeasy FFPE Kit, Kolónkový kit na izoláciu celkovej RNA z FFPE preparátov</t>
  </si>
  <si>
    <t>Izolácia RNA, frakcie - NucleoSpin</t>
  </si>
  <si>
    <t>NucleoSpin miRNA, Kolónkový kit na izoláciu frakcií RNA (&lt; 200nt a &gt; 200nt), s možnosťou extrakcie proteínov</t>
  </si>
  <si>
    <t>Izolácia sRNA</t>
  </si>
  <si>
    <t>mirVana miRNA Isolation Kit wit Phenol, miRNA izolačný Kit s fenolom</t>
  </si>
  <si>
    <t>40 preps</t>
  </si>
  <si>
    <t>mirPremier microRNA Izolačný Kit</t>
  </si>
  <si>
    <t>Kataláza</t>
  </si>
  <si>
    <t>Catalase from bovine liver powder, suitable for cell culture, 2,000-5,000 units/mg protein</t>
  </si>
  <si>
    <t>Kit na izoláciu povrchových proteínov - Cell Surface Protein Isolation Kit</t>
  </si>
  <si>
    <t>Cell Surface Protein Isolation Kit 3/15, na izoláciu povrchových proteínov</t>
  </si>
  <si>
    <t>10 preps</t>
  </si>
  <si>
    <t>Kit na kvantifikáciu metylácie DNA</t>
  </si>
  <si>
    <t>Imprint Metylated DNA quantification kit, na kvantifikáciu metylácie DNA</t>
  </si>
  <si>
    <t>48 rxns</t>
  </si>
  <si>
    <t>Kit na purifikáciu DNA z gélu - Isolate II PCR</t>
  </si>
  <si>
    <t>ISOLATE II PCR and Gel Kit, na izoláciu DNA z PCR reakcie alebo agarózového gélu</t>
  </si>
  <si>
    <t>Kit na purifikáciu DNA z PCR reakcie/gélu - Wizard</t>
  </si>
  <si>
    <t>Wizard SV Gel and PCR Clean-Up System, Kit na izoláciu DNA z PCR reakcie alebo agarózového gélu</t>
  </si>
  <si>
    <t>Kit na purifikáciu DNA z PCR/gélu - NucleoSpin</t>
  </si>
  <si>
    <t>NucleoSpin Gel and PCR Clean-up, Kit na izoláciu DNA z PCR reakcie alebo agarózového gélu</t>
  </si>
  <si>
    <t>Kit na značenie NK, RNA</t>
  </si>
  <si>
    <t>DIG RNA Labeling Kit (SP6/T7), na značenie RNA digoxigenínom (SP6/T7 RNA polymerázou)</t>
  </si>
  <si>
    <t>2x10 rxns</t>
  </si>
  <si>
    <t>Kit pre NGS sekvenovanie</t>
  </si>
  <si>
    <t>MiSeq Sequencing Target Kit, Illumina compatible with Miseq, Kit pre NGS sekvenovanie</t>
  </si>
  <si>
    <t>2x250 cyklov</t>
  </si>
  <si>
    <t>kit pre purifikáciu proteínov, Ni-NTA</t>
  </si>
  <si>
    <t>Ni-NTA Fast Start Kit, pre izoláciu rekombinantných proteínov s His tag</t>
  </si>
  <si>
    <t>6 rxns</t>
  </si>
  <si>
    <t>Klonovací kit - InsTA</t>
  </si>
  <si>
    <t>InsTAclone PCR Cloning Kit, na klonovanie PCR fragmentov na základe TA ligácie</t>
  </si>
  <si>
    <t>30 rxns</t>
  </si>
  <si>
    <t>Klonovací kit - pGEM-T</t>
  </si>
  <si>
    <t>pGEM-T Easy vector system I, na klonovanie PCR fragmentov na základe TA ligácie, bez kompetentných buniek</t>
  </si>
  <si>
    <t>20 rxns</t>
  </si>
  <si>
    <t>Klonovací kit - TOPO TA for sequencing</t>
  </si>
  <si>
    <t>TOPO TA Cloning Kit for sequencing (without competent cells), na klonovanie PCR fragmentov na základe TA ligácie pomocou topoizomerázy I, optimalizovaný vektor na sekvenovanie</t>
  </si>
  <si>
    <t>Klonovací kit - TOPO TA for subcloning</t>
  </si>
  <si>
    <t>TOPO TA Cloning Kit for Subcloning (without competent cells), na klonovanie PCR fragmentov na základe TA ligácie pomocou topoizomerázy I</t>
  </si>
  <si>
    <t>Kolagenáza typ I</t>
  </si>
  <si>
    <t>Collagenase from Clostridium histolyticum for general use, Type I, 0.25-1.0 FALGPA units/mg solid, ≥125 CDU/mg solid</t>
  </si>
  <si>
    <t>Kolagenáza typ II</t>
  </si>
  <si>
    <t>Collagenase from Clostridium histolyticum release of physiologically active rat epididymal adipocytes tested, Type II, 0.5-5.0 FALGPA units/mg solid, ≥125 CDU/mg solid</t>
  </si>
  <si>
    <t>Kolónky na purifikáciu značenej DNA - ProbeQuant G-50</t>
  </si>
  <si>
    <t>ProbeQuant G-50 Micro Columns, kolónky pre purifikáciu značenej DNA (20 nt) od nepoužitých nt, veľkosť častíc 50-150 μm</t>
  </si>
  <si>
    <t>50 ks</t>
  </si>
  <si>
    <t>Laktát dehydrogenáza</t>
  </si>
  <si>
    <t>D-Lactic Dehydrogenase from Lactobacillus leichmanii lyophilized powder, 150-500 units/mg protein</t>
  </si>
  <si>
    <t>Lipáza</t>
  </si>
  <si>
    <t>Lipase from porcine pancreas Type II, 100-500 units/mg protein (using olive oil (30 min incubation)), 30-90 units/mg protein (using triacetin)</t>
  </si>
  <si>
    <t>Lipoproteíny, nízkohustotné (AcLDL)</t>
  </si>
  <si>
    <t>Low Density Lipoprotein from Human Plasma, Acetylated (AcLDL), 1 mg/ml</t>
  </si>
  <si>
    <t>200 ul</t>
  </si>
  <si>
    <t>Lipoproteíny, nízkohustotné (BODIPY FL AcLDL)</t>
  </si>
  <si>
    <t>Low Density Lipoprotein from Human Plasma (BODIPY FL AcLDL), 1 mg/ml</t>
  </si>
  <si>
    <t>Lipoproteíny, nízkohustotné (BODIPY FL LDL)</t>
  </si>
  <si>
    <t>Low Density Lipoprotein from Human Plasma, BODIPY™ FL complex (BODIPY™ FL LDL), 1 mg/ml</t>
  </si>
  <si>
    <t>Lipoproteíny, nízkohustotné (LDL)</t>
  </si>
  <si>
    <t>Lipoprotein, low density from human plasma ≥95% (SDS-PAGE), solution, koncentrácia proteínu 5,70 mg/ml, cholesterol 7,27 mg/ml, triglyceridy 1,78 mg/ml</t>
  </si>
  <si>
    <t>lipoproteíny, nízkohustotné (LDL)</t>
  </si>
  <si>
    <t>Low Density Lipoproteins (Human Plasma), 95% obsahu lipoproteínu v 150 mM NaCl, 0.01% EDTA, pH 7.4, zloženie: 78-81% lipidov; 19-22% proteínov, 10 mg vialka obsahuje ~2 mg proteínu</t>
  </si>
  <si>
    <t>lipoproteíny, vysokohustotné (HDL)</t>
  </si>
  <si>
    <t>High Density Lipoproteins (Human Plasma), 95% obsahu lipoproteínu v 150 mM NaCl, 0.01% EDTA pH 7.4, zloženie: 55-45% lipidov, 45-55% proteínov, 10 mg vialka obsahuje ~5 mg proteínu</t>
  </si>
  <si>
    <t>Lipoproteíny, vysokohustotný (HDL)</t>
  </si>
  <si>
    <t>Lipoprotein (high density) from human plasma, ≥95% (SDS-PAGE)</t>
  </si>
  <si>
    <t>LR klonáza</t>
  </si>
  <si>
    <t>Gateway™ LR Clonase™ II Enzyme mix</t>
  </si>
  <si>
    <t>Lyzozým</t>
  </si>
  <si>
    <t>Lysozyme from chicken egg white min. 100 000 units/mg</t>
  </si>
  <si>
    <t>2,5 g</t>
  </si>
  <si>
    <t>Lysozyme from chicken egg white powder (crystalline), white, ~70000 U/mg</t>
  </si>
  <si>
    <t>Lysozyme from chicken egg white dialyzed, lyophilized, powder, ~100000 U/mg</t>
  </si>
  <si>
    <t>marker molekulovej veľkosti, DNA, 100bp</t>
  </si>
  <si>
    <t>100bp DNA Ladder, 100bp marker molekulovej veľkosti, obsahuje fragmenty 2072, 1.500, 1.400, 1.300, 1.200, 1.100, 1.000, 900, 800, 700, 600, 500, 400, 300, 200, 100</t>
  </si>
  <si>
    <t>50 Ul</t>
  </si>
  <si>
    <t>100bp DNA Ladder, 100bp marker molekulovej veľkosti, obsahuje fragmenty 1.517, 1.200, 1.000, 900, 800, 700, 600, 500/517, 400, 300, 200, 100, 500 nanesení</t>
  </si>
  <si>
    <t>0,5 ml</t>
  </si>
  <si>
    <t>GeneRuler 100 bp DNA ladder, 100 bp DNA marker molekulovej veľkosti, obsahuje 1.000, 900, 800, 700, 600, 500, 400, 300, 200, 100bp dlhé DNA fragmenty, 0.5 μg/μL</t>
  </si>
  <si>
    <t>50 ug</t>
  </si>
  <si>
    <t>GeneRuler 100 bp DNA Ladder (ready-to-use), 100 bp DNA marker molekulovej veľkosti, obsahuje 1.000, 900, 800, 700, 600, 500, 400, 300, 200, 100bp dlhé DNA fragmenty, ofarbený</t>
  </si>
  <si>
    <t>5x50 ug</t>
  </si>
  <si>
    <t>marker molekulovej veľkosti, DNA, 1kb</t>
  </si>
  <si>
    <t>GeneRuler Express DNA Ladder (ready-to-use), obsahuje 5000, 3000, 2000, 1500, 1000, 750, 500, 300, 100 bp dlhé fragmenty, 0,1 µg/µl</t>
  </si>
  <si>
    <t>1kb DNA Ladder, 1kb Marker molekulovej veľkosti, obsahuje 10.002, 8.001, 6.001, 5.001, 4.001, 3.001, 2.000, 1.500, 1.000, 517/500bp dlhé DNA fragmenty, 200 nanesení</t>
  </si>
  <si>
    <t>0,2 ml</t>
  </si>
  <si>
    <t>GeneRuler 1 kb DNA Ladder, 1kp DNA marker molekulovej veľkosti, obsahuje 10.000, 8.000, 6.000, 5.000, 4.000, 3.500, 3.000, 2.500, 2.000, 1.500, 1.000, 750, 500, 250bp dlhé DNA fragmenty, 0.5 μg/μL</t>
  </si>
  <si>
    <t>marker molekulovej veľkosti, DNA, 1kb+</t>
  </si>
  <si>
    <t>1 Kb Plus DNA Ladder, obsahuje 12.000, 5000, 4000, 3000, 2000, 1650, 1000, 850, 650, 500, 400, 300, 200, 100bp dlhé fragmenty, 1 ug/ul</t>
  </si>
  <si>
    <t>250 ug</t>
  </si>
  <si>
    <t>GeneRuler 1kb plus DNA Ruller, 1kb+ DNA marker molekulovej veľkosti, obsahuje 20.000, 10.000, 7.000, 5.000, 4.000, 3.000, 2.000, 1.500, 1.000, 700, 500, 400, 300, 200, 75bp dlhé DNA fragmenty, 0.5 μg/μL</t>
  </si>
  <si>
    <t>marker molekulovej veľkosti, DNA, 20bp</t>
  </si>
  <si>
    <t>PCR 20 bp Low Ladder for electrophoresis of PCR fragments</t>
  </si>
  <si>
    <t>40 ug</t>
  </si>
  <si>
    <t>marker molekulovej veľkosti, DNA, 50bp</t>
  </si>
  <si>
    <t>GeneRuler 50 bp DNA Ladder (ready-to-use), 50 bp DNA marker molekulovej veľkosti, obsahuje 1.000, 900, 800, 700, 600, 500, 400, 300, 250, 200, 150, 100, 50bp dlhé DNA fragmenty, ofarbený</t>
  </si>
  <si>
    <t>marker molekulovej veľkosti, microRNA</t>
  </si>
  <si>
    <t>microRNA Marker, obsahuje 17, 21 a 25 bp dlhé RNA fragmenty, 12 ng/μl, cca 100 nanesení</t>
  </si>
  <si>
    <t>4x1 ml</t>
  </si>
  <si>
    <t>marker molekulovej veľkosti, proteínový, 10 - 180 kDa</t>
  </si>
  <si>
    <t>PageRuler Prestained Protein Ladder 10 - 180 kDa , Proteínový marker molekulovej veľkosti od 10 do 180 kDa , predfarbený, obsahuje proteíny veľkosti 10, 15, 25, 35, 40, 55, 70, 100, 130, 180kDa</t>
  </si>
  <si>
    <t>2x250 ul</t>
  </si>
  <si>
    <t>PageRuler Prestained Protein Ladder 10 - 180 kDa, Proteínový marker molekulovej veľkosti od 10 do 180 kDa, predfarbený, obsahuje proteíny veľkosti 10, 15, 25, 35, 40, 55, 70, 100, 130, 180kDa</t>
  </si>
  <si>
    <t>10x250 ul</t>
  </si>
  <si>
    <t xml:space="preserve">marker molekulovej veľkosti, proteínový, 10 - 250 kDa </t>
  </si>
  <si>
    <t>Precision Plus Protein All Blue Prestained Protein Standard 10- 250kDa, Proteínový marker molekulovej veľkosti od 10 do 250 kDa, predfarbený, obsahuje proteíny veľkosti 10, 15, 20, 25, 37, 50, 75, 100, 150, 250kDa, 50 nanesení</t>
  </si>
  <si>
    <t>marker molekulovej veľkosti, proteínový, 10 - 260 kDa</t>
  </si>
  <si>
    <t>Spectra Multicolor Broad Range Protein Ladder 10 - 260 kDa, Proteínový marker molekulovej veľkosti od 10 do 260 kDa, predfarbený, šfarebný, obsahuje proteíny veľkosti 10, 15, 25, 35, 40, 50, 70, 100, 140, 260 kDa</t>
  </si>
  <si>
    <t xml:space="preserve">marker molekulovej veľkosti, proteínový, 11 - 235 kDa </t>
  </si>
  <si>
    <t>BLUeye Prestained Protein Ladder 11-235kDa, Proteínový marker molekulovej veľkosti od 11 do 245 kDa, predfarbený, obsahuje proteíny veľkosti 5.6, 10.5, 14.5, 21.1, 30.1, 41.9, 54, 70.3, 92, 132, 175, 235kDa</t>
  </si>
  <si>
    <t xml:space="preserve">marker molekulovej veľkosti, proteínový, 2 - 250 kDa </t>
  </si>
  <si>
    <t>Precision Plus Protein Dual Xtra Prestained Protein Standard 2- 250kDa, Proteínový marker molekulovej veľkosti od 2 do 250 kDa, predfarbený, obsahuje proteíny veľkosti 2, 5, 10, 15, 20, 25, 37, 50, 75, 100, 150, 250kDa, 50 nanesení</t>
  </si>
  <si>
    <t>marker molekulovej veľkosti, proteínový, 20 - 220kDa</t>
  </si>
  <si>
    <t>MAGICMARK XP WESTERN STD, Proteínový marker molekulovej veľkosti od 20 do 220 kDa, predfarbený, obsahuje proteíny veľkosti 20, 30, 40, 50, 60, 80, 100, 120, 180kDa</t>
  </si>
  <si>
    <t>250 ul</t>
  </si>
  <si>
    <t>marker molekulovej veľkosti, proteínový, 6,5 - 200 kDa</t>
  </si>
  <si>
    <t>SigmaMarker (wide range), lyofilizovaný, 12 proteínov od 6,5 kDa do 200 kDa, cca na 20 gélov</t>
  </si>
  <si>
    <t>1 vials</t>
  </si>
  <si>
    <t>nanášacia farbička, DNA</t>
  </si>
  <si>
    <t>6x DNA Loading Dye, DNA gél nanášacia farbička, 6x koncentrovaná, s brómofenová modrá a xylene cyanol FF</t>
  </si>
  <si>
    <t>5x1 ml</t>
  </si>
  <si>
    <t>nanášacia farbička, RNA</t>
  </si>
  <si>
    <t>RNA Loading Dye (2X), RNA nanášacia farbička 2X koncentrovaná</t>
  </si>
  <si>
    <t>Náplň kolón na izoláciu His-značených proteínov: Ni-NTA Supeflow/Agarose</t>
  </si>
  <si>
    <t>HisPur™ Ni-NTA Superflow Agarose, náplň kolón pre purifikáciu His-značených proteínov</t>
  </si>
  <si>
    <t>NGS - Illumina, Kit na prípravu knižníc pre sekvenovanie sRNA</t>
  </si>
  <si>
    <t>TruSeq Small RNA Library Preparation Kit</t>
  </si>
  <si>
    <t>24 rxns</t>
  </si>
  <si>
    <t>NGS - Illumina, Kit pre sekvenovanie</t>
  </si>
  <si>
    <t>MiSeq Reagent Kits v2</t>
  </si>
  <si>
    <t>50 cyklov</t>
  </si>
  <si>
    <t>Nitrát reduktáza</t>
  </si>
  <si>
    <t>Nitrate Reductase from Aspergillus species, cca 0,4 U/mg</t>
  </si>
  <si>
    <t>20 U</t>
  </si>
  <si>
    <t>Nukleotidy, dNTP sada, 100mM</t>
  </si>
  <si>
    <t>illustra Solution dNTP Set (100 mM each A,C,G,T) 100 mM dNTP set, sada 100 mM dATP, dCTP, dGTP, dTTP, 250 µl (25 µmol) každého dNTP vo vode, čistota pre molekulovú biológiu</t>
  </si>
  <si>
    <t>4x25 umol</t>
  </si>
  <si>
    <t>Nukleotidy, značené, Biotín</t>
  </si>
  <si>
    <t>Biotin RNA Labeling Mix, čistota pre molekulovú biológiu, zmes NTP pre značenie RNA biotínom, vhodné pre použitie s RNA polymerázou</t>
  </si>
  <si>
    <t>40 ul</t>
  </si>
  <si>
    <t>Nukleotidy, značené, Biotín/CTP</t>
  </si>
  <si>
    <t>Biotin-11-CTP, čistota pre molekulovú biológiu, značenie RNA, 250 nmol</t>
  </si>
  <si>
    <t>25 ul</t>
  </si>
  <si>
    <t>Nukleotidy, značené, Biotín/UTP</t>
  </si>
  <si>
    <t>Biotin-16-UTP, čistota pre molekulovú biológiu, značenie RNA, 250 nmol</t>
  </si>
  <si>
    <t>Nukleotidy, značené, DIG</t>
  </si>
  <si>
    <t>DIG RNA Labeling Mix (10x), čistota pre molekulovú biológiu, zmes NTP pre značenie RNA digoxigenínom, vhodné pre použitie s RNA polymerázou</t>
  </si>
  <si>
    <t>Nukleotidy, značené, Fluoresceín</t>
  </si>
  <si>
    <t>Fluorescein RNA Labeling Mix, čistota pre molekulovú biológiu, zmes NTP pre značenie RNA fluoresceínom</t>
  </si>
  <si>
    <t>Nukleotidy, značené, Fluoresceín/UTP</t>
  </si>
  <si>
    <t>Flurescein 12-UTP, čistota pre molekulovú biológiu, značenie RNA, 250 nmol</t>
  </si>
  <si>
    <t>Nukleotidy: dNTP mix, 10mM</t>
  </si>
  <si>
    <t>10mM dNTP mix, zmes všetkých dNTP, 10mM každý</t>
  </si>
  <si>
    <t>Nukleotidy: dNTP mix, 25mM</t>
  </si>
  <si>
    <t>25mM dNTP mix, zmes všetkých dNTP, 25 mM každý</t>
  </si>
  <si>
    <t>Nukleotidy: dNTP sada, 100mM</t>
  </si>
  <si>
    <t>100 mM dNTP set, sada 100 mM dATP, dCTP, dGTP, dTTP, 2x 1.25 ml (250 µmol) každého dNTP vo vode, čistota pre molekulovú biológiu, bal 8x 250 µmol</t>
  </si>
  <si>
    <t>8 × 1.25 mL</t>
  </si>
  <si>
    <t>Oligonukleotidy, náhodné hexaméry</t>
  </si>
  <si>
    <t>Random Hexamer Primer, Náhodné hexaméry - oligonukleotidové primery, 100 µM, 24 µg/120 µl</t>
  </si>
  <si>
    <t>120 ul</t>
  </si>
  <si>
    <t>Oxidáza glukózy</t>
  </si>
  <si>
    <t>Glucose Oxidase from Aspergillus niger Type VII, Oxidáza glukózy, ≥100,000 u/g</t>
  </si>
  <si>
    <t>50 kU</t>
  </si>
  <si>
    <t>PCR mastermix, mastermix pre 1-skúmavkovú RT-PCR</t>
  </si>
  <si>
    <t>AccessQuick RT-PCR System, zmes pre prepis RNA do cDNA a RT- PCR v 1 skúmavke, prepis pomocou AMV RT, PCR pomocou Tfl DNA polymerázy</t>
  </si>
  <si>
    <t>PCR mastermix, s HS pol - Hot FirePol</t>
  </si>
  <si>
    <t>5x HOT FIREPol® Blend Master Mix Ready to Load with BSA and 7.5 mM MgCl2, 5x koncentrovaný mix pre PCR s HotFire DNA polymerázou (tvorba tupých koncov) a BSA a 7.5 mM MgCl2, obsahuje farbivo pre nanášanie na elektroforézu</t>
  </si>
  <si>
    <t>PCR mastermix, s Taq pol - AmpliTaq</t>
  </si>
  <si>
    <t>AmpliTaq Gold 360 Master Mix, , 2x koncentrovaný mix pre PCR s modifikovanou AmpliTaq polymerázou</t>
  </si>
  <si>
    <t>PCR mastermix, s Taq pol - DreamTaq</t>
  </si>
  <si>
    <t>DreamTaq PCR Master Mix 2x koncentrovaný mix pre PCR s DreamTaq polymerázou</t>
  </si>
  <si>
    <t>200 rxns</t>
  </si>
  <si>
    <t>PCR mastermix, s Taq pol - One Taq</t>
  </si>
  <si>
    <t>OneTaq 2X Master Mix with Standard Buffer pre PCR s obsahom Taq polymerázy, dNTPs, MgCl2 a pufru pre rutinnú PCR</t>
  </si>
  <si>
    <t>500 rxns</t>
  </si>
  <si>
    <t>Pektolyáza</t>
  </si>
  <si>
    <t>Pectolyase Y-23 from Aspergillus japonicus, lyophilized powder, ≥0.3 units/mg solid</t>
  </si>
  <si>
    <t>Pepsín</t>
  </si>
  <si>
    <t>Pepsin from porcine gastric mucosa powder, slightly beige, ≥500 U/mg</t>
  </si>
  <si>
    <t>Pepsin porcine ca. 15 milliAnson units/mg</t>
  </si>
  <si>
    <t>Peroxidáza</t>
  </si>
  <si>
    <t>Peroxidase from horseradish lyophilized, powder, beige, ~150 U/mg</t>
  </si>
  <si>
    <t>Peroxidase from horseradish - Type VI-A, peroxidáza Typ VI-A, bez solí, ≥250 u/mg</t>
  </si>
  <si>
    <t>Plazmid - Relaxovaný pBR322</t>
  </si>
  <si>
    <t>Relaxed pBR322 plasmid</t>
  </si>
  <si>
    <t>PNGáza F</t>
  </si>
  <si>
    <t>PNGase F, 500 U/ul</t>
  </si>
  <si>
    <t>15000 U</t>
  </si>
  <si>
    <t>poly-L-glutámová kyselina, sodná soľ</t>
  </si>
  <si>
    <t>Poly-L-glutamic acid sodium salt mol wt 15,000-50,000</t>
  </si>
  <si>
    <t>poly-L-lyzín hydrobromid</t>
  </si>
  <si>
    <t>Poly-L-lysine hydrobromide mol wt 15,000-30,000 by viscosity</t>
  </si>
  <si>
    <t>proteín Gal-1</t>
  </si>
  <si>
    <t>Recombinant Human Galectin-1 Protein, &gt;97%</t>
  </si>
  <si>
    <t>proteín Gal-3</t>
  </si>
  <si>
    <t>Recombinant Human Galectin-3 Protein, &gt;90%</t>
  </si>
  <si>
    <t>proteín Gal-8</t>
  </si>
  <si>
    <t>Recombinant Human Galectin-8 Protein, &gt;97%</t>
  </si>
  <si>
    <t>proteín sTRAIL/Apo2L, rekombinantný, ľudský</t>
  </si>
  <si>
    <t>TRAIL/APO2-LIGAND, HU</t>
  </si>
  <si>
    <t>Proteín TGF-beta 3, rekombinantný, ľudský</t>
  </si>
  <si>
    <t>TGF-beta 3-E. coli human recombinant, expressed in E. coli, ≥98% (SDS-PAGE), (HPLC), cell culture tested</t>
  </si>
  <si>
    <t>10 ug</t>
  </si>
  <si>
    <t>Proteináza K</t>
  </si>
  <si>
    <t>Proteinase K from Tritirachium album ≥30 units/mg protein</t>
  </si>
  <si>
    <t>Proteinase K from Tritirachium album lyophilized powder, BioUltra, ≥30 units/mg protein, for molecular biology</t>
  </si>
  <si>
    <t>IHC Select Proteinase K, určená pre proteolytické štiepenie FFPE tkanív, vo formáte ready-to-use</t>
  </si>
  <si>
    <t>15 ml</t>
  </si>
  <si>
    <t>reagencia na izoláciu DNA/RNA/proteínov, TRI Reagent</t>
  </si>
  <si>
    <t>TRI Reagent For processing tissues, cells cultured in monolayer or cell pellets</t>
  </si>
  <si>
    <t>200 ml</t>
  </si>
  <si>
    <t>reagencia na izoláciu DNA/RNA/proteínov, TRIzol</t>
  </si>
  <si>
    <t>TRIzol Reagent</t>
  </si>
  <si>
    <t>reagencia na kvantifikáciu proteínov - Bradford</t>
  </si>
  <si>
    <t>Bradford Reagent for 0.1-1.4 mg/ml protein</t>
  </si>
  <si>
    <t>reagencia na kvantifikáciu proteínov - Bradford (DC), Reagent A</t>
  </si>
  <si>
    <t>Protein Assay Reagent A (DC), reagencia pre kvantifikaciu proteínov Bradford metódou, kompatibilná s detergentmi</t>
  </si>
  <si>
    <t>reagencia na kvantifikáciu proteínov - Bradford (DC), Reagent B</t>
  </si>
  <si>
    <t>Protein Assay Reagent B (DC), reagencia pre kvantifikaciu proteínov Bradford metódou, kompatibilná s detergentmi</t>
  </si>
  <si>
    <t>reagencia na kvantifikáciu proteínov - Bradford (DC), Reagent S</t>
  </si>
  <si>
    <t>Protein Assay Reagent S (DC), reagencia pre kvantifikaciu proteínov Bradford metódou, kompatibilná s detergentmi</t>
  </si>
  <si>
    <t>reagencia na kvantifikáciu proteínov - NanoOrange</t>
  </si>
  <si>
    <t>NanoOrange Protein Quantitation Kit, kit s fluorescenčnou farbičkou pre kvantifikáciu proteínov od 10 ng/ml, kit pre 200-2,000 meraní</t>
  </si>
  <si>
    <t>Reagencie pre hybridizáciu, blokovací roztok pre ISH</t>
  </si>
  <si>
    <t>5x In Situ Hybridization Blocking Solution</t>
  </si>
  <si>
    <t>Avidin/Biotin Blocking Kit</t>
  </si>
  <si>
    <t>18 ml</t>
  </si>
  <si>
    <t>Streptavidin/Biotin Blocking Kit</t>
  </si>
  <si>
    <t>Reagencie pre hybridizáciu, Vectabond</t>
  </si>
  <si>
    <t>VECTABOND Reagent for Tissue Section Adhesion</t>
  </si>
  <si>
    <t>7 ml</t>
  </si>
  <si>
    <t>Reagencie pre hybridizáciu, VECTASTAIN</t>
  </si>
  <si>
    <t>VECTASTAIN Elite ABC HRP Kit (Peroxidase, Standard), kit na 500- 1000 rezov</t>
  </si>
  <si>
    <t>Reagencie pre WB, blokovací a hybridizačný roztok</t>
  </si>
  <si>
    <t>WesternBreeze Blocker/Diluent (Part A and B), blokovací roztok a roztok pre primárnu protilátku pre Westernblot analýzu</t>
  </si>
  <si>
    <t>80 ml</t>
  </si>
  <si>
    <t>Reagencie pre WB, detekčný kit - WesternBreeze Chromogenic Kit (Anti-Mouse)</t>
  </si>
  <si>
    <t>WesternBreeze Chromogenic Kit (Anti-Mouse), BCIP/NBT kit na detekciu signálu pri Westernblot analýze, reaktivita: myš, 20 detekcií</t>
  </si>
  <si>
    <t>Reagencie pre WB, detekčný kit - WesternBreeze Chromogenic Kit (Anti-Rabbit)</t>
  </si>
  <si>
    <t>WesternBreeze Chromogenic Kit (Anti-Rabbit), BCIP/NBT kit na detekciu signálu pri Westernblot analýze, reaktivita: králik, 20 detekcií</t>
  </si>
  <si>
    <t>Reagencie pre WB, substrát pre ECL</t>
  </si>
  <si>
    <t>Pierce ECL Western Blotting Substrate, Substrát pre peroxidázu (HRP) pre ECL (enhanced chemiluminescence)</t>
  </si>
  <si>
    <t>Clarity Western ECl Substrate, obsahuje substrát pre HRP a Luminol/Enhancer</t>
  </si>
  <si>
    <t>Real-time PCR mix, detekcia Eva Green - SsoFast</t>
  </si>
  <si>
    <t>SsoFast EvaGreen Supermix alebo ekvivalent s certifikátom zhody, 2x koncentrovaný mix pre qPCR s EvaGreen, Sso7d fusion polymerázou s vysokou procesivitou a citlivosťou, 500x 20 µl</t>
  </si>
  <si>
    <t>Real-time PCR mix, detekcia hybridizačnou sondou - Xceed</t>
  </si>
  <si>
    <t>Xceed qPCR probe 2x  koncentrovaný mix pre qPCR s hybridizačnou sondou, viacnásobne rozmrazovateľný, 500x 20 µl reakcií</t>
  </si>
  <si>
    <t>Xceed qPCR probe 2x koncentrovaný mix pre qPCR s hybridizačnou sondou, viacnásobne rozmrazovateľný, 100x 20 µl reakcií</t>
  </si>
  <si>
    <t>100 rxns</t>
  </si>
  <si>
    <t>Real-time PCR mix, detekcia s hybridizačnou sondou, pre LightCycler 480</t>
  </si>
  <si>
    <t>LightCycler 480 Probes Master mix (Ready-to-use) mix pre qPCR s hybridizačnou sondou, kompatibilný s LightCycler 480, 500x 20 µl reakcií</t>
  </si>
  <si>
    <t>Real-time PCR mix, detekcia SYBR Green - iQ Supermix</t>
  </si>
  <si>
    <t>iQ SYBR Green Supermix 2x koncentrovaný mix pre qPCR so SYBR Green, obsahuje Fluoresceín, 500x 50 µl reakcií</t>
  </si>
  <si>
    <t>Real-time PCR mix, detekcia SYBR Green - Maxima</t>
  </si>
  <si>
    <t>Maxima SYBR Green qPCR Master Mix 2x koncentrovaný mix pre qPCR so SYBR Green, obsahuje dUTP a ROX, 200x 25 µl reakcií</t>
  </si>
  <si>
    <t>Real-time PCR mix, detekcia SYBR Green - PowerUp</t>
  </si>
  <si>
    <t>PowerUp SYBR Green Master Mix 2x koncentrovaný mix pre qPCR so SYBR Green, obsahuje UNG/dUTP a ROX, 5x 1ml/500 reakcií</t>
  </si>
  <si>
    <t>Real-time PCR mix, detekcia SYBR Green - SsoAdvanced</t>
  </si>
  <si>
    <t>SsoAdvanced Universal SYBR Green Supermix 2x koncentrovaný mix pre qPCR so SYBR Green, Sso7d fusion polymerázou s vysokou procesivitou a citlivosťou, obsahuje univerzálnu referenčnú farbičku, 200x 20 µl</t>
  </si>
  <si>
    <t>Real-time PCR mix, detekcia SYBR Green - Xceed</t>
  </si>
  <si>
    <t>Xceed qPCR SG 2x Mix Lo-ROX 2x koncentrovaný mix pre qPCR so SYBR Green, obsahuje znížené množstvo ROX, 2.500x 20 µl reakcií</t>
  </si>
  <si>
    <t>2500 rxns</t>
  </si>
  <si>
    <t>Xceed qPCR SG 2x Mix Lo-ROX 2x koncentrovaný mix pre qPCR so SYBR Green, obsahuje znížené množstvo ROX, 500x 20 µl reakcií</t>
  </si>
  <si>
    <t>Real-time PCR mix, HRM - MeltDoctor</t>
  </si>
  <si>
    <t>MeltDoctor HRM Master Mix, mix reagencií pre HRM, 5 ml/500 reakcií</t>
  </si>
  <si>
    <t>Restrikčná endonukleáza: BamHI</t>
  </si>
  <si>
    <t>BamHI (10 U/µL)</t>
  </si>
  <si>
    <t>4000 U</t>
  </si>
  <si>
    <t>Restrikčná endonukleáza: BfuC I</t>
  </si>
  <si>
    <t>BfuCI, 5 U/µl</t>
  </si>
  <si>
    <t>2000 U</t>
  </si>
  <si>
    <t>Restrikčná endonukleáza: EcoRI</t>
  </si>
  <si>
    <t>EcoRI, HC (50 U/µL)</t>
  </si>
  <si>
    <t>25000 U</t>
  </si>
  <si>
    <t>Restrikčná endonukleáza: Hae III</t>
  </si>
  <si>
    <t>BsuRI (HaeIII) (10 U/µL)</t>
  </si>
  <si>
    <t>3000 U</t>
  </si>
  <si>
    <t>Restrikčná endonukleáza: Hpy188 I</t>
  </si>
  <si>
    <t>Hpy188 I, 10 U/µl</t>
  </si>
  <si>
    <t>Restrikčná endonukleáza: MseI</t>
  </si>
  <si>
    <t>MseI recombinant, 10 U/µl</t>
  </si>
  <si>
    <t>Restrikčná endonukleáza: NotI</t>
  </si>
  <si>
    <t>NotI-HF (High Fidelity), 20 U/µl</t>
  </si>
  <si>
    <t>Restrikčná endonukleáza: SalI</t>
  </si>
  <si>
    <t>SalI (10 U/µL)</t>
  </si>
  <si>
    <t>SalI-HF (High Fidelity), 20 U/µl</t>
  </si>
  <si>
    <t>Restrikčná endonukleáza: SpeI</t>
  </si>
  <si>
    <t>SpeI-HF (High Fidelity), 20 U/µl</t>
  </si>
  <si>
    <t>Restrikčná endonukleáza: XhoI</t>
  </si>
  <si>
    <t>XhoI recombinant, 20 U/µl</t>
  </si>
  <si>
    <t>5000 U</t>
  </si>
  <si>
    <t>Restrikčné endonukleáza: EcoRI</t>
  </si>
  <si>
    <t>EcoRI (10 U/µL)</t>
  </si>
  <si>
    <t>Restrikčné endonukleáza: HindIII</t>
  </si>
  <si>
    <t>HindIII (10 U/µL)</t>
  </si>
  <si>
    <t>Restrikčné endonukleáza: PstI</t>
  </si>
  <si>
    <t>PstI (10 U/µL)</t>
  </si>
  <si>
    <t>Restrikčné endonukleáza: PvuII</t>
  </si>
  <si>
    <t>PvuII (10 U/µL)</t>
  </si>
  <si>
    <t>Reverzná transkripcia, kit na prepis RNA - GoScript</t>
  </si>
  <si>
    <t>GoScript Reverse Transcription System</t>
  </si>
  <si>
    <t>Reverzná transkripcia, kit na prepis RNA - Maxima</t>
  </si>
  <si>
    <t>MAXIMA 1str cDNA synthesis kit 5x koncentrovaná reakčná zmes pre reverznú transkripciu, 0,8 ml/200 reakcií</t>
  </si>
  <si>
    <t>0,8 ml</t>
  </si>
  <si>
    <t>Reverzná transkripcia, kit na prepis RNA - RevertAid</t>
  </si>
  <si>
    <t>RevertAid H Minus First Strand cDNA Synthesis Kit, prepis RNA až do 13 kb pri teplote do 55C</t>
  </si>
  <si>
    <t>Reverzná transkripcia, reverzná transkriptáza - ProtoScript</t>
  </si>
  <si>
    <t>ProtoScript II Reverse Transcriptase 200 U/µl</t>
  </si>
  <si>
    <t>10000 U</t>
  </si>
  <si>
    <t>Reverzná transkripcia, reverzná transkriptáza - RevertAid</t>
  </si>
  <si>
    <t>RevertAid Reverse Transcriptase (200 U/µL)</t>
  </si>
  <si>
    <t>5x10000 U</t>
  </si>
  <si>
    <t>Reverzná transkripcia, reverzná transkriptáza - SuperScript II</t>
  </si>
  <si>
    <t>SuperScript II Reverse Transcriptase, obsah kitu: SuperScript II Reverse Transcriptase (10.000 U), 5X first-strand buffer, 100 mM DTT, 50 reakcií</t>
  </si>
  <si>
    <t>kit</t>
  </si>
  <si>
    <t>Reverzná transkripcia: reverzná transkriptáza - iScript</t>
  </si>
  <si>
    <t>iScript cDNA Synthesis Kit, 5x koncentrovaná reakčná zmes pre reverznú transkripciu, 100x 20 µl reakcií</t>
  </si>
  <si>
    <t>RNA-viažuce farbivo - QuantiFluor</t>
  </si>
  <si>
    <t>QuantiFluor RNA systém na kvantifikáciu RNA, Fluorescené RNA- viažuce farbivo (492nm Ex/540nm Em)</t>
  </si>
  <si>
    <t>Rnáza</t>
  </si>
  <si>
    <t>Rnase from bovine pancreas, Rnáza, ~40 U/mg</t>
  </si>
  <si>
    <t>RNase A (DNase-free)</t>
  </si>
  <si>
    <t>Ribonuclease A from bovine pancreas min. 80 Kunitz units/mg</t>
  </si>
  <si>
    <t>RNáza A</t>
  </si>
  <si>
    <t>Ribonuclease A from bovine pancreas Type I-AS, 50-100 Kunitz units/mg protein</t>
  </si>
  <si>
    <t>Rodamín 110 chlorid</t>
  </si>
  <si>
    <t>Rhodamine 110 chloride BioReagent, suitable for fluorescence, ≥99.0% (UV)</t>
  </si>
  <si>
    <t>Rodamín Phalloidin</t>
  </si>
  <si>
    <t>Rhodamine Phalloidin, F-aktín sonda, Ex/Em 540/565</t>
  </si>
  <si>
    <t>Sekundárny posol, Ceramid 1-fosfát</t>
  </si>
  <si>
    <t>Ceramide 1-phosphate from bovine brain ~95%</t>
  </si>
  <si>
    <t>Sekundárny posol, lipidový: Sfingosín 1-fosfát</t>
  </si>
  <si>
    <t>Sphingosine 1-phosphate, lipidový sekundárny posol viažúci S1P1 a S1P3</t>
  </si>
  <si>
    <t>Streptavidín, rekombinantný</t>
  </si>
  <si>
    <t>Streptavidin from Streptomyces avidinii, väzbová kapacita 4 mol/mol (Biotin)</t>
  </si>
  <si>
    <t>Streptavidin-DyLight 488</t>
  </si>
  <si>
    <t>DyLight 488 Streptavidin</t>
  </si>
  <si>
    <t>Streptavidin-DyLight 549</t>
  </si>
  <si>
    <t>DyLight 549 Streptavidin</t>
  </si>
  <si>
    <t>Streptavidin-FITC</t>
  </si>
  <si>
    <t>Streptavidin Protein, FITC</t>
  </si>
  <si>
    <t>Streptavidin-Fykoerytrín</t>
  </si>
  <si>
    <t>Streptavidin, R-Phycoerythrin Conjugate (SAPE) - 1 mg/mL</t>
  </si>
  <si>
    <t>Substancia P</t>
  </si>
  <si>
    <t>Substance P acetate salt hydrate ≥95% (HPLC), powder</t>
  </si>
  <si>
    <t>T4 DNA Ligáza</t>
  </si>
  <si>
    <t>T4 DNA Ligase, T4 DNA Ligáza, 2.000 U/µl</t>
  </si>
  <si>
    <t>T4 DNA Ligase, T4 DNA Ligáza, 400 U/µl</t>
  </si>
  <si>
    <t>T4 DNA Ligase (5 U/µL)</t>
  </si>
  <si>
    <t>200 U</t>
  </si>
  <si>
    <t>T4 DNA Ligase, HC (30 U/µL)</t>
  </si>
  <si>
    <t>T4 Polynucleotidyl kináza, bez 3´ fosfatázovej aktivity</t>
  </si>
  <si>
    <t>T4 Polynucleotide Kinase (3 phosphatase minus), 10 U/µl</t>
  </si>
  <si>
    <t>T4 RNA ligáza 2, delečný mutant</t>
  </si>
  <si>
    <t>T4 RNA Ligase 2, Deletion Mutant, na prípravu cDNA knižníc na sRNA- seq, 10 knižníc</t>
  </si>
  <si>
    <t>Terminálna transferáza</t>
  </si>
  <si>
    <t>Terminal Transferase, 20 U/µl</t>
  </si>
  <si>
    <t>Terminal Deoxynucleotidyl Transferase (20 U/µL)</t>
  </si>
  <si>
    <t>Tioredoxin Reduktáza</t>
  </si>
  <si>
    <t>Thioredoxin Reductase from rat liver buffered aqueous glycerol solution, ≥100 units/mg protein (Bradford)</t>
  </si>
  <si>
    <t>Topoizomeráza I</t>
  </si>
  <si>
    <t>DNA Topoisomerase I, 20 U/ul</t>
  </si>
  <si>
    <t>Topoizomeráza I (Topo I), rekombinantný</t>
  </si>
  <si>
    <t>Human Topo I, klovaná v Spodoptera frugiperda, 10 U/µl</t>
  </si>
  <si>
    <t>Topoizomeráza II Alfa (Topo II alfa)</t>
  </si>
  <si>
    <t>Topoisomerase II, Alphakontaminácie, Topo I a nukleáz, 2-10 U/µl</t>
  </si>
  <si>
    <t>Tráviace enzýmy- zmes tráviacich enzýmov, pre model gastrointest.traktu</t>
  </si>
  <si>
    <t>Digestive enzymes (small intestinal enzyme)</t>
  </si>
  <si>
    <t>Tráviace enzýmy: Pepsín, pre model gastrointest.traktu</t>
  </si>
  <si>
    <t>Pepsin</t>
  </si>
  <si>
    <t>2x25 g</t>
  </si>
  <si>
    <t>Tryptón, typ I</t>
  </si>
  <si>
    <t>Tryptone Type-I, pancreatic</t>
  </si>
  <si>
    <t>Ultra čistá voda, bez DN-, RN- a Proteázovej aktivity</t>
  </si>
  <si>
    <t>UltraPure™ DNase/RNase-Free Distilled Water</t>
  </si>
  <si>
    <t>Ultra čistá voda, DEPC voda</t>
  </si>
  <si>
    <t>DEPC-Treated Water</t>
  </si>
  <si>
    <t>UltraPure™ DEPC-Treated Water, sterilná, filtrovaná</t>
  </si>
  <si>
    <t>4x100 ml</t>
  </si>
  <si>
    <t>Ultra čistá voda, voda bez nukleáz</t>
  </si>
  <si>
    <t>Nuclease-Free Water (not DEPC-Treated)</t>
  </si>
  <si>
    <t>Nuclease-Free Watervoda bez nukleáz, bez použitia DEPC</t>
  </si>
  <si>
    <t>Univerzálny štandard proteínov pre kalibráciu hmotnostných spektrometrov pre proteomickú analýzu</t>
  </si>
  <si>
    <t>Tuning mix LC/MS Calibration standard, for ESI-TOF, v pozitívnom aj negatívnom móde, mix pre spektrofotometer Agilent</t>
  </si>
  <si>
    <t>Ureáza</t>
  </si>
  <si>
    <t>Ureáza lyofilizovaná, 5 U/mg</t>
  </si>
  <si>
    <t>α-amyláza</t>
  </si>
  <si>
    <t>α-Amylase from porcine pancreas  Green Alternative Type VI-B, ≥10 units/mg solid</t>
  </si>
  <si>
    <t>500 kU</t>
  </si>
  <si>
    <t>α-glukozidáza</t>
  </si>
  <si>
    <t>α-Glucosidase from Saccharomyces cerevisiae Type I, lyophilized powder, ≥10 units/mg protein (using p-nitrophenyl α-D-glucoside as substrate.)</t>
  </si>
  <si>
    <t>Restrikčná endonukleáza: AfeI</t>
  </si>
  <si>
    <t>Restrikčná endonukleáza: AluI</t>
  </si>
  <si>
    <t>600 U</t>
  </si>
  <si>
    <t>Restrikčná endonukleáza: BseNI</t>
  </si>
  <si>
    <t>Restrikčná endonukleáza: Bsu15I (ClaI)</t>
  </si>
  <si>
    <t>Restrikčná endonukleáza: BtgI</t>
  </si>
  <si>
    <t>Restrikčná endonukleáza: DpnI</t>
  </si>
  <si>
    <t>Restrikčná endonukleáza: Eco52I (EagI)</t>
  </si>
  <si>
    <t>Restrikčná endonukleáza: Eco88I (AvaI)</t>
  </si>
  <si>
    <t>Restrikčná endonukleáza: EcoRV</t>
  </si>
  <si>
    <t>Restrikčná endonukleáza: FbaI (BclI)</t>
  </si>
  <si>
    <t>Restrikčná endonukleáza: HaeII (BfoI)</t>
  </si>
  <si>
    <t>Restrikčná endonukleáza: HhaI</t>
  </si>
  <si>
    <t>Restrikčná endonukleáza: HincII (HindII)</t>
  </si>
  <si>
    <t>Restrikčná endonukleáza: KpnI</t>
  </si>
  <si>
    <t>3500 U</t>
  </si>
  <si>
    <t>Restrikčná endonukleáza: MboI</t>
  </si>
  <si>
    <t>5 x 300 U</t>
  </si>
  <si>
    <t>Restrikčná endonukleáza: MspI (HpaII)</t>
  </si>
  <si>
    <t>2200 U</t>
  </si>
  <si>
    <t>Restrikčná endonukleáza: NsoI</t>
  </si>
  <si>
    <t>Restrikčná endonukleáza: PspXI</t>
  </si>
  <si>
    <t>Restrikčná endonukleáza: RsaI</t>
  </si>
  <si>
    <t>Restrikčná endonukleáza: Sau3AI</t>
  </si>
  <si>
    <t>Restrikčná endonukleáza: ScaI</t>
  </si>
  <si>
    <t>1200 U</t>
  </si>
  <si>
    <t>Restrikčná endonukleáza: SmaI</t>
  </si>
  <si>
    <t>SmaI 10U/mL</t>
  </si>
  <si>
    <t>1100 U</t>
  </si>
  <si>
    <t>Restrikčná endonukleáza: XbaI</t>
  </si>
  <si>
    <t>XbaI 10U/mL</t>
  </si>
  <si>
    <t>1500 U</t>
  </si>
  <si>
    <t>kit na purifikaciu DNA z gelu</t>
  </si>
  <si>
    <t>Monarch DNA Gel Extraction Kit - 50 preps</t>
  </si>
  <si>
    <t>kit na purifikaciu plazmidu</t>
  </si>
  <si>
    <t>Monarch Plasmid Miniprep Kit - 50 preps</t>
  </si>
  <si>
    <t>Monarch Genomic DNA Purification Kit - 50 preps</t>
  </si>
  <si>
    <t>GeneElute Plasmid Miniprep Kit, Kolónkový kit na izoláciu plazmidu z bakteriálnej kultúry 70 izolácií</t>
  </si>
  <si>
    <t>Izolácia DNA z baktérií</t>
  </si>
  <si>
    <t>NucleoSpin® Microbial DNA - kit na izoláciu vysokokvalitnej DNA z grampozitívnych a gramnegatívnych baktérií, kvasiniek a húb, 50 izolácií</t>
  </si>
  <si>
    <t>PCR kit obsahujúci marker molekulovej hmotnosti</t>
  </si>
  <si>
    <t>NEB High-Fidelity PCR Kit (obsahuje Mastermix s Taq polymerázou a 1kbp ladder), 200 reakcií</t>
  </si>
  <si>
    <t>PCR kit</t>
  </si>
  <si>
    <t>Hot Start PCR Taq Core Kit / high yield (complete PCR kit) balenie 1000 U/ 400 preps,</t>
  </si>
  <si>
    <t>kit na purifikáciu PCR produktu</t>
  </si>
  <si>
    <t>Wizard SV Gel and PCR Clean-Up System, 250 izolácií</t>
  </si>
  <si>
    <t>Verejný obstarávateľ/Kupujúci:  Univerzita Pavla Jozefa Šafárika v Košiciach</t>
  </si>
  <si>
    <t>Uchádzač/Dodávateľ:</t>
  </si>
  <si>
    <t>Príloha č. 5 D súťažných podkladov</t>
  </si>
  <si>
    <t>Príloha č. 1 Rámcovej dohody</t>
  </si>
  <si>
    <t>Predpokladané odberné množstvo predpokladaného balenia       (ks/bal)</t>
  </si>
  <si>
    <t>v eurách          bez DPH</t>
  </si>
  <si>
    <t xml:space="preserve">Sadzba  DPH v % </t>
  </si>
  <si>
    <t>DPH v eurách</t>
  </si>
  <si>
    <t xml:space="preserve"> v eurách s DPH</t>
  </si>
  <si>
    <t>v eurách    bez DPH</t>
  </si>
  <si>
    <t xml:space="preserve">Časť D: Proteíny, enzýmy </t>
  </si>
  <si>
    <t>Cena  za mernú jednotku (MJ)</t>
  </si>
  <si>
    <t>PONUKA</t>
  </si>
  <si>
    <t>v eurách s DPH</t>
  </si>
  <si>
    <t>V ...........................  dňa ......................</t>
  </si>
  <si>
    <t>..........................................................................</t>
  </si>
  <si>
    <t>Meno, priezvisko, podpis osoby zodpovednej za uchádzača/dodávateľa</t>
  </si>
  <si>
    <t>Celková cena za časť D                      predmetu zákazky                                                  v eurách bez DPH</t>
  </si>
  <si>
    <r>
      <t>AfeI 10U/</t>
    </r>
    <r>
      <rPr>
        <sz val="10"/>
        <rFont val="Symbol"/>
        <family val="1"/>
        <charset val="2"/>
      </rPr>
      <t>m</t>
    </r>
    <r>
      <rPr>
        <sz val="10"/>
        <rFont val="Calibri"/>
        <family val="2"/>
        <charset val="238"/>
        <scheme val="minor"/>
      </rPr>
      <t>L</t>
    </r>
  </si>
  <si>
    <r>
      <t>AluI 10U/</t>
    </r>
    <r>
      <rPr>
        <sz val="10"/>
        <rFont val="Symbol"/>
        <family val="1"/>
        <charset val="2"/>
      </rPr>
      <t>m</t>
    </r>
    <r>
      <rPr>
        <sz val="10"/>
        <rFont val="Calibri"/>
        <family val="2"/>
        <charset val="238"/>
        <scheme val="minor"/>
      </rPr>
      <t>L</t>
    </r>
  </si>
  <si>
    <r>
      <t>BseNI 10U/</t>
    </r>
    <r>
      <rPr>
        <sz val="10"/>
        <rFont val="Symbol"/>
        <family val="1"/>
        <charset val="2"/>
      </rPr>
      <t>m</t>
    </r>
    <r>
      <rPr>
        <sz val="10"/>
        <rFont val="Calibri"/>
        <family val="2"/>
        <charset val="238"/>
        <scheme val="minor"/>
      </rPr>
      <t>L</t>
    </r>
  </si>
  <si>
    <r>
      <t>Bsu15I (ClaI) 10U/</t>
    </r>
    <r>
      <rPr>
        <sz val="10"/>
        <rFont val="Symbol"/>
        <family val="1"/>
        <charset val="2"/>
      </rPr>
      <t>m</t>
    </r>
    <r>
      <rPr>
        <sz val="10"/>
        <rFont val="Calibri"/>
        <family val="2"/>
        <charset val="238"/>
        <scheme val="minor"/>
      </rPr>
      <t>L</t>
    </r>
  </si>
  <si>
    <r>
      <t>BtgI 10U/</t>
    </r>
    <r>
      <rPr>
        <sz val="10"/>
        <rFont val="Symbol"/>
        <family val="1"/>
        <charset val="2"/>
      </rPr>
      <t>m</t>
    </r>
    <r>
      <rPr>
        <sz val="10"/>
        <rFont val="Calibri"/>
        <family val="2"/>
        <charset val="238"/>
        <scheme val="minor"/>
      </rPr>
      <t>L</t>
    </r>
  </si>
  <si>
    <r>
      <t>DpnI 10U/</t>
    </r>
    <r>
      <rPr>
        <sz val="10"/>
        <rFont val="Symbol"/>
        <family val="1"/>
        <charset val="2"/>
      </rPr>
      <t>m</t>
    </r>
    <r>
      <rPr>
        <sz val="10"/>
        <rFont val="Calibri"/>
        <family val="2"/>
        <charset val="238"/>
        <scheme val="minor"/>
      </rPr>
      <t>L</t>
    </r>
  </si>
  <si>
    <r>
      <t>Eco52I (EagI) 10U/</t>
    </r>
    <r>
      <rPr>
        <sz val="10"/>
        <rFont val="Symbol"/>
        <family val="1"/>
        <charset val="2"/>
      </rPr>
      <t>m</t>
    </r>
    <r>
      <rPr>
        <sz val="10"/>
        <rFont val="Calibri"/>
        <family val="2"/>
        <charset val="238"/>
        <scheme val="minor"/>
      </rPr>
      <t>L</t>
    </r>
  </si>
  <si>
    <r>
      <t>Eco88I (AvaI) 10U/</t>
    </r>
    <r>
      <rPr>
        <sz val="10"/>
        <rFont val="Symbol"/>
        <family val="1"/>
        <charset val="2"/>
      </rPr>
      <t>m</t>
    </r>
    <r>
      <rPr>
        <sz val="10"/>
        <rFont val="Calibri"/>
        <family val="2"/>
        <charset val="238"/>
        <scheme val="minor"/>
      </rPr>
      <t>L</t>
    </r>
  </si>
  <si>
    <r>
      <t>EcoRV 10U/</t>
    </r>
    <r>
      <rPr>
        <sz val="10"/>
        <rFont val="Symbol"/>
        <family val="1"/>
        <charset val="2"/>
      </rPr>
      <t>m</t>
    </r>
    <r>
      <rPr>
        <sz val="10"/>
        <rFont val="Calibri"/>
        <family val="2"/>
        <charset val="238"/>
        <scheme val="minor"/>
      </rPr>
      <t>L</t>
    </r>
  </si>
  <si>
    <r>
      <t>FbaI (BclI) 10U/</t>
    </r>
    <r>
      <rPr>
        <sz val="10"/>
        <rFont val="Symbol"/>
        <family val="1"/>
        <charset val="2"/>
      </rPr>
      <t>m</t>
    </r>
    <r>
      <rPr>
        <sz val="10"/>
        <rFont val="Calibri"/>
        <family val="2"/>
        <charset val="238"/>
        <scheme val="minor"/>
      </rPr>
      <t>L</t>
    </r>
  </si>
  <si>
    <r>
      <t>HaeII (BfoI) 10U/</t>
    </r>
    <r>
      <rPr>
        <sz val="10"/>
        <rFont val="Symbol"/>
        <family val="1"/>
        <charset val="2"/>
      </rPr>
      <t>m</t>
    </r>
    <r>
      <rPr>
        <sz val="10"/>
        <rFont val="Calibri"/>
        <family val="2"/>
        <charset val="238"/>
        <scheme val="minor"/>
      </rPr>
      <t>L</t>
    </r>
  </si>
  <si>
    <r>
      <t>HhaI 10U/</t>
    </r>
    <r>
      <rPr>
        <sz val="10"/>
        <rFont val="Symbol"/>
        <family val="1"/>
        <charset val="2"/>
      </rPr>
      <t>m</t>
    </r>
    <r>
      <rPr>
        <sz val="10"/>
        <rFont val="Calibri"/>
        <family val="2"/>
        <charset val="238"/>
        <scheme val="minor"/>
      </rPr>
      <t>L</t>
    </r>
  </si>
  <si>
    <r>
      <t>HincII (HindII) 10U/</t>
    </r>
    <r>
      <rPr>
        <sz val="10"/>
        <rFont val="Symbol"/>
        <family val="1"/>
        <charset val="2"/>
      </rPr>
      <t>m</t>
    </r>
    <r>
      <rPr>
        <sz val="10"/>
        <rFont val="Calibri"/>
        <family val="2"/>
        <charset val="238"/>
        <scheme val="minor"/>
      </rPr>
      <t>L</t>
    </r>
  </si>
  <si>
    <r>
      <t>KpnI 10U/</t>
    </r>
    <r>
      <rPr>
        <sz val="10"/>
        <rFont val="Symbol"/>
        <family val="1"/>
        <charset val="2"/>
      </rPr>
      <t>m</t>
    </r>
    <r>
      <rPr>
        <sz val="10"/>
        <rFont val="Calibri"/>
        <family val="2"/>
        <charset val="238"/>
        <scheme val="minor"/>
      </rPr>
      <t>L</t>
    </r>
  </si>
  <si>
    <r>
      <t>MboI 10U/</t>
    </r>
    <r>
      <rPr>
        <sz val="10"/>
        <rFont val="Symbol"/>
        <family val="1"/>
        <charset val="2"/>
      </rPr>
      <t>m</t>
    </r>
    <r>
      <rPr>
        <sz val="10"/>
        <rFont val="Calibri"/>
        <family val="2"/>
        <charset val="238"/>
        <scheme val="minor"/>
      </rPr>
      <t>L</t>
    </r>
  </si>
  <si>
    <r>
      <t>MspI (HpaII) 10U/</t>
    </r>
    <r>
      <rPr>
        <sz val="10"/>
        <rFont val="Symbol"/>
        <family val="1"/>
        <charset val="2"/>
      </rPr>
      <t>m</t>
    </r>
    <r>
      <rPr>
        <sz val="10"/>
        <rFont val="Calibri"/>
        <family val="2"/>
        <charset val="238"/>
        <scheme val="minor"/>
      </rPr>
      <t>L</t>
    </r>
  </si>
  <si>
    <r>
      <t>NsoI 10U/</t>
    </r>
    <r>
      <rPr>
        <sz val="10"/>
        <rFont val="Symbol"/>
        <family val="1"/>
        <charset val="2"/>
      </rPr>
      <t>m</t>
    </r>
    <r>
      <rPr>
        <sz val="10"/>
        <rFont val="Calibri"/>
        <family val="2"/>
        <charset val="238"/>
        <scheme val="minor"/>
      </rPr>
      <t>L</t>
    </r>
  </si>
  <si>
    <r>
      <t>PspXI 5U/</t>
    </r>
    <r>
      <rPr>
        <sz val="10"/>
        <rFont val="Symbol"/>
        <family val="1"/>
        <charset val="2"/>
      </rPr>
      <t>m</t>
    </r>
    <r>
      <rPr>
        <sz val="10"/>
        <rFont val="Calibri"/>
        <family val="2"/>
        <charset val="238"/>
        <scheme val="minor"/>
      </rPr>
      <t>L</t>
    </r>
  </si>
  <si>
    <r>
      <t>RsaI 10U/</t>
    </r>
    <r>
      <rPr>
        <sz val="10"/>
        <rFont val="Symbol"/>
        <family val="1"/>
        <charset val="2"/>
      </rPr>
      <t>m</t>
    </r>
    <r>
      <rPr>
        <sz val="10"/>
        <rFont val="Calibri"/>
        <family val="2"/>
        <charset val="238"/>
        <scheme val="minor"/>
      </rPr>
      <t>L</t>
    </r>
  </si>
  <si>
    <r>
      <t>Sau3AI 10U/</t>
    </r>
    <r>
      <rPr>
        <sz val="10"/>
        <rFont val="Symbol"/>
        <family val="1"/>
        <charset val="2"/>
      </rPr>
      <t>m</t>
    </r>
    <r>
      <rPr>
        <sz val="10"/>
        <rFont val="Calibri"/>
        <family val="2"/>
        <charset val="238"/>
        <scheme val="minor"/>
      </rPr>
      <t>L</t>
    </r>
  </si>
  <si>
    <r>
      <t>ScaI 10U/</t>
    </r>
    <r>
      <rPr>
        <sz val="10"/>
        <rFont val="Symbol"/>
        <family val="1"/>
        <charset val="2"/>
      </rPr>
      <t>m</t>
    </r>
    <r>
      <rPr>
        <sz val="10"/>
        <rFont val="Calibri"/>
        <family val="2"/>
        <charset val="238"/>
        <scheme val="minor"/>
      </rPr>
      <t>L</t>
    </r>
  </si>
  <si>
    <t>Cena za predpokladané množstvo MJ</t>
  </si>
  <si>
    <t>Celková cena za časť D                        predmetu zákazky                                                v eurách s DPH</t>
  </si>
  <si>
    <r>
      <t>Predmet zákazky/dohody:  Substancie pre biologický, chemický a molekulovo- biochemický výskum  -</t>
    </r>
    <r>
      <rPr>
        <sz val="11"/>
        <color rgb="FFFF0000"/>
        <rFont val="Calibri"/>
        <family val="2"/>
        <charset val="238"/>
        <scheme val="minor"/>
      </rPr>
      <t xml:space="preserve"> Časť D: Proteíny, enzýmy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</si>
</sst>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u/>
      <sz val="10"/>
      <color theme="10"/>
      <name val="Arial"/>
      <family val="2"/>
      <charset val="238"/>
    </font>
    <font>
      <sz val="10"/>
      <color rgb="FF000000"/>
      <name val="Times New Roman"/>
      <family val="1"/>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0"/>
      <color theme="1"/>
      <name val="Tahoma"/>
      <family val="2"/>
      <charset val="238"/>
    </font>
    <font>
      <sz val="11"/>
      <color rgb="FFFF0000"/>
      <name val="Calibri"/>
      <family val="2"/>
      <charset val="238"/>
      <scheme val="minor"/>
    </font>
    <font>
      <b/>
      <sz val="10"/>
      <color theme="1"/>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sz val="10"/>
      <color theme="1"/>
      <name val="Calibri"/>
      <family val="2"/>
      <charset val="238"/>
      <scheme val="minor"/>
    </font>
    <font>
      <sz val="10"/>
      <color indexed="8"/>
      <name val="Calibri"/>
      <family val="2"/>
      <charset val="238"/>
      <scheme val="minor"/>
    </font>
    <font>
      <sz val="10"/>
      <name val="Symbol"/>
      <family val="1"/>
      <charset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cellStyleXfs>
  <cellXfs count="89">
    <xf numFmtId="0" fontId="0" fillId="0" borderId="0" xfId="0"/>
    <xf numFmtId="0" fontId="4" fillId="0" borderId="0" xfId="0" applyFont="1"/>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Fill="1"/>
    <xf numFmtId="0" fontId="4" fillId="0" borderId="0" xfId="0" applyFont="1" applyFill="1" applyAlignment="1">
      <alignment wrapText="1"/>
    </xf>
    <xf numFmtId="0" fontId="7" fillId="0" borderId="2" xfId="0" applyFont="1" applyBorder="1" applyAlignment="1">
      <alignment vertical="center" wrapText="1" shrinkToFit="1"/>
    </xf>
    <xf numFmtId="0" fontId="7" fillId="0" borderId="2" xfId="0" applyFont="1" applyFill="1" applyBorder="1" applyAlignment="1">
      <alignment horizontal="center" vertical="center" wrapText="1" shrinkToFit="1"/>
    </xf>
    <xf numFmtId="0" fontId="7" fillId="0" borderId="2" xfId="0" applyFont="1" applyFill="1" applyBorder="1" applyAlignment="1">
      <alignment vertical="center" wrapText="1" shrinkToFit="1"/>
    </xf>
    <xf numFmtId="0" fontId="9" fillId="4" borderId="1" xfId="0" applyFont="1" applyFill="1" applyBorder="1" applyAlignment="1">
      <alignment horizontal="center" vertical="center" wrapText="1"/>
    </xf>
    <xf numFmtId="0" fontId="10" fillId="4" borderId="1" xfId="0" applyNumberFormat="1" applyFont="1" applyFill="1" applyBorder="1" applyAlignment="1" applyProtection="1">
      <alignment horizontal="center" vertical="center" wrapText="1"/>
      <protection locked="0"/>
    </xf>
    <xf numFmtId="2" fontId="4" fillId="0" borderId="9" xfId="0" applyNumberFormat="1" applyFont="1" applyBorder="1" applyAlignment="1">
      <alignment horizontal="center" vertical="center" wrapText="1"/>
    </xf>
    <xf numFmtId="0" fontId="11" fillId="0" borderId="0" xfId="0" applyFont="1" applyAlignment="1">
      <alignment horizontal="center" vertical="center" wrapText="1"/>
    </xf>
    <xf numFmtId="0" fontId="13" fillId="0" borderId="2" xfId="0"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2" fontId="13" fillId="2" borderId="2" xfId="1"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4" fillId="3" borderId="2" xfId="0" applyFont="1" applyFill="1" applyBorder="1" applyAlignment="1">
      <alignment horizontal="center" vertical="center" wrapText="1"/>
    </xf>
    <xf numFmtId="0" fontId="11" fillId="0" borderId="2" xfId="2" applyFont="1" applyFill="1" applyBorder="1" applyAlignment="1">
      <alignment horizontal="left" vertical="center" wrapText="1"/>
    </xf>
    <xf numFmtId="0" fontId="13" fillId="0" borderId="2" xfId="0" applyFont="1" applyBorder="1" applyAlignment="1">
      <alignment wrapText="1"/>
    </xf>
    <xf numFmtId="0" fontId="11" fillId="0" borderId="2" xfId="0" applyFont="1" applyBorder="1" applyAlignment="1">
      <alignment horizontal="center" vertical="center" wrapText="1"/>
    </xf>
    <xf numFmtId="0" fontId="11" fillId="0" borderId="2" xfId="4" applyFont="1" applyFill="1" applyBorder="1" applyAlignment="1">
      <alignment horizontal="left" vertical="center" wrapText="1"/>
    </xf>
    <xf numFmtId="0" fontId="11" fillId="0" borderId="2" xfId="4" applyNumberFormat="1" applyFont="1" applyFill="1" applyBorder="1" applyAlignment="1">
      <alignment horizontal="left" vertical="center" wrapText="1"/>
    </xf>
    <xf numFmtId="0" fontId="13" fillId="0" borderId="2" xfId="0" applyFont="1" applyFill="1" applyBorder="1" applyAlignment="1">
      <alignment horizontal="left" wrapText="1"/>
    </xf>
    <xf numFmtId="0" fontId="13" fillId="0" borderId="2" xfId="4"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4"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 xfId="0" applyFont="1" applyBorder="1" applyAlignment="1">
      <alignment horizontal="center" vertical="center"/>
    </xf>
    <xf numFmtId="1" fontId="13" fillId="6" borderId="2" xfId="0" applyNumberFormat="1"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6"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2" fontId="8" fillId="8" borderId="5" xfId="0"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0" xfId="0" applyFont="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2" fontId="13" fillId="2" borderId="15" xfId="0" applyNumberFormat="1" applyFont="1" applyFill="1" applyBorder="1" applyAlignment="1">
      <alignment horizontal="center" vertical="center" wrapText="1"/>
    </xf>
    <xf numFmtId="2" fontId="13" fillId="2" borderId="21" xfId="0" applyNumberFormat="1" applyFont="1" applyFill="1" applyBorder="1" applyAlignment="1">
      <alignment horizontal="center" vertical="center" wrapText="1"/>
    </xf>
    <xf numFmtId="2" fontId="11" fillId="2" borderId="16" xfId="0" applyNumberFormat="1" applyFont="1" applyFill="1" applyBorder="1" applyAlignment="1">
      <alignment horizontal="center" vertical="center" wrapText="1"/>
    </xf>
    <xf numFmtId="2" fontId="13" fillId="2" borderId="17" xfId="0" applyNumberFormat="1" applyFont="1" applyFill="1" applyBorder="1" applyAlignment="1">
      <alignment horizontal="center" vertical="center" wrapText="1"/>
    </xf>
    <xf numFmtId="2" fontId="11" fillId="2" borderId="18" xfId="0" applyNumberFormat="1" applyFont="1" applyFill="1" applyBorder="1" applyAlignment="1">
      <alignment horizontal="center" vertical="center" wrapText="1"/>
    </xf>
    <xf numFmtId="2" fontId="13" fillId="2" borderId="19" xfId="0" applyNumberFormat="1" applyFont="1" applyFill="1" applyBorder="1" applyAlignment="1">
      <alignment horizontal="center" vertical="center" wrapText="1"/>
    </xf>
    <xf numFmtId="2" fontId="13" fillId="2" borderId="22" xfId="0" applyNumberFormat="1" applyFont="1" applyFill="1" applyBorder="1" applyAlignment="1">
      <alignment horizontal="center" vertical="center" wrapText="1"/>
    </xf>
    <xf numFmtId="2" fontId="11" fillId="2" borderId="20"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4" xfId="0" applyFont="1" applyBorder="1" applyAlignment="1">
      <alignment horizontal="center" vertical="center" wrapText="1"/>
    </xf>
    <xf numFmtId="0" fontId="13" fillId="0" borderId="14" xfId="4" applyFont="1" applyFill="1" applyBorder="1" applyAlignment="1">
      <alignment horizontal="center" vertical="center" wrapText="1"/>
    </xf>
    <xf numFmtId="0" fontId="11" fillId="0" borderId="14" xfId="4" applyFont="1" applyFill="1" applyBorder="1" applyAlignment="1">
      <alignment horizontal="center" vertical="center" wrapText="1"/>
    </xf>
    <xf numFmtId="2" fontId="13" fillId="6" borderId="15" xfId="0" applyNumberFormat="1" applyFont="1" applyFill="1" applyBorder="1" applyAlignment="1">
      <alignment horizontal="center" vertical="center" wrapText="1"/>
    </xf>
    <xf numFmtId="1" fontId="13" fillId="6" borderId="21" xfId="0" applyNumberFormat="1" applyFont="1" applyFill="1" applyBorder="1" applyAlignment="1">
      <alignment horizontal="center" vertical="center" wrapText="1"/>
    </xf>
    <xf numFmtId="2" fontId="13" fillId="2" borderId="21" xfId="1" applyNumberFormat="1" applyFont="1" applyFill="1" applyBorder="1" applyAlignment="1">
      <alignment horizontal="center" vertical="center" wrapText="1"/>
    </xf>
    <xf numFmtId="2" fontId="13" fillId="2" borderId="16" xfId="1" applyNumberFormat="1" applyFont="1" applyFill="1" applyBorder="1" applyAlignment="1">
      <alignment horizontal="center" vertical="center" wrapText="1"/>
    </xf>
    <xf numFmtId="2" fontId="13" fillId="6" borderId="17" xfId="0" applyNumberFormat="1" applyFont="1" applyFill="1" applyBorder="1" applyAlignment="1">
      <alignment horizontal="center" vertical="center" wrapText="1"/>
    </xf>
    <xf numFmtId="2" fontId="13" fillId="2" borderId="18" xfId="1" applyNumberFormat="1" applyFont="1" applyFill="1" applyBorder="1" applyAlignment="1">
      <alignment horizontal="center" vertical="center" wrapText="1"/>
    </xf>
    <xf numFmtId="2" fontId="13" fillId="6" borderId="19" xfId="0" applyNumberFormat="1" applyFont="1" applyFill="1" applyBorder="1" applyAlignment="1">
      <alignment horizontal="center" vertical="center" wrapText="1"/>
    </xf>
    <xf numFmtId="1" fontId="13" fillId="6" borderId="22" xfId="0" applyNumberFormat="1" applyFont="1" applyFill="1" applyBorder="1" applyAlignment="1">
      <alignment horizontal="center" vertical="center" wrapText="1"/>
    </xf>
    <xf numFmtId="2" fontId="13" fillId="2" borderId="22" xfId="1" applyNumberFormat="1" applyFont="1" applyFill="1" applyBorder="1" applyAlignment="1">
      <alignment horizontal="center" vertical="center" wrapText="1"/>
    </xf>
    <xf numFmtId="2" fontId="13" fillId="2" borderId="20" xfId="1" applyNumberFormat="1" applyFont="1" applyFill="1" applyBorder="1" applyAlignment="1">
      <alignment horizontal="center" vertical="center" wrapText="1"/>
    </xf>
  </cellXfs>
  <cellStyles count="5">
    <cellStyle name="Hypertextové prepojenie" xfId="2" builtinId="8"/>
    <cellStyle name="Normálna" xfId="0" builtinId="0"/>
    <cellStyle name="Normálna 2" xfId="4"/>
    <cellStyle name="Normální 2" xfId="3"/>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oducts.invitrogen.com/ivgn/en/US/adirect/invitrogen?cmd=catProductDetail&amp;productID=WB7103" TargetMode="External"/><Relationship Id="rId2" Type="http://schemas.openxmlformats.org/officeDocument/2006/relationships/hyperlink" Target="http://products.invitrogen.com/ivgn/en/US/adirect/invitrogen?cmd=catProductDetail&amp;productID=WB7105" TargetMode="External"/><Relationship Id="rId1" Type="http://schemas.openxmlformats.org/officeDocument/2006/relationships/hyperlink" Target="http://www.thermofisher.com/order/catalog/product/A21177"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6"/>
  <sheetViews>
    <sheetView tabSelected="1" topLeftCell="A4" workbookViewId="0">
      <selection activeCell="G10" sqref="G10:J330"/>
    </sheetView>
  </sheetViews>
  <sheetFormatPr defaultColWidth="9.140625" defaultRowHeight="15" x14ac:dyDescent="0.25"/>
  <cols>
    <col min="1" max="1" width="7.7109375" style="3" customWidth="1"/>
    <col min="2" max="2" width="27.5703125" style="2" customWidth="1"/>
    <col min="3" max="3" width="42" style="3" customWidth="1"/>
    <col min="4" max="4" width="15.7109375" style="3" customWidth="1"/>
    <col min="5" max="5" width="10.7109375" style="3" customWidth="1"/>
    <col min="6" max="6" width="13.7109375" style="3" customWidth="1"/>
    <col min="7" max="7" width="12.28515625" style="3" customWidth="1"/>
    <col min="8" max="8" width="7.5703125" style="3" customWidth="1"/>
    <col min="9" max="10" width="8.7109375" style="3" customWidth="1"/>
    <col min="11" max="11" width="11" style="3" customWidth="1"/>
    <col min="12" max="12" width="11.140625" style="3" customWidth="1"/>
    <col min="13" max="13" width="16.5703125" style="3" customWidth="1"/>
    <col min="14" max="14" width="14" style="3" customWidth="1"/>
    <col min="15" max="15" width="14.42578125" style="3" customWidth="1"/>
    <col min="16" max="16384" width="9.140625" style="1"/>
  </cols>
  <sheetData>
    <row r="1" spans="1:15" x14ac:dyDescent="0.25">
      <c r="A1" s="53" t="s">
        <v>678</v>
      </c>
      <c r="B1" s="53"/>
      <c r="C1" s="53"/>
      <c r="D1" s="53"/>
      <c r="E1" s="53"/>
      <c r="F1" s="53"/>
    </row>
    <row r="2" spans="1:15" x14ac:dyDescent="0.25">
      <c r="A2" s="53" t="s">
        <v>719</v>
      </c>
      <c r="B2" s="53"/>
      <c r="C2" s="53"/>
      <c r="D2" s="53"/>
      <c r="E2" s="53"/>
      <c r="F2" s="53"/>
    </row>
    <row r="3" spans="1:15" x14ac:dyDescent="0.25">
      <c r="A3" s="53" t="s">
        <v>679</v>
      </c>
      <c r="B3" s="53"/>
      <c r="C3" s="53"/>
      <c r="D3" s="53"/>
      <c r="E3" s="53"/>
      <c r="F3" s="53"/>
    </row>
    <row r="5" spans="1:15" ht="18.75" customHeight="1" x14ac:dyDescent="0.25">
      <c r="A5" s="53" t="s">
        <v>680</v>
      </c>
      <c r="B5" s="53"/>
    </row>
    <row r="6" spans="1:15" ht="18.75" customHeight="1" x14ac:dyDescent="0.25">
      <c r="A6" s="53" t="s">
        <v>681</v>
      </c>
      <c r="B6" s="53"/>
    </row>
    <row r="7" spans="1:15" ht="15.75" thickBot="1" x14ac:dyDescent="0.3">
      <c r="A7" s="53"/>
      <c r="B7" s="53"/>
    </row>
    <row r="8" spans="1:15" ht="36" customHeight="1" thickBot="1" x14ac:dyDescent="0.3">
      <c r="A8" s="44" t="s">
        <v>688</v>
      </c>
      <c r="B8" s="45"/>
      <c r="C8" s="45"/>
      <c r="D8" s="45"/>
      <c r="E8" s="45"/>
      <c r="F8" s="45"/>
      <c r="G8" s="39" t="s">
        <v>689</v>
      </c>
      <c r="H8" s="40"/>
      <c r="I8" s="40"/>
      <c r="J8" s="41"/>
      <c r="K8" s="39" t="s">
        <v>717</v>
      </c>
      <c r="L8" s="40"/>
      <c r="M8" s="41"/>
      <c r="N8" s="42" t="s">
        <v>690</v>
      </c>
      <c r="O8" s="43"/>
    </row>
    <row r="9" spans="1:15" ht="77.25" thickBot="1" x14ac:dyDescent="0.3">
      <c r="A9" s="10" t="s">
        <v>0</v>
      </c>
      <c r="B9" s="10" t="s">
        <v>1</v>
      </c>
      <c r="C9" s="11" t="s">
        <v>2</v>
      </c>
      <c r="D9" s="10" t="s">
        <v>3</v>
      </c>
      <c r="E9" s="10" t="s">
        <v>4</v>
      </c>
      <c r="F9" s="54" t="s">
        <v>682</v>
      </c>
      <c r="G9" s="55" t="s">
        <v>683</v>
      </c>
      <c r="H9" s="56" t="s">
        <v>684</v>
      </c>
      <c r="I9" s="56" t="s">
        <v>685</v>
      </c>
      <c r="J9" s="57" t="s">
        <v>686</v>
      </c>
      <c r="K9" s="55" t="s">
        <v>687</v>
      </c>
      <c r="L9" s="56" t="s">
        <v>685</v>
      </c>
      <c r="M9" s="57" t="s">
        <v>691</v>
      </c>
      <c r="N9" s="58" t="s">
        <v>5</v>
      </c>
      <c r="O9" s="59" t="s">
        <v>6</v>
      </c>
    </row>
    <row r="10" spans="1:15" s="4" customFormat="1" ht="25.5" x14ac:dyDescent="0.25">
      <c r="A10" s="14">
        <v>1</v>
      </c>
      <c r="B10" s="15" t="s">
        <v>32</v>
      </c>
      <c r="C10" s="15" t="s">
        <v>33</v>
      </c>
      <c r="D10" s="16" t="s">
        <v>7</v>
      </c>
      <c r="E10" s="16" t="s">
        <v>27</v>
      </c>
      <c r="F10" s="74">
        <v>5</v>
      </c>
      <c r="G10" s="79"/>
      <c r="H10" s="80"/>
      <c r="I10" s="81">
        <f>G10/100*H10</f>
        <v>0</v>
      </c>
      <c r="J10" s="82">
        <f>G10+I10</f>
        <v>0</v>
      </c>
      <c r="K10" s="66">
        <f>F10*G10</f>
        <v>0</v>
      </c>
      <c r="L10" s="67">
        <f>K10/100*H10</f>
        <v>0</v>
      </c>
      <c r="M10" s="68">
        <f>K10+L10</f>
        <v>0</v>
      </c>
      <c r="N10" s="60"/>
      <c r="O10" s="61"/>
    </row>
    <row r="11" spans="1:15" s="4" customFormat="1" x14ac:dyDescent="0.25">
      <c r="A11" s="14">
        <v>2</v>
      </c>
      <c r="B11" s="15" t="s">
        <v>32</v>
      </c>
      <c r="C11" s="15" t="s">
        <v>34</v>
      </c>
      <c r="D11" s="16" t="s">
        <v>7</v>
      </c>
      <c r="E11" s="16" t="s">
        <v>8</v>
      </c>
      <c r="F11" s="74">
        <v>4</v>
      </c>
      <c r="G11" s="83"/>
      <c r="H11" s="36"/>
      <c r="I11" s="17">
        <f t="shared" ref="I11:I74" si="0">G11/100*H11</f>
        <v>0</v>
      </c>
      <c r="J11" s="84">
        <f t="shared" ref="J11:J74" si="1">G11+I11</f>
        <v>0</v>
      </c>
      <c r="K11" s="69">
        <f t="shared" ref="K11:K74" si="2">F11*G11</f>
        <v>0</v>
      </c>
      <c r="L11" s="18">
        <f t="shared" ref="L11:L74" si="3">K11/100*H11</f>
        <v>0</v>
      </c>
      <c r="M11" s="70">
        <f t="shared" ref="M11:M74" si="4">K11+L11</f>
        <v>0</v>
      </c>
      <c r="N11" s="62"/>
      <c r="O11" s="63"/>
    </row>
    <row r="12" spans="1:15" x14ac:dyDescent="0.25">
      <c r="A12" s="14">
        <v>3</v>
      </c>
      <c r="B12" s="15" t="s">
        <v>32</v>
      </c>
      <c r="C12" s="15" t="s">
        <v>35</v>
      </c>
      <c r="D12" s="16" t="s">
        <v>7</v>
      </c>
      <c r="E12" s="16" t="s">
        <v>20</v>
      </c>
      <c r="F12" s="74">
        <v>5</v>
      </c>
      <c r="G12" s="83"/>
      <c r="H12" s="36"/>
      <c r="I12" s="17">
        <f t="shared" si="0"/>
        <v>0</v>
      </c>
      <c r="J12" s="84">
        <f t="shared" si="1"/>
        <v>0</v>
      </c>
      <c r="K12" s="69">
        <f t="shared" si="2"/>
        <v>0</v>
      </c>
      <c r="L12" s="18">
        <f t="shared" si="3"/>
        <v>0</v>
      </c>
      <c r="M12" s="70">
        <f t="shared" si="4"/>
        <v>0</v>
      </c>
      <c r="N12" s="62"/>
      <c r="O12" s="63"/>
    </row>
    <row r="13" spans="1:15" ht="25.5" x14ac:dyDescent="0.25">
      <c r="A13" s="14">
        <v>4</v>
      </c>
      <c r="B13" s="15" t="s">
        <v>32</v>
      </c>
      <c r="C13" s="15" t="s">
        <v>36</v>
      </c>
      <c r="D13" s="16" t="s">
        <v>7</v>
      </c>
      <c r="E13" s="16" t="s">
        <v>27</v>
      </c>
      <c r="F13" s="74">
        <v>36</v>
      </c>
      <c r="G13" s="83"/>
      <c r="H13" s="36"/>
      <c r="I13" s="17">
        <f t="shared" si="0"/>
        <v>0</v>
      </c>
      <c r="J13" s="84">
        <f t="shared" si="1"/>
        <v>0</v>
      </c>
      <c r="K13" s="69">
        <f t="shared" si="2"/>
        <v>0</v>
      </c>
      <c r="L13" s="18">
        <f t="shared" si="3"/>
        <v>0</v>
      </c>
      <c r="M13" s="70">
        <f t="shared" si="4"/>
        <v>0</v>
      </c>
      <c r="N13" s="62"/>
      <c r="O13" s="63"/>
    </row>
    <row r="14" spans="1:15" ht="25.5" x14ac:dyDescent="0.25">
      <c r="A14" s="14">
        <v>5</v>
      </c>
      <c r="B14" s="15" t="s">
        <v>37</v>
      </c>
      <c r="C14" s="15" t="s">
        <v>38</v>
      </c>
      <c r="D14" s="16" t="s">
        <v>7</v>
      </c>
      <c r="E14" s="16" t="s">
        <v>27</v>
      </c>
      <c r="F14" s="75">
        <v>2</v>
      </c>
      <c r="G14" s="83"/>
      <c r="H14" s="36"/>
      <c r="I14" s="17">
        <f t="shared" si="0"/>
        <v>0</v>
      </c>
      <c r="J14" s="84">
        <f t="shared" si="1"/>
        <v>0</v>
      </c>
      <c r="K14" s="69">
        <f t="shared" si="2"/>
        <v>0</v>
      </c>
      <c r="L14" s="18">
        <f t="shared" si="3"/>
        <v>0</v>
      </c>
      <c r="M14" s="70">
        <f t="shared" si="4"/>
        <v>0</v>
      </c>
      <c r="N14" s="62"/>
      <c r="O14" s="63"/>
    </row>
    <row r="15" spans="1:15" ht="25.5" x14ac:dyDescent="0.25">
      <c r="A15" s="14">
        <v>6</v>
      </c>
      <c r="B15" s="15" t="s">
        <v>39</v>
      </c>
      <c r="C15" s="19" t="s">
        <v>40</v>
      </c>
      <c r="D15" s="16" t="s">
        <v>7</v>
      </c>
      <c r="E15" s="16" t="s">
        <v>8</v>
      </c>
      <c r="F15" s="75">
        <v>7</v>
      </c>
      <c r="G15" s="83"/>
      <c r="H15" s="36"/>
      <c r="I15" s="17">
        <f t="shared" si="0"/>
        <v>0</v>
      </c>
      <c r="J15" s="84">
        <f t="shared" si="1"/>
        <v>0</v>
      </c>
      <c r="K15" s="69">
        <f t="shared" si="2"/>
        <v>0</v>
      </c>
      <c r="L15" s="18">
        <f t="shared" si="3"/>
        <v>0</v>
      </c>
      <c r="M15" s="70">
        <f t="shared" si="4"/>
        <v>0</v>
      </c>
      <c r="N15" s="62"/>
      <c r="O15" s="63"/>
    </row>
    <row r="16" spans="1:15" ht="38.25" x14ac:dyDescent="0.25">
      <c r="A16" s="14">
        <v>7</v>
      </c>
      <c r="B16" s="15" t="s">
        <v>41</v>
      </c>
      <c r="C16" s="19" t="s">
        <v>42</v>
      </c>
      <c r="D16" s="16" t="s">
        <v>7</v>
      </c>
      <c r="E16" s="16" t="s">
        <v>8</v>
      </c>
      <c r="F16" s="74">
        <v>1</v>
      </c>
      <c r="G16" s="83"/>
      <c r="H16" s="36"/>
      <c r="I16" s="17">
        <f t="shared" si="0"/>
        <v>0</v>
      </c>
      <c r="J16" s="84">
        <f t="shared" si="1"/>
        <v>0</v>
      </c>
      <c r="K16" s="69">
        <f t="shared" si="2"/>
        <v>0</v>
      </c>
      <c r="L16" s="18">
        <f t="shared" si="3"/>
        <v>0</v>
      </c>
      <c r="M16" s="70">
        <f t="shared" si="4"/>
        <v>0</v>
      </c>
      <c r="N16" s="62"/>
      <c r="O16" s="63"/>
    </row>
    <row r="17" spans="1:15" ht="38.25" x14ac:dyDescent="0.25">
      <c r="A17" s="14">
        <v>8</v>
      </c>
      <c r="B17" s="15" t="s">
        <v>43</v>
      </c>
      <c r="C17" s="19" t="s">
        <v>44</v>
      </c>
      <c r="D17" s="16" t="s">
        <v>7</v>
      </c>
      <c r="E17" s="16" t="s">
        <v>20</v>
      </c>
      <c r="F17" s="74">
        <v>1</v>
      </c>
      <c r="G17" s="83"/>
      <c r="H17" s="36"/>
      <c r="I17" s="17">
        <f t="shared" si="0"/>
        <v>0</v>
      </c>
      <c r="J17" s="84">
        <f t="shared" si="1"/>
        <v>0</v>
      </c>
      <c r="K17" s="69">
        <f t="shared" si="2"/>
        <v>0</v>
      </c>
      <c r="L17" s="18">
        <f t="shared" si="3"/>
        <v>0</v>
      </c>
      <c r="M17" s="70">
        <f t="shared" si="4"/>
        <v>0</v>
      </c>
      <c r="N17" s="62"/>
      <c r="O17" s="63"/>
    </row>
    <row r="18" spans="1:15" ht="51" x14ac:dyDescent="0.25">
      <c r="A18" s="14">
        <v>9</v>
      </c>
      <c r="B18" s="20" t="s">
        <v>45</v>
      </c>
      <c r="C18" s="20" t="s">
        <v>46</v>
      </c>
      <c r="D18" s="16" t="s">
        <v>7</v>
      </c>
      <c r="E18" s="16" t="s">
        <v>19</v>
      </c>
      <c r="F18" s="75">
        <v>1</v>
      </c>
      <c r="G18" s="83"/>
      <c r="H18" s="36"/>
      <c r="I18" s="17">
        <f t="shared" si="0"/>
        <v>0</v>
      </c>
      <c r="J18" s="84">
        <f t="shared" si="1"/>
        <v>0</v>
      </c>
      <c r="K18" s="69">
        <f t="shared" si="2"/>
        <v>0</v>
      </c>
      <c r="L18" s="18">
        <f t="shared" si="3"/>
        <v>0</v>
      </c>
      <c r="M18" s="70">
        <f t="shared" si="4"/>
        <v>0</v>
      </c>
      <c r="N18" s="62"/>
      <c r="O18" s="63"/>
    </row>
    <row r="19" spans="1:15" x14ac:dyDescent="0.25">
      <c r="A19" s="14">
        <v>10</v>
      </c>
      <c r="B19" s="20" t="s">
        <v>47</v>
      </c>
      <c r="C19" s="20" t="s">
        <v>48</v>
      </c>
      <c r="D19" s="16" t="s">
        <v>7</v>
      </c>
      <c r="E19" s="16" t="s">
        <v>49</v>
      </c>
      <c r="F19" s="75">
        <v>20</v>
      </c>
      <c r="G19" s="83"/>
      <c r="H19" s="36"/>
      <c r="I19" s="17">
        <f t="shared" si="0"/>
        <v>0</v>
      </c>
      <c r="J19" s="84">
        <f t="shared" si="1"/>
        <v>0</v>
      </c>
      <c r="K19" s="69">
        <f t="shared" si="2"/>
        <v>0</v>
      </c>
      <c r="L19" s="18">
        <f t="shared" si="3"/>
        <v>0</v>
      </c>
      <c r="M19" s="70">
        <f t="shared" si="4"/>
        <v>0</v>
      </c>
      <c r="N19" s="62"/>
      <c r="O19" s="63"/>
    </row>
    <row r="20" spans="1:15" s="4" customFormat="1" ht="25.5" x14ac:dyDescent="0.25">
      <c r="A20" s="14">
        <v>11</v>
      </c>
      <c r="B20" s="20" t="s">
        <v>47</v>
      </c>
      <c r="C20" s="20" t="s">
        <v>50</v>
      </c>
      <c r="D20" s="16" t="s">
        <v>7</v>
      </c>
      <c r="E20" s="16" t="s">
        <v>23</v>
      </c>
      <c r="F20" s="75">
        <v>3</v>
      </c>
      <c r="G20" s="83"/>
      <c r="H20" s="36"/>
      <c r="I20" s="17">
        <f t="shared" si="0"/>
        <v>0</v>
      </c>
      <c r="J20" s="84">
        <f t="shared" si="1"/>
        <v>0</v>
      </c>
      <c r="K20" s="69">
        <f t="shared" si="2"/>
        <v>0</v>
      </c>
      <c r="L20" s="18">
        <f t="shared" si="3"/>
        <v>0</v>
      </c>
      <c r="M20" s="70">
        <f t="shared" si="4"/>
        <v>0</v>
      </c>
      <c r="N20" s="62"/>
      <c r="O20" s="63"/>
    </row>
    <row r="21" spans="1:15" s="4" customFormat="1" x14ac:dyDescent="0.25">
      <c r="A21" s="14">
        <v>12</v>
      </c>
      <c r="B21" s="21" t="s">
        <v>47</v>
      </c>
      <c r="C21" s="21" t="s">
        <v>51</v>
      </c>
      <c r="D21" s="16" t="s">
        <v>7</v>
      </c>
      <c r="E21" s="16" t="s">
        <v>8</v>
      </c>
      <c r="F21" s="75">
        <v>1</v>
      </c>
      <c r="G21" s="83"/>
      <c r="H21" s="36"/>
      <c r="I21" s="17">
        <f t="shared" si="0"/>
        <v>0</v>
      </c>
      <c r="J21" s="84">
        <f t="shared" si="1"/>
        <v>0</v>
      </c>
      <c r="K21" s="69">
        <f t="shared" si="2"/>
        <v>0</v>
      </c>
      <c r="L21" s="18">
        <f t="shared" si="3"/>
        <v>0</v>
      </c>
      <c r="M21" s="70">
        <f t="shared" si="4"/>
        <v>0</v>
      </c>
      <c r="N21" s="62"/>
      <c r="O21" s="63"/>
    </row>
    <row r="22" spans="1:15" ht="38.25" x14ac:dyDescent="0.25">
      <c r="A22" s="14">
        <v>13</v>
      </c>
      <c r="B22" s="20" t="s">
        <v>47</v>
      </c>
      <c r="C22" s="20" t="s">
        <v>52</v>
      </c>
      <c r="D22" s="16" t="s">
        <v>7</v>
      </c>
      <c r="E22" s="16" t="s">
        <v>53</v>
      </c>
      <c r="F22" s="75">
        <v>2</v>
      </c>
      <c r="G22" s="83"/>
      <c r="H22" s="36"/>
      <c r="I22" s="17">
        <f t="shared" si="0"/>
        <v>0</v>
      </c>
      <c r="J22" s="84">
        <f t="shared" si="1"/>
        <v>0</v>
      </c>
      <c r="K22" s="69">
        <f t="shared" si="2"/>
        <v>0</v>
      </c>
      <c r="L22" s="18">
        <f t="shared" si="3"/>
        <v>0</v>
      </c>
      <c r="M22" s="70">
        <f t="shared" si="4"/>
        <v>0</v>
      </c>
      <c r="N22" s="62"/>
      <c r="O22" s="63"/>
    </row>
    <row r="23" spans="1:15" x14ac:dyDescent="0.25">
      <c r="A23" s="14">
        <v>14</v>
      </c>
      <c r="B23" s="20" t="s">
        <v>47</v>
      </c>
      <c r="C23" s="20" t="s">
        <v>54</v>
      </c>
      <c r="D23" s="16" t="s">
        <v>7</v>
      </c>
      <c r="E23" s="16" t="s">
        <v>14</v>
      </c>
      <c r="F23" s="75">
        <v>20</v>
      </c>
      <c r="G23" s="83"/>
      <c r="H23" s="36"/>
      <c r="I23" s="17">
        <f t="shared" si="0"/>
        <v>0</v>
      </c>
      <c r="J23" s="84">
        <f t="shared" si="1"/>
        <v>0</v>
      </c>
      <c r="K23" s="69">
        <f t="shared" si="2"/>
        <v>0</v>
      </c>
      <c r="L23" s="18">
        <f t="shared" si="3"/>
        <v>0</v>
      </c>
      <c r="M23" s="70">
        <f t="shared" si="4"/>
        <v>0</v>
      </c>
      <c r="N23" s="62"/>
      <c r="O23" s="63"/>
    </row>
    <row r="24" spans="1:15" ht="25.5" x14ac:dyDescent="0.25">
      <c r="A24" s="14">
        <v>15</v>
      </c>
      <c r="B24" s="21" t="s">
        <v>55</v>
      </c>
      <c r="C24" s="21" t="s">
        <v>56</v>
      </c>
      <c r="D24" s="16" t="s">
        <v>7</v>
      </c>
      <c r="E24" s="16" t="s">
        <v>16</v>
      </c>
      <c r="F24" s="74">
        <v>1</v>
      </c>
      <c r="G24" s="83"/>
      <c r="H24" s="36"/>
      <c r="I24" s="17">
        <f t="shared" si="0"/>
        <v>0</v>
      </c>
      <c r="J24" s="84">
        <f t="shared" si="1"/>
        <v>0</v>
      </c>
      <c r="K24" s="69">
        <f t="shared" si="2"/>
        <v>0</v>
      </c>
      <c r="L24" s="18">
        <f t="shared" si="3"/>
        <v>0</v>
      </c>
      <c r="M24" s="70">
        <f t="shared" si="4"/>
        <v>0</v>
      </c>
      <c r="N24" s="62"/>
      <c r="O24" s="63"/>
    </row>
    <row r="25" spans="1:15" ht="38.25" x14ac:dyDescent="0.25">
      <c r="A25" s="14">
        <v>16</v>
      </c>
      <c r="B25" s="21" t="s">
        <v>57</v>
      </c>
      <c r="C25" s="21" t="s">
        <v>58</v>
      </c>
      <c r="D25" s="16" t="s">
        <v>7</v>
      </c>
      <c r="E25" s="16" t="s">
        <v>30</v>
      </c>
      <c r="F25" s="74">
        <v>11</v>
      </c>
      <c r="G25" s="83"/>
      <c r="H25" s="36"/>
      <c r="I25" s="17">
        <f t="shared" si="0"/>
        <v>0</v>
      </c>
      <c r="J25" s="84">
        <f t="shared" si="1"/>
        <v>0</v>
      </c>
      <c r="K25" s="69">
        <f t="shared" si="2"/>
        <v>0</v>
      </c>
      <c r="L25" s="18">
        <f t="shared" si="3"/>
        <v>0</v>
      </c>
      <c r="M25" s="70">
        <f t="shared" si="4"/>
        <v>0</v>
      </c>
      <c r="N25" s="62"/>
      <c r="O25" s="63"/>
    </row>
    <row r="26" spans="1:15" ht="38.25" x14ac:dyDescent="0.25">
      <c r="A26" s="14">
        <v>17</v>
      </c>
      <c r="B26" s="21" t="s">
        <v>57</v>
      </c>
      <c r="C26" s="21" t="s">
        <v>58</v>
      </c>
      <c r="D26" s="16" t="s">
        <v>7</v>
      </c>
      <c r="E26" s="16" t="s">
        <v>15</v>
      </c>
      <c r="F26" s="74">
        <v>11</v>
      </c>
      <c r="G26" s="83"/>
      <c r="H26" s="36"/>
      <c r="I26" s="17">
        <f t="shared" si="0"/>
        <v>0</v>
      </c>
      <c r="J26" s="84">
        <f t="shared" si="1"/>
        <v>0</v>
      </c>
      <c r="K26" s="69">
        <f t="shared" si="2"/>
        <v>0</v>
      </c>
      <c r="L26" s="18">
        <f t="shared" si="3"/>
        <v>0</v>
      </c>
      <c r="M26" s="70">
        <f t="shared" si="4"/>
        <v>0</v>
      </c>
      <c r="N26" s="62"/>
      <c r="O26" s="63"/>
    </row>
    <row r="27" spans="1:15" ht="25.5" x14ac:dyDescent="0.25">
      <c r="A27" s="14">
        <v>18</v>
      </c>
      <c r="B27" s="21" t="s">
        <v>57</v>
      </c>
      <c r="C27" s="21" t="s">
        <v>59</v>
      </c>
      <c r="D27" s="16" t="s">
        <v>7</v>
      </c>
      <c r="E27" s="16" t="s">
        <v>28</v>
      </c>
      <c r="F27" s="74">
        <v>1</v>
      </c>
      <c r="G27" s="83"/>
      <c r="H27" s="36"/>
      <c r="I27" s="17">
        <f t="shared" si="0"/>
        <v>0</v>
      </c>
      <c r="J27" s="84">
        <f t="shared" si="1"/>
        <v>0</v>
      </c>
      <c r="K27" s="69">
        <f t="shared" si="2"/>
        <v>0</v>
      </c>
      <c r="L27" s="18">
        <f t="shared" si="3"/>
        <v>0</v>
      </c>
      <c r="M27" s="70">
        <f t="shared" si="4"/>
        <v>0</v>
      </c>
      <c r="N27" s="62"/>
      <c r="O27" s="63"/>
    </row>
    <row r="28" spans="1:15" ht="38.25" x14ac:dyDescent="0.25">
      <c r="A28" s="14">
        <v>19</v>
      </c>
      <c r="B28" s="21" t="s">
        <v>57</v>
      </c>
      <c r="C28" s="21" t="s">
        <v>60</v>
      </c>
      <c r="D28" s="16" t="s">
        <v>7</v>
      </c>
      <c r="E28" s="16" t="s">
        <v>30</v>
      </c>
      <c r="F28" s="74">
        <v>9</v>
      </c>
      <c r="G28" s="83"/>
      <c r="H28" s="36"/>
      <c r="I28" s="17">
        <f t="shared" si="0"/>
        <v>0</v>
      </c>
      <c r="J28" s="84">
        <f t="shared" si="1"/>
        <v>0</v>
      </c>
      <c r="K28" s="69">
        <f t="shared" si="2"/>
        <v>0</v>
      </c>
      <c r="L28" s="18">
        <f t="shared" si="3"/>
        <v>0</v>
      </c>
      <c r="M28" s="70">
        <f t="shared" si="4"/>
        <v>0</v>
      </c>
      <c r="N28" s="62"/>
      <c r="O28" s="63"/>
    </row>
    <row r="29" spans="1:15" ht="38.25" x14ac:dyDescent="0.25">
      <c r="A29" s="14">
        <v>20</v>
      </c>
      <c r="B29" s="21" t="s">
        <v>57</v>
      </c>
      <c r="C29" s="21" t="s">
        <v>60</v>
      </c>
      <c r="D29" s="16" t="s">
        <v>7</v>
      </c>
      <c r="E29" s="16" t="s">
        <v>53</v>
      </c>
      <c r="F29" s="74">
        <v>2</v>
      </c>
      <c r="G29" s="83"/>
      <c r="H29" s="36"/>
      <c r="I29" s="17">
        <f t="shared" si="0"/>
        <v>0</v>
      </c>
      <c r="J29" s="84">
        <f t="shared" si="1"/>
        <v>0</v>
      </c>
      <c r="K29" s="69">
        <f t="shared" si="2"/>
        <v>0</v>
      </c>
      <c r="L29" s="18">
        <f t="shared" si="3"/>
        <v>0</v>
      </c>
      <c r="M29" s="70">
        <f t="shared" si="4"/>
        <v>0</v>
      </c>
      <c r="N29" s="62"/>
      <c r="O29" s="63"/>
    </row>
    <row r="30" spans="1:15" ht="25.5" x14ac:dyDescent="0.25">
      <c r="A30" s="14">
        <v>21</v>
      </c>
      <c r="B30" s="22" t="s">
        <v>61</v>
      </c>
      <c r="C30" s="22" t="s">
        <v>62</v>
      </c>
      <c r="D30" s="16" t="s">
        <v>7</v>
      </c>
      <c r="E30" s="16" t="s">
        <v>31</v>
      </c>
      <c r="F30" s="75">
        <v>2</v>
      </c>
      <c r="G30" s="83"/>
      <c r="H30" s="36"/>
      <c r="I30" s="17">
        <f t="shared" si="0"/>
        <v>0</v>
      </c>
      <c r="J30" s="84">
        <f t="shared" si="1"/>
        <v>0</v>
      </c>
      <c r="K30" s="69">
        <f t="shared" si="2"/>
        <v>0</v>
      </c>
      <c r="L30" s="18">
        <f t="shared" si="3"/>
        <v>0</v>
      </c>
      <c r="M30" s="70">
        <f t="shared" si="4"/>
        <v>0</v>
      </c>
      <c r="N30" s="62"/>
      <c r="O30" s="63"/>
    </row>
    <row r="31" spans="1:15" s="5" customFormat="1" x14ac:dyDescent="0.25">
      <c r="A31" s="14">
        <v>22</v>
      </c>
      <c r="B31" s="20" t="s">
        <v>63</v>
      </c>
      <c r="C31" s="20" t="s">
        <v>64</v>
      </c>
      <c r="D31" s="16" t="s">
        <v>7</v>
      </c>
      <c r="E31" s="23" t="s">
        <v>17</v>
      </c>
      <c r="F31" s="75">
        <v>2</v>
      </c>
      <c r="G31" s="83"/>
      <c r="H31" s="36"/>
      <c r="I31" s="17">
        <f t="shared" si="0"/>
        <v>0</v>
      </c>
      <c r="J31" s="84">
        <f t="shared" si="1"/>
        <v>0</v>
      </c>
      <c r="K31" s="69">
        <f t="shared" si="2"/>
        <v>0</v>
      </c>
      <c r="L31" s="18">
        <f t="shared" si="3"/>
        <v>0</v>
      </c>
      <c r="M31" s="70">
        <f t="shared" si="4"/>
        <v>0</v>
      </c>
      <c r="N31" s="62"/>
      <c r="O31" s="63"/>
    </row>
    <row r="32" spans="1:15" s="6" customFormat="1" x14ac:dyDescent="0.25">
      <c r="A32" s="14">
        <v>23</v>
      </c>
      <c r="B32" s="20" t="s">
        <v>65</v>
      </c>
      <c r="C32" s="20" t="s">
        <v>66</v>
      </c>
      <c r="D32" s="16" t="s">
        <v>7</v>
      </c>
      <c r="E32" s="23" t="s">
        <v>17</v>
      </c>
      <c r="F32" s="75">
        <v>2</v>
      </c>
      <c r="G32" s="83"/>
      <c r="H32" s="36"/>
      <c r="I32" s="17">
        <f t="shared" si="0"/>
        <v>0</v>
      </c>
      <c r="J32" s="84">
        <f t="shared" si="1"/>
        <v>0</v>
      </c>
      <c r="K32" s="69">
        <f t="shared" si="2"/>
        <v>0</v>
      </c>
      <c r="L32" s="18">
        <f t="shared" si="3"/>
        <v>0</v>
      </c>
      <c r="M32" s="70">
        <f t="shared" si="4"/>
        <v>0</v>
      </c>
      <c r="N32" s="62"/>
      <c r="O32" s="63"/>
    </row>
    <row r="33" spans="1:15" s="6" customFormat="1" x14ac:dyDescent="0.25">
      <c r="A33" s="14">
        <v>24</v>
      </c>
      <c r="B33" s="20" t="s">
        <v>67</v>
      </c>
      <c r="C33" s="20" t="s">
        <v>68</v>
      </c>
      <c r="D33" s="16" t="s">
        <v>7</v>
      </c>
      <c r="E33" s="23" t="s">
        <v>19</v>
      </c>
      <c r="F33" s="75">
        <v>2</v>
      </c>
      <c r="G33" s="83"/>
      <c r="H33" s="36"/>
      <c r="I33" s="17">
        <f t="shared" si="0"/>
        <v>0</v>
      </c>
      <c r="J33" s="84">
        <f t="shared" si="1"/>
        <v>0</v>
      </c>
      <c r="K33" s="69">
        <f t="shared" si="2"/>
        <v>0</v>
      </c>
      <c r="L33" s="18">
        <f t="shared" si="3"/>
        <v>0</v>
      </c>
      <c r="M33" s="70">
        <f t="shared" si="4"/>
        <v>0</v>
      </c>
      <c r="N33" s="62"/>
      <c r="O33" s="63"/>
    </row>
    <row r="34" spans="1:15" s="6" customFormat="1" x14ac:dyDescent="0.25">
      <c r="A34" s="14">
        <v>25</v>
      </c>
      <c r="B34" s="20" t="s">
        <v>69</v>
      </c>
      <c r="C34" s="20" t="s">
        <v>70</v>
      </c>
      <c r="D34" s="16" t="s">
        <v>7</v>
      </c>
      <c r="E34" s="23" t="s">
        <v>19</v>
      </c>
      <c r="F34" s="75">
        <v>1</v>
      </c>
      <c r="G34" s="83"/>
      <c r="H34" s="36"/>
      <c r="I34" s="17">
        <f t="shared" si="0"/>
        <v>0</v>
      </c>
      <c r="J34" s="84">
        <f t="shared" si="1"/>
        <v>0</v>
      </c>
      <c r="K34" s="69">
        <f t="shared" si="2"/>
        <v>0</v>
      </c>
      <c r="L34" s="18">
        <f t="shared" si="3"/>
        <v>0</v>
      </c>
      <c r="M34" s="70">
        <f t="shared" si="4"/>
        <v>0</v>
      </c>
      <c r="N34" s="62"/>
      <c r="O34" s="63"/>
    </row>
    <row r="35" spans="1:15" s="6" customFormat="1" x14ac:dyDescent="0.25">
      <c r="A35" s="14">
        <v>26</v>
      </c>
      <c r="B35" s="20" t="s">
        <v>69</v>
      </c>
      <c r="C35" s="20" t="s">
        <v>71</v>
      </c>
      <c r="D35" s="16" t="s">
        <v>7</v>
      </c>
      <c r="E35" s="23" t="s">
        <v>18</v>
      </c>
      <c r="F35" s="75">
        <v>1</v>
      </c>
      <c r="G35" s="83"/>
      <c r="H35" s="36"/>
      <c r="I35" s="17">
        <f t="shared" si="0"/>
        <v>0</v>
      </c>
      <c r="J35" s="84">
        <f t="shared" si="1"/>
        <v>0</v>
      </c>
      <c r="K35" s="69">
        <f t="shared" si="2"/>
        <v>0</v>
      </c>
      <c r="L35" s="18">
        <f t="shared" si="3"/>
        <v>0</v>
      </c>
      <c r="M35" s="70">
        <f t="shared" si="4"/>
        <v>0</v>
      </c>
      <c r="N35" s="62"/>
      <c r="O35" s="63"/>
    </row>
    <row r="36" spans="1:15" s="6" customFormat="1" x14ac:dyDescent="0.25">
      <c r="A36" s="14">
        <v>27</v>
      </c>
      <c r="B36" s="20" t="s">
        <v>72</v>
      </c>
      <c r="C36" s="20" t="s">
        <v>73</v>
      </c>
      <c r="D36" s="16" t="s">
        <v>7</v>
      </c>
      <c r="E36" s="23" t="s">
        <v>23</v>
      </c>
      <c r="F36" s="75">
        <v>1</v>
      </c>
      <c r="G36" s="83"/>
      <c r="H36" s="36"/>
      <c r="I36" s="17">
        <f t="shared" si="0"/>
        <v>0</v>
      </c>
      <c r="J36" s="84">
        <f t="shared" si="1"/>
        <v>0</v>
      </c>
      <c r="K36" s="69">
        <f t="shared" si="2"/>
        <v>0</v>
      </c>
      <c r="L36" s="18">
        <f t="shared" si="3"/>
        <v>0</v>
      </c>
      <c r="M36" s="70">
        <f t="shared" si="4"/>
        <v>0</v>
      </c>
      <c r="N36" s="62"/>
      <c r="O36" s="63"/>
    </row>
    <row r="37" spans="1:15" s="5" customFormat="1" ht="38.25" x14ac:dyDescent="0.25">
      <c r="A37" s="14">
        <v>28</v>
      </c>
      <c r="B37" s="20" t="s">
        <v>74</v>
      </c>
      <c r="C37" s="20" t="s">
        <v>75</v>
      </c>
      <c r="D37" s="16" t="s">
        <v>7</v>
      </c>
      <c r="E37" s="23" t="s">
        <v>76</v>
      </c>
      <c r="F37" s="75">
        <v>1</v>
      </c>
      <c r="G37" s="83"/>
      <c r="H37" s="36"/>
      <c r="I37" s="17">
        <f t="shared" si="0"/>
        <v>0</v>
      </c>
      <c r="J37" s="84">
        <f t="shared" si="1"/>
        <v>0</v>
      </c>
      <c r="K37" s="69">
        <f t="shared" si="2"/>
        <v>0</v>
      </c>
      <c r="L37" s="18">
        <f t="shared" si="3"/>
        <v>0</v>
      </c>
      <c r="M37" s="70">
        <f t="shared" si="4"/>
        <v>0</v>
      </c>
      <c r="N37" s="62"/>
      <c r="O37" s="63"/>
    </row>
    <row r="38" spans="1:15" s="5" customFormat="1" ht="25.5" x14ac:dyDescent="0.25">
      <c r="A38" s="14">
        <v>29</v>
      </c>
      <c r="B38" s="24" t="s">
        <v>77</v>
      </c>
      <c r="C38" s="20" t="s">
        <v>78</v>
      </c>
      <c r="D38" s="16" t="s">
        <v>7</v>
      </c>
      <c r="E38" s="23" t="s">
        <v>79</v>
      </c>
      <c r="F38" s="75">
        <v>1</v>
      </c>
      <c r="G38" s="83"/>
      <c r="H38" s="36"/>
      <c r="I38" s="17">
        <f t="shared" si="0"/>
        <v>0</v>
      </c>
      <c r="J38" s="84">
        <f t="shared" si="1"/>
        <v>0</v>
      </c>
      <c r="K38" s="69">
        <f t="shared" si="2"/>
        <v>0</v>
      </c>
      <c r="L38" s="18">
        <f t="shared" si="3"/>
        <v>0</v>
      </c>
      <c r="M38" s="70">
        <f t="shared" si="4"/>
        <v>0</v>
      </c>
      <c r="N38" s="62"/>
      <c r="O38" s="63"/>
    </row>
    <row r="39" spans="1:15" s="5" customFormat="1" ht="25.5" x14ac:dyDescent="0.25">
      <c r="A39" s="14">
        <v>30</v>
      </c>
      <c r="B39" s="20" t="s">
        <v>80</v>
      </c>
      <c r="C39" s="20" t="s">
        <v>81</v>
      </c>
      <c r="D39" s="16" t="s">
        <v>7</v>
      </c>
      <c r="E39" s="23" t="s">
        <v>82</v>
      </c>
      <c r="F39" s="75">
        <v>1</v>
      </c>
      <c r="G39" s="83"/>
      <c r="H39" s="36"/>
      <c r="I39" s="17">
        <f t="shared" si="0"/>
        <v>0</v>
      </c>
      <c r="J39" s="84">
        <f t="shared" si="1"/>
        <v>0</v>
      </c>
      <c r="K39" s="69">
        <f t="shared" si="2"/>
        <v>0</v>
      </c>
      <c r="L39" s="18">
        <f t="shared" si="3"/>
        <v>0</v>
      </c>
      <c r="M39" s="70">
        <f t="shared" si="4"/>
        <v>0</v>
      </c>
      <c r="N39" s="62"/>
      <c r="O39" s="63"/>
    </row>
    <row r="40" spans="1:15" s="5" customFormat="1" ht="25.5" x14ac:dyDescent="0.25">
      <c r="A40" s="14">
        <v>31</v>
      </c>
      <c r="B40" s="20" t="s">
        <v>83</v>
      </c>
      <c r="C40" s="20" t="s">
        <v>84</v>
      </c>
      <c r="D40" s="16" t="s">
        <v>7</v>
      </c>
      <c r="E40" s="23" t="s">
        <v>85</v>
      </c>
      <c r="F40" s="75">
        <v>1</v>
      </c>
      <c r="G40" s="83"/>
      <c r="H40" s="36"/>
      <c r="I40" s="17">
        <f t="shared" si="0"/>
        <v>0</v>
      </c>
      <c r="J40" s="84">
        <f t="shared" si="1"/>
        <v>0</v>
      </c>
      <c r="K40" s="69">
        <f t="shared" si="2"/>
        <v>0</v>
      </c>
      <c r="L40" s="18">
        <f t="shared" si="3"/>
        <v>0</v>
      </c>
      <c r="M40" s="70">
        <f t="shared" si="4"/>
        <v>0</v>
      </c>
      <c r="N40" s="62"/>
      <c r="O40" s="63"/>
    </row>
    <row r="41" spans="1:15" s="5" customFormat="1" ht="25.5" x14ac:dyDescent="0.25">
      <c r="A41" s="14">
        <v>32</v>
      </c>
      <c r="B41" s="22" t="s">
        <v>86</v>
      </c>
      <c r="C41" s="22" t="s">
        <v>87</v>
      </c>
      <c r="D41" s="16" t="s">
        <v>7</v>
      </c>
      <c r="E41" s="23" t="s">
        <v>88</v>
      </c>
      <c r="F41" s="75">
        <v>20</v>
      </c>
      <c r="G41" s="83"/>
      <c r="H41" s="36"/>
      <c r="I41" s="17">
        <f t="shared" si="0"/>
        <v>0</v>
      </c>
      <c r="J41" s="84">
        <f t="shared" si="1"/>
        <v>0</v>
      </c>
      <c r="K41" s="69">
        <f t="shared" si="2"/>
        <v>0</v>
      </c>
      <c r="L41" s="18">
        <f t="shared" si="3"/>
        <v>0</v>
      </c>
      <c r="M41" s="70">
        <f t="shared" si="4"/>
        <v>0</v>
      </c>
      <c r="N41" s="62"/>
      <c r="O41" s="63"/>
    </row>
    <row r="42" spans="1:15" s="6" customFormat="1" ht="25.5" x14ac:dyDescent="0.25">
      <c r="A42" s="14">
        <v>33</v>
      </c>
      <c r="B42" s="22" t="s">
        <v>89</v>
      </c>
      <c r="C42" s="19" t="s">
        <v>90</v>
      </c>
      <c r="D42" s="16" t="s">
        <v>7</v>
      </c>
      <c r="E42" s="23" t="s">
        <v>13</v>
      </c>
      <c r="F42" s="75">
        <v>15</v>
      </c>
      <c r="G42" s="83"/>
      <c r="H42" s="36"/>
      <c r="I42" s="17">
        <f t="shared" si="0"/>
        <v>0</v>
      </c>
      <c r="J42" s="84">
        <f t="shared" si="1"/>
        <v>0</v>
      </c>
      <c r="K42" s="69">
        <f t="shared" si="2"/>
        <v>0</v>
      </c>
      <c r="L42" s="18">
        <f t="shared" si="3"/>
        <v>0</v>
      </c>
      <c r="M42" s="70">
        <f t="shared" si="4"/>
        <v>0</v>
      </c>
      <c r="N42" s="62"/>
      <c r="O42" s="63"/>
    </row>
    <row r="43" spans="1:15" s="5" customFormat="1" ht="25.5" x14ac:dyDescent="0.25">
      <c r="A43" s="14">
        <v>34</v>
      </c>
      <c r="B43" s="22" t="s">
        <v>91</v>
      </c>
      <c r="C43" s="22" t="s">
        <v>92</v>
      </c>
      <c r="D43" s="16" t="s">
        <v>7</v>
      </c>
      <c r="E43" s="23" t="s">
        <v>93</v>
      </c>
      <c r="F43" s="75">
        <v>5</v>
      </c>
      <c r="G43" s="83"/>
      <c r="H43" s="36"/>
      <c r="I43" s="17">
        <f t="shared" si="0"/>
        <v>0</v>
      </c>
      <c r="J43" s="84">
        <f t="shared" si="1"/>
        <v>0</v>
      </c>
      <c r="K43" s="69">
        <f t="shared" si="2"/>
        <v>0</v>
      </c>
      <c r="L43" s="18">
        <f t="shared" si="3"/>
        <v>0</v>
      </c>
      <c r="M43" s="70">
        <f t="shared" si="4"/>
        <v>0</v>
      </c>
      <c r="N43" s="62"/>
      <c r="O43" s="63"/>
    </row>
    <row r="44" spans="1:15" s="5" customFormat="1" ht="25.5" x14ac:dyDescent="0.25">
      <c r="A44" s="14">
        <v>35</v>
      </c>
      <c r="B44" s="22" t="s">
        <v>94</v>
      </c>
      <c r="C44" s="22" t="s">
        <v>95</v>
      </c>
      <c r="D44" s="16" t="s">
        <v>7</v>
      </c>
      <c r="E44" s="23" t="s">
        <v>93</v>
      </c>
      <c r="F44" s="75">
        <v>4</v>
      </c>
      <c r="G44" s="83"/>
      <c r="H44" s="36"/>
      <c r="I44" s="17">
        <f t="shared" si="0"/>
        <v>0</v>
      </c>
      <c r="J44" s="84">
        <f t="shared" si="1"/>
        <v>0</v>
      </c>
      <c r="K44" s="69">
        <f t="shared" si="2"/>
        <v>0</v>
      </c>
      <c r="L44" s="18">
        <f t="shared" si="3"/>
        <v>0</v>
      </c>
      <c r="M44" s="70">
        <f t="shared" si="4"/>
        <v>0</v>
      </c>
      <c r="N44" s="62"/>
      <c r="O44" s="63"/>
    </row>
    <row r="45" spans="1:15" s="6" customFormat="1" ht="25.5" x14ac:dyDescent="0.25">
      <c r="A45" s="14">
        <v>36</v>
      </c>
      <c r="B45" s="22" t="s">
        <v>96</v>
      </c>
      <c r="C45" s="22" t="s">
        <v>97</v>
      </c>
      <c r="D45" s="16" t="s">
        <v>7</v>
      </c>
      <c r="E45" s="23" t="s">
        <v>98</v>
      </c>
      <c r="F45" s="75">
        <v>4</v>
      </c>
      <c r="G45" s="83"/>
      <c r="H45" s="36"/>
      <c r="I45" s="17">
        <f t="shared" si="0"/>
        <v>0</v>
      </c>
      <c r="J45" s="84">
        <f t="shared" si="1"/>
        <v>0</v>
      </c>
      <c r="K45" s="69">
        <f t="shared" si="2"/>
        <v>0</v>
      </c>
      <c r="L45" s="18">
        <f t="shared" si="3"/>
        <v>0</v>
      </c>
      <c r="M45" s="70">
        <f t="shared" si="4"/>
        <v>0</v>
      </c>
      <c r="N45" s="62"/>
      <c r="O45" s="63"/>
    </row>
    <row r="46" spans="1:15" s="5" customFormat="1" ht="38.25" x14ac:dyDescent="0.25">
      <c r="A46" s="14">
        <v>37</v>
      </c>
      <c r="B46" s="20" t="s">
        <v>99</v>
      </c>
      <c r="C46" s="20" t="s">
        <v>100</v>
      </c>
      <c r="D46" s="16" t="s">
        <v>7</v>
      </c>
      <c r="E46" s="23" t="s">
        <v>101</v>
      </c>
      <c r="F46" s="75">
        <v>10</v>
      </c>
      <c r="G46" s="83"/>
      <c r="H46" s="36"/>
      <c r="I46" s="17">
        <f t="shared" si="0"/>
        <v>0</v>
      </c>
      <c r="J46" s="84">
        <f t="shared" si="1"/>
        <v>0</v>
      </c>
      <c r="K46" s="69">
        <f t="shared" si="2"/>
        <v>0</v>
      </c>
      <c r="L46" s="18">
        <f t="shared" si="3"/>
        <v>0</v>
      </c>
      <c r="M46" s="70">
        <f t="shared" si="4"/>
        <v>0</v>
      </c>
      <c r="N46" s="62"/>
      <c r="O46" s="63"/>
    </row>
    <row r="47" spans="1:15" s="5" customFormat="1" x14ac:dyDescent="0.25">
      <c r="A47" s="14">
        <v>38</v>
      </c>
      <c r="B47" s="22" t="s">
        <v>102</v>
      </c>
      <c r="C47" s="22" t="s">
        <v>103</v>
      </c>
      <c r="D47" s="16" t="s">
        <v>7</v>
      </c>
      <c r="E47" s="23" t="s">
        <v>104</v>
      </c>
      <c r="F47" s="75">
        <v>5</v>
      </c>
      <c r="G47" s="83"/>
      <c r="H47" s="36"/>
      <c r="I47" s="17">
        <f t="shared" si="0"/>
        <v>0</v>
      </c>
      <c r="J47" s="84">
        <f t="shared" si="1"/>
        <v>0</v>
      </c>
      <c r="K47" s="69">
        <f t="shared" si="2"/>
        <v>0</v>
      </c>
      <c r="L47" s="18">
        <f t="shared" si="3"/>
        <v>0</v>
      </c>
      <c r="M47" s="70">
        <f t="shared" si="4"/>
        <v>0</v>
      </c>
      <c r="N47" s="62"/>
      <c r="O47" s="63"/>
    </row>
    <row r="48" spans="1:15" s="5" customFormat="1" ht="57.75" customHeight="1" x14ac:dyDescent="0.25">
      <c r="A48" s="14">
        <v>39</v>
      </c>
      <c r="B48" s="22" t="s">
        <v>105</v>
      </c>
      <c r="C48" s="19" t="s">
        <v>106</v>
      </c>
      <c r="D48" s="16" t="s">
        <v>7</v>
      </c>
      <c r="E48" s="23" t="s">
        <v>107</v>
      </c>
      <c r="F48" s="75">
        <v>6</v>
      </c>
      <c r="G48" s="83"/>
      <c r="H48" s="36"/>
      <c r="I48" s="17">
        <f t="shared" si="0"/>
        <v>0</v>
      </c>
      <c r="J48" s="84">
        <f t="shared" si="1"/>
        <v>0</v>
      </c>
      <c r="K48" s="69">
        <f t="shared" si="2"/>
        <v>0</v>
      </c>
      <c r="L48" s="18">
        <f t="shared" si="3"/>
        <v>0</v>
      </c>
      <c r="M48" s="70">
        <f t="shared" si="4"/>
        <v>0</v>
      </c>
      <c r="N48" s="62"/>
      <c r="O48" s="63"/>
    </row>
    <row r="49" spans="1:15" s="5" customFormat="1" ht="51" x14ac:dyDescent="0.25">
      <c r="A49" s="14">
        <v>40</v>
      </c>
      <c r="B49" s="22" t="s">
        <v>108</v>
      </c>
      <c r="C49" s="19" t="s">
        <v>109</v>
      </c>
      <c r="D49" s="16" t="s">
        <v>7</v>
      </c>
      <c r="E49" s="23" t="s">
        <v>110</v>
      </c>
      <c r="F49" s="75">
        <v>8</v>
      </c>
      <c r="G49" s="83"/>
      <c r="H49" s="36"/>
      <c r="I49" s="17">
        <f t="shared" si="0"/>
        <v>0</v>
      </c>
      <c r="J49" s="84">
        <f t="shared" si="1"/>
        <v>0</v>
      </c>
      <c r="K49" s="69">
        <f t="shared" si="2"/>
        <v>0</v>
      </c>
      <c r="L49" s="18">
        <f t="shared" si="3"/>
        <v>0</v>
      </c>
      <c r="M49" s="70">
        <f t="shared" si="4"/>
        <v>0</v>
      </c>
      <c r="N49" s="62"/>
      <c r="O49" s="63"/>
    </row>
    <row r="50" spans="1:15" s="5" customFormat="1" ht="51" x14ac:dyDescent="0.25">
      <c r="A50" s="14">
        <v>41</v>
      </c>
      <c r="B50" s="22" t="s">
        <v>108</v>
      </c>
      <c r="C50" s="19" t="s">
        <v>109</v>
      </c>
      <c r="D50" s="16" t="s">
        <v>7</v>
      </c>
      <c r="E50" s="23" t="s">
        <v>101</v>
      </c>
      <c r="F50" s="75">
        <v>8</v>
      </c>
      <c r="G50" s="83"/>
      <c r="H50" s="36"/>
      <c r="I50" s="17">
        <f t="shared" si="0"/>
        <v>0</v>
      </c>
      <c r="J50" s="84">
        <f t="shared" si="1"/>
        <v>0</v>
      </c>
      <c r="K50" s="69">
        <f t="shared" si="2"/>
        <v>0</v>
      </c>
      <c r="L50" s="18">
        <f t="shared" si="3"/>
        <v>0</v>
      </c>
      <c r="M50" s="70">
        <f t="shared" si="4"/>
        <v>0</v>
      </c>
      <c r="N50" s="62"/>
      <c r="O50" s="63"/>
    </row>
    <row r="51" spans="1:15" s="5" customFormat="1" x14ac:dyDescent="0.25">
      <c r="A51" s="14">
        <v>42</v>
      </c>
      <c r="B51" s="22" t="s">
        <v>111</v>
      </c>
      <c r="C51" s="22" t="s">
        <v>112</v>
      </c>
      <c r="D51" s="16" t="s">
        <v>7</v>
      </c>
      <c r="E51" s="23" t="s">
        <v>113</v>
      </c>
      <c r="F51" s="75">
        <v>1</v>
      </c>
      <c r="G51" s="83"/>
      <c r="H51" s="36"/>
      <c r="I51" s="17">
        <f t="shared" si="0"/>
        <v>0</v>
      </c>
      <c r="J51" s="84">
        <f t="shared" si="1"/>
        <v>0</v>
      </c>
      <c r="K51" s="69">
        <f t="shared" si="2"/>
        <v>0</v>
      </c>
      <c r="L51" s="18">
        <f t="shared" si="3"/>
        <v>0</v>
      </c>
      <c r="M51" s="70">
        <f t="shared" si="4"/>
        <v>0</v>
      </c>
      <c r="N51" s="62"/>
      <c r="O51" s="63"/>
    </row>
    <row r="52" spans="1:15" s="5" customFormat="1" x14ac:dyDescent="0.25">
      <c r="A52" s="14">
        <v>43</v>
      </c>
      <c r="B52" s="22" t="s">
        <v>114</v>
      </c>
      <c r="C52" s="22" t="s">
        <v>115</v>
      </c>
      <c r="D52" s="16" t="s">
        <v>7</v>
      </c>
      <c r="E52" s="23" t="s">
        <v>107</v>
      </c>
      <c r="F52" s="75">
        <v>1</v>
      </c>
      <c r="G52" s="83"/>
      <c r="H52" s="36"/>
      <c r="I52" s="17">
        <f t="shared" si="0"/>
        <v>0</v>
      </c>
      <c r="J52" s="84">
        <f t="shared" si="1"/>
        <v>0</v>
      </c>
      <c r="K52" s="69">
        <f t="shared" si="2"/>
        <v>0</v>
      </c>
      <c r="L52" s="18">
        <f t="shared" si="3"/>
        <v>0</v>
      </c>
      <c r="M52" s="70">
        <f t="shared" si="4"/>
        <v>0</v>
      </c>
      <c r="N52" s="62"/>
      <c r="O52" s="63"/>
    </row>
    <row r="53" spans="1:15" s="5" customFormat="1" x14ac:dyDescent="0.25">
      <c r="A53" s="14">
        <v>44</v>
      </c>
      <c r="B53" s="22" t="s">
        <v>116</v>
      </c>
      <c r="C53" s="22" t="s">
        <v>117</v>
      </c>
      <c r="D53" s="16" t="s">
        <v>7</v>
      </c>
      <c r="E53" s="23" t="s">
        <v>101</v>
      </c>
      <c r="F53" s="75">
        <v>5</v>
      </c>
      <c r="G53" s="83"/>
      <c r="H53" s="36"/>
      <c r="I53" s="17">
        <f t="shared" si="0"/>
        <v>0</v>
      </c>
      <c r="J53" s="84">
        <f t="shared" si="1"/>
        <v>0</v>
      </c>
      <c r="K53" s="69">
        <f t="shared" si="2"/>
        <v>0</v>
      </c>
      <c r="L53" s="18">
        <f t="shared" si="3"/>
        <v>0</v>
      </c>
      <c r="M53" s="70">
        <f t="shared" si="4"/>
        <v>0</v>
      </c>
      <c r="N53" s="62"/>
      <c r="O53" s="63"/>
    </row>
    <row r="54" spans="1:15" s="5" customFormat="1" ht="25.5" x14ac:dyDescent="0.25">
      <c r="A54" s="14">
        <v>45</v>
      </c>
      <c r="B54" s="22" t="s">
        <v>118</v>
      </c>
      <c r="C54" s="19" t="s">
        <v>119</v>
      </c>
      <c r="D54" s="16" t="s">
        <v>7</v>
      </c>
      <c r="E54" s="23" t="s">
        <v>107</v>
      </c>
      <c r="F54" s="75">
        <v>4</v>
      </c>
      <c r="G54" s="83"/>
      <c r="H54" s="36"/>
      <c r="I54" s="17">
        <f t="shared" si="0"/>
        <v>0</v>
      </c>
      <c r="J54" s="84">
        <f t="shared" si="1"/>
        <v>0</v>
      </c>
      <c r="K54" s="69">
        <f t="shared" si="2"/>
        <v>0</v>
      </c>
      <c r="L54" s="18">
        <f t="shared" si="3"/>
        <v>0</v>
      </c>
      <c r="M54" s="70">
        <f t="shared" si="4"/>
        <v>0</v>
      </c>
      <c r="N54" s="62"/>
      <c r="O54" s="63"/>
    </row>
    <row r="55" spans="1:15" s="5" customFormat="1" ht="25.5" x14ac:dyDescent="0.25">
      <c r="A55" s="14">
        <v>46</v>
      </c>
      <c r="B55" s="15" t="s">
        <v>120</v>
      </c>
      <c r="C55" s="15" t="s">
        <v>121</v>
      </c>
      <c r="D55" s="16" t="s">
        <v>7</v>
      </c>
      <c r="E55" s="23" t="s">
        <v>101</v>
      </c>
      <c r="F55" s="75">
        <v>5</v>
      </c>
      <c r="G55" s="83"/>
      <c r="H55" s="36"/>
      <c r="I55" s="17">
        <f t="shared" si="0"/>
        <v>0</v>
      </c>
      <c r="J55" s="84">
        <f t="shared" si="1"/>
        <v>0</v>
      </c>
      <c r="K55" s="69">
        <f t="shared" si="2"/>
        <v>0</v>
      </c>
      <c r="L55" s="18">
        <f t="shared" si="3"/>
        <v>0</v>
      </c>
      <c r="M55" s="70">
        <f t="shared" si="4"/>
        <v>0</v>
      </c>
      <c r="N55" s="62"/>
      <c r="O55" s="63"/>
    </row>
    <row r="56" spans="1:15" s="5" customFormat="1" ht="51" x14ac:dyDescent="0.25">
      <c r="A56" s="14">
        <v>47</v>
      </c>
      <c r="B56" s="22" t="s">
        <v>122</v>
      </c>
      <c r="C56" s="19" t="s">
        <v>123</v>
      </c>
      <c r="D56" s="16" t="s">
        <v>7</v>
      </c>
      <c r="E56" s="23" t="s">
        <v>107</v>
      </c>
      <c r="F56" s="75">
        <v>6</v>
      </c>
      <c r="G56" s="83"/>
      <c r="H56" s="36"/>
      <c r="I56" s="17">
        <f t="shared" si="0"/>
        <v>0</v>
      </c>
      <c r="J56" s="84">
        <f t="shared" si="1"/>
        <v>0</v>
      </c>
      <c r="K56" s="69">
        <f t="shared" si="2"/>
        <v>0</v>
      </c>
      <c r="L56" s="18">
        <f t="shared" si="3"/>
        <v>0</v>
      </c>
      <c r="M56" s="70">
        <f t="shared" si="4"/>
        <v>0</v>
      </c>
      <c r="N56" s="62"/>
      <c r="O56" s="63"/>
    </row>
    <row r="57" spans="1:15" s="5" customFormat="1" ht="25.5" x14ac:dyDescent="0.25">
      <c r="A57" s="14">
        <v>48</v>
      </c>
      <c r="B57" s="22" t="s">
        <v>124</v>
      </c>
      <c r="C57" s="22" t="s">
        <v>125</v>
      </c>
      <c r="D57" s="16" t="s">
        <v>7</v>
      </c>
      <c r="E57" s="23" t="s">
        <v>98</v>
      </c>
      <c r="F57" s="75">
        <v>4</v>
      </c>
      <c r="G57" s="83"/>
      <c r="H57" s="36"/>
      <c r="I57" s="17">
        <f t="shared" si="0"/>
        <v>0</v>
      </c>
      <c r="J57" s="84">
        <f t="shared" si="1"/>
        <v>0</v>
      </c>
      <c r="K57" s="69">
        <f t="shared" si="2"/>
        <v>0</v>
      </c>
      <c r="L57" s="18">
        <f t="shared" si="3"/>
        <v>0</v>
      </c>
      <c r="M57" s="70">
        <f t="shared" si="4"/>
        <v>0</v>
      </c>
      <c r="N57" s="62"/>
      <c r="O57" s="63"/>
    </row>
    <row r="58" spans="1:15" s="5" customFormat="1" ht="25.5" x14ac:dyDescent="0.25">
      <c r="A58" s="14">
        <v>49</v>
      </c>
      <c r="B58" s="22" t="s">
        <v>126</v>
      </c>
      <c r="C58" s="22" t="s">
        <v>125</v>
      </c>
      <c r="D58" s="16" t="s">
        <v>7</v>
      </c>
      <c r="E58" s="23" t="s">
        <v>107</v>
      </c>
      <c r="F58" s="75">
        <v>7</v>
      </c>
      <c r="G58" s="83"/>
      <c r="H58" s="36"/>
      <c r="I58" s="17">
        <f t="shared" si="0"/>
        <v>0</v>
      </c>
      <c r="J58" s="84">
        <f t="shared" si="1"/>
        <v>0</v>
      </c>
      <c r="K58" s="69">
        <f t="shared" si="2"/>
        <v>0</v>
      </c>
      <c r="L58" s="18">
        <f t="shared" si="3"/>
        <v>0</v>
      </c>
      <c r="M58" s="70">
        <f t="shared" si="4"/>
        <v>0</v>
      </c>
      <c r="N58" s="62"/>
      <c r="O58" s="63"/>
    </row>
    <row r="59" spans="1:15" s="5" customFormat="1" x14ac:dyDescent="0.25">
      <c r="A59" s="14">
        <v>50</v>
      </c>
      <c r="B59" s="22" t="s">
        <v>127</v>
      </c>
      <c r="C59" s="20" t="s">
        <v>128</v>
      </c>
      <c r="D59" s="16" t="s">
        <v>7</v>
      </c>
      <c r="E59" s="23" t="s">
        <v>107</v>
      </c>
      <c r="F59" s="75">
        <v>10</v>
      </c>
      <c r="G59" s="83"/>
      <c r="H59" s="36"/>
      <c r="I59" s="17">
        <f t="shared" si="0"/>
        <v>0</v>
      </c>
      <c r="J59" s="84">
        <f t="shared" si="1"/>
        <v>0</v>
      </c>
      <c r="K59" s="69">
        <f t="shared" si="2"/>
        <v>0</v>
      </c>
      <c r="L59" s="18">
        <f t="shared" si="3"/>
        <v>0</v>
      </c>
      <c r="M59" s="70">
        <f t="shared" si="4"/>
        <v>0</v>
      </c>
      <c r="N59" s="62"/>
      <c r="O59" s="63"/>
    </row>
    <row r="60" spans="1:15" s="5" customFormat="1" ht="25.5" x14ac:dyDescent="0.25">
      <c r="A60" s="14">
        <v>51</v>
      </c>
      <c r="B60" s="20" t="s">
        <v>127</v>
      </c>
      <c r="C60" s="20" t="s">
        <v>129</v>
      </c>
      <c r="D60" s="16" t="s">
        <v>7</v>
      </c>
      <c r="E60" s="23" t="s">
        <v>130</v>
      </c>
      <c r="F60" s="75">
        <v>2</v>
      </c>
      <c r="G60" s="83"/>
      <c r="H60" s="36"/>
      <c r="I60" s="17">
        <f t="shared" si="0"/>
        <v>0</v>
      </c>
      <c r="J60" s="84">
        <f t="shared" si="1"/>
        <v>0</v>
      </c>
      <c r="K60" s="69">
        <f t="shared" si="2"/>
        <v>0</v>
      </c>
      <c r="L60" s="18">
        <f t="shared" si="3"/>
        <v>0</v>
      </c>
      <c r="M60" s="70">
        <f t="shared" si="4"/>
        <v>0</v>
      </c>
      <c r="N60" s="62"/>
      <c r="O60" s="63"/>
    </row>
    <row r="61" spans="1:15" s="6" customFormat="1" x14ac:dyDescent="0.25">
      <c r="A61" s="14">
        <v>52</v>
      </c>
      <c r="B61" s="22" t="s">
        <v>127</v>
      </c>
      <c r="C61" s="20" t="s">
        <v>131</v>
      </c>
      <c r="D61" s="16" t="s">
        <v>7</v>
      </c>
      <c r="E61" s="23" t="s">
        <v>107</v>
      </c>
      <c r="F61" s="75">
        <v>4</v>
      </c>
      <c r="G61" s="83"/>
      <c r="H61" s="36"/>
      <c r="I61" s="17">
        <f t="shared" si="0"/>
        <v>0</v>
      </c>
      <c r="J61" s="84">
        <f t="shared" si="1"/>
        <v>0</v>
      </c>
      <c r="K61" s="69">
        <f t="shared" si="2"/>
        <v>0</v>
      </c>
      <c r="L61" s="18">
        <f t="shared" si="3"/>
        <v>0</v>
      </c>
      <c r="M61" s="70">
        <f t="shared" si="4"/>
        <v>0</v>
      </c>
      <c r="N61" s="62"/>
      <c r="O61" s="63"/>
    </row>
    <row r="62" spans="1:15" s="6" customFormat="1" ht="25.5" x14ac:dyDescent="0.25">
      <c r="A62" s="14">
        <v>53</v>
      </c>
      <c r="B62" s="22" t="s">
        <v>132</v>
      </c>
      <c r="C62" s="22" t="s">
        <v>133</v>
      </c>
      <c r="D62" s="16" t="s">
        <v>7</v>
      </c>
      <c r="E62" s="23" t="s">
        <v>30</v>
      </c>
      <c r="F62" s="75">
        <v>2</v>
      </c>
      <c r="G62" s="83"/>
      <c r="H62" s="36"/>
      <c r="I62" s="17">
        <f t="shared" si="0"/>
        <v>0</v>
      </c>
      <c r="J62" s="84">
        <f t="shared" si="1"/>
        <v>0</v>
      </c>
      <c r="K62" s="69">
        <f t="shared" si="2"/>
        <v>0</v>
      </c>
      <c r="L62" s="18">
        <f t="shared" si="3"/>
        <v>0</v>
      </c>
      <c r="M62" s="70">
        <f t="shared" si="4"/>
        <v>0</v>
      </c>
      <c r="N62" s="62"/>
      <c r="O62" s="63"/>
    </row>
    <row r="63" spans="1:15" s="6" customFormat="1" ht="25.5" x14ac:dyDescent="0.25">
      <c r="A63" s="14">
        <v>54</v>
      </c>
      <c r="B63" s="22" t="s">
        <v>134</v>
      </c>
      <c r="C63" s="19" t="s">
        <v>135</v>
      </c>
      <c r="D63" s="16" t="s">
        <v>7</v>
      </c>
      <c r="E63" s="23" t="s">
        <v>136</v>
      </c>
      <c r="F63" s="75">
        <v>4</v>
      </c>
      <c r="G63" s="83"/>
      <c r="H63" s="36"/>
      <c r="I63" s="17">
        <f t="shared" si="0"/>
        <v>0</v>
      </c>
      <c r="J63" s="84">
        <f t="shared" si="1"/>
        <v>0</v>
      </c>
      <c r="K63" s="69">
        <f t="shared" si="2"/>
        <v>0</v>
      </c>
      <c r="L63" s="18">
        <f t="shared" si="3"/>
        <v>0</v>
      </c>
      <c r="M63" s="70">
        <f t="shared" si="4"/>
        <v>0</v>
      </c>
      <c r="N63" s="62"/>
      <c r="O63" s="63"/>
    </row>
    <row r="64" spans="1:15" ht="38.25" x14ac:dyDescent="0.25">
      <c r="A64" s="14">
        <v>55</v>
      </c>
      <c r="B64" s="21" t="s">
        <v>137</v>
      </c>
      <c r="C64" s="20" t="s">
        <v>138</v>
      </c>
      <c r="D64" s="16" t="s">
        <v>7</v>
      </c>
      <c r="E64" s="23" t="s">
        <v>139</v>
      </c>
      <c r="F64" s="74">
        <v>2</v>
      </c>
      <c r="G64" s="83"/>
      <c r="H64" s="36"/>
      <c r="I64" s="17">
        <f t="shared" si="0"/>
        <v>0</v>
      </c>
      <c r="J64" s="84">
        <f t="shared" si="1"/>
        <v>0</v>
      </c>
      <c r="K64" s="69">
        <f t="shared" si="2"/>
        <v>0</v>
      </c>
      <c r="L64" s="18">
        <f t="shared" si="3"/>
        <v>0</v>
      </c>
      <c r="M64" s="70">
        <f t="shared" si="4"/>
        <v>0</v>
      </c>
      <c r="N64" s="62"/>
      <c r="O64" s="63"/>
    </row>
    <row r="65" spans="1:15" s="5" customFormat="1" ht="25.5" x14ac:dyDescent="0.25">
      <c r="A65" s="14">
        <v>56</v>
      </c>
      <c r="B65" s="21" t="s">
        <v>140</v>
      </c>
      <c r="C65" s="20" t="s">
        <v>141</v>
      </c>
      <c r="D65" s="16" t="s">
        <v>7</v>
      </c>
      <c r="E65" s="23" t="s">
        <v>142</v>
      </c>
      <c r="F65" s="74">
        <v>1</v>
      </c>
      <c r="G65" s="83"/>
      <c r="H65" s="36"/>
      <c r="I65" s="17">
        <f t="shared" si="0"/>
        <v>0</v>
      </c>
      <c r="J65" s="84">
        <f t="shared" si="1"/>
        <v>0</v>
      </c>
      <c r="K65" s="69">
        <f t="shared" si="2"/>
        <v>0</v>
      </c>
      <c r="L65" s="18">
        <f t="shared" si="3"/>
        <v>0</v>
      </c>
      <c r="M65" s="70">
        <f t="shared" si="4"/>
        <v>0</v>
      </c>
      <c r="N65" s="62"/>
      <c r="O65" s="63"/>
    </row>
    <row r="66" spans="1:15" s="5" customFormat="1" x14ac:dyDescent="0.25">
      <c r="A66" s="14">
        <v>57</v>
      </c>
      <c r="B66" s="15" t="s">
        <v>143</v>
      </c>
      <c r="C66" s="19" t="s">
        <v>144</v>
      </c>
      <c r="D66" s="16" t="s">
        <v>7</v>
      </c>
      <c r="E66" s="23" t="s">
        <v>145</v>
      </c>
      <c r="F66" s="75">
        <v>2</v>
      </c>
      <c r="G66" s="83"/>
      <c r="H66" s="36"/>
      <c r="I66" s="17">
        <f t="shared" si="0"/>
        <v>0</v>
      </c>
      <c r="J66" s="84">
        <f t="shared" si="1"/>
        <v>0</v>
      </c>
      <c r="K66" s="69">
        <f t="shared" si="2"/>
        <v>0</v>
      </c>
      <c r="L66" s="18">
        <f t="shared" si="3"/>
        <v>0</v>
      </c>
      <c r="M66" s="70">
        <f t="shared" si="4"/>
        <v>0</v>
      </c>
      <c r="N66" s="62"/>
      <c r="O66" s="63"/>
    </row>
    <row r="67" spans="1:15" s="5" customFormat="1" ht="25.5" x14ac:dyDescent="0.25">
      <c r="A67" s="14">
        <v>58</v>
      </c>
      <c r="B67" s="15" t="s">
        <v>146</v>
      </c>
      <c r="C67" s="19" t="s">
        <v>147</v>
      </c>
      <c r="D67" s="16" t="s">
        <v>7</v>
      </c>
      <c r="E67" s="23" t="s">
        <v>148</v>
      </c>
      <c r="F67" s="75">
        <v>1</v>
      </c>
      <c r="G67" s="83"/>
      <c r="H67" s="36"/>
      <c r="I67" s="17">
        <f t="shared" si="0"/>
        <v>0</v>
      </c>
      <c r="J67" s="84">
        <f t="shared" si="1"/>
        <v>0</v>
      </c>
      <c r="K67" s="69">
        <f t="shared" si="2"/>
        <v>0</v>
      </c>
      <c r="L67" s="18">
        <f t="shared" si="3"/>
        <v>0</v>
      </c>
      <c r="M67" s="70">
        <f t="shared" si="4"/>
        <v>0</v>
      </c>
      <c r="N67" s="62"/>
      <c r="O67" s="63"/>
    </row>
    <row r="68" spans="1:15" x14ac:dyDescent="0.25">
      <c r="A68" s="14">
        <v>59</v>
      </c>
      <c r="B68" s="15" t="s">
        <v>149</v>
      </c>
      <c r="C68" s="15" t="s">
        <v>150</v>
      </c>
      <c r="D68" s="16" t="s">
        <v>7</v>
      </c>
      <c r="E68" s="23" t="s">
        <v>151</v>
      </c>
      <c r="F68" s="75">
        <v>1</v>
      </c>
      <c r="G68" s="83"/>
      <c r="H68" s="36"/>
      <c r="I68" s="17">
        <f t="shared" si="0"/>
        <v>0</v>
      </c>
      <c r="J68" s="84">
        <f t="shared" si="1"/>
        <v>0</v>
      </c>
      <c r="K68" s="69">
        <f t="shared" si="2"/>
        <v>0</v>
      </c>
      <c r="L68" s="18">
        <f t="shared" si="3"/>
        <v>0</v>
      </c>
      <c r="M68" s="70">
        <f t="shared" si="4"/>
        <v>0</v>
      </c>
      <c r="N68" s="62"/>
      <c r="O68" s="63"/>
    </row>
    <row r="69" spans="1:15" x14ac:dyDescent="0.25">
      <c r="A69" s="14">
        <v>60</v>
      </c>
      <c r="B69" s="21" t="s">
        <v>152</v>
      </c>
      <c r="C69" s="21" t="s">
        <v>153</v>
      </c>
      <c r="D69" s="16" t="s">
        <v>7</v>
      </c>
      <c r="E69" s="23" t="s">
        <v>12</v>
      </c>
      <c r="F69" s="74">
        <v>1</v>
      </c>
      <c r="G69" s="83"/>
      <c r="H69" s="36"/>
      <c r="I69" s="17">
        <f t="shared" si="0"/>
        <v>0</v>
      </c>
      <c r="J69" s="84">
        <f t="shared" si="1"/>
        <v>0</v>
      </c>
      <c r="K69" s="69">
        <f t="shared" si="2"/>
        <v>0</v>
      </c>
      <c r="L69" s="18">
        <f t="shared" si="3"/>
        <v>0</v>
      </c>
      <c r="M69" s="70">
        <f t="shared" si="4"/>
        <v>0</v>
      </c>
      <c r="N69" s="62"/>
      <c r="O69" s="63"/>
    </row>
    <row r="70" spans="1:15" ht="38.25" x14ac:dyDescent="0.25">
      <c r="A70" s="14">
        <v>61</v>
      </c>
      <c r="B70" s="15" t="s">
        <v>154</v>
      </c>
      <c r="C70" s="20" t="s">
        <v>155</v>
      </c>
      <c r="D70" s="16" t="s">
        <v>7</v>
      </c>
      <c r="E70" s="23" t="s">
        <v>156</v>
      </c>
      <c r="F70" s="74">
        <v>1</v>
      </c>
      <c r="G70" s="83"/>
      <c r="H70" s="36"/>
      <c r="I70" s="17">
        <f t="shared" si="0"/>
        <v>0</v>
      </c>
      <c r="J70" s="84">
        <f t="shared" si="1"/>
        <v>0</v>
      </c>
      <c r="K70" s="69">
        <f t="shared" si="2"/>
        <v>0</v>
      </c>
      <c r="L70" s="18">
        <f t="shared" si="3"/>
        <v>0</v>
      </c>
      <c r="M70" s="70">
        <f t="shared" si="4"/>
        <v>0</v>
      </c>
      <c r="N70" s="62"/>
      <c r="O70" s="63"/>
    </row>
    <row r="71" spans="1:15" ht="25.5" x14ac:dyDescent="0.25">
      <c r="A71" s="14">
        <v>62</v>
      </c>
      <c r="B71" s="21" t="s">
        <v>157</v>
      </c>
      <c r="C71" s="21" t="s">
        <v>158</v>
      </c>
      <c r="D71" s="16" t="s">
        <v>7</v>
      </c>
      <c r="E71" s="23" t="s">
        <v>30</v>
      </c>
      <c r="F71" s="74">
        <v>1</v>
      </c>
      <c r="G71" s="83"/>
      <c r="H71" s="36"/>
      <c r="I71" s="17">
        <f t="shared" si="0"/>
        <v>0</v>
      </c>
      <c r="J71" s="84">
        <f t="shared" si="1"/>
        <v>0</v>
      </c>
      <c r="K71" s="69">
        <f t="shared" si="2"/>
        <v>0</v>
      </c>
      <c r="L71" s="18">
        <f t="shared" si="3"/>
        <v>0</v>
      </c>
      <c r="M71" s="70">
        <f t="shared" si="4"/>
        <v>0</v>
      </c>
      <c r="N71" s="62"/>
      <c r="O71" s="63"/>
    </row>
    <row r="72" spans="1:15" ht="38.25" x14ac:dyDescent="0.25">
      <c r="A72" s="14">
        <v>63</v>
      </c>
      <c r="B72" s="15" t="s">
        <v>159</v>
      </c>
      <c r="C72" s="15" t="s">
        <v>160</v>
      </c>
      <c r="D72" s="16" t="s">
        <v>7</v>
      </c>
      <c r="E72" s="23" t="s">
        <v>136</v>
      </c>
      <c r="F72" s="74">
        <v>3</v>
      </c>
      <c r="G72" s="83"/>
      <c r="H72" s="36"/>
      <c r="I72" s="17">
        <f t="shared" si="0"/>
        <v>0</v>
      </c>
      <c r="J72" s="84">
        <f t="shared" si="1"/>
        <v>0</v>
      </c>
      <c r="K72" s="69">
        <f t="shared" si="2"/>
        <v>0</v>
      </c>
      <c r="L72" s="18">
        <f t="shared" si="3"/>
        <v>0</v>
      </c>
      <c r="M72" s="70">
        <f t="shared" si="4"/>
        <v>0</v>
      </c>
      <c r="N72" s="62"/>
      <c r="O72" s="63"/>
    </row>
    <row r="73" spans="1:15" ht="38.25" x14ac:dyDescent="0.25">
      <c r="A73" s="14">
        <v>64</v>
      </c>
      <c r="B73" s="22" t="s">
        <v>161</v>
      </c>
      <c r="C73" s="22" t="s">
        <v>162</v>
      </c>
      <c r="D73" s="16" t="s">
        <v>7</v>
      </c>
      <c r="E73" s="23" t="s">
        <v>163</v>
      </c>
      <c r="F73" s="75">
        <v>2</v>
      </c>
      <c r="G73" s="83"/>
      <c r="H73" s="36"/>
      <c r="I73" s="17">
        <f t="shared" si="0"/>
        <v>0</v>
      </c>
      <c r="J73" s="84">
        <f t="shared" si="1"/>
        <v>0</v>
      </c>
      <c r="K73" s="69">
        <f t="shared" si="2"/>
        <v>0</v>
      </c>
      <c r="L73" s="18">
        <f t="shared" si="3"/>
        <v>0</v>
      </c>
      <c r="M73" s="70">
        <f t="shared" si="4"/>
        <v>0</v>
      </c>
      <c r="N73" s="62"/>
      <c r="O73" s="63"/>
    </row>
    <row r="74" spans="1:15" s="4" customFormat="1" ht="25.5" x14ac:dyDescent="0.25">
      <c r="A74" s="14">
        <v>65</v>
      </c>
      <c r="B74" s="19" t="s">
        <v>164</v>
      </c>
      <c r="C74" s="19" t="s">
        <v>165</v>
      </c>
      <c r="D74" s="16" t="s">
        <v>7</v>
      </c>
      <c r="E74" s="23" t="s">
        <v>107</v>
      </c>
      <c r="F74" s="75">
        <v>2</v>
      </c>
      <c r="G74" s="83"/>
      <c r="H74" s="36"/>
      <c r="I74" s="17">
        <f t="shared" si="0"/>
        <v>0</v>
      </c>
      <c r="J74" s="84">
        <f t="shared" si="1"/>
        <v>0</v>
      </c>
      <c r="K74" s="69">
        <f t="shared" si="2"/>
        <v>0</v>
      </c>
      <c r="L74" s="18">
        <f t="shared" si="3"/>
        <v>0</v>
      </c>
      <c r="M74" s="70">
        <f t="shared" si="4"/>
        <v>0</v>
      </c>
      <c r="N74" s="62"/>
      <c r="O74" s="63"/>
    </row>
    <row r="75" spans="1:15" ht="25.5" x14ac:dyDescent="0.25">
      <c r="A75" s="14">
        <v>66</v>
      </c>
      <c r="B75" s="19" t="s">
        <v>166</v>
      </c>
      <c r="C75" s="19" t="s">
        <v>167</v>
      </c>
      <c r="D75" s="16" t="s">
        <v>7</v>
      </c>
      <c r="E75" s="23" t="s">
        <v>107</v>
      </c>
      <c r="F75" s="75">
        <v>2</v>
      </c>
      <c r="G75" s="83"/>
      <c r="H75" s="36"/>
      <c r="I75" s="17">
        <f t="shared" ref="I75:I138" si="5">G75/100*H75</f>
        <v>0</v>
      </c>
      <c r="J75" s="84">
        <f t="shared" ref="J75:J138" si="6">G75+I75</f>
        <v>0</v>
      </c>
      <c r="K75" s="69">
        <f t="shared" ref="K75:K138" si="7">F75*G75</f>
        <v>0</v>
      </c>
      <c r="L75" s="18">
        <f t="shared" ref="L75:L138" si="8">K75/100*H75</f>
        <v>0</v>
      </c>
      <c r="M75" s="70">
        <f t="shared" ref="M75:M138" si="9">K75+L75</f>
        <v>0</v>
      </c>
      <c r="N75" s="62"/>
      <c r="O75" s="63"/>
    </row>
    <row r="76" spans="1:15" s="5" customFormat="1" ht="25.5" x14ac:dyDescent="0.25">
      <c r="A76" s="14">
        <v>67</v>
      </c>
      <c r="B76" s="19" t="s">
        <v>168</v>
      </c>
      <c r="C76" s="19" t="s">
        <v>169</v>
      </c>
      <c r="D76" s="16" t="s">
        <v>7</v>
      </c>
      <c r="E76" s="23" t="s">
        <v>107</v>
      </c>
      <c r="F76" s="75">
        <v>2</v>
      </c>
      <c r="G76" s="83"/>
      <c r="H76" s="36"/>
      <c r="I76" s="17">
        <f t="shared" si="5"/>
        <v>0</v>
      </c>
      <c r="J76" s="84">
        <f t="shared" si="6"/>
        <v>0</v>
      </c>
      <c r="K76" s="69">
        <f t="shared" si="7"/>
        <v>0</v>
      </c>
      <c r="L76" s="18">
        <f t="shared" si="8"/>
        <v>0</v>
      </c>
      <c r="M76" s="70">
        <f t="shared" si="9"/>
        <v>0</v>
      </c>
      <c r="N76" s="62"/>
      <c r="O76" s="63"/>
    </row>
    <row r="77" spans="1:15" ht="25.5" x14ac:dyDescent="0.25">
      <c r="A77" s="14">
        <v>68</v>
      </c>
      <c r="B77" s="15" t="s">
        <v>170</v>
      </c>
      <c r="C77" s="19" t="s">
        <v>171</v>
      </c>
      <c r="D77" s="16" t="s">
        <v>7</v>
      </c>
      <c r="E77" s="23" t="s">
        <v>13</v>
      </c>
      <c r="F77" s="75">
        <v>2</v>
      </c>
      <c r="G77" s="83"/>
      <c r="H77" s="36"/>
      <c r="I77" s="17">
        <f t="shared" si="5"/>
        <v>0</v>
      </c>
      <c r="J77" s="84">
        <f t="shared" si="6"/>
        <v>0</v>
      </c>
      <c r="K77" s="69">
        <f t="shared" si="7"/>
        <v>0</v>
      </c>
      <c r="L77" s="18">
        <f t="shared" si="8"/>
        <v>0</v>
      </c>
      <c r="M77" s="70">
        <f t="shared" si="9"/>
        <v>0</v>
      </c>
      <c r="N77" s="62"/>
      <c r="O77" s="63"/>
    </row>
    <row r="78" spans="1:15" x14ac:dyDescent="0.25">
      <c r="A78" s="14">
        <v>69</v>
      </c>
      <c r="B78" s="21" t="s">
        <v>172</v>
      </c>
      <c r="C78" s="21" t="s">
        <v>173</v>
      </c>
      <c r="D78" s="16" t="s">
        <v>7</v>
      </c>
      <c r="E78" s="23" t="s">
        <v>17</v>
      </c>
      <c r="F78" s="74">
        <v>1</v>
      </c>
      <c r="G78" s="83"/>
      <c r="H78" s="36"/>
      <c r="I78" s="17">
        <f t="shared" si="5"/>
        <v>0</v>
      </c>
      <c r="J78" s="84">
        <f t="shared" si="6"/>
        <v>0</v>
      </c>
      <c r="K78" s="69">
        <f t="shared" si="7"/>
        <v>0</v>
      </c>
      <c r="L78" s="18">
        <f t="shared" si="8"/>
        <v>0</v>
      </c>
      <c r="M78" s="70">
        <f t="shared" si="9"/>
        <v>0</v>
      </c>
      <c r="N78" s="62"/>
      <c r="O78" s="63"/>
    </row>
    <row r="79" spans="1:15" ht="25.5" x14ac:dyDescent="0.25">
      <c r="A79" s="14">
        <v>70</v>
      </c>
      <c r="B79" s="20" t="s">
        <v>174</v>
      </c>
      <c r="C79" s="19" t="s">
        <v>175</v>
      </c>
      <c r="D79" s="16" t="s">
        <v>7</v>
      </c>
      <c r="E79" s="23" t="s">
        <v>19</v>
      </c>
      <c r="F79" s="75">
        <v>1</v>
      </c>
      <c r="G79" s="83"/>
      <c r="H79" s="36"/>
      <c r="I79" s="17">
        <f t="shared" si="5"/>
        <v>0</v>
      </c>
      <c r="J79" s="84">
        <f t="shared" si="6"/>
        <v>0</v>
      </c>
      <c r="K79" s="69">
        <f t="shared" si="7"/>
        <v>0</v>
      </c>
      <c r="L79" s="18">
        <f t="shared" si="8"/>
        <v>0</v>
      </c>
      <c r="M79" s="70">
        <f t="shared" si="9"/>
        <v>0</v>
      </c>
      <c r="N79" s="62"/>
      <c r="O79" s="63"/>
    </row>
    <row r="80" spans="1:15" x14ac:dyDescent="0.25">
      <c r="A80" s="14">
        <v>71</v>
      </c>
      <c r="B80" s="20" t="s">
        <v>176</v>
      </c>
      <c r="C80" s="19" t="s">
        <v>177</v>
      </c>
      <c r="D80" s="16" t="s">
        <v>7</v>
      </c>
      <c r="E80" s="23" t="s">
        <v>18</v>
      </c>
      <c r="F80" s="75">
        <v>1</v>
      </c>
      <c r="G80" s="83"/>
      <c r="H80" s="36"/>
      <c r="I80" s="17">
        <f t="shared" si="5"/>
        <v>0</v>
      </c>
      <c r="J80" s="84">
        <f t="shared" si="6"/>
        <v>0</v>
      </c>
      <c r="K80" s="69">
        <f t="shared" si="7"/>
        <v>0</v>
      </c>
      <c r="L80" s="18">
        <f t="shared" si="8"/>
        <v>0</v>
      </c>
      <c r="M80" s="70">
        <f t="shared" si="9"/>
        <v>0</v>
      </c>
      <c r="N80" s="62"/>
      <c r="O80" s="63"/>
    </row>
    <row r="81" spans="1:15" ht="25.5" x14ac:dyDescent="0.25">
      <c r="A81" s="14">
        <v>72</v>
      </c>
      <c r="B81" s="20" t="s">
        <v>178</v>
      </c>
      <c r="C81" s="19" t="s">
        <v>179</v>
      </c>
      <c r="D81" s="16" t="s">
        <v>7</v>
      </c>
      <c r="E81" s="23" t="s">
        <v>26</v>
      </c>
      <c r="F81" s="75">
        <v>1</v>
      </c>
      <c r="G81" s="83"/>
      <c r="H81" s="36"/>
      <c r="I81" s="17">
        <f t="shared" si="5"/>
        <v>0</v>
      </c>
      <c r="J81" s="84">
        <f t="shared" si="6"/>
        <v>0</v>
      </c>
      <c r="K81" s="69">
        <f t="shared" si="7"/>
        <v>0</v>
      </c>
      <c r="L81" s="18">
        <f t="shared" si="8"/>
        <v>0</v>
      </c>
      <c r="M81" s="70">
        <f t="shared" si="9"/>
        <v>0</v>
      </c>
      <c r="N81" s="62"/>
      <c r="O81" s="63"/>
    </row>
    <row r="82" spans="1:15" ht="51" x14ac:dyDescent="0.25">
      <c r="A82" s="14">
        <v>73</v>
      </c>
      <c r="B82" s="15" t="s">
        <v>180</v>
      </c>
      <c r="C82" s="15" t="s">
        <v>181</v>
      </c>
      <c r="D82" s="16" t="s">
        <v>7</v>
      </c>
      <c r="E82" s="23" t="s">
        <v>182</v>
      </c>
      <c r="F82" s="75">
        <v>3</v>
      </c>
      <c r="G82" s="83"/>
      <c r="H82" s="36"/>
      <c r="I82" s="17">
        <f t="shared" si="5"/>
        <v>0</v>
      </c>
      <c r="J82" s="84">
        <f t="shared" si="6"/>
        <v>0</v>
      </c>
      <c r="K82" s="69">
        <f t="shared" si="7"/>
        <v>0</v>
      </c>
      <c r="L82" s="18">
        <f t="shared" si="8"/>
        <v>0</v>
      </c>
      <c r="M82" s="70">
        <f t="shared" si="9"/>
        <v>0</v>
      </c>
      <c r="N82" s="62"/>
      <c r="O82" s="63"/>
    </row>
    <row r="83" spans="1:15" x14ac:dyDescent="0.25">
      <c r="A83" s="14">
        <v>74</v>
      </c>
      <c r="B83" s="15" t="s">
        <v>183</v>
      </c>
      <c r="C83" s="15" t="s">
        <v>184</v>
      </c>
      <c r="D83" s="16" t="s">
        <v>7</v>
      </c>
      <c r="E83" s="23" t="s">
        <v>98</v>
      </c>
      <c r="F83" s="75">
        <v>4</v>
      </c>
      <c r="G83" s="83"/>
      <c r="H83" s="36"/>
      <c r="I83" s="17">
        <f t="shared" si="5"/>
        <v>0</v>
      </c>
      <c r="J83" s="84">
        <f t="shared" si="6"/>
        <v>0</v>
      </c>
      <c r="K83" s="69">
        <f t="shared" si="7"/>
        <v>0</v>
      </c>
      <c r="L83" s="18">
        <f t="shared" si="8"/>
        <v>0</v>
      </c>
      <c r="M83" s="70">
        <f t="shared" si="9"/>
        <v>0</v>
      </c>
      <c r="N83" s="62"/>
      <c r="O83" s="63"/>
    </row>
    <row r="84" spans="1:15" x14ac:dyDescent="0.25">
      <c r="A84" s="14">
        <v>75</v>
      </c>
      <c r="B84" s="15" t="s">
        <v>185</v>
      </c>
      <c r="C84" s="15" t="s">
        <v>184</v>
      </c>
      <c r="D84" s="16" t="s">
        <v>7</v>
      </c>
      <c r="E84" s="23" t="s">
        <v>98</v>
      </c>
      <c r="F84" s="75">
        <v>4</v>
      </c>
      <c r="G84" s="83"/>
      <c r="H84" s="36"/>
      <c r="I84" s="17">
        <f t="shared" si="5"/>
        <v>0</v>
      </c>
      <c r="J84" s="84">
        <f t="shared" si="6"/>
        <v>0</v>
      </c>
      <c r="K84" s="69">
        <f t="shared" si="7"/>
        <v>0</v>
      </c>
      <c r="L84" s="18">
        <f t="shared" si="8"/>
        <v>0</v>
      </c>
      <c r="M84" s="70">
        <f t="shared" si="9"/>
        <v>0</v>
      </c>
      <c r="N84" s="62"/>
      <c r="O84" s="63"/>
    </row>
    <row r="85" spans="1:15" ht="51" x14ac:dyDescent="0.25">
      <c r="A85" s="14">
        <v>76</v>
      </c>
      <c r="B85" s="15" t="s">
        <v>186</v>
      </c>
      <c r="C85" s="19" t="s">
        <v>187</v>
      </c>
      <c r="D85" s="16" t="s">
        <v>7</v>
      </c>
      <c r="E85" s="23" t="s">
        <v>188</v>
      </c>
      <c r="F85" s="74">
        <v>2</v>
      </c>
      <c r="G85" s="83"/>
      <c r="H85" s="36"/>
      <c r="I85" s="17">
        <f t="shared" si="5"/>
        <v>0</v>
      </c>
      <c r="J85" s="84">
        <f t="shared" si="6"/>
        <v>0</v>
      </c>
      <c r="K85" s="69">
        <f t="shared" si="7"/>
        <v>0</v>
      </c>
      <c r="L85" s="18">
        <f t="shared" si="8"/>
        <v>0</v>
      </c>
      <c r="M85" s="70">
        <f t="shared" si="9"/>
        <v>0</v>
      </c>
      <c r="N85" s="62"/>
      <c r="O85" s="63"/>
    </row>
    <row r="86" spans="1:15" ht="46.5" customHeight="1" x14ac:dyDescent="0.25">
      <c r="A86" s="14">
        <v>77</v>
      </c>
      <c r="B86" s="15" t="s">
        <v>189</v>
      </c>
      <c r="C86" s="19" t="s">
        <v>190</v>
      </c>
      <c r="D86" s="16" t="s">
        <v>7</v>
      </c>
      <c r="E86" s="23" t="s">
        <v>191</v>
      </c>
      <c r="F86" s="74">
        <v>3</v>
      </c>
      <c r="G86" s="83"/>
      <c r="H86" s="36"/>
      <c r="I86" s="17">
        <f t="shared" si="5"/>
        <v>0</v>
      </c>
      <c r="J86" s="84">
        <f t="shared" si="6"/>
        <v>0</v>
      </c>
      <c r="K86" s="69">
        <f t="shared" si="7"/>
        <v>0</v>
      </c>
      <c r="L86" s="18">
        <f t="shared" si="8"/>
        <v>0</v>
      </c>
      <c r="M86" s="70">
        <f t="shared" si="9"/>
        <v>0</v>
      </c>
      <c r="N86" s="62"/>
      <c r="O86" s="63"/>
    </row>
    <row r="87" spans="1:15" ht="51" x14ac:dyDescent="0.25">
      <c r="A87" s="14">
        <v>78</v>
      </c>
      <c r="B87" s="22" t="s">
        <v>192</v>
      </c>
      <c r="C87" s="19" t="s">
        <v>193</v>
      </c>
      <c r="D87" s="16" t="s">
        <v>7</v>
      </c>
      <c r="E87" s="23" t="s">
        <v>194</v>
      </c>
      <c r="F87" s="75">
        <v>2</v>
      </c>
      <c r="G87" s="83"/>
      <c r="H87" s="36"/>
      <c r="I87" s="17">
        <f t="shared" si="5"/>
        <v>0</v>
      </c>
      <c r="J87" s="84">
        <f t="shared" si="6"/>
        <v>0</v>
      </c>
      <c r="K87" s="69">
        <f t="shared" si="7"/>
        <v>0</v>
      </c>
      <c r="L87" s="18">
        <f t="shared" si="8"/>
        <v>0</v>
      </c>
      <c r="M87" s="70">
        <f t="shared" si="9"/>
        <v>0</v>
      </c>
      <c r="N87" s="62"/>
      <c r="O87" s="63"/>
    </row>
    <row r="88" spans="1:15" ht="51.75" x14ac:dyDescent="0.25">
      <c r="A88" s="14">
        <v>79</v>
      </c>
      <c r="B88" s="19" t="s">
        <v>670</v>
      </c>
      <c r="C88" s="25" t="s">
        <v>671</v>
      </c>
      <c r="D88" s="35" t="s">
        <v>7</v>
      </c>
      <c r="E88" s="23" t="s">
        <v>555</v>
      </c>
      <c r="F88" s="76">
        <v>5</v>
      </c>
      <c r="G88" s="83"/>
      <c r="H88" s="36"/>
      <c r="I88" s="17">
        <f t="shared" si="5"/>
        <v>0</v>
      </c>
      <c r="J88" s="84">
        <f t="shared" si="6"/>
        <v>0</v>
      </c>
      <c r="K88" s="69">
        <f t="shared" si="7"/>
        <v>0</v>
      </c>
      <c r="L88" s="18">
        <f t="shared" si="8"/>
        <v>0</v>
      </c>
      <c r="M88" s="70">
        <f t="shared" si="9"/>
        <v>0</v>
      </c>
      <c r="N88" s="62"/>
      <c r="O88" s="63"/>
    </row>
    <row r="89" spans="1:15" ht="25.5" x14ac:dyDescent="0.25">
      <c r="A89" s="14">
        <v>80</v>
      </c>
      <c r="B89" s="22" t="s">
        <v>195</v>
      </c>
      <c r="C89" s="22" t="s">
        <v>196</v>
      </c>
      <c r="D89" s="16" t="s">
        <v>7</v>
      </c>
      <c r="E89" s="23" t="s">
        <v>197</v>
      </c>
      <c r="F89" s="75">
        <v>3</v>
      </c>
      <c r="G89" s="83"/>
      <c r="H89" s="36"/>
      <c r="I89" s="17">
        <f t="shared" si="5"/>
        <v>0</v>
      </c>
      <c r="J89" s="84">
        <f t="shared" si="6"/>
        <v>0</v>
      </c>
      <c r="K89" s="69">
        <f t="shared" si="7"/>
        <v>0</v>
      </c>
      <c r="L89" s="18">
        <f t="shared" si="8"/>
        <v>0</v>
      </c>
      <c r="M89" s="70">
        <f t="shared" si="9"/>
        <v>0</v>
      </c>
      <c r="N89" s="62"/>
      <c r="O89" s="63"/>
    </row>
    <row r="90" spans="1:15" x14ac:dyDescent="0.25">
      <c r="A90" s="14">
        <v>81</v>
      </c>
      <c r="B90" s="20" t="s">
        <v>198</v>
      </c>
      <c r="C90" s="20" t="s">
        <v>199</v>
      </c>
      <c r="D90" s="16" t="s">
        <v>7</v>
      </c>
      <c r="E90" s="23" t="s">
        <v>139</v>
      </c>
      <c r="F90" s="77">
        <v>1</v>
      </c>
      <c r="G90" s="83"/>
      <c r="H90" s="36"/>
      <c r="I90" s="17">
        <f t="shared" si="5"/>
        <v>0</v>
      </c>
      <c r="J90" s="84">
        <f t="shared" si="6"/>
        <v>0</v>
      </c>
      <c r="K90" s="69">
        <f t="shared" si="7"/>
        <v>0</v>
      </c>
      <c r="L90" s="18">
        <f t="shared" si="8"/>
        <v>0</v>
      </c>
      <c r="M90" s="70">
        <f t="shared" si="9"/>
        <v>0</v>
      </c>
      <c r="N90" s="62"/>
      <c r="O90" s="63"/>
    </row>
    <row r="91" spans="1:15" ht="38.25" x14ac:dyDescent="0.25">
      <c r="A91" s="14">
        <v>82</v>
      </c>
      <c r="B91" s="15" t="s">
        <v>200</v>
      </c>
      <c r="C91" s="19" t="s">
        <v>201</v>
      </c>
      <c r="D91" s="16" t="s">
        <v>7</v>
      </c>
      <c r="E91" s="23" t="s">
        <v>202</v>
      </c>
      <c r="F91" s="74">
        <v>3</v>
      </c>
      <c r="G91" s="83"/>
      <c r="H91" s="36"/>
      <c r="I91" s="17">
        <f t="shared" si="5"/>
        <v>0</v>
      </c>
      <c r="J91" s="84">
        <f t="shared" si="6"/>
        <v>0</v>
      </c>
      <c r="K91" s="69">
        <f t="shared" si="7"/>
        <v>0</v>
      </c>
      <c r="L91" s="18">
        <f t="shared" si="8"/>
        <v>0</v>
      </c>
      <c r="M91" s="70">
        <f t="shared" si="9"/>
        <v>0</v>
      </c>
      <c r="N91" s="62"/>
      <c r="O91" s="63"/>
    </row>
    <row r="92" spans="1:15" s="5" customFormat="1" ht="51" x14ac:dyDescent="0.25">
      <c r="A92" s="14">
        <v>83</v>
      </c>
      <c r="B92" s="15" t="s">
        <v>203</v>
      </c>
      <c r="C92" s="19" t="s">
        <v>204</v>
      </c>
      <c r="D92" s="16" t="s">
        <v>7</v>
      </c>
      <c r="E92" s="23" t="s">
        <v>188</v>
      </c>
      <c r="F92" s="74">
        <v>20</v>
      </c>
      <c r="G92" s="83"/>
      <c r="H92" s="36"/>
      <c r="I92" s="17">
        <f t="shared" si="5"/>
        <v>0</v>
      </c>
      <c r="J92" s="84">
        <f t="shared" si="6"/>
        <v>0</v>
      </c>
      <c r="K92" s="69">
        <f t="shared" si="7"/>
        <v>0</v>
      </c>
      <c r="L92" s="18">
        <f t="shared" si="8"/>
        <v>0</v>
      </c>
      <c r="M92" s="70">
        <f t="shared" si="9"/>
        <v>0</v>
      </c>
      <c r="N92" s="62"/>
      <c r="O92" s="63"/>
    </row>
    <row r="93" spans="1:15" ht="25.5" x14ac:dyDescent="0.25">
      <c r="A93" s="14">
        <v>84</v>
      </c>
      <c r="B93" s="15" t="s">
        <v>205</v>
      </c>
      <c r="C93" s="15" t="s">
        <v>206</v>
      </c>
      <c r="D93" s="16" t="s">
        <v>7</v>
      </c>
      <c r="E93" s="23" t="s">
        <v>197</v>
      </c>
      <c r="F93" s="75">
        <v>2</v>
      </c>
      <c r="G93" s="83"/>
      <c r="H93" s="36"/>
      <c r="I93" s="17">
        <f t="shared" si="5"/>
        <v>0</v>
      </c>
      <c r="J93" s="84">
        <f t="shared" si="6"/>
        <v>0</v>
      </c>
      <c r="K93" s="69">
        <f t="shared" si="7"/>
        <v>0</v>
      </c>
      <c r="L93" s="18">
        <f t="shared" si="8"/>
        <v>0</v>
      </c>
      <c r="M93" s="70">
        <f t="shared" si="9"/>
        <v>0</v>
      </c>
      <c r="N93" s="62"/>
      <c r="O93" s="63"/>
    </row>
    <row r="94" spans="1:15" ht="25.5" x14ac:dyDescent="0.25">
      <c r="A94" s="14">
        <v>85</v>
      </c>
      <c r="B94" s="15" t="s">
        <v>207</v>
      </c>
      <c r="C94" s="19" t="s">
        <v>208</v>
      </c>
      <c r="D94" s="16" t="s">
        <v>7</v>
      </c>
      <c r="E94" s="23" t="s">
        <v>188</v>
      </c>
      <c r="F94" s="77">
        <v>1</v>
      </c>
      <c r="G94" s="83"/>
      <c r="H94" s="36"/>
      <c r="I94" s="17">
        <f t="shared" si="5"/>
        <v>0</v>
      </c>
      <c r="J94" s="84">
        <f t="shared" si="6"/>
        <v>0</v>
      </c>
      <c r="K94" s="69">
        <f t="shared" si="7"/>
        <v>0</v>
      </c>
      <c r="L94" s="18">
        <f t="shared" si="8"/>
        <v>0</v>
      </c>
      <c r="M94" s="70">
        <f t="shared" si="9"/>
        <v>0</v>
      </c>
      <c r="N94" s="62"/>
      <c r="O94" s="63"/>
    </row>
    <row r="95" spans="1:15" ht="51" x14ac:dyDescent="0.25">
      <c r="A95" s="14">
        <v>86</v>
      </c>
      <c r="B95" s="22" t="s">
        <v>209</v>
      </c>
      <c r="C95" s="19" t="s">
        <v>210</v>
      </c>
      <c r="D95" s="16" t="s">
        <v>7</v>
      </c>
      <c r="E95" s="23" t="s">
        <v>188</v>
      </c>
      <c r="F95" s="75">
        <v>2</v>
      </c>
      <c r="G95" s="83"/>
      <c r="H95" s="36"/>
      <c r="I95" s="17">
        <f t="shared" si="5"/>
        <v>0</v>
      </c>
      <c r="J95" s="84">
        <f t="shared" si="6"/>
        <v>0</v>
      </c>
      <c r="K95" s="69">
        <f t="shared" si="7"/>
        <v>0</v>
      </c>
      <c r="L95" s="18">
        <f t="shared" si="8"/>
        <v>0</v>
      </c>
      <c r="M95" s="70">
        <f t="shared" si="9"/>
        <v>0</v>
      </c>
      <c r="N95" s="62"/>
      <c r="O95" s="63"/>
    </row>
    <row r="96" spans="1:15" s="5" customFormat="1" ht="25.5" x14ac:dyDescent="0.25">
      <c r="A96" s="14">
        <v>87</v>
      </c>
      <c r="B96" s="22" t="s">
        <v>211</v>
      </c>
      <c r="C96" s="19" t="s">
        <v>212</v>
      </c>
      <c r="D96" s="16" t="s">
        <v>7</v>
      </c>
      <c r="E96" s="23" t="s">
        <v>213</v>
      </c>
      <c r="F96" s="75">
        <v>5</v>
      </c>
      <c r="G96" s="83"/>
      <c r="H96" s="36"/>
      <c r="I96" s="17">
        <f t="shared" si="5"/>
        <v>0</v>
      </c>
      <c r="J96" s="84">
        <f t="shared" si="6"/>
        <v>0</v>
      </c>
      <c r="K96" s="69">
        <f t="shared" si="7"/>
        <v>0</v>
      </c>
      <c r="L96" s="18">
        <f t="shared" si="8"/>
        <v>0</v>
      </c>
      <c r="M96" s="70">
        <f t="shared" si="9"/>
        <v>0</v>
      </c>
      <c r="N96" s="62"/>
      <c r="O96" s="63"/>
    </row>
    <row r="97" spans="1:15" ht="25.5" x14ac:dyDescent="0.25">
      <c r="A97" s="14">
        <v>88</v>
      </c>
      <c r="B97" s="22" t="s">
        <v>211</v>
      </c>
      <c r="C97" s="19" t="s">
        <v>669</v>
      </c>
      <c r="D97" s="35" t="s">
        <v>7</v>
      </c>
      <c r="E97" s="23" t="s">
        <v>555</v>
      </c>
      <c r="F97" s="75">
        <v>5</v>
      </c>
      <c r="G97" s="83"/>
      <c r="H97" s="36"/>
      <c r="I97" s="17">
        <f t="shared" si="5"/>
        <v>0</v>
      </c>
      <c r="J97" s="84">
        <f t="shared" si="6"/>
        <v>0</v>
      </c>
      <c r="K97" s="69">
        <f t="shared" si="7"/>
        <v>0</v>
      </c>
      <c r="L97" s="18">
        <f t="shared" si="8"/>
        <v>0</v>
      </c>
      <c r="M97" s="70">
        <f t="shared" si="9"/>
        <v>0</v>
      </c>
      <c r="N97" s="62"/>
      <c r="O97" s="63"/>
    </row>
    <row r="98" spans="1:15" ht="38.25" x14ac:dyDescent="0.25">
      <c r="A98" s="14">
        <v>89</v>
      </c>
      <c r="B98" s="22" t="s">
        <v>214</v>
      </c>
      <c r="C98" s="19" t="s">
        <v>215</v>
      </c>
      <c r="D98" s="16" t="s">
        <v>7</v>
      </c>
      <c r="E98" s="23" t="s">
        <v>188</v>
      </c>
      <c r="F98" s="75">
        <v>5</v>
      </c>
      <c r="G98" s="83"/>
      <c r="H98" s="36"/>
      <c r="I98" s="17">
        <f t="shared" si="5"/>
        <v>0</v>
      </c>
      <c r="J98" s="84">
        <f t="shared" si="6"/>
        <v>0</v>
      </c>
      <c r="K98" s="69">
        <f t="shared" si="7"/>
        <v>0</v>
      </c>
      <c r="L98" s="18">
        <f t="shared" si="8"/>
        <v>0</v>
      </c>
      <c r="M98" s="70">
        <f t="shared" si="9"/>
        <v>0</v>
      </c>
      <c r="N98" s="62"/>
      <c r="O98" s="63"/>
    </row>
    <row r="99" spans="1:15" s="5" customFormat="1" ht="38.25" x14ac:dyDescent="0.25">
      <c r="A99" s="14">
        <v>90</v>
      </c>
      <c r="B99" s="22" t="s">
        <v>216</v>
      </c>
      <c r="C99" s="19" t="s">
        <v>217</v>
      </c>
      <c r="D99" s="16" t="s">
        <v>7</v>
      </c>
      <c r="E99" s="23" t="s">
        <v>202</v>
      </c>
      <c r="F99" s="75">
        <v>4</v>
      </c>
      <c r="G99" s="83"/>
      <c r="H99" s="36"/>
      <c r="I99" s="17">
        <f t="shared" si="5"/>
        <v>0</v>
      </c>
      <c r="J99" s="84">
        <f t="shared" si="6"/>
        <v>0</v>
      </c>
      <c r="K99" s="69">
        <f t="shared" si="7"/>
        <v>0</v>
      </c>
      <c r="L99" s="18">
        <f t="shared" si="8"/>
        <v>0</v>
      </c>
      <c r="M99" s="70">
        <f t="shared" si="9"/>
        <v>0</v>
      </c>
      <c r="N99" s="62"/>
      <c r="O99" s="63"/>
    </row>
    <row r="100" spans="1:15" s="5" customFormat="1" ht="38.25" x14ac:dyDescent="0.25">
      <c r="A100" s="14">
        <v>91</v>
      </c>
      <c r="B100" s="15" t="s">
        <v>218</v>
      </c>
      <c r="C100" s="19" t="s">
        <v>219</v>
      </c>
      <c r="D100" s="16" t="s">
        <v>7</v>
      </c>
      <c r="E100" s="23" t="s">
        <v>220</v>
      </c>
      <c r="F100" s="75">
        <v>2</v>
      </c>
      <c r="G100" s="83"/>
      <c r="H100" s="36"/>
      <c r="I100" s="17">
        <f t="shared" si="5"/>
        <v>0</v>
      </c>
      <c r="J100" s="84">
        <f t="shared" si="6"/>
        <v>0</v>
      </c>
      <c r="K100" s="69">
        <f t="shared" si="7"/>
        <v>0</v>
      </c>
      <c r="L100" s="18">
        <f t="shared" si="8"/>
        <v>0</v>
      </c>
      <c r="M100" s="70">
        <f t="shared" si="9"/>
        <v>0</v>
      </c>
      <c r="N100" s="62"/>
      <c r="O100" s="63"/>
    </row>
    <row r="101" spans="1:15" s="5" customFormat="1" ht="38.25" x14ac:dyDescent="0.25">
      <c r="A101" s="14">
        <v>92</v>
      </c>
      <c r="B101" s="15" t="s">
        <v>221</v>
      </c>
      <c r="C101" s="19" t="s">
        <v>222</v>
      </c>
      <c r="D101" s="16" t="s">
        <v>7</v>
      </c>
      <c r="E101" s="23" t="s">
        <v>202</v>
      </c>
      <c r="F101" s="75">
        <v>2</v>
      </c>
      <c r="G101" s="83"/>
      <c r="H101" s="36"/>
      <c r="I101" s="17">
        <f t="shared" si="5"/>
        <v>0</v>
      </c>
      <c r="J101" s="84">
        <f t="shared" si="6"/>
        <v>0</v>
      </c>
      <c r="K101" s="69">
        <f t="shared" si="7"/>
        <v>0</v>
      </c>
      <c r="L101" s="18">
        <f t="shared" si="8"/>
        <v>0</v>
      </c>
      <c r="M101" s="70">
        <f t="shared" si="9"/>
        <v>0</v>
      </c>
      <c r="N101" s="62"/>
      <c r="O101" s="63"/>
    </row>
    <row r="102" spans="1:15" s="5" customFormat="1" ht="38.25" x14ac:dyDescent="0.25">
      <c r="A102" s="14">
        <v>93</v>
      </c>
      <c r="B102" s="22" t="s">
        <v>223</v>
      </c>
      <c r="C102" s="19" t="s">
        <v>224</v>
      </c>
      <c r="D102" s="16" t="s">
        <v>7</v>
      </c>
      <c r="E102" s="23" t="s">
        <v>202</v>
      </c>
      <c r="F102" s="75">
        <v>2</v>
      </c>
      <c r="G102" s="83"/>
      <c r="H102" s="36"/>
      <c r="I102" s="17">
        <f t="shared" si="5"/>
        <v>0</v>
      </c>
      <c r="J102" s="84">
        <f t="shared" si="6"/>
        <v>0</v>
      </c>
      <c r="K102" s="69">
        <f t="shared" si="7"/>
        <v>0</v>
      </c>
      <c r="L102" s="18">
        <f t="shared" si="8"/>
        <v>0</v>
      </c>
      <c r="M102" s="70">
        <f t="shared" si="9"/>
        <v>0</v>
      </c>
      <c r="N102" s="62"/>
      <c r="O102" s="63"/>
    </row>
    <row r="103" spans="1:15" s="5" customFormat="1" x14ac:dyDescent="0.25">
      <c r="A103" s="14">
        <v>94</v>
      </c>
      <c r="B103" s="27" t="s">
        <v>225</v>
      </c>
      <c r="C103" s="19" t="s">
        <v>226</v>
      </c>
      <c r="D103" s="16" t="s">
        <v>7</v>
      </c>
      <c r="E103" s="23" t="s">
        <v>11</v>
      </c>
      <c r="F103" s="78">
        <v>3</v>
      </c>
      <c r="G103" s="83"/>
      <c r="H103" s="36"/>
      <c r="I103" s="17">
        <f t="shared" si="5"/>
        <v>0</v>
      </c>
      <c r="J103" s="84">
        <f t="shared" si="6"/>
        <v>0</v>
      </c>
      <c r="K103" s="69">
        <f t="shared" si="7"/>
        <v>0</v>
      </c>
      <c r="L103" s="18">
        <f t="shared" si="8"/>
        <v>0</v>
      </c>
      <c r="M103" s="70">
        <f t="shared" si="9"/>
        <v>0</v>
      </c>
      <c r="N103" s="62"/>
      <c r="O103" s="63"/>
    </row>
    <row r="104" spans="1:15" s="5" customFormat="1" ht="25.5" x14ac:dyDescent="0.25">
      <c r="A104" s="14">
        <v>95</v>
      </c>
      <c r="B104" s="22" t="s">
        <v>227</v>
      </c>
      <c r="C104" s="19" t="s">
        <v>228</v>
      </c>
      <c r="D104" s="16" t="s">
        <v>7</v>
      </c>
      <c r="E104" s="23" t="s">
        <v>188</v>
      </c>
      <c r="F104" s="75">
        <v>3</v>
      </c>
      <c r="G104" s="83"/>
      <c r="H104" s="36"/>
      <c r="I104" s="17">
        <f t="shared" si="5"/>
        <v>0</v>
      </c>
      <c r="J104" s="84">
        <f t="shared" si="6"/>
        <v>0</v>
      </c>
      <c r="K104" s="69">
        <f t="shared" si="7"/>
        <v>0</v>
      </c>
      <c r="L104" s="18">
        <f t="shared" si="8"/>
        <v>0</v>
      </c>
      <c r="M104" s="70">
        <f t="shared" si="9"/>
        <v>0</v>
      </c>
      <c r="N104" s="62"/>
      <c r="O104" s="63"/>
    </row>
    <row r="105" spans="1:15" s="5" customFormat="1" ht="38.25" x14ac:dyDescent="0.25">
      <c r="A105" s="14">
        <v>96</v>
      </c>
      <c r="B105" s="22" t="s">
        <v>229</v>
      </c>
      <c r="C105" s="19" t="s">
        <v>230</v>
      </c>
      <c r="D105" s="16" t="s">
        <v>7</v>
      </c>
      <c r="E105" s="23" t="s">
        <v>188</v>
      </c>
      <c r="F105" s="75">
        <v>3</v>
      </c>
      <c r="G105" s="83"/>
      <c r="H105" s="36"/>
      <c r="I105" s="17">
        <f t="shared" si="5"/>
        <v>0</v>
      </c>
      <c r="J105" s="84">
        <f t="shared" si="6"/>
        <v>0</v>
      </c>
      <c r="K105" s="69">
        <f t="shared" si="7"/>
        <v>0</v>
      </c>
      <c r="L105" s="18">
        <f t="shared" si="8"/>
        <v>0</v>
      </c>
      <c r="M105" s="70">
        <f t="shared" si="9"/>
        <v>0</v>
      </c>
      <c r="N105" s="62"/>
      <c r="O105" s="63"/>
    </row>
    <row r="106" spans="1:15" s="5" customFormat="1" ht="38.25" x14ac:dyDescent="0.25">
      <c r="A106" s="14">
        <v>97</v>
      </c>
      <c r="B106" s="22" t="s">
        <v>231</v>
      </c>
      <c r="C106" s="19" t="s">
        <v>232</v>
      </c>
      <c r="D106" s="16" t="s">
        <v>7</v>
      </c>
      <c r="E106" s="23" t="s">
        <v>188</v>
      </c>
      <c r="F106" s="75">
        <v>1</v>
      </c>
      <c r="G106" s="83"/>
      <c r="H106" s="36"/>
      <c r="I106" s="17">
        <f t="shared" si="5"/>
        <v>0</v>
      </c>
      <c r="J106" s="84">
        <f t="shared" si="6"/>
        <v>0</v>
      </c>
      <c r="K106" s="69">
        <f t="shared" si="7"/>
        <v>0</v>
      </c>
      <c r="L106" s="18">
        <f t="shared" si="8"/>
        <v>0</v>
      </c>
      <c r="M106" s="70">
        <f t="shared" si="9"/>
        <v>0</v>
      </c>
      <c r="N106" s="62"/>
      <c r="O106" s="63"/>
    </row>
    <row r="107" spans="1:15" s="5" customFormat="1" ht="25.5" x14ac:dyDescent="0.25">
      <c r="A107" s="14">
        <v>98</v>
      </c>
      <c r="B107" s="22" t="s">
        <v>233</v>
      </c>
      <c r="C107" s="19" t="s">
        <v>234</v>
      </c>
      <c r="D107" s="16" t="s">
        <v>7</v>
      </c>
      <c r="E107" s="23" t="s">
        <v>188</v>
      </c>
      <c r="F107" s="75">
        <v>2</v>
      </c>
      <c r="G107" s="83"/>
      <c r="H107" s="36"/>
      <c r="I107" s="17">
        <f t="shared" si="5"/>
        <v>0</v>
      </c>
      <c r="J107" s="84">
        <f t="shared" si="6"/>
        <v>0</v>
      </c>
      <c r="K107" s="69">
        <f t="shared" si="7"/>
        <v>0</v>
      </c>
      <c r="L107" s="18">
        <f t="shared" si="8"/>
        <v>0</v>
      </c>
      <c r="M107" s="70">
        <f t="shared" si="9"/>
        <v>0</v>
      </c>
      <c r="N107" s="62"/>
      <c r="O107" s="63"/>
    </row>
    <row r="108" spans="1:15" s="5" customFormat="1" ht="38.25" x14ac:dyDescent="0.25">
      <c r="A108" s="14">
        <v>99</v>
      </c>
      <c r="B108" s="22" t="s">
        <v>235</v>
      </c>
      <c r="C108" s="19" t="s">
        <v>236</v>
      </c>
      <c r="D108" s="16" t="s">
        <v>7</v>
      </c>
      <c r="E108" s="23" t="s">
        <v>188</v>
      </c>
      <c r="F108" s="75">
        <v>2</v>
      </c>
      <c r="G108" s="83"/>
      <c r="H108" s="36"/>
      <c r="I108" s="17">
        <f t="shared" si="5"/>
        <v>0</v>
      </c>
      <c r="J108" s="84">
        <f t="shared" si="6"/>
        <v>0</v>
      </c>
      <c r="K108" s="69">
        <f t="shared" si="7"/>
        <v>0</v>
      </c>
      <c r="L108" s="18">
        <f t="shared" si="8"/>
        <v>0</v>
      </c>
      <c r="M108" s="70">
        <f t="shared" si="9"/>
        <v>0</v>
      </c>
      <c r="N108" s="62"/>
      <c r="O108" s="63"/>
    </row>
    <row r="109" spans="1:15" s="5" customFormat="1" ht="38.25" x14ac:dyDescent="0.25">
      <c r="A109" s="14">
        <v>100</v>
      </c>
      <c r="B109" s="22" t="s">
        <v>237</v>
      </c>
      <c r="C109" s="19" t="s">
        <v>238</v>
      </c>
      <c r="D109" s="16" t="s">
        <v>7</v>
      </c>
      <c r="E109" s="23" t="s">
        <v>188</v>
      </c>
      <c r="F109" s="75">
        <v>2</v>
      </c>
      <c r="G109" s="83"/>
      <c r="H109" s="36"/>
      <c r="I109" s="17">
        <f t="shared" si="5"/>
        <v>0</v>
      </c>
      <c r="J109" s="84">
        <f t="shared" si="6"/>
        <v>0</v>
      </c>
      <c r="K109" s="69">
        <f t="shared" si="7"/>
        <v>0</v>
      </c>
      <c r="L109" s="18">
        <f t="shared" si="8"/>
        <v>0</v>
      </c>
      <c r="M109" s="70">
        <f t="shared" si="9"/>
        <v>0</v>
      </c>
      <c r="N109" s="62"/>
      <c r="O109" s="63"/>
    </row>
    <row r="110" spans="1:15" s="5" customFormat="1" ht="25.5" x14ac:dyDescent="0.25">
      <c r="A110" s="14">
        <v>101</v>
      </c>
      <c r="B110" s="22" t="s">
        <v>239</v>
      </c>
      <c r="C110" s="19" t="s">
        <v>240</v>
      </c>
      <c r="D110" s="16" t="s">
        <v>7</v>
      </c>
      <c r="E110" s="23" t="s">
        <v>188</v>
      </c>
      <c r="F110" s="75">
        <v>2</v>
      </c>
      <c r="G110" s="83"/>
      <c r="H110" s="36"/>
      <c r="I110" s="17">
        <f t="shared" si="5"/>
        <v>0</v>
      </c>
      <c r="J110" s="84">
        <f t="shared" si="6"/>
        <v>0</v>
      </c>
      <c r="K110" s="69">
        <f t="shared" si="7"/>
        <v>0</v>
      </c>
      <c r="L110" s="18">
        <f t="shared" si="8"/>
        <v>0</v>
      </c>
      <c r="M110" s="70">
        <f t="shared" si="9"/>
        <v>0</v>
      </c>
      <c r="N110" s="62"/>
      <c r="O110" s="63"/>
    </row>
    <row r="111" spans="1:15" s="5" customFormat="1" ht="38.25" x14ac:dyDescent="0.25">
      <c r="A111" s="14">
        <v>102</v>
      </c>
      <c r="B111" s="22" t="s">
        <v>241</v>
      </c>
      <c r="C111" s="19" t="s">
        <v>242</v>
      </c>
      <c r="D111" s="16" t="s">
        <v>7</v>
      </c>
      <c r="E111" s="23" t="s">
        <v>202</v>
      </c>
      <c r="F111" s="75">
        <v>1</v>
      </c>
      <c r="G111" s="83"/>
      <c r="H111" s="36"/>
      <c r="I111" s="17">
        <f t="shared" si="5"/>
        <v>0</v>
      </c>
      <c r="J111" s="84">
        <f t="shared" si="6"/>
        <v>0</v>
      </c>
      <c r="K111" s="69">
        <f t="shared" si="7"/>
        <v>0</v>
      </c>
      <c r="L111" s="18">
        <f t="shared" si="8"/>
        <v>0</v>
      </c>
      <c r="M111" s="70">
        <f t="shared" si="9"/>
        <v>0</v>
      </c>
      <c r="N111" s="62"/>
      <c r="O111" s="63"/>
    </row>
    <row r="112" spans="1:15" s="5" customFormat="1" ht="25.5" x14ac:dyDescent="0.25">
      <c r="A112" s="14">
        <v>103</v>
      </c>
      <c r="B112" s="27" t="s">
        <v>243</v>
      </c>
      <c r="C112" s="19" t="s">
        <v>244</v>
      </c>
      <c r="D112" s="16" t="s">
        <v>7</v>
      </c>
      <c r="E112" s="23" t="s">
        <v>245</v>
      </c>
      <c r="F112" s="78">
        <v>2</v>
      </c>
      <c r="G112" s="83"/>
      <c r="H112" s="36"/>
      <c r="I112" s="17">
        <f t="shared" si="5"/>
        <v>0</v>
      </c>
      <c r="J112" s="84">
        <f t="shared" si="6"/>
        <v>0</v>
      </c>
      <c r="K112" s="69">
        <f t="shared" si="7"/>
        <v>0</v>
      </c>
      <c r="L112" s="18">
        <f t="shared" si="8"/>
        <v>0</v>
      </c>
      <c r="M112" s="70">
        <f t="shared" si="9"/>
        <v>0</v>
      </c>
      <c r="N112" s="62"/>
      <c r="O112" s="63"/>
    </row>
    <row r="113" spans="1:15" s="5" customFormat="1" x14ac:dyDescent="0.25">
      <c r="A113" s="14">
        <v>104</v>
      </c>
      <c r="B113" s="27" t="s">
        <v>243</v>
      </c>
      <c r="C113" s="19" t="s">
        <v>246</v>
      </c>
      <c r="D113" s="16" t="s">
        <v>7</v>
      </c>
      <c r="E113" s="23" t="s">
        <v>188</v>
      </c>
      <c r="F113" s="78">
        <v>2</v>
      </c>
      <c r="G113" s="83"/>
      <c r="H113" s="36"/>
      <c r="I113" s="17">
        <f t="shared" si="5"/>
        <v>0</v>
      </c>
      <c r="J113" s="84">
        <f t="shared" si="6"/>
        <v>0</v>
      </c>
      <c r="K113" s="69">
        <f t="shared" si="7"/>
        <v>0</v>
      </c>
      <c r="L113" s="18">
        <f t="shared" si="8"/>
        <v>0</v>
      </c>
      <c r="M113" s="70">
        <f t="shared" si="9"/>
        <v>0</v>
      </c>
      <c r="N113" s="62"/>
      <c r="O113" s="63"/>
    </row>
    <row r="114" spans="1:15" s="5" customFormat="1" ht="25.5" x14ac:dyDescent="0.25">
      <c r="A114" s="14">
        <v>105</v>
      </c>
      <c r="B114" s="21" t="s">
        <v>247</v>
      </c>
      <c r="C114" s="21" t="s">
        <v>248</v>
      </c>
      <c r="D114" s="16" t="s">
        <v>7</v>
      </c>
      <c r="E114" s="23" t="s">
        <v>28</v>
      </c>
      <c r="F114" s="74">
        <v>1</v>
      </c>
      <c r="G114" s="83"/>
      <c r="H114" s="36"/>
      <c r="I114" s="17">
        <f t="shared" si="5"/>
        <v>0</v>
      </c>
      <c r="J114" s="84">
        <f t="shared" si="6"/>
        <v>0</v>
      </c>
      <c r="K114" s="69">
        <f t="shared" si="7"/>
        <v>0</v>
      </c>
      <c r="L114" s="18">
        <f t="shared" si="8"/>
        <v>0</v>
      </c>
      <c r="M114" s="70">
        <f t="shared" si="9"/>
        <v>0</v>
      </c>
      <c r="N114" s="62"/>
      <c r="O114" s="63"/>
    </row>
    <row r="115" spans="1:15" s="5" customFormat="1" ht="38.25" x14ac:dyDescent="0.25">
      <c r="A115" s="14">
        <v>106</v>
      </c>
      <c r="B115" s="22" t="s">
        <v>249</v>
      </c>
      <c r="C115" s="19" t="s">
        <v>250</v>
      </c>
      <c r="D115" s="16" t="s">
        <v>7</v>
      </c>
      <c r="E115" s="23" t="s">
        <v>251</v>
      </c>
      <c r="F115" s="75">
        <v>3</v>
      </c>
      <c r="G115" s="83"/>
      <c r="H115" s="36"/>
      <c r="I115" s="17">
        <f t="shared" si="5"/>
        <v>0</v>
      </c>
      <c r="J115" s="84">
        <f t="shared" si="6"/>
        <v>0</v>
      </c>
      <c r="K115" s="69">
        <f t="shared" si="7"/>
        <v>0</v>
      </c>
      <c r="L115" s="18">
        <f t="shared" si="8"/>
        <v>0</v>
      </c>
      <c r="M115" s="70">
        <f t="shared" si="9"/>
        <v>0</v>
      </c>
      <c r="N115" s="62"/>
      <c r="O115" s="63"/>
    </row>
    <row r="116" spans="1:15" s="5" customFormat="1" ht="25.5" x14ac:dyDescent="0.25">
      <c r="A116" s="14">
        <v>107</v>
      </c>
      <c r="B116" s="22" t="s">
        <v>252</v>
      </c>
      <c r="C116" s="19" t="s">
        <v>253</v>
      </c>
      <c r="D116" s="16" t="s">
        <v>7</v>
      </c>
      <c r="E116" s="23" t="s">
        <v>254</v>
      </c>
      <c r="F116" s="75">
        <v>2</v>
      </c>
      <c r="G116" s="83"/>
      <c r="H116" s="36"/>
      <c r="I116" s="17">
        <f t="shared" si="5"/>
        <v>0</v>
      </c>
      <c r="J116" s="84">
        <f t="shared" si="6"/>
        <v>0</v>
      </c>
      <c r="K116" s="69">
        <f t="shared" si="7"/>
        <v>0</v>
      </c>
      <c r="L116" s="18">
        <f t="shared" si="8"/>
        <v>0</v>
      </c>
      <c r="M116" s="70">
        <f t="shared" si="9"/>
        <v>0</v>
      </c>
      <c r="N116" s="62"/>
      <c r="O116" s="63"/>
    </row>
    <row r="117" spans="1:15" x14ac:dyDescent="0.25">
      <c r="A117" s="14">
        <v>108</v>
      </c>
      <c r="B117" s="19" t="s">
        <v>664</v>
      </c>
      <c r="C117" s="26" t="s">
        <v>665</v>
      </c>
      <c r="D117" s="35" t="s">
        <v>7</v>
      </c>
      <c r="E117" s="26" t="s">
        <v>555</v>
      </c>
      <c r="F117" s="76">
        <v>1</v>
      </c>
      <c r="G117" s="83"/>
      <c r="H117" s="36"/>
      <c r="I117" s="17">
        <f t="shared" si="5"/>
        <v>0</v>
      </c>
      <c r="J117" s="84">
        <f t="shared" si="6"/>
        <v>0</v>
      </c>
      <c r="K117" s="69">
        <f t="shared" si="7"/>
        <v>0</v>
      </c>
      <c r="L117" s="18">
        <f t="shared" si="8"/>
        <v>0</v>
      </c>
      <c r="M117" s="70">
        <f t="shared" si="9"/>
        <v>0</v>
      </c>
      <c r="N117" s="62"/>
      <c r="O117" s="63"/>
    </row>
    <row r="118" spans="1:15" s="5" customFormat="1" x14ac:dyDescent="0.25">
      <c r="A118" s="14">
        <v>109</v>
      </c>
      <c r="B118" s="19" t="s">
        <v>664</v>
      </c>
      <c r="C118" s="26" t="s">
        <v>668</v>
      </c>
      <c r="D118" s="35" t="s">
        <v>7</v>
      </c>
      <c r="E118" s="26" t="s">
        <v>555</v>
      </c>
      <c r="F118" s="76">
        <v>1</v>
      </c>
      <c r="G118" s="83"/>
      <c r="H118" s="36"/>
      <c r="I118" s="17">
        <f t="shared" si="5"/>
        <v>0</v>
      </c>
      <c r="J118" s="84">
        <f t="shared" si="6"/>
        <v>0</v>
      </c>
      <c r="K118" s="69">
        <f t="shared" si="7"/>
        <v>0</v>
      </c>
      <c r="L118" s="18">
        <f t="shared" si="8"/>
        <v>0</v>
      </c>
      <c r="M118" s="70">
        <f t="shared" si="9"/>
        <v>0</v>
      </c>
      <c r="N118" s="62"/>
      <c r="O118" s="63"/>
    </row>
    <row r="119" spans="1:15" s="5" customFormat="1" ht="25.5" x14ac:dyDescent="0.25">
      <c r="A119" s="14">
        <v>110</v>
      </c>
      <c r="B119" s="22" t="s">
        <v>255</v>
      </c>
      <c r="C119" s="19" t="s">
        <v>256</v>
      </c>
      <c r="D119" s="16" t="s">
        <v>7</v>
      </c>
      <c r="E119" s="23" t="s">
        <v>188</v>
      </c>
      <c r="F119" s="75">
        <v>2</v>
      </c>
      <c r="G119" s="83"/>
      <c r="H119" s="36"/>
      <c r="I119" s="17">
        <f t="shared" si="5"/>
        <v>0</v>
      </c>
      <c r="J119" s="84">
        <f t="shared" si="6"/>
        <v>0</v>
      </c>
      <c r="K119" s="69">
        <f t="shared" si="7"/>
        <v>0</v>
      </c>
      <c r="L119" s="18">
        <f t="shared" si="8"/>
        <v>0</v>
      </c>
      <c r="M119" s="70">
        <f t="shared" si="9"/>
        <v>0</v>
      </c>
      <c r="N119" s="62"/>
      <c r="O119" s="63"/>
    </row>
    <row r="120" spans="1:15" s="5" customFormat="1" ht="25.5" x14ac:dyDescent="0.25">
      <c r="A120" s="14">
        <v>111</v>
      </c>
      <c r="B120" s="22" t="s">
        <v>257</v>
      </c>
      <c r="C120" s="19" t="s">
        <v>258</v>
      </c>
      <c r="D120" s="16" t="s">
        <v>7</v>
      </c>
      <c r="E120" s="23" t="s">
        <v>188</v>
      </c>
      <c r="F120" s="75">
        <v>4</v>
      </c>
      <c r="G120" s="83"/>
      <c r="H120" s="36"/>
      <c r="I120" s="17">
        <f t="shared" si="5"/>
        <v>0</v>
      </c>
      <c r="J120" s="84">
        <f t="shared" si="6"/>
        <v>0</v>
      </c>
      <c r="K120" s="69">
        <f t="shared" si="7"/>
        <v>0</v>
      </c>
      <c r="L120" s="18">
        <f t="shared" si="8"/>
        <v>0</v>
      </c>
      <c r="M120" s="70">
        <f t="shared" si="9"/>
        <v>0</v>
      </c>
      <c r="N120" s="62"/>
      <c r="O120" s="63"/>
    </row>
    <row r="121" spans="1:15" s="5" customFormat="1" ht="25.5" x14ac:dyDescent="0.25">
      <c r="A121" s="14">
        <v>112</v>
      </c>
      <c r="B121" s="22" t="s">
        <v>257</v>
      </c>
      <c r="C121" s="19" t="s">
        <v>258</v>
      </c>
      <c r="D121" s="16" t="s">
        <v>7</v>
      </c>
      <c r="E121" s="23" t="s">
        <v>202</v>
      </c>
      <c r="F121" s="75">
        <v>3</v>
      </c>
      <c r="G121" s="83"/>
      <c r="H121" s="36"/>
      <c r="I121" s="17">
        <f t="shared" si="5"/>
        <v>0</v>
      </c>
      <c r="J121" s="84">
        <f t="shared" si="6"/>
        <v>0</v>
      </c>
      <c r="K121" s="69">
        <f t="shared" si="7"/>
        <v>0</v>
      </c>
      <c r="L121" s="18">
        <f t="shared" si="8"/>
        <v>0</v>
      </c>
      <c r="M121" s="70">
        <f t="shared" si="9"/>
        <v>0</v>
      </c>
      <c r="N121" s="62"/>
      <c r="O121" s="63"/>
    </row>
    <row r="122" spans="1:15" s="5" customFormat="1" ht="25.5" x14ac:dyDescent="0.25">
      <c r="A122" s="14">
        <v>113</v>
      </c>
      <c r="B122" s="22" t="s">
        <v>259</v>
      </c>
      <c r="C122" s="19" t="s">
        <v>260</v>
      </c>
      <c r="D122" s="16" t="s">
        <v>7</v>
      </c>
      <c r="E122" s="23" t="s">
        <v>202</v>
      </c>
      <c r="F122" s="75">
        <v>3</v>
      </c>
      <c r="G122" s="83"/>
      <c r="H122" s="36"/>
      <c r="I122" s="17">
        <f t="shared" si="5"/>
        <v>0</v>
      </c>
      <c r="J122" s="84">
        <f t="shared" si="6"/>
        <v>0</v>
      </c>
      <c r="K122" s="69">
        <f t="shared" si="7"/>
        <v>0</v>
      </c>
      <c r="L122" s="18">
        <f t="shared" si="8"/>
        <v>0</v>
      </c>
      <c r="M122" s="70">
        <f t="shared" si="9"/>
        <v>0</v>
      </c>
      <c r="N122" s="62"/>
      <c r="O122" s="63"/>
    </row>
    <row r="123" spans="1:15" s="5" customFormat="1" ht="25.5" x14ac:dyDescent="0.25">
      <c r="A123" s="14">
        <v>114</v>
      </c>
      <c r="B123" s="22" t="s">
        <v>259</v>
      </c>
      <c r="C123" s="19" t="s">
        <v>260</v>
      </c>
      <c r="D123" s="16" t="s">
        <v>7</v>
      </c>
      <c r="E123" s="23" t="s">
        <v>188</v>
      </c>
      <c r="F123" s="75">
        <v>2</v>
      </c>
      <c r="G123" s="83"/>
      <c r="H123" s="36"/>
      <c r="I123" s="17">
        <f t="shared" si="5"/>
        <v>0</v>
      </c>
      <c r="J123" s="84">
        <f t="shared" si="6"/>
        <v>0</v>
      </c>
      <c r="K123" s="69">
        <f t="shared" si="7"/>
        <v>0</v>
      </c>
      <c r="L123" s="18">
        <f t="shared" si="8"/>
        <v>0</v>
      </c>
      <c r="M123" s="70">
        <f t="shared" si="9"/>
        <v>0</v>
      </c>
      <c r="N123" s="62"/>
      <c r="O123" s="63"/>
    </row>
    <row r="124" spans="1:15" s="5" customFormat="1" ht="25.5" x14ac:dyDescent="0.25">
      <c r="A124" s="14">
        <v>115</v>
      </c>
      <c r="B124" s="19" t="s">
        <v>676</v>
      </c>
      <c r="C124" s="7" t="s">
        <v>677</v>
      </c>
      <c r="D124" s="35" t="s">
        <v>7</v>
      </c>
      <c r="E124" s="23" t="s">
        <v>555</v>
      </c>
      <c r="F124" s="76">
        <v>8</v>
      </c>
      <c r="G124" s="83"/>
      <c r="H124" s="36"/>
      <c r="I124" s="17">
        <f t="shared" si="5"/>
        <v>0</v>
      </c>
      <c r="J124" s="84">
        <f t="shared" si="6"/>
        <v>0</v>
      </c>
      <c r="K124" s="69">
        <f t="shared" si="7"/>
        <v>0</v>
      </c>
      <c r="L124" s="18">
        <f t="shared" si="8"/>
        <v>0</v>
      </c>
      <c r="M124" s="70">
        <f t="shared" si="9"/>
        <v>0</v>
      </c>
      <c r="N124" s="62"/>
      <c r="O124" s="63"/>
    </row>
    <row r="125" spans="1:15" s="5" customFormat="1" x14ac:dyDescent="0.25">
      <c r="A125" s="14">
        <v>116</v>
      </c>
      <c r="B125" s="19" t="s">
        <v>666</v>
      </c>
      <c r="C125" s="26" t="s">
        <v>667</v>
      </c>
      <c r="D125" s="35" t="s">
        <v>7</v>
      </c>
      <c r="E125" s="26" t="s">
        <v>555</v>
      </c>
      <c r="F125" s="76">
        <v>1</v>
      </c>
      <c r="G125" s="83"/>
      <c r="H125" s="36"/>
      <c r="I125" s="17">
        <f t="shared" si="5"/>
        <v>0</v>
      </c>
      <c r="J125" s="84">
        <f t="shared" si="6"/>
        <v>0</v>
      </c>
      <c r="K125" s="69">
        <f t="shared" si="7"/>
        <v>0</v>
      </c>
      <c r="L125" s="18">
        <f t="shared" si="8"/>
        <v>0</v>
      </c>
      <c r="M125" s="70">
        <f t="shared" si="9"/>
        <v>0</v>
      </c>
      <c r="N125" s="62"/>
      <c r="O125" s="63"/>
    </row>
    <row r="126" spans="1:15" s="5" customFormat="1" ht="25.5" x14ac:dyDescent="0.25">
      <c r="A126" s="14">
        <v>117</v>
      </c>
      <c r="B126" s="19" t="s">
        <v>261</v>
      </c>
      <c r="C126" s="19" t="s">
        <v>262</v>
      </c>
      <c r="D126" s="16" t="s">
        <v>7</v>
      </c>
      <c r="E126" s="23" t="s">
        <v>263</v>
      </c>
      <c r="F126" s="75">
        <v>2</v>
      </c>
      <c r="G126" s="83"/>
      <c r="H126" s="36"/>
      <c r="I126" s="17">
        <f t="shared" si="5"/>
        <v>0</v>
      </c>
      <c r="J126" s="84">
        <f t="shared" si="6"/>
        <v>0</v>
      </c>
      <c r="K126" s="69">
        <f t="shared" si="7"/>
        <v>0</v>
      </c>
      <c r="L126" s="18">
        <f t="shared" si="8"/>
        <v>0</v>
      </c>
      <c r="M126" s="70">
        <f t="shared" si="9"/>
        <v>0</v>
      </c>
      <c r="N126" s="62"/>
      <c r="O126" s="63"/>
    </row>
    <row r="127" spans="1:15" ht="25.5" x14ac:dyDescent="0.25">
      <c r="A127" s="14">
        <v>118</v>
      </c>
      <c r="B127" s="22" t="s">
        <v>264</v>
      </c>
      <c r="C127" s="19" t="s">
        <v>265</v>
      </c>
      <c r="D127" s="16" t="s">
        <v>7</v>
      </c>
      <c r="E127" s="23" t="s">
        <v>266</v>
      </c>
      <c r="F127" s="75">
        <v>2</v>
      </c>
      <c r="G127" s="83"/>
      <c r="H127" s="36"/>
      <c r="I127" s="17">
        <f t="shared" si="5"/>
        <v>0</v>
      </c>
      <c r="J127" s="84">
        <f t="shared" si="6"/>
        <v>0</v>
      </c>
      <c r="K127" s="69">
        <f t="shared" si="7"/>
        <v>0</v>
      </c>
      <c r="L127" s="18">
        <f t="shared" si="8"/>
        <v>0</v>
      </c>
      <c r="M127" s="70">
        <f t="shared" si="9"/>
        <v>0</v>
      </c>
      <c r="N127" s="62"/>
      <c r="O127" s="63"/>
    </row>
    <row r="128" spans="1:15" s="5" customFormat="1" ht="25.5" x14ac:dyDescent="0.25">
      <c r="A128" s="14">
        <v>119</v>
      </c>
      <c r="B128" s="15" t="s">
        <v>267</v>
      </c>
      <c r="C128" s="19" t="s">
        <v>268</v>
      </c>
      <c r="D128" s="16" t="s">
        <v>7</v>
      </c>
      <c r="E128" s="23" t="s">
        <v>269</v>
      </c>
      <c r="F128" s="74">
        <v>2</v>
      </c>
      <c r="G128" s="83"/>
      <c r="H128" s="36"/>
      <c r="I128" s="17">
        <f t="shared" si="5"/>
        <v>0</v>
      </c>
      <c r="J128" s="84">
        <f t="shared" si="6"/>
        <v>0</v>
      </c>
      <c r="K128" s="69">
        <f t="shared" si="7"/>
        <v>0</v>
      </c>
      <c r="L128" s="18">
        <f t="shared" si="8"/>
        <v>0</v>
      </c>
      <c r="M128" s="70">
        <f t="shared" si="9"/>
        <v>0</v>
      </c>
      <c r="N128" s="62"/>
      <c r="O128" s="63"/>
    </row>
    <row r="129" spans="1:15" s="5" customFormat="1" ht="25.5" x14ac:dyDescent="0.25">
      <c r="A129" s="14">
        <v>120</v>
      </c>
      <c r="B129" s="22" t="s">
        <v>270</v>
      </c>
      <c r="C129" s="19" t="s">
        <v>271</v>
      </c>
      <c r="D129" s="16" t="s">
        <v>7</v>
      </c>
      <c r="E129" s="23" t="s">
        <v>272</v>
      </c>
      <c r="F129" s="75">
        <v>5</v>
      </c>
      <c r="G129" s="83"/>
      <c r="H129" s="36"/>
      <c r="I129" s="17">
        <f t="shared" si="5"/>
        <v>0</v>
      </c>
      <c r="J129" s="84">
        <f t="shared" si="6"/>
        <v>0</v>
      </c>
      <c r="K129" s="69">
        <f t="shared" si="7"/>
        <v>0</v>
      </c>
      <c r="L129" s="18">
        <f t="shared" si="8"/>
        <v>0</v>
      </c>
      <c r="M129" s="70">
        <f t="shared" si="9"/>
        <v>0</v>
      </c>
      <c r="N129" s="62"/>
      <c r="O129" s="63"/>
    </row>
    <row r="130" spans="1:15" s="5" customFormat="1" ht="38.25" x14ac:dyDescent="0.25">
      <c r="A130" s="14">
        <v>121</v>
      </c>
      <c r="B130" s="22" t="s">
        <v>273</v>
      </c>
      <c r="C130" s="19" t="s">
        <v>274</v>
      </c>
      <c r="D130" s="16" t="s">
        <v>7</v>
      </c>
      <c r="E130" s="23" t="s">
        <v>275</v>
      </c>
      <c r="F130" s="75">
        <v>5</v>
      </c>
      <c r="G130" s="83"/>
      <c r="H130" s="36"/>
      <c r="I130" s="17">
        <f t="shared" si="5"/>
        <v>0</v>
      </c>
      <c r="J130" s="84">
        <f t="shared" si="6"/>
        <v>0</v>
      </c>
      <c r="K130" s="69">
        <f t="shared" si="7"/>
        <v>0</v>
      </c>
      <c r="L130" s="18">
        <f t="shared" si="8"/>
        <v>0</v>
      </c>
      <c r="M130" s="70">
        <f t="shared" si="9"/>
        <v>0</v>
      </c>
      <c r="N130" s="62"/>
      <c r="O130" s="63"/>
    </row>
    <row r="131" spans="1:15" s="5" customFormat="1" ht="51" x14ac:dyDescent="0.25">
      <c r="A131" s="14">
        <v>122</v>
      </c>
      <c r="B131" s="22" t="s">
        <v>276</v>
      </c>
      <c r="C131" s="19" t="s">
        <v>277</v>
      </c>
      <c r="D131" s="16" t="s">
        <v>7</v>
      </c>
      <c r="E131" s="23" t="s">
        <v>85</v>
      </c>
      <c r="F131" s="75">
        <v>5</v>
      </c>
      <c r="G131" s="83"/>
      <c r="H131" s="36"/>
      <c r="I131" s="17">
        <f t="shared" si="5"/>
        <v>0</v>
      </c>
      <c r="J131" s="84">
        <f t="shared" si="6"/>
        <v>0</v>
      </c>
      <c r="K131" s="69">
        <f t="shared" si="7"/>
        <v>0</v>
      </c>
      <c r="L131" s="18">
        <f t="shared" si="8"/>
        <v>0</v>
      </c>
      <c r="M131" s="70">
        <f t="shared" si="9"/>
        <v>0</v>
      </c>
      <c r="N131" s="62"/>
      <c r="O131" s="63"/>
    </row>
    <row r="132" spans="1:15" ht="38.25" x14ac:dyDescent="0.25">
      <c r="A132" s="14">
        <v>123</v>
      </c>
      <c r="B132" s="22" t="s">
        <v>278</v>
      </c>
      <c r="C132" s="19" t="s">
        <v>279</v>
      </c>
      <c r="D132" s="16" t="s">
        <v>7</v>
      </c>
      <c r="E132" s="23" t="s">
        <v>85</v>
      </c>
      <c r="F132" s="75">
        <v>5</v>
      </c>
      <c r="G132" s="83"/>
      <c r="H132" s="36"/>
      <c r="I132" s="17">
        <f t="shared" si="5"/>
        <v>0</v>
      </c>
      <c r="J132" s="84">
        <f t="shared" si="6"/>
        <v>0</v>
      </c>
      <c r="K132" s="69">
        <f t="shared" si="7"/>
        <v>0</v>
      </c>
      <c r="L132" s="18">
        <f t="shared" si="8"/>
        <v>0</v>
      </c>
      <c r="M132" s="70">
        <f t="shared" si="9"/>
        <v>0</v>
      </c>
      <c r="N132" s="62"/>
      <c r="O132" s="63"/>
    </row>
    <row r="133" spans="1:15" s="6" customFormat="1" ht="38.25" x14ac:dyDescent="0.25">
      <c r="A133" s="14">
        <v>124</v>
      </c>
      <c r="B133" s="20" t="s">
        <v>280</v>
      </c>
      <c r="C133" s="15" t="s">
        <v>281</v>
      </c>
      <c r="D133" s="16" t="s">
        <v>7</v>
      </c>
      <c r="E133" s="23" t="s">
        <v>15</v>
      </c>
      <c r="F133" s="75">
        <v>2</v>
      </c>
      <c r="G133" s="83"/>
      <c r="H133" s="36"/>
      <c r="I133" s="17">
        <f t="shared" si="5"/>
        <v>0</v>
      </c>
      <c r="J133" s="84">
        <f t="shared" si="6"/>
        <v>0</v>
      </c>
      <c r="K133" s="69">
        <f t="shared" si="7"/>
        <v>0</v>
      </c>
      <c r="L133" s="18">
        <f t="shared" si="8"/>
        <v>0</v>
      </c>
      <c r="M133" s="70">
        <f t="shared" si="9"/>
        <v>0</v>
      </c>
      <c r="N133" s="62"/>
      <c r="O133" s="63"/>
    </row>
    <row r="134" spans="1:15" s="6" customFormat="1" ht="51" x14ac:dyDescent="0.25">
      <c r="A134" s="14">
        <v>125</v>
      </c>
      <c r="B134" s="22" t="s">
        <v>282</v>
      </c>
      <c r="C134" s="20" t="s">
        <v>283</v>
      </c>
      <c r="D134" s="16" t="s">
        <v>7</v>
      </c>
      <c r="E134" s="23" t="s">
        <v>28</v>
      </c>
      <c r="F134" s="75">
        <v>15</v>
      </c>
      <c r="G134" s="83"/>
      <c r="H134" s="36"/>
      <c r="I134" s="17">
        <f t="shared" si="5"/>
        <v>0</v>
      </c>
      <c r="J134" s="84">
        <f t="shared" si="6"/>
        <v>0</v>
      </c>
      <c r="K134" s="69">
        <f t="shared" si="7"/>
        <v>0</v>
      </c>
      <c r="L134" s="18">
        <f t="shared" si="8"/>
        <v>0</v>
      </c>
      <c r="M134" s="70">
        <f t="shared" si="9"/>
        <v>0</v>
      </c>
      <c r="N134" s="62"/>
      <c r="O134" s="63"/>
    </row>
    <row r="135" spans="1:15" s="6" customFormat="1" ht="38.25" x14ac:dyDescent="0.25">
      <c r="A135" s="14">
        <v>126</v>
      </c>
      <c r="B135" s="20" t="s">
        <v>284</v>
      </c>
      <c r="C135" s="19" t="s">
        <v>285</v>
      </c>
      <c r="D135" s="16" t="s">
        <v>7</v>
      </c>
      <c r="E135" s="23" t="s">
        <v>286</v>
      </c>
      <c r="F135" s="75">
        <v>2</v>
      </c>
      <c r="G135" s="83"/>
      <c r="H135" s="36"/>
      <c r="I135" s="17">
        <f t="shared" si="5"/>
        <v>0</v>
      </c>
      <c r="J135" s="84">
        <f t="shared" si="6"/>
        <v>0</v>
      </c>
      <c r="K135" s="69">
        <f t="shared" si="7"/>
        <v>0</v>
      </c>
      <c r="L135" s="18">
        <f t="shared" si="8"/>
        <v>0</v>
      </c>
      <c r="M135" s="70">
        <f t="shared" si="9"/>
        <v>0</v>
      </c>
      <c r="N135" s="62"/>
      <c r="O135" s="63"/>
    </row>
    <row r="136" spans="1:15" s="6" customFormat="1" ht="38.25" x14ac:dyDescent="0.25">
      <c r="A136" s="14">
        <v>127</v>
      </c>
      <c r="B136" s="22" t="s">
        <v>287</v>
      </c>
      <c r="C136" s="20" t="s">
        <v>288</v>
      </c>
      <c r="D136" s="16" t="s">
        <v>7</v>
      </c>
      <c r="E136" s="23" t="s">
        <v>101</v>
      </c>
      <c r="F136" s="75">
        <v>1</v>
      </c>
      <c r="G136" s="83"/>
      <c r="H136" s="36"/>
      <c r="I136" s="17">
        <f t="shared" si="5"/>
        <v>0</v>
      </c>
      <c r="J136" s="84">
        <f t="shared" si="6"/>
        <v>0</v>
      </c>
      <c r="K136" s="69">
        <f t="shared" si="7"/>
        <v>0</v>
      </c>
      <c r="L136" s="18">
        <f t="shared" si="8"/>
        <v>0</v>
      </c>
      <c r="M136" s="70">
        <f t="shared" si="9"/>
        <v>0</v>
      </c>
      <c r="N136" s="62"/>
      <c r="O136" s="63"/>
    </row>
    <row r="137" spans="1:15" s="6" customFormat="1" ht="51" x14ac:dyDescent="0.25">
      <c r="A137" s="14">
        <v>128</v>
      </c>
      <c r="B137" s="20" t="s">
        <v>289</v>
      </c>
      <c r="C137" s="20" t="s">
        <v>290</v>
      </c>
      <c r="D137" s="16" t="s">
        <v>7</v>
      </c>
      <c r="E137" s="23" t="s">
        <v>14</v>
      </c>
      <c r="F137" s="75">
        <v>1</v>
      </c>
      <c r="G137" s="83"/>
      <c r="H137" s="36"/>
      <c r="I137" s="17">
        <f t="shared" si="5"/>
        <v>0</v>
      </c>
      <c r="J137" s="84">
        <f t="shared" si="6"/>
        <v>0</v>
      </c>
      <c r="K137" s="69">
        <f t="shared" si="7"/>
        <v>0</v>
      </c>
      <c r="L137" s="18">
        <f t="shared" si="8"/>
        <v>0</v>
      </c>
      <c r="M137" s="70">
        <f t="shared" si="9"/>
        <v>0</v>
      </c>
      <c r="N137" s="62"/>
      <c r="O137" s="63"/>
    </row>
    <row r="138" spans="1:15" s="6" customFormat="1" ht="25.5" x14ac:dyDescent="0.25">
      <c r="A138" s="14">
        <v>129</v>
      </c>
      <c r="B138" s="20" t="s">
        <v>291</v>
      </c>
      <c r="C138" s="20" t="s">
        <v>292</v>
      </c>
      <c r="D138" s="16" t="s">
        <v>7</v>
      </c>
      <c r="E138" s="23" t="s">
        <v>293</v>
      </c>
      <c r="F138" s="75">
        <v>1</v>
      </c>
      <c r="G138" s="83"/>
      <c r="H138" s="36"/>
      <c r="I138" s="17">
        <f t="shared" si="5"/>
        <v>0</v>
      </c>
      <c r="J138" s="84">
        <f t="shared" si="6"/>
        <v>0</v>
      </c>
      <c r="K138" s="69">
        <f t="shared" si="7"/>
        <v>0</v>
      </c>
      <c r="L138" s="18">
        <f t="shared" si="8"/>
        <v>0</v>
      </c>
      <c r="M138" s="70">
        <f t="shared" si="9"/>
        <v>0</v>
      </c>
      <c r="N138" s="62"/>
      <c r="O138" s="63"/>
    </row>
    <row r="139" spans="1:15" s="6" customFormat="1" ht="25.5" x14ac:dyDescent="0.25">
      <c r="A139" s="14">
        <v>130</v>
      </c>
      <c r="B139" s="20" t="s">
        <v>294</v>
      </c>
      <c r="C139" s="20" t="s">
        <v>295</v>
      </c>
      <c r="D139" s="16" t="s">
        <v>7</v>
      </c>
      <c r="E139" s="23" t="s">
        <v>293</v>
      </c>
      <c r="F139" s="75">
        <v>1</v>
      </c>
      <c r="G139" s="83"/>
      <c r="H139" s="36"/>
      <c r="I139" s="17">
        <f t="shared" ref="I139:I202" si="10">G139/100*H139</f>
        <v>0</v>
      </c>
      <c r="J139" s="84">
        <f t="shared" ref="J139:J202" si="11">G139+I139</f>
        <v>0</v>
      </c>
      <c r="K139" s="69">
        <f t="shared" ref="K139:K202" si="12">F139*G139</f>
        <v>0</v>
      </c>
      <c r="L139" s="18">
        <f t="shared" ref="L139:L202" si="13">K139/100*H139</f>
        <v>0</v>
      </c>
      <c r="M139" s="70">
        <f t="shared" ref="M139:M202" si="14">K139+L139</f>
        <v>0</v>
      </c>
      <c r="N139" s="62"/>
      <c r="O139" s="63"/>
    </row>
    <row r="140" spans="1:15" s="6" customFormat="1" ht="25.5" x14ac:dyDescent="0.25">
      <c r="A140" s="14">
        <v>131</v>
      </c>
      <c r="B140" s="20" t="s">
        <v>296</v>
      </c>
      <c r="C140" s="20" t="s">
        <v>297</v>
      </c>
      <c r="D140" s="16" t="s">
        <v>7</v>
      </c>
      <c r="E140" s="23" t="s">
        <v>293</v>
      </c>
      <c r="F140" s="75">
        <v>2</v>
      </c>
      <c r="G140" s="83"/>
      <c r="H140" s="36"/>
      <c r="I140" s="17">
        <f t="shared" si="10"/>
        <v>0</v>
      </c>
      <c r="J140" s="84">
        <f t="shared" si="11"/>
        <v>0</v>
      </c>
      <c r="K140" s="69">
        <f t="shared" si="12"/>
        <v>0</v>
      </c>
      <c r="L140" s="18">
        <f t="shared" si="13"/>
        <v>0</v>
      </c>
      <c r="M140" s="70">
        <f t="shared" si="14"/>
        <v>0</v>
      </c>
      <c r="N140" s="62"/>
      <c r="O140" s="63"/>
    </row>
    <row r="141" spans="1:15" s="5" customFormat="1" ht="51" x14ac:dyDescent="0.25">
      <c r="A141" s="14">
        <v>132</v>
      </c>
      <c r="B141" s="20" t="s">
        <v>298</v>
      </c>
      <c r="C141" s="20" t="s">
        <v>299</v>
      </c>
      <c r="D141" s="16" t="s">
        <v>7</v>
      </c>
      <c r="E141" s="23" t="s">
        <v>17</v>
      </c>
      <c r="F141" s="75">
        <v>1</v>
      </c>
      <c r="G141" s="83"/>
      <c r="H141" s="36"/>
      <c r="I141" s="17">
        <f t="shared" si="10"/>
        <v>0</v>
      </c>
      <c r="J141" s="84">
        <f t="shared" si="11"/>
        <v>0</v>
      </c>
      <c r="K141" s="69">
        <f t="shared" si="12"/>
        <v>0</v>
      </c>
      <c r="L141" s="18">
        <f t="shared" si="13"/>
        <v>0</v>
      </c>
      <c r="M141" s="70">
        <f t="shared" si="14"/>
        <v>0</v>
      </c>
      <c r="N141" s="62"/>
      <c r="O141" s="63"/>
    </row>
    <row r="142" spans="1:15" s="5" customFormat="1" ht="51" x14ac:dyDescent="0.25">
      <c r="A142" s="14">
        <v>133</v>
      </c>
      <c r="B142" s="20" t="s">
        <v>300</v>
      </c>
      <c r="C142" s="19" t="s">
        <v>301</v>
      </c>
      <c r="D142" s="16" t="s">
        <v>7</v>
      </c>
      <c r="E142" s="23" t="s">
        <v>18</v>
      </c>
      <c r="F142" s="75">
        <v>20</v>
      </c>
      <c r="G142" s="83"/>
      <c r="H142" s="36"/>
      <c r="I142" s="17">
        <f t="shared" si="10"/>
        <v>0</v>
      </c>
      <c r="J142" s="84">
        <f t="shared" si="11"/>
        <v>0</v>
      </c>
      <c r="K142" s="69">
        <f t="shared" si="12"/>
        <v>0</v>
      </c>
      <c r="L142" s="18">
        <f t="shared" si="13"/>
        <v>0</v>
      </c>
      <c r="M142" s="70">
        <f t="shared" si="14"/>
        <v>0</v>
      </c>
      <c r="N142" s="62"/>
      <c r="O142" s="63"/>
    </row>
    <row r="143" spans="1:15" s="5" customFormat="1" ht="51" x14ac:dyDescent="0.25">
      <c r="A143" s="14">
        <v>134</v>
      </c>
      <c r="B143" s="20" t="s">
        <v>302</v>
      </c>
      <c r="C143" s="19" t="s">
        <v>303</v>
      </c>
      <c r="D143" s="16" t="s">
        <v>7</v>
      </c>
      <c r="E143" s="23" t="s">
        <v>18</v>
      </c>
      <c r="F143" s="75">
        <v>5</v>
      </c>
      <c r="G143" s="83"/>
      <c r="H143" s="36"/>
      <c r="I143" s="17">
        <f t="shared" si="10"/>
        <v>0</v>
      </c>
      <c r="J143" s="84">
        <f t="shared" si="11"/>
        <v>0</v>
      </c>
      <c r="K143" s="69">
        <f t="shared" si="12"/>
        <v>0</v>
      </c>
      <c r="L143" s="18">
        <f t="shared" si="13"/>
        <v>0</v>
      </c>
      <c r="M143" s="70">
        <f t="shared" si="14"/>
        <v>0</v>
      </c>
      <c r="N143" s="62"/>
      <c r="O143" s="63"/>
    </row>
    <row r="144" spans="1:15" s="5" customFormat="1" ht="25.5" x14ac:dyDescent="0.25">
      <c r="A144" s="14">
        <v>135</v>
      </c>
      <c r="B144" s="20" t="s">
        <v>304</v>
      </c>
      <c r="C144" s="19" t="s">
        <v>305</v>
      </c>
      <c r="D144" s="16" t="s">
        <v>7</v>
      </c>
      <c r="E144" s="23" t="s">
        <v>18</v>
      </c>
      <c r="F144" s="75">
        <v>1</v>
      </c>
      <c r="G144" s="83"/>
      <c r="H144" s="36"/>
      <c r="I144" s="17">
        <f t="shared" si="10"/>
        <v>0</v>
      </c>
      <c r="J144" s="84">
        <f t="shared" si="11"/>
        <v>0</v>
      </c>
      <c r="K144" s="69">
        <f t="shared" si="12"/>
        <v>0</v>
      </c>
      <c r="L144" s="18">
        <f t="shared" si="13"/>
        <v>0</v>
      </c>
      <c r="M144" s="70">
        <f t="shared" si="14"/>
        <v>0</v>
      </c>
      <c r="N144" s="62"/>
      <c r="O144" s="63"/>
    </row>
    <row r="145" spans="1:15" s="5" customFormat="1" x14ac:dyDescent="0.25">
      <c r="A145" s="14">
        <v>136</v>
      </c>
      <c r="B145" s="20" t="s">
        <v>306</v>
      </c>
      <c r="C145" s="20" t="s">
        <v>307</v>
      </c>
      <c r="D145" s="16" t="s">
        <v>7</v>
      </c>
      <c r="E145" s="23" t="s">
        <v>275</v>
      </c>
      <c r="F145" s="75">
        <v>1</v>
      </c>
      <c r="G145" s="83"/>
      <c r="H145" s="36"/>
      <c r="I145" s="17">
        <f t="shared" si="10"/>
        <v>0</v>
      </c>
      <c r="J145" s="84">
        <f t="shared" si="11"/>
        <v>0</v>
      </c>
      <c r="K145" s="69">
        <f t="shared" si="12"/>
        <v>0</v>
      </c>
      <c r="L145" s="18">
        <f t="shared" si="13"/>
        <v>0</v>
      </c>
      <c r="M145" s="70">
        <f t="shared" si="14"/>
        <v>0</v>
      </c>
      <c r="N145" s="62"/>
      <c r="O145" s="63"/>
    </row>
    <row r="146" spans="1:15" s="5" customFormat="1" ht="25.5" x14ac:dyDescent="0.25">
      <c r="A146" s="14">
        <v>137</v>
      </c>
      <c r="B146" s="20" t="s">
        <v>308</v>
      </c>
      <c r="C146" s="20" t="s">
        <v>309</v>
      </c>
      <c r="D146" s="16" t="s">
        <v>7</v>
      </c>
      <c r="E146" s="23" t="s">
        <v>310</v>
      </c>
      <c r="F146" s="75">
        <v>6</v>
      </c>
      <c r="G146" s="83"/>
      <c r="H146" s="36"/>
      <c r="I146" s="17">
        <f t="shared" si="10"/>
        <v>0</v>
      </c>
      <c r="J146" s="84">
        <f t="shared" si="11"/>
        <v>0</v>
      </c>
      <c r="K146" s="69">
        <f t="shared" si="12"/>
        <v>0</v>
      </c>
      <c r="L146" s="18">
        <f t="shared" si="13"/>
        <v>0</v>
      </c>
      <c r="M146" s="70">
        <f t="shared" si="14"/>
        <v>0</v>
      </c>
      <c r="N146" s="62"/>
      <c r="O146" s="63"/>
    </row>
    <row r="147" spans="1:15" s="5" customFormat="1" ht="25.5" x14ac:dyDescent="0.25">
      <c r="A147" s="14">
        <v>138</v>
      </c>
      <c r="B147" s="20" t="s">
        <v>308</v>
      </c>
      <c r="C147" s="20" t="s">
        <v>311</v>
      </c>
      <c r="D147" s="16" t="s">
        <v>7</v>
      </c>
      <c r="E147" s="23" t="s">
        <v>9</v>
      </c>
      <c r="F147" s="75">
        <v>1</v>
      </c>
      <c r="G147" s="83"/>
      <c r="H147" s="36"/>
      <c r="I147" s="17">
        <f t="shared" si="10"/>
        <v>0</v>
      </c>
      <c r="J147" s="84">
        <f t="shared" si="11"/>
        <v>0</v>
      </c>
      <c r="K147" s="69">
        <f t="shared" si="12"/>
        <v>0</v>
      </c>
      <c r="L147" s="18">
        <f t="shared" si="13"/>
        <v>0</v>
      </c>
      <c r="M147" s="70">
        <f t="shared" si="14"/>
        <v>0</v>
      </c>
      <c r="N147" s="62"/>
      <c r="O147" s="63"/>
    </row>
    <row r="148" spans="1:15" s="5" customFormat="1" ht="25.5" x14ac:dyDescent="0.25">
      <c r="A148" s="14">
        <v>139</v>
      </c>
      <c r="B148" s="20" t="s">
        <v>308</v>
      </c>
      <c r="C148" s="20" t="s">
        <v>312</v>
      </c>
      <c r="D148" s="16" t="s">
        <v>7</v>
      </c>
      <c r="E148" s="23" t="s">
        <v>28</v>
      </c>
      <c r="F148" s="75">
        <v>1</v>
      </c>
      <c r="G148" s="83"/>
      <c r="H148" s="36"/>
      <c r="I148" s="17">
        <f t="shared" si="10"/>
        <v>0</v>
      </c>
      <c r="J148" s="84">
        <f t="shared" si="11"/>
        <v>0</v>
      </c>
      <c r="K148" s="69">
        <f t="shared" si="12"/>
        <v>0</v>
      </c>
      <c r="L148" s="18">
        <f t="shared" si="13"/>
        <v>0</v>
      </c>
      <c r="M148" s="70">
        <f t="shared" si="14"/>
        <v>0</v>
      </c>
      <c r="N148" s="62"/>
      <c r="O148" s="63"/>
    </row>
    <row r="149" spans="1:15" s="5" customFormat="1" ht="51" x14ac:dyDescent="0.25">
      <c r="A149" s="14">
        <v>140</v>
      </c>
      <c r="B149" s="22" t="s">
        <v>313</v>
      </c>
      <c r="C149" s="19" t="s">
        <v>314</v>
      </c>
      <c r="D149" s="16" t="s">
        <v>7</v>
      </c>
      <c r="E149" s="23" t="s">
        <v>315</v>
      </c>
      <c r="F149" s="75">
        <v>6</v>
      </c>
      <c r="G149" s="83"/>
      <c r="H149" s="36"/>
      <c r="I149" s="17">
        <f t="shared" si="10"/>
        <v>0</v>
      </c>
      <c r="J149" s="84">
        <f t="shared" si="11"/>
        <v>0</v>
      </c>
      <c r="K149" s="69">
        <f t="shared" si="12"/>
        <v>0</v>
      </c>
      <c r="L149" s="18">
        <f t="shared" si="13"/>
        <v>0</v>
      </c>
      <c r="M149" s="70">
        <f t="shared" si="14"/>
        <v>0</v>
      </c>
      <c r="N149" s="62"/>
      <c r="O149" s="63"/>
    </row>
    <row r="150" spans="1:15" s="5" customFormat="1" ht="51" x14ac:dyDescent="0.25">
      <c r="A150" s="14">
        <v>141</v>
      </c>
      <c r="B150" s="22" t="s">
        <v>313</v>
      </c>
      <c r="C150" s="19" t="s">
        <v>316</v>
      </c>
      <c r="D150" s="16" t="s">
        <v>7</v>
      </c>
      <c r="E150" s="23" t="s">
        <v>317</v>
      </c>
      <c r="F150" s="75">
        <v>3</v>
      </c>
      <c r="G150" s="83"/>
      <c r="H150" s="36"/>
      <c r="I150" s="17">
        <f t="shared" si="10"/>
        <v>0</v>
      </c>
      <c r="J150" s="84">
        <f t="shared" si="11"/>
        <v>0</v>
      </c>
      <c r="K150" s="69">
        <f t="shared" si="12"/>
        <v>0</v>
      </c>
      <c r="L150" s="18">
        <f t="shared" si="13"/>
        <v>0</v>
      </c>
      <c r="M150" s="70">
        <f t="shared" si="14"/>
        <v>0</v>
      </c>
      <c r="N150" s="62"/>
      <c r="O150" s="63"/>
    </row>
    <row r="151" spans="1:15" s="5" customFormat="1" ht="51" x14ac:dyDescent="0.25">
      <c r="A151" s="14">
        <v>142</v>
      </c>
      <c r="B151" s="22" t="s">
        <v>313</v>
      </c>
      <c r="C151" s="19" t="s">
        <v>318</v>
      </c>
      <c r="D151" s="16" t="s">
        <v>7</v>
      </c>
      <c r="E151" s="23" t="s">
        <v>319</v>
      </c>
      <c r="F151" s="75">
        <v>5</v>
      </c>
      <c r="G151" s="83"/>
      <c r="H151" s="36"/>
      <c r="I151" s="17">
        <f t="shared" si="10"/>
        <v>0</v>
      </c>
      <c r="J151" s="84">
        <f t="shared" si="11"/>
        <v>0</v>
      </c>
      <c r="K151" s="69">
        <f t="shared" si="12"/>
        <v>0</v>
      </c>
      <c r="L151" s="18">
        <f t="shared" si="13"/>
        <v>0</v>
      </c>
      <c r="M151" s="70">
        <f t="shared" si="14"/>
        <v>0</v>
      </c>
      <c r="N151" s="62"/>
      <c r="O151" s="63"/>
    </row>
    <row r="152" spans="1:15" s="5" customFormat="1" ht="51" x14ac:dyDescent="0.25">
      <c r="A152" s="14">
        <v>143</v>
      </c>
      <c r="B152" s="22" t="s">
        <v>313</v>
      </c>
      <c r="C152" s="19" t="s">
        <v>320</v>
      </c>
      <c r="D152" s="16" t="s">
        <v>7</v>
      </c>
      <c r="E152" s="23" t="s">
        <v>321</v>
      </c>
      <c r="F152" s="75">
        <v>7</v>
      </c>
      <c r="G152" s="83"/>
      <c r="H152" s="36"/>
      <c r="I152" s="17">
        <f t="shared" si="10"/>
        <v>0</v>
      </c>
      <c r="J152" s="84">
        <f t="shared" si="11"/>
        <v>0</v>
      </c>
      <c r="K152" s="69">
        <f t="shared" si="12"/>
        <v>0</v>
      </c>
      <c r="L152" s="18">
        <f t="shared" si="13"/>
        <v>0</v>
      </c>
      <c r="M152" s="70">
        <f t="shared" si="14"/>
        <v>0</v>
      </c>
      <c r="N152" s="62"/>
      <c r="O152" s="63"/>
    </row>
    <row r="153" spans="1:15" s="5" customFormat="1" ht="38.25" x14ac:dyDescent="0.25">
      <c r="A153" s="14">
        <v>144</v>
      </c>
      <c r="B153" s="22" t="s">
        <v>322</v>
      </c>
      <c r="C153" s="19" t="s">
        <v>323</v>
      </c>
      <c r="D153" s="16" t="s">
        <v>7</v>
      </c>
      <c r="E153" s="23" t="s">
        <v>319</v>
      </c>
      <c r="F153" s="75">
        <v>5</v>
      </c>
      <c r="G153" s="83"/>
      <c r="H153" s="36"/>
      <c r="I153" s="17">
        <f t="shared" si="10"/>
        <v>0</v>
      </c>
      <c r="J153" s="84">
        <f t="shared" si="11"/>
        <v>0</v>
      </c>
      <c r="K153" s="69">
        <f t="shared" si="12"/>
        <v>0</v>
      </c>
      <c r="L153" s="18">
        <f t="shared" si="13"/>
        <v>0</v>
      </c>
      <c r="M153" s="70">
        <f t="shared" si="14"/>
        <v>0</v>
      </c>
      <c r="N153" s="62"/>
      <c r="O153" s="63"/>
    </row>
    <row r="154" spans="1:15" s="5" customFormat="1" ht="51" x14ac:dyDescent="0.25">
      <c r="A154" s="14">
        <v>145</v>
      </c>
      <c r="B154" s="22" t="s">
        <v>322</v>
      </c>
      <c r="C154" s="19" t="s">
        <v>324</v>
      </c>
      <c r="D154" s="16" t="s">
        <v>7</v>
      </c>
      <c r="E154" s="23" t="s">
        <v>325</v>
      </c>
      <c r="F154" s="75">
        <v>3</v>
      </c>
      <c r="G154" s="83"/>
      <c r="H154" s="36"/>
      <c r="I154" s="17">
        <f t="shared" si="10"/>
        <v>0</v>
      </c>
      <c r="J154" s="84">
        <f t="shared" si="11"/>
        <v>0</v>
      </c>
      <c r="K154" s="69">
        <f t="shared" si="12"/>
        <v>0</v>
      </c>
      <c r="L154" s="18">
        <f t="shared" si="13"/>
        <v>0</v>
      </c>
      <c r="M154" s="70">
        <f t="shared" si="14"/>
        <v>0</v>
      </c>
      <c r="N154" s="62"/>
      <c r="O154" s="63"/>
    </row>
    <row r="155" spans="1:15" s="5" customFormat="1" ht="63.75" x14ac:dyDescent="0.25">
      <c r="A155" s="14">
        <v>146</v>
      </c>
      <c r="B155" s="22" t="s">
        <v>322</v>
      </c>
      <c r="C155" s="19" t="s">
        <v>326</v>
      </c>
      <c r="D155" s="16" t="s">
        <v>7</v>
      </c>
      <c r="E155" s="23" t="s">
        <v>321</v>
      </c>
      <c r="F155" s="75">
        <v>4</v>
      </c>
      <c r="G155" s="83"/>
      <c r="H155" s="36"/>
      <c r="I155" s="17">
        <f t="shared" si="10"/>
        <v>0</v>
      </c>
      <c r="J155" s="84">
        <f t="shared" si="11"/>
        <v>0</v>
      </c>
      <c r="K155" s="69">
        <f t="shared" si="12"/>
        <v>0</v>
      </c>
      <c r="L155" s="18">
        <f t="shared" si="13"/>
        <v>0</v>
      </c>
      <c r="M155" s="70">
        <f t="shared" si="14"/>
        <v>0</v>
      </c>
      <c r="N155" s="62"/>
      <c r="O155" s="63"/>
    </row>
    <row r="156" spans="1:15" s="5" customFormat="1" ht="38.25" x14ac:dyDescent="0.25">
      <c r="A156" s="14">
        <v>147</v>
      </c>
      <c r="B156" s="22" t="s">
        <v>327</v>
      </c>
      <c r="C156" s="19" t="s">
        <v>328</v>
      </c>
      <c r="D156" s="16" t="s">
        <v>7</v>
      </c>
      <c r="E156" s="23" t="s">
        <v>329</v>
      </c>
      <c r="F156" s="75">
        <v>4</v>
      </c>
      <c r="G156" s="83"/>
      <c r="H156" s="36"/>
      <c r="I156" s="17">
        <f t="shared" si="10"/>
        <v>0</v>
      </c>
      <c r="J156" s="84">
        <f t="shared" si="11"/>
        <v>0</v>
      </c>
      <c r="K156" s="69">
        <f t="shared" si="12"/>
        <v>0</v>
      </c>
      <c r="L156" s="18">
        <f t="shared" si="13"/>
        <v>0</v>
      </c>
      <c r="M156" s="70">
        <f t="shared" si="14"/>
        <v>0</v>
      </c>
      <c r="N156" s="62"/>
      <c r="O156" s="63"/>
    </row>
    <row r="157" spans="1:15" s="5" customFormat="1" ht="63.75" x14ac:dyDescent="0.25">
      <c r="A157" s="14">
        <v>148</v>
      </c>
      <c r="B157" s="22" t="s">
        <v>327</v>
      </c>
      <c r="C157" s="19" t="s">
        <v>330</v>
      </c>
      <c r="D157" s="16" t="s">
        <v>7</v>
      </c>
      <c r="E157" s="23" t="s">
        <v>321</v>
      </c>
      <c r="F157" s="75">
        <v>5</v>
      </c>
      <c r="G157" s="83"/>
      <c r="H157" s="36"/>
      <c r="I157" s="17">
        <f t="shared" si="10"/>
        <v>0</v>
      </c>
      <c r="J157" s="84">
        <f t="shared" si="11"/>
        <v>0</v>
      </c>
      <c r="K157" s="69">
        <f t="shared" si="12"/>
        <v>0</v>
      </c>
      <c r="L157" s="18">
        <f t="shared" si="13"/>
        <v>0</v>
      </c>
      <c r="M157" s="70">
        <f t="shared" si="14"/>
        <v>0</v>
      </c>
      <c r="N157" s="62"/>
      <c r="O157" s="63"/>
    </row>
    <row r="158" spans="1:15" s="5" customFormat="1" ht="25.5" x14ac:dyDescent="0.25">
      <c r="A158" s="14">
        <v>149</v>
      </c>
      <c r="B158" s="20" t="s">
        <v>331</v>
      </c>
      <c r="C158" s="20" t="s">
        <v>332</v>
      </c>
      <c r="D158" s="16" t="s">
        <v>7</v>
      </c>
      <c r="E158" s="23" t="s">
        <v>333</v>
      </c>
      <c r="F158" s="75">
        <v>2</v>
      </c>
      <c r="G158" s="83"/>
      <c r="H158" s="36"/>
      <c r="I158" s="17">
        <f t="shared" si="10"/>
        <v>0</v>
      </c>
      <c r="J158" s="84">
        <f t="shared" si="11"/>
        <v>0</v>
      </c>
      <c r="K158" s="69">
        <f t="shared" si="12"/>
        <v>0</v>
      </c>
      <c r="L158" s="18">
        <f t="shared" si="13"/>
        <v>0</v>
      </c>
      <c r="M158" s="70">
        <f t="shared" si="14"/>
        <v>0</v>
      </c>
      <c r="N158" s="62"/>
      <c r="O158" s="63"/>
    </row>
    <row r="159" spans="1:15" s="5" customFormat="1" ht="51" x14ac:dyDescent="0.25">
      <c r="A159" s="14">
        <v>150</v>
      </c>
      <c r="B159" s="22" t="s">
        <v>334</v>
      </c>
      <c r="C159" s="19" t="s">
        <v>335</v>
      </c>
      <c r="D159" s="16" t="s">
        <v>7</v>
      </c>
      <c r="E159" s="23" t="s">
        <v>319</v>
      </c>
      <c r="F159" s="75">
        <v>2</v>
      </c>
      <c r="G159" s="83"/>
      <c r="H159" s="36"/>
      <c r="I159" s="17">
        <f t="shared" si="10"/>
        <v>0</v>
      </c>
      <c r="J159" s="84">
        <f t="shared" si="11"/>
        <v>0</v>
      </c>
      <c r="K159" s="69">
        <f t="shared" si="12"/>
        <v>0</v>
      </c>
      <c r="L159" s="18">
        <f t="shared" si="13"/>
        <v>0</v>
      </c>
      <c r="M159" s="70">
        <f t="shared" si="14"/>
        <v>0</v>
      </c>
      <c r="N159" s="62"/>
      <c r="O159" s="63"/>
    </row>
    <row r="160" spans="1:15" s="5" customFormat="1" ht="25.5" x14ac:dyDescent="0.25">
      <c r="A160" s="14">
        <v>151</v>
      </c>
      <c r="B160" s="22" t="s">
        <v>336</v>
      </c>
      <c r="C160" s="19" t="s">
        <v>337</v>
      </c>
      <c r="D160" s="16" t="s">
        <v>7</v>
      </c>
      <c r="E160" s="23" t="s">
        <v>338</v>
      </c>
      <c r="F160" s="75">
        <v>1</v>
      </c>
      <c r="G160" s="83"/>
      <c r="H160" s="36"/>
      <c r="I160" s="17">
        <f t="shared" si="10"/>
        <v>0</v>
      </c>
      <c r="J160" s="84">
        <f t="shared" si="11"/>
        <v>0</v>
      </c>
      <c r="K160" s="69">
        <f t="shared" si="12"/>
        <v>0</v>
      </c>
      <c r="L160" s="18">
        <f t="shared" si="13"/>
        <v>0</v>
      </c>
      <c r="M160" s="70">
        <f t="shared" si="14"/>
        <v>0</v>
      </c>
      <c r="N160" s="62"/>
      <c r="O160" s="63"/>
    </row>
    <row r="161" spans="1:15" s="6" customFormat="1" ht="51" x14ac:dyDescent="0.25">
      <c r="A161" s="14">
        <v>152</v>
      </c>
      <c r="B161" s="20" t="s">
        <v>339</v>
      </c>
      <c r="C161" s="19" t="s">
        <v>340</v>
      </c>
      <c r="D161" s="16" t="s">
        <v>7</v>
      </c>
      <c r="E161" s="23" t="s">
        <v>341</v>
      </c>
      <c r="F161" s="75">
        <v>3</v>
      </c>
      <c r="G161" s="83"/>
      <c r="H161" s="36"/>
      <c r="I161" s="17">
        <f t="shared" si="10"/>
        <v>0</v>
      </c>
      <c r="J161" s="84">
        <f t="shared" si="11"/>
        <v>0</v>
      </c>
      <c r="K161" s="69">
        <f t="shared" si="12"/>
        <v>0</v>
      </c>
      <c r="L161" s="18">
        <f t="shared" si="13"/>
        <v>0</v>
      </c>
      <c r="M161" s="70">
        <f t="shared" si="14"/>
        <v>0</v>
      </c>
      <c r="N161" s="62"/>
      <c r="O161" s="63"/>
    </row>
    <row r="162" spans="1:15" s="5" customFormat="1" ht="51" x14ac:dyDescent="0.25">
      <c r="A162" s="14">
        <v>153</v>
      </c>
      <c r="B162" s="20" t="s">
        <v>339</v>
      </c>
      <c r="C162" s="19" t="s">
        <v>342</v>
      </c>
      <c r="D162" s="16" t="s">
        <v>7</v>
      </c>
      <c r="E162" s="23" t="s">
        <v>343</v>
      </c>
      <c r="F162" s="75">
        <v>2</v>
      </c>
      <c r="G162" s="83"/>
      <c r="H162" s="36"/>
      <c r="I162" s="17">
        <f t="shared" si="10"/>
        <v>0</v>
      </c>
      <c r="J162" s="84">
        <f t="shared" si="11"/>
        <v>0</v>
      </c>
      <c r="K162" s="69">
        <f t="shared" si="12"/>
        <v>0</v>
      </c>
      <c r="L162" s="18">
        <f t="shared" si="13"/>
        <v>0</v>
      </c>
      <c r="M162" s="70">
        <f t="shared" si="14"/>
        <v>0</v>
      </c>
      <c r="N162" s="62"/>
      <c r="O162" s="63"/>
    </row>
    <row r="163" spans="1:15" s="5" customFormat="1" ht="63.75" x14ac:dyDescent="0.25">
      <c r="A163" s="14">
        <v>154</v>
      </c>
      <c r="B163" s="20" t="s">
        <v>344</v>
      </c>
      <c r="C163" s="19" t="s">
        <v>345</v>
      </c>
      <c r="D163" s="16" t="s">
        <v>7</v>
      </c>
      <c r="E163" s="23" t="s">
        <v>88</v>
      </c>
      <c r="F163" s="75">
        <v>2</v>
      </c>
      <c r="G163" s="83"/>
      <c r="H163" s="36"/>
      <c r="I163" s="17">
        <f t="shared" si="10"/>
        <v>0</v>
      </c>
      <c r="J163" s="84">
        <f t="shared" si="11"/>
        <v>0</v>
      </c>
      <c r="K163" s="69">
        <f t="shared" si="12"/>
        <v>0</v>
      </c>
      <c r="L163" s="18">
        <f t="shared" si="13"/>
        <v>0</v>
      </c>
      <c r="M163" s="70">
        <f t="shared" si="14"/>
        <v>0</v>
      </c>
      <c r="N163" s="62"/>
      <c r="O163" s="63"/>
    </row>
    <row r="164" spans="1:15" s="5" customFormat="1" ht="63.75" x14ac:dyDescent="0.25">
      <c r="A164" s="14">
        <v>155</v>
      </c>
      <c r="B164" s="20" t="s">
        <v>346</v>
      </c>
      <c r="C164" s="19" t="s">
        <v>347</v>
      </c>
      <c r="D164" s="16" t="s">
        <v>7</v>
      </c>
      <c r="E164" s="23" t="s">
        <v>341</v>
      </c>
      <c r="F164" s="75">
        <v>2</v>
      </c>
      <c r="G164" s="83"/>
      <c r="H164" s="36"/>
      <c r="I164" s="17">
        <f t="shared" si="10"/>
        <v>0</v>
      </c>
      <c r="J164" s="84">
        <f t="shared" si="11"/>
        <v>0</v>
      </c>
      <c r="K164" s="69">
        <f t="shared" si="12"/>
        <v>0</v>
      </c>
      <c r="L164" s="18">
        <f t="shared" si="13"/>
        <v>0</v>
      </c>
      <c r="M164" s="70">
        <f t="shared" si="14"/>
        <v>0</v>
      </c>
      <c r="N164" s="62"/>
      <c r="O164" s="63"/>
    </row>
    <row r="165" spans="1:15" s="6" customFormat="1" ht="63.75" x14ac:dyDescent="0.25">
      <c r="A165" s="14">
        <v>156</v>
      </c>
      <c r="B165" s="20" t="s">
        <v>348</v>
      </c>
      <c r="C165" s="19" t="s">
        <v>349</v>
      </c>
      <c r="D165" s="16" t="s">
        <v>7</v>
      </c>
      <c r="E165" s="23" t="s">
        <v>88</v>
      </c>
      <c r="F165" s="75">
        <v>2</v>
      </c>
      <c r="G165" s="83"/>
      <c r="H165" s="36"/>
      <c r="I165" s="17">
        <f t="shared" si="10"/>
        <v>0</v>
      </c>
      <c r="J165" s="84">
        <f t="shared" si="11"/>
        <v>0</v>
      </c>
      <c r="K165" s="69">
        <f t="shared" si="12"/>
        <v>0</v>
      </c>
      <c r="L165" s="18">
        <f t="shared" si="13"/>
        <v>0</v>
      </c>
      <c r="M165" s="70">
        <f t="shared" si="14"/>
        <v>0</v>
      </c>
      <c r="N165" s="62"/>
      <c r="O165" s="63"/>
    </row>
    <row r="166" spans="1:15" s="5" customFormat="1" ht="63.75" x14ac:dyDescent="0.25">
      <c r="A166" s="14">
        <v>157</v>
      </c>
      <c r="B166" s="20" t="s">
        <v>350</v>
      </c>
      <c r="C166" s="19" t="s">
        <v>351</v>
      </c>
      <c r="D166" s="16" t="s">
        <v>7</v>
      </c>
      <c r="E166" s="23" t="s">
        <v>88</v>
      </c>
      <c r="F166" s="75">
        <v>3</v>
      </c>
      <c r="G166" s="83"/>
      <c r="H166" s="36"/>
      <c r="I166" s="17">
        <f t="shared" si="10"/>
        <v>0</v>
      </c>
      <c r="J166" s="84">
        <f t="shared" si="11"/>
        <v>0</v>
      </c>
      <c r="K166" s="69">
        <f t="shared" si="12"/>
        <v>0</v>
      </c>
      <c r="L166" s="18">
        <f t="shared" si="13"/>
        <v>0</v>
      </c>
      <c r="M166" s="70">
        <f t="shared" si="14"/>
        <v>0</v>
      </c>
      <c r="N166" s="62"/>
      <c r="O166" s="63"/>
    </row>
    <row r="167" spans="1:15" s="5" customFormat="1" ht="51" x14ac:dyDescent="0.25">
      <c r="A167" s="14">
        <v>158</v>
      </c>
      <c r="B167" s="20" t="s">
        <v>352</v>
      </c>
      <c r="C167" s="19" t="s">
        <v>353</v>
      </c>
      <c r="D167" s="16" t="s">
        <v>7</v>
      </c>
      <c r="E167" s="23" t="s">
        <v>354</v>
      </c>
      <c r="F167" s="75">
        <v>2</v>
      </c>
      <c r="G167" s="83"/>
      <c r="H167" s="36"/>
      <c r="I167" s="17">
        <f t="shared" si="10"/>
        <v>0</v>
      </c>
      <c r="J167" s="84">
        <f t="shared" si="11"/>
        <v>0</v>
      </c>
      <c r="K167" s="69">
        <f t="shared" si="12"/>
        <v>0</v>
      </c>
      <c r="L167" s="18">
        <f t="shared" si="13"/>
        <v>0</v>
      </c>
      <c r="M167" s="70">
        <f t="shared" si="14"/>
        <v>0</v>
      </c>
      <c r="N167" s="62"/>
      <c r="O167" s="63"/>
    </row>
    <row r="168" spans="1:15" s="5" customFormat="1" ht="25.5" x14ac:dyDescent="0.25">
      <c r="A168" s="14">
        <v>159</v>
      </c>
      <c r="B168" s="20" t="s">
        <v>355</v>
      </c>
      <c r="C168" s="19" t="s">
        <v>356</v>
      </c>
      <c r="D168" s="16" t="s">
        <v>7</v>
      </c>
      <c r="E168" s="23" t="s">
        <v>357</v>
      </c>
      <c r="F168" s="75">
        <v>1</v>
      </c>
      <c r="G168" s="83"/>
      <c r="H168" s="36"/>
      <c r="I168" s="17">
        <f t="shared" si="10"/>
        <v>0</v>
      </c>
      <c r="J168" s="84">
        <f t="shared" si="11"/>
        <v>0</v>
      </c>
      <c r="K168" s="69">
        <f t="shared" si="12"/>
        <v>0</v>
      </c>
      <c r="L168" s="18">
        <f t="shared" si="13"/>
        <v>0</v>
      </c>
      <c r="M168" s="70">
        <f t="shared" si="14"/>
        <v>0</v>
      </c>
      <c r="N168" s="62"/>
      <c r="O168" s="63"/>
    </row>
    <row r="169" spans="1:15" s="5" customFormat="1" ht="38.25" x14ac:dyDescent="0.25">
      <c r="A169" s="14">
        <v>160</v>
      </c>
      <c r="B169" s="22" t="s">
        <v>358</v>
      </c>
      <c r="C169" s="19" t="s">
        <v>359</v>
      </c>
      <c r="D169" s="16" t="s">
        <v>7</v>
      </c>
      <c r="E169" s="23" t="s">
        <v>360</v>
      </c>
      <c r="F169" s="75">
        <v>10</v>
      </c>
      <c r="G169" s="83"/>
      <c r="H169" s="36"/>
      <c r="I169" s="17">
        <f t="shared" si="10"/>
        <v>0</v>
      </c>
      <c r="J169" s="84">
        <f t="shared" si="11"/>
        <v>0</v>
      </c>
      <c r="K169" s="69">
        <f t="shared" si="12"/>
        <v>0</v>
      </c>
      <c r="L169" s="18">
        <f t="shared" si="13"/>
        <v>0</v>
      </c>
      <c r="M169" s="70">
        <f t="shared" si="14"/>
        <v>0</v>
      </c>
      <c r="N169" s="62"/>
      <c r="O169" s="63"/>
    </row>
    <row r="170" spans="1:15" s="5" customFormat="1" ht="25.5" x14ac:dyDescent="0.25">
      <c r="A170" s="14">
        <v>161</v>
      </c>
      <c r="B170" s="22" t="s">
        <v>361</v>
      </c>
      <c r="C170" s="19" t="s">
        <v>362</v>
      </c>
      <c r="D170" s="16" t="s">
        <v>7</v>
      </c>
      <c r="E170" s="23" t="s">
        <v>338</v>
      </c>
      <c r="F170" s="75">
        <v>2</v>
      </c>
      <c r="G170" s="83"/>
      <c r="H170" s="36"/>
      <c r="I170" s="17">
        <f t="shared" si="10"/>
        <v>0</v>
      </c>
      <c r="J170" s="84">
        <f t="shared" si="11"/>
        <v>0</v>
      </c>
      <c r="K170" s="69">
        <f t="shared" si="12"/>
        <v>0</v>
      </c>
      <c r="L170" s="18">
        <f t="shared" si="13"/>
        <v>0</v>
      </c>
      <c r="M170" s="70">
        <f t="shared" si="14"/>
        <v>0</v>
      </c>
      <c r="N170" s="62"/>
      <c r="O170" s="63"/>
    </row>
    <row r="171" spans="1:15" s="5" customFormat="1" ht="38.25" x14ac:dyDescent="0.25">
      <c r="A171" s="14">
        <v>162</v>
      </c>
      <c r="B171" s="20" t="s">
        <v>363</v>
      </c>
      <c r="C171" s="20" t="s">
        <v>364</v>
      </c>
      <c r="D171" s="16" t="s">
        <v>7</v>
      </c>
      <c r="E171" s="23" t="s">
        <v>21</v>
      </c>
      <c r="F171" s="75">
        <v>2</v>
      </c>
      <c r="G171" s="83"/>
      <c r="H171" s="36"/>
      <c r="I171" s="17">
        <f t="shared" si="10"/>
        <v>0</v>
      </c>
      <c r="J171" s="84">
        <f t="shared" si="11"/>
        <v>0</v>
      </c>
      <c r="K171" s="69">
        <f t="shared" si="12"/>
        <v>0</v>
      </c>
      <c r="L171" s="18">
        <f t="shared" si="13"/>
        <v>0</v>
      </c>
      <c r="M171" s="70">
        <f t="shared" si="14"/>
        <v>0</v>
      </c>
      <c r="N171" s="62"/>
      <c r="O171" s="63"/>
    </row>
    <row r="172" spans="1:15" s="6" customFormat="1" ht="38.25" x14ac:dyDescent="0.25">
      <c r="A172" s="14">
        <v>163</v>
      </c>
      <c r="B172" s="20" t="s">
        <v>363</v>
      </c>
      <c r="C172" s="20" t="s">
        <v>364</v>
      </c>
      <c r="D172" s="16" t="s">
        <v>7</v>
      </c>
      <c r="E172" s="23" t="s">
        <v>22</v>
      </c>
      <c r="F172" s="75">
        <v>2</v>
      </c>
      <c r="G172" s="83"/>
      <c r="H172" s="36"/>
      <c r="I172" s="17">
        <f t="shared" si="10"/>
        <v>0</v>
      </c>
      <c r="J172" s="84">
        <f t="shared" si="11"/>
        <v>0</v>
      </c>
      <c r="K172" s="69">
        <f t="shared" si="12"/>
        <v>0</v>
      </c>
      <c r="L172" s="18">
        <f t="shared" si="13"/>
        <v>0</v>
      </c>
      <c r="M172" s="70">
        <f t="shared" si="14"/>
        <v>0</v>
      </c>
      <c r="N172" s="62"/>
      <c r="O172" s="63"/>
    </row>
    <row r="173" spans="1:15" s="5" customFormat="1" ht="25.5" x14ac:dyDescent="0.25">
      <c r="A173" s="14">
        <v>164</v>
      </c>
      <c r="B173" s="27" t="s">
        <v>365</v>
      </c>
      <c r="C173" s="27" t="s">
        <v>366</v>
      </c>
      <c r="D173" s="16" t="s">
        <v>7</v>
      </c>
      <c r="E173" s="23" t="s">
        <v>367</v>
      </c>
      <c r="F173" s="78">
        <v>3</v>
      </c>
      <c r="G173" s="83"/>
      <c r="H173" s="36"/>
      <c r="I173" s="17">
        <f t="shared" si="10"/>
        <v>0</v>
      </c>
      <c r="J173" s="84">
        <f t="shared" si="11"/>
        <v>0</v>
      </c>
      <c r="K173" s="69">
        <f t="shared" si="12"/>
        <v>0</v>
      </c>
      <c r="L173" s="18">
        <f t="shared" si="13"/>
        <v>0</v>
      </c>
      <c r="M173" s="70">
        <f t="shared" si="14"/>
        <v>0</v>
      </c>
      <c r="N173" s="62"/>
      <c r="O173" s="63"/>
    </row>
    <row r="174" spans="1:15" s="5" customFormat="1" ht="25.5" x14ac:dyDescent="0.25">
      <c r="A174" s="14">
        <v>165</v>
      </c>
      <c r="B174" s="28" t="s">
        <v>368</v>
      </c>
      <c r="C174" s="28" t="s">
        <v>369</v>
      </c>
      <c r="D174" s="16" t="s">
        <v>7</v>
      </c>
      <c r="E174" s="23" t="s">
        <v>370</v>
      </c>
      <c r="F174" s="78">
        <v>3</v>
      </c>
      <c r="G174" s="83"/>
      <c r="H174" s="36"/>
      <c r="I174" s="17">
        <f t="shared" si="10"/>
        <v>0</v>
      </c>
      <c r="J174" s="84">
        <f t="shared" si="11"/>
        <v>0</v>
      </c>
      <c r="K174" s="69">
        <f t="shared" si="12"/>
        <v>0</v>
      </c>
      <c r="L174" s="18">
        <f t="shared" si="13"/>
        <v>0</v>
      </c>
      <c r="M174" s="70">
        <f t="shared" si="14"/>
        <v>0</v>
      </c>
      <c r="N174" s="62"/>
      <c r="O174" s="63"/>
    </row>
    <row r="175" spans="1:15" s="5" customFormat="1" ht="25.5" x14ac:dyDescent="0.25">
      <c r="A175" s="14">
        <v>166</v>
      </c>
      <c r="B175" s="20" t="s">
        <v>371</v>
      </c>
      <c r="C175" s="20" t="s">
        <v>372</v>
      </c>
      <c r="D175" s="16" t="s">
        <v>7</v>
      </c>
      <c r="E175" s="23" t="s">
        <v>373</v>
      </c>
      <c r="F175" s="75">
        <v>1</v>
      </c>
      <c r="G175" s="83"/>
      <c r="H175" s="36"/>
      <c r="I175" s="17">
        <f t="shared" si="10"/>
        <v>0</v>
      </c>
      <c r="J175" s="84">
        <f t="shared" si="11"/>
        <v>0</v>
      </c>
      <c r="K175" s="69">
        <f t="shared" si="12"/>
        <v>0</v>
      </c>
      <c r="L175" s="18">
        <f t="shared" si="13"/>
        <v>0</v>
      </c>
      <c r="M175" s="70">
        <f t="shared" si="14"/>
        <v>0</v>
      </c>
      <c r="N175" s="62"/>
      <c r="O175" s="63"/>
    </row>
    <row r="176" spans="1:15" s="5" customFormat="1" ht="51" x14ac:dyDescent="0.25">
      <c r="A176" s="14">
        <v>167</v>
      </c>
      <c r="B176" s="20" t="s">
        <v>374</v>
      </c>
      <c r="C176" s="20" t="s">
        <v>375</v>
      </c>
      <c r="D176" s="16" t="s">
        <v>7</v>
      </c>
      <c r="E176" s="23" t="s">
        <v>376</v>
      </c>
      <c r="F176" s="75">
        <v>5</v>
      </c>
      <c r="G176" s="83"/>
      <c r="H176" s="36"/>
      <c r="I176" s="17">
        <f t="shared" si="10"/>
        <v>0</v>
      </c>
      <c r="J176" s="84">
        <f t="shared" si="11"/>
        <v>0</v>
      </c>
      <c r="K176" s="69">
        <f t="shared" si="12"/>
        <v>0</v>
      </c>
      <c r="L176" s="18">
        <f t="shared" si="13"/>
        <v>0</v>
      </c>
      <c r="M176" s="70">
        <f t="shared" si="14"/>
        <v>0</v>
      </c>
      <c r="N176" s="62"/>
      <c r="O176" s="63"/>
    </row>
    <row r="177" spans="1:15" s="5" customFormat="1" ht="38.25" x14ac:dyDescent="0.25">
      <c r="A177" s="14">
        <v>168</v>
      </c>
      <c r="B177" s="19" t="s">
        <v>377</v>
      </c>
      <c r="C177" s="19" t="s">
        <v>378</v>
      </c>
      <c r="D177" s="16" t="s">
        <v>7</v>
      </c>
      <c r="E177" s="23" t="s">
        <v>379</v>
      </c>
      <c r="F177" s="75">
        <v>2</v>
      </c>
      <c r="G177" s="83"/>
      <c r="H177" s="36"/>
      <c r="I177" s="17">
        <f t="shared" si="10"/>
        <v>0</v>
      </c>
      <c r="J177" s="84">
        <f t="shared" si="11"/>
        <v>0</v>
      </c>
      <c r="K177" s="69">
        <f t="shared" si="12"/>
        <v>0</v>
      </c>
      <c r="L177" s="18">
        <f t="shared" si="13"/>
        <v>0</v>
      </c>
      <c r="M177" s="70">
        <f t="shared" si="14"/>
        <v>0</v>
      </c>
      <c r="N177" s="62"/>
      <c r="O177" s="63"/>
    </row>
    <row r="178" spans="1:15" ht="25.5" x14ac:dyDescent="0.25">
      <c r="A178" s="14">
        <v>169</v>
      </c>
      <c r="B178" s="19" t="s">
        <v>380</v>
      </c>
      <c r="C178" s="19" t="s">
        <v>381</v>
      </c>
      <c r="D178" s="16" t="s">
        <v>7</v>
      </c>
      <c r="E178" s="23" t="s">
        <v>382</v>
      </c>
      <c r="F178" s="75">
        <v>2</v>
      </c>
      <c r="G178" s="83"/>
      <c r="H178" s="36"/>
      <c r="I178" s="17">
        <f t="shared" si="10"/>
        <v>0</v>
      </c>
      <c r="J178" s="84">
        <f t="shared" si="11"/>
        <v>0</v>
      </c>
      <c r="K178" s="69">
        <f t="shared" si="12"/>
        <v>0</v>
      </c>
      <c r="L178" s="18">
        <f t="shared" si="13"/>
        <v>0</v>
      </c>
      <c r="M178" s="70">
        <f t="shared" si="14"/>
        <v>0</v>
      </c>
      <c r="N178" s="62"/>
      <c r="O178" s="63"/>
    </row>
    <row r="179" spans="1:15" ht="25.5" x14ac:dyDescent="0.25">
      <c r="A179" s="14">
        <v>170</v>
      </c>
      <c r="B179" s="19" t="s">
        <v>383</v>
      </c>
      <c r="C179" s="19" t="s">
        <v>384</v>
      </c>
      <c r="D179" s="16" t="s">
        <v>7</v>
      </c>
      <c r="E179" s="23" t="s">
        <v>382</v>
      </c>
      <c r="F179" s="75">
        <v>2</v>
      </c>
      <c r="G179" s="83"/>
      <c r="H179" s="36"/>
      <c r="I179" s="17">
        <f t="shared" si="10"/>
        <v>0</v>
      </c>
      <c r="J179" s="84">
        <f t="shared" si="11"/>
        <v>0</v>
      </c>
      <c r="K179" s="69">
        <f t="shared" si="12"/>
        <v>0</v>
      </c>
      <c r="L179" s="18">
        <f t="shared" si="13"/>
        <v>0</v>
      </c>
      <c r="M179" s="70">
        <f t="shared" si="14"/>
        <v>0</v>
      </c>
      <c r="N179" s="62"/>
      <c r="O179" s="63"/>
    </row>
    <row r="180" spans="1:15" ht="51" x14ac:dyDescent="0.25">
      <c r="A180" s="14">
        <v>171</v>
      </c>
      <c r="B180" s="19" t="s">
        <v>385</v>
      </c>
      <c r="C180" s="19" t="s">
        <v>386</v>
      </c>
      <c r="D180" s="16" t="s">
        <v>7</v>
      </c>
      <c r="E180" s="23" t="s">
        <v>379</v>
      </c>
      <c r="F180" s="75">
        <v>2</v>
      </c>
      <c r="G180" s="83"/>
      <c r="H180" s="36"/>
      <c r="I180" s="17">
        <f t="shared" si="10"/>
        <v>0</v>
      </c>
      <c r="J180" s="84">
        <f t="shared" si="11"/>
        <v>0</v>
      </c>
      <c r="K180" s="69">
        <f t="shared" si="12"/>
        <v>0</v>
      </c>
      <c r="L180" s="18">
        <f t="shared" si="13"/>
        <v>0</v>
      </c>
      <c r="M180" s="70">
        <f t="shared" si="14"/>
        <v>0</v>
      </c>
      <c r="N180" s="62"/>
      <c r="O180" s="63"/>
    </row>
    <row r="181" spans="1:15" ht="38.25" x14ac:dyDescent="0.25">
      <c r="A181" s="14">
        <v>172</v>
      </c>
      <c r="B181" s="19" t="s">
        <v>387</v>
      </c>
      <c r="C181" s="19" t="s">
        <v>388</v>
      </c>
      <c r="D181" s="16" t="s">
        <v>7</v>
      </c>
      <c r="E181" s="23" t="s">
        <v>379</v>
      </c>
      <c r="F181" s="75">
        <v>2</v>
      </c>
      <c r="G181" s="83"/>
      <c r="H181" s="36"/>
      <c r="I181" s="17">
        <f t="shared" si="10"/>
        <v>0</v>
      </c>
      <c r="J181" s="84">
        <f t="shared" si="11"/>
        <v>0</v>
      </c>
      <c r="K181" s="69">
        <f t="shared" si="12"/>
        <v>0</v>
      </c>
      <c r="L181" s="18">
        <f t="shared" si="13"/>
        <v>0</v>
      </c>
      <c r="M181" s="70">
        <f t="shared" si="14"/>
        <v>0</v>
      </c>
      <c r="N181" s="62"/>
      <c r="O181" s="63"/>
    </row>
    <row r="182" spans="1:15" ht="25.5" x14ac:dyDescent="0.25">
      <c r="A182" s="14">
        <v>173</v>
      </c>
      <c r="B182" s="19" t="s">
        <v>389</v>
      </c>
      <c r="C182" s="19" t="s">
        <v>390</v>
      </c>
      <c r="D182" s="16" t="s">
        <v>7</v>
      </c>
      <c r="E182" s="23" t="s">
        <v>382</v>
      </c>
      <c r="F182" s="75">
        <v>2</v>
      </c>
      <c r="G182" s="83"/>
      <c r="H182" s="36"/>
      <c r="I182" s="17">
        <f t="shared" si="10"/>
        <v>0</v>
      </c>
      <c r="J182" s="84">
        <f t="shared" si="11"/>
        <v>0</v>
      </c>
      <c r="K182" s="69">
        <f t="shared" si="12"/>
        <v>0</v>
      </c>
      <c r="L182" s="18">
        <f t="shared" si="13"/>
        <v>0</v>
      </c>
      <c r="M182" s="70">
        <f t="shared" si="14"/>
        <v>0</v>
      </c>
      <c r="N182" s="62"/>
      <c r="O182" s="63"/>
    </row>
    <row r="183" spans="1:15" x14ac:dyDescent="0.25">
      <c r="A183" s="14">
        <v>174</v>
      </c>
      <c r="B183" s="22" t="s">
        <v>391</v>
      </c>
      <c r="C183" s="19" t="s">
        <v>392</v>
      </c>
      <c r="D183" s="16" t="s">
        <v>7</v>
      </c>
      <c r="E183" s="23" t="s">
        <v>13</v>
      </c>
      <c r="F183" s="75">
        <v>6</v>
      </c>
      <c r="G183" s="83"/>
      <c r="H183" s="36"/>
      <c r="I183" s="17">
        <f t="shared" si="10"/>
        <v>0</v>
      </c>
      <c r="J183" s="84">
        <f t="shared" si="11"/>
        <v>0</v>
      </c>
      <c r="K183" s="69">
        <f t="shared" si="12"/>
        <v>0</v>
      </c>
      <c r="L183" s="18">
        <f t="shared" si="13"/>
        <v>0</v>
      </c>
      <c r="M183" s="70">
        <f t="shared" si="14"/>
        <v>0</v>
      </c>
      <c r="N183" s="62"/>
      <c r="O183" s="63"/>
    </row>
    <row r="184" spans="1:15" s="5" customFormat="1" x14ac:dyDescent="0.25">
      <c r="A184" s="14">
        <v>175</v>
      </c>
      <c r="B184" s="22" t="s">
        <v>391</v>
      </c>
      <c r="C184" s="19" t="s">
        <v>392</v>
      </c>
      <c r="D184" s="16" t="s">
        <v>7</v>
      </c>
      <c r="E184" s="23" t="s">
        <v>325</v>
      </c>
      <c r="F184" s="75">
        <v>4</v>
      </c>
      <c r="G184" s="83"/>
      <c r="H184" s="36"/>
      <c r="I184" s="17">
        <f t="shared" si="10"/>
        <v>0</v>
      </c>
      <c r="J184" s="84">
        <f t="shared" si="11"/>
        <v>0</v>
      </c>
      <c r="K184" s="69">
        <f t="shared" si="12"/>
        <v>0</v>
      </c>
      <c r="L184" s="18">
        <f t="shared" si="13"/>
        <v>0</v>
      </c>
      <c r="M184" s="70">
        <f t="shared" si="14"/>
        <v>0</v>
      </c>
      <c r="N184" s="62"/>
      <c r="O184" s="63"/>
    </row>
    <row r="185" spans="1:15" s="5" customFormat="1" ht="25.5" x14ac:dyDescent="0.25">
      <c r="A185" s="14">
        <v>176</v>
      </c>
      <c r="B185" s="22" t="s">
        <v>393</v>
      </c>
      <c r="C185" s="19" t="s">
        <v>394</v>
      </c>
      <c r="D185" s="16" t="s">
        <v>7</v>
      </c>
      <c r="E185" s="23" t="s">
        <v>13</v>
      </c>
      <c r="F185" s="75">
        <v>3</v>
      </c>
      <c r="G185" s="83"/>
      <c r="H185" s="36"/>
      <c r="I185" s="17">
        <f t="shared" si="10"/>
        <v>0</v>
      </c>
      <c r="J185" s="84">
        <f t="shared" si="11"/>
        <v>0</v>
      </c>
      <c r="K185" s="69">
        <f t="shared" si="12"/>
        <v>0</v>
      </c>
      <c r="L185" s="18">
        <f t="shared" si="13"/>
        <v>0</v>
      </c>
      <c r="M185" s="70">
        <f t="shared" si="14"/>
        <v>0</v>
      </c>
      <c r="N185" s="62"/>
      <c r="O185" s="63"/>
    </row>
    <row r="186" spans="1:15" s="5" customFormat="1" ht="38.25" x14ac:dyDescent="0.25">
      <c r="A186" s="14">
        <v>177</v>
      </c>
      <c r="B186" s="22" t="s">
        <v>395</v>
      </c>
      <c r="C186" s="20" t="s">
        <v>396</v>
      </c>
      <c r="D186" s="16" t="s">
        <v>7</v>
      </c>
      <c r="E186" s="23" t="s">
        <v>397</v>
      </c>
      <c r="F186" s="75">
        <v>4</v>
      </c>
      <c r="G186" s="83"/>
      <c r="H186" s="36"/>
      <c r="I186" s="17">
        <f t="shared" si="10"/>
        <v>0</v>
      </c>
      <c r="J186" s="84">
        <f t="shared" si="11"/>
        <v>0</v>
      </c>
      <c r="K186" s="69">
        <f t="shared" si="12"/>
        <v>0</v>
      </c>
      <c r="L186" s="18">
        <f t="shared" si="13"/>
        <v>0</v>
      </c>
      <c r="M186" s="70">
        <f t="shared" si="14"/>
        <v>0</v>
      </c>
      <c r="N186" s="62"/>
      <c r="O186" s="63"/>
    </row>
    <row r="187" spans="1:15" s="5" customFormat="1" ht="25.5" x14ac:dyDescent="0.25">
      <c r="A187" s="14">
        <v>178</v>
      </c>
      <c r="B187" s="22" t="s">
        <v>398</v>
      </c>
      <c r="C187" s="19" t="s">
        <v>399</v>
      </c>
      <c r="D187" s="16" t="s">
        <v>7</v>
      </c>
      <c r="E187" s="23" t="s">
        <v>400</v>
      </c>
      <c r="F187" s="75">
        <v>3</v>
      </c>
      <c r="G187" s="83"/>
      <c r="H187" s="36"/>
      <c r="I187" s="17">
        <f t="shared" si="10"/>
        <v>0</v>
      </c>
      <c r="J187" s="84">
        <f t="shared" si="11"/>
        <v>0</v>
      </c>
      <c r="K187" s="69">
        <f t="shared" si="12"/>
        <v>0</v>
      </c>
      <c r="L187" s="18">
        <f t="shared" si="13"/>
        <v>0</v>
      </c>
      <c r="M187" s="70">
        <f t="shared" si="14"/>
        <v>0</v>
      </c>
      <c r="N187" s="62"/>
      <c r="O187" s="63"/>
    </row>
    <row r="188" spans="1:15" s="5" customFormat="1" ht="25.5" x14ac:dyDescent="0.25">
      <c r="A188" s="14">
        <v>179</v>
      </c>
      <c r="B188" s="20" t="s">
        <v>401</v>
      </c>
      <c r="C188" s="19" t="s">
        <v>402</v>
      </c>
      <c r="D188" s="16" t="s">
        <v>7</v>
      </c>
      <c r="E188" s="23" t="s">
        <v>403</v>
      </c>
      <c r="F188" s="75">
        <v>2</v>
      </c>
      <c r="G188" s="83"/>
      <c r="H188" s="36"/>
      <c r="I188" s="17">
        <f t="shared" si="10"/>
        <v>0</v>
      </c>
      <c r="J188" s="84">
        <f t="shared" si="11"/>
        <v>0</v>
      </c>
      <c r="K188" s="69">
        <f t="shared" si="12"/>
        <v>0</v>
      </c>
      <c r="L188" s="18">
        <f t="shared" si="13"/>
        <v>0</v>
      </c>
      <c r="M188" s="70">
        <f t="shared" si="14"/>
        <v>0</v>
      </c>
      <c r="N188" s="62"/>
      <c r="O188" s="63"/>
    </row>
    <row r="189" spans="1:15" s="5" customFormat="1" ht="25.5" x14ac:dyDescent="0.25">
      <c r="A189" s="14">
        <v>180</v>
      </c>
      <c r="B189" s="19" t="s">
        <v>674</v>
      </c>
      <c r="C189" s="7" t="s">
        <v>675</v>
      </c>
      <c r="D189" s="35" t="s">
        <v>7</v>
      </c>
      <c r="E189" s="23" t="s">
        <v>555</v>
      </c>
      <c r="F189" s="76">
        <v>7</v>
      </c>
      <c r="G189" s="83"/>
      <c r="H189" s="36"/>
      <c r="I189" s="17">
        <f t="shared" si="10"/>
        <v>0</v>
      </c>
      <c r="J189" s="84">
        <f t="shared" si="11"/>
        <v>0</v>
      </c>
      <c r="K189" s="69">
        <f t="shared" si="12"/>
        <v>0</v>
      </c>
      <c r="L189" s="18">
        <f t="shared" si="13"/>
        <v>0</v>
      </c>
      <c r="M189" s="70">
        <f t="shared" si="14"/>
        <v>0</v>
      </c>
      <c r="N189" s="62"/>
      <c r="O189" s="63"/>
    </row>
    <row r="190" spans="1:15" s="5" customFormat="1" ht="25.5" x14ac:dyDescent="0.25">
      <c r="A190" s="14">
        <v>181</v>
      </c>
      <c r="B190" s="19" t="s">
        <v>672</v>
      </c>
      <c r="C190" s="9" t="s">
        <v>673</v>
      </c>
      <c r="D190" s="35" t="s">
        <v>7</v>
      </c>
      <c r="E190" s="23" t="s">
        <v>555</v>
      </c>
      <c r="F190" s="76">
        <v>6</v>
      </c>
      <c r="G190" s="83"/>
      <c r="H190" s="36"/>
      <c r="I190" s="17">
        <f t="shared" si="10"/>
        <v>0</v>
      </c>
      <c r="J190" s="84">
        <f t="shared" si="11"/>
        <v>0</v>
      </c>
      <c r="K190" s="69">
        <f t="shared" si="12"/>
        <v>0</v>
      </c>
      <c r="L190" s="18">
        <f t="shared" si="13"/>
        <v>0</v>
      </c>
      <c r="M190" s="70">
        <f t="shared" si="14"/>
        <v>0</v>
      </c>
      <c r="N190" s="62"/>
      <c r="O190" s="63"/>
    </row>
    <row r="191" spans="1:15" s="5" customFormat="1" ht="38.25" x14ac:dyDescent="0.25">
      <c r="A191" s="14">
        <v>182</v>
      </c>
      <c r="B191" s="22" t="s">
        <v>404</v>
      </c>
      <c r="C191" s="19" t="s">
        <v>405</v>
      </c>
      <c r="D191" s="16" t="s">
        <v>7</v>
      </c>
      <c r="E191" s="23" t="s">
        <v>275</v>
      </c>
      <c r="F191" s="75">
        <v>2</v>
      </c>
      <c r="G191" s="83"/>
      <c r="H191" s="36"/>
      <c r="I191" s="17">
        <f t="shared" si="10"/>
        <v>0</v>
      </c>
      <c r="J191" s="84">
        <f t="shared" si="11"/>
        <v>0</v>
      </c>
      <c r="K191" s="69">
        <f t="shared" si="12"/>
        <v>0</v>
      </c>
      <c r="L191" s="18">
        <f t="shared" si="13"/>
        <v>0</v>
      </c>
      <c r="M191" s="70">
        <f t="shared" si="14"/>
        <v>0</v>
      </c>
      <c r="N191" s="62"/>
      <c r="O191" s="63"/>
    </row>
    <row r="192" spans="1:15" s="5" customFormat="1" ht="63.75" x14ac:dyDescent="0.25">
      <c r="A192" s="14">
        <v>183</v>
      </c>
      <c r="B192" s="22" t="s">
        <v>406</v>
      </c>
      <c r="C192" s="22" t="s">
        <v>407</v>
      </c>
      <c r="D192" s="16" t="s">
        <v>7</v>
      </c>
      <c r="E192" s="23" t="s">
        <v>13</v>
      </c>
      <c r="F192" s="75">
        <v>4</v>
      </c>
      <c r="G192" s="83"/>
      <c r="H192" s="36"/>
      <c r="I192" s="17">
        <f t="shared" si="10"/>
        <v>0</v>
      </c>
      <c r="J192" s="84">
        <f t="shared" si="11"/>
        <v>0</v>
      </c>
      <c r="K192" s="69">
        <f t="shared" si="12"/>
        <v>0</v>
      </c>
      <c r="L192" s="18">
        <f t="shared" si="13"/>
        <v>0</v>
      </c>
      <c r="M192" s="70">
        <f t="shared" si="14"/>
        <v>0</v>
      </c>
      <c r="N192" s="62"/>
      <c r="O192" s="63"/>
    </row>
    <row r="193" spans="1:15" s="5" customFormat="1" ht="38.25" x14ac:dyDescent="0.25">
      <c r="A193" s="14">
        <v>184</v>
      </c>
      <c r="B193" s="22" t="s">
        <v>408</v>
      </c>
      <c r="C193" s="22" t="s">
        <v>409</v>
      </c>
      <c r="D193" s="16" t="s">
        <v>7</v>
      </c>
      <c r="E193" s="23" t="s">
        <v>25</v>
      </c>
      <c r="F193" s="75">
        <v>4</v>
      </c>
      <c r="G193" s="83"/>
      <c r="H193" s="36"/>
      <c r="I193" s="17">
        <f t="shared" si="10"/>
        <v>0</v>
      </c>
      <c r="J193" s="84">
        <f t="shared" si="11"/>
        <v>0</v>
      </c>
      <c r="K193" s="69">
        <f t="shared" si="12"/>
        <v>0</v>
      </c>
      <c r="L193" s="18">
        <f t="shared" si="13"/>
        <v>0</v>
      </c>
      <c r="M193" s="70">
        <f t="shared" si="14"/>
        <v>0</v>
      </c>
      <c r="N193" s="62"/>
      <c r="O193" s="63"/>
    </row>
    <row r="194" spans="1:15" s="6" customFormat="1" ht="25.5" x14ac:dyDescent="0.25">
      <c r="A194" s="14">
        <v>185</v>
      </c>
      <c r="B194" s="22" t="s">
        <v>410</v>
      </c>
      <c r="C194" s="22" t="s">
        <v>411</v>
      </c>
      <c r="D194" s="16" t="s">
        <v>7</v>
      </c>
      <c r="E194" s="23" t="s">
        <v>412</v>
      </c>
      <c r="F194" s="75">
        <v>3</v>
      </c>
      <c r="G194" s="83"/>
      <c r="H194" s="36"/>
      <c r="I194" s="17">
        <f t="shared" si="10"/>
        <v>0</v>
      </c>
      <c r="J194" s="84">
        <f t="shared" si="11"/>
        <v>0</v>
      </c>
      <c r="K194" s="69">
        <f t="shared" si="12"/>
        <v>0</v>
      </c>
      <c r="L194" s="18">
        <f t="shared" si="13"/>
        <v>0</v>
      </c>
      <c r="M194" s="70">
        <f t="shared" si="14"/>
        <v>0</v>
      </c>
      <c r="N194" s="62"/>
      <c r="O194" s="63"/>
    </row>
    <row r="195" spans="1:15" s="6" customFormat="1" ht="38.25" x14ac:dyDescent="0.25">
      <c r="A195" s="14">
        <v>186</v>
      </c>
      <c r="B195" s="22" t="s">
        <v>413</v>
      </c>
      <c r="C195" s="22" t="s">
        <v>414</v>
      </c>
      <c r="D195" s="16" t="s">
        <v>7</v>
      </c>
      <c r="E195" s="23" t="s">
        <v>415</v>
      </c>
      <c r="F195" s="75">
        <v>4</v>
      </c>
      <c r="G195" s="83"/>
      <c r="H195" s="36"/>
      <c r="I195" s="17">
        <f t="shared" si="10"/>
        <v>0</v>
      </c>
      <c r="J195" s="84">
        <f t="shared" si="11"/>
        <v>0</v>
      </c>
      <c r="K195" s="69">
        <f t="shared" si="12"/>
        <v>0</v>
      </c>
      <c r="L195" s="18">
        <f t="shared" si="13"/>
        <v>0</v>
      </c>
      <c r="M195" s="70">
        <f t="shared" si="14"/>
        <v>0</v>
      </c>
      <c r="N195" s="62"/>
      <c r="O195" s="63"/>
    </row>
    <row r="196" spans="1:15" s="5" customFormat="1" ht="25.5" x14ac:dyDescent="0.25">
      <c r="A196" s="14">
        <v>187</v>
      </c>
      <c r="B196" s="22" t="s">
        <v>416</v>
      </c>
      <c r="C196" s="22" t="s">
        <v>417</v>
      </c>
      <c r="D196" s="16" t="s">
        <v>7</v>
      </c>
      <c r="E196" s="23" t="s">
        <v>30</v>
      </c>
      <c r="F196" s="75">
        <v>1</v>
      </c>
      <c r="G196" s="83"/>
      <c r="H196" s="36"/>
      <c r="I196" s="17">
        <f t="shared" si="10"/>
        <v>0</v>
      </c>
      <c r="J196" s="84">
        <f t="shared" si="11"/>
        <v>0</v>
      </c>
      <c r="K196" s="69">
        <f t="shared" si="12"/>
        <v>0</v>
      </c>
      <c r="L196" s="18">
        <f t="shared" si="13"/>
        <v>0</v>
      </c>
      <c r="M196" s="70">
        <f t="shared" si="14"/>
        <v>0</v>
      </c>
      <c r="N196" s="62"/>
      <c r="O196" s="63"/>
    </row>
    <row r="197" spans="1:15" s="5" customFormat="1" ht="25.5" x14ac:dyDescent="0.25">
      <c r="A197" s="14">
        <v>188</v>
      </c>
      <c r="B197" s="20" t="s">
        <v>418</v>
      </c>
      <c r="C197" s="20" t="s">
        <v>419</v>
      </c>
      <c r="D197" s="16" t="s">
        <v>7</v>
      </c>
      <c r="E197" s="23" t="s">
        <v>8</v>
      </c>
      <c r="F197" s="75">
        <v>2</v>
      </c>
      <c r="G197" s="83"/>
      <c r="H197" s="36"/>
      <c r="I197" s="17">
        <f t="shared" si="10"/>
        <v>0</v>
      </c>
      <c r="J197" s="84">
        <f t="shared" si="11"/>
        <v>0</v>
      </c>
      <c r="K197" s="69">
        <f t="shared" si="12"/>
        <v>0</v>
      </c>
      <c r="L197" s="18">
        <f t="shared" si="13"/>
        <v>0</v>
      </c>
      <c r="M197" s="70">
        <f t="shared" si="14"/>
        <v>0</v>
      </c>
      <c r="N197" s="62"/>
      <c r="O197" s="63"/>
    </row>
    <row r="198" spans="1:15" s="6" customFormat="1" x14ac:dyDescent="0.25">
      <c r="A198" s="14">
        <v>189</v>
      </c>
      <c r="B198" s="20" t="s">
        <v>418</v>
      </c>
      <c r="C198" s="20" t="s">
        <v>420</v>
      </c>
      <c r="D198" s="16" t="s">
        <v>7</v>
      </c>
      <c r="E198" s="23" t="s">
        <v>28</v>
      </c>
      <c r="F198" s="75">
        <v>1</v>
      </c>
      <c r="G198" s="83"/>
      <c r="H198" s="36"/>
      <c r="I198" s="17">
        <f t="shared" si="10"/>
        <v>0</v>
      </c>
      <c r="J198" s="84">
        <f t="shared" si="11"/>
        <v>0</v>
      </c>
      <c r="K198" s="69">
        <f t="shared" si="12"/>
        <v>0</v>
      </c>
      <c r="L198" s="18">
        <f t="shared" si="13"/>
        <v>0</v>
      </c>
      <c r="M198" s="70">
        <f t="shared" si="14"/>
        <v>0</v>
      </c>
      <c r="N198" s="62"/>
      <c r="O198" s="63"/>
    </row>
    <row r="199" spans="1:15" s="6" customFormat="1" ht="25.5" x14ac:dyDescent="0.25">
      <c r="A199" s="14">
        <v>190</v>
      </c>
      <c r="B199" s="20" t="s">
        <v>421</v>
      </c>
      <c r="C199" s="20" t="s">
        <v>422</v>
      </c>
      <c r="D199" s="16" t="s">
        <v>7</v>
      </c>
      <c r="E199" s="23" t="s">
        <v>30</v>
      </c>
      <c r="F199" s="75">
        <v>3</v>
      </c>
      <c r="G199" s="83"/>
      <c r="H199" s="36"/>
      <c r="I199" s="17">
        <f t="shared" si="10"/>
        <v>0</v>
      </c>
      <c r="J199" s="84">
        <f t="shared" si="11"/>
        <v>0</v>
      </c>
      <c r="K199" s="69">
        <f t="shared" si="12"/>
        <v>0</v>
      </c>
      <c r="L199" s="18">
        <f t="shared" si="13"/>
        <v>0</v>
      </c>
      <c r="M199" s="70">
        <f t="shared" si="14"/>
        <v>0</v>
      </c>
      <c r="N199" s="62"/>
      <c r="O199" s="63"/>
    </row>
    <row r="200" spans="1:15" s="6" customFormat="1" ht="25.5" x14ac:dyDescent="0.25">
      <c r="A200" s="14">
        <v>191</v>
      </c>
      <c r="B200" s="20" t="s">
        <v>421</v>
      </c>
      <c r="C200" s="19" t="s">
        <v>423</v>
      </c>
      <c r="D200" s="16" t="s">
        <v>7</v>
      </c>
      <c r="E200" s="23" t="s">
        <v>29</v>
      </c>
      <c r="F200" s="75">
        <v>2</v>
      </c>
      <c r="G200" s="83"/>
      <c r="H200" s="36"/>
      <c r="I200" s="17">
        <f t="shared" si="10"/>
        <v>0</v>
      </c>
      <c r="J200" s="84">
        <f t="shared" si="11"/>
        <v>0</v>
      </c>
      <c r="K200" s="69">
        <f t="shared" si="12"/>
        <v>0</v>
      </c>
      <c r="L200" s="18">
        <f t="shared" si="13"/>
        <v>0</v>
      </c>
      <c r="M200" s="70">
        <f t="shared" si="14"/>
        <v>0</v>
      </c>
      <c r="N200" s="62"/>
      <c r="O200" s="63"/>
    </row>
    <row r="201" spans="1:15" s="6" customFormat="1" x14ac:dyDescent="0.25">
      <c r="A201" s="14">
        <v>192</v>
      </c>
      <c r="B201" s="22" t="s">
        <v>424</v>
      </c>
      <c r="C201" s="22" t="s">
        <v>425</v>
      </c>
      <c r="D201" s="16" t="s">
        <v>7</v>
      </c>
      <c r="E201" s="23" t="s">
        <v>319</v>
      </c>
      <c r="F201" s="75">
        <v>1</v>
      </c>
      <c r="G201" s="83"/>
      <c r="H201" s="36"/>
      <c r="I201" s="17">
        <f t="shared" si="10"/>
        <v>0</v>
      </c>
      <c r="J201" s="84">
        <f t="shared" si="11"/>
        <v>0</v>
      </c>
      <c r="K201" s="69">
        <f t="shared" si="12"/>
        <v>0</v>
      </c>
      <c r="L201" s="18">
        <f t="shared" si="13"/>
        <v>0</v>
      </c>
      <c r="M201" s="70">
        <f t="shared" si="14"/>
        <v>0</v>
      </c>
      <c r="N201" s="62"/>
      <c r="O201" s="63"/>
    </row>
    <row r="202" spans="1:15" s="5" customFormat="1" x14ac:dyDescent="0.25">
      <c r="A202" s="14">
        <v>193</v>
      </c>
      <c r="B202" s="22" t="s">
        <v>426</v>
      </c>
      <c r="C202" s="22" t="s">
        <v>427</v>
      </c>
      <c r="D202" s="16" t="s">
        <v>7</v>
      </c>
      <c r="E202" s="23" t="s">
        <v>428</v>
      </c>
      <c r="F202" s="75">
        <v>2</v>
      </c>
      <c r="G202" s="83"/>
      <c r="H202" s="36"/>
      <c r="I202" s="17">
        <f t="shared" si="10"/>
        <v>0</v>
      </c>
      <c r="J202" s="84">
        <f t="shared" si="11"/>
        <v>0</v>
      </c>
      <c r="K202" s="69">
        <f t="shared" si="12"/>
        <v>0</v>
      </c>
      <c r="L202" s="18">
        <f t="shared" si="13"/>
        <v>0</v>
      </c>
      <c r="M202" s="70">
        <f t="shared" si="14"/>
        <v>0</v>
      </c>
      <c r="N202" s="62"/>
      <c r="O202" s="63"/>
    </row>
    <row r="203" spans="1:15" s="5" customFormat="1" ht="25.5" x14ac:dyDescent="0.25">
      <c r="A203" s="14">
        <v>194</v>
      </c>
      <c r="B203" s="20" t="s">
        <v>429</v>
      </c>
      <c r="C203" s="20" t="s">
        <v>430</v>
      </c>
      <c r="D203" s="16" t="s">
        <v>7</v>
      </c>
      <c r="E203" s="23" t="s">
        <v>30</v>
      </c>
      <c r="F203" s="75">
        <v>1</v>
      </c>
      <c r="G203" s="83"/>
      <c r="H203" s="36"/>
      <c r="I203" s="17">
        <f t="shared" ref="I203:I266" si="15">G203/100*H203</f>
        <v>0</v>
      </c>
      <c r="J203" s="84">
        <f t="shared" ref="J203:J266" si="16">G203+I203</f>
        <v>0</v>
      </c>
      <c r="K203" s="69">
        <f t="shared" ref="K203:K266" si="17">F203*G203</f>
        <v>0</v>
      </c>
      <c r="L203" s="18">
        <f t="shared" ref="L203:L266" si="18">K203/100*H203</f>
        <v>0</v>
      </c>
      <c r="M203" s="70">
        <f t="shared" ref="M203:M266" si="19">K203+L203</f>
        <v>0</v>
      </c>
      <c r="N203" s="62"/>
      <c r="O203" s="63"/>
    </row>
    <row r="204" spans="1:15" s="5" customFormat="1" ht="25.5" x14ac:dyDescent="0.25">
      <c r="A204" s="14">
        <v>195</v>
      </c>
      <c r="B204" s="22" t="s">
        <v>431</v>
      </c>
      <c r="C204" s="22" t="s">
        <v>432</v>
      </c>
      <c r="D204" s="16" t="s">
        <v>7</v>
      </c>
      <c r="E204" s="23" t="s">
        <v>30</v>
      </c>
      <c r="F204" s="75">
        <v>1</v>
      </c>
      <c r="G204" s="83"/>
      <c r="H204" s="36"/>
      <c r="I204" s="17">
        <f t="shared" si="15"/>
        <v>0</v>
      </c>
      <c r="J204" s="84">
        <f t="shared" si="16"/>
        <v>0</v>
      </c>
      <c r="K204" s="69">
        <f t="shared" si="17"/>
        <v>0</v>
      </c>
      <c r="L204" s="18">
        <f t="shared" si="18"/>
        <v>0</v>
      </c>
      <c r="M204" s="70">
        <f t="shared" si="19"/>
        <v>0</v>
      </c>
      <c r="N204" s="62"/>
      <c r="O204" s="63"/>
    </row>
    <row r="205" spans="1:15" s="5" customFormat="1" x14ac:dyDescent="0.25">
      <c r="A205" s="14">
        <v>196</v>
      </c>
      <c r="B205" s="20" t="s">
        <v>433</v>
      </c>
      <c r="C205" s="19" t="s">
        <v>434</v>
      </c>
      <c r="D205" s="16" t="s">
        <v>7</v>
      </c>
      <c r="E205" s="23" t="s">
        <v>319</v>
      </c>
      <c r="F205" s="75">
        <v>30</v>
      </c>
      <c r="G205" s="83"/>
      <c r="H205" s="36"/>
      <c r="I205" s="17">
        <f t="shared" si="15"/>
        <v>0</v>
      </c>
      <c r="J205" s="84">
        <f t="shared" si="16"/>
        <v>0</v>
      </c>
      <c r="K205" s="69">
        <f t="shared" si="17"/>
        <v>0</v>
      </c>
      <c r="L205" s="18">
        <f t="shared" si="18"/>
        <v>0</v>
      </c>
      <c r="M205" s="70">
        <f t="shared" si="19"/>
        <v>0</v>
      </c>
      <c r="N205" s="62"/>
      <c r="O205" s="63"/>
    </row>
    <row r="206" spans="1:15" s="5" customFormat="1" x14ac:dyDescent="0.25">
      <c r="A206" s="14">
        <v>197</v>
      </c>
      <c r="B206" s="20" t="s">
        <v>435</v>
      </c>
      <c r="C206" s="20" t="s">
        <v>436</v>
      </c>
      <c r="D206" s="16" t="s">
        <v>7</v>
      </c>
      <c r="E206" s="23" t="s">
        <v>319</v>
      </c>
      <c r="F206" s="75">
        <v>30</v>
      </c>
      <c r="G206" s="83"/>
      <c r="H206" s="36"/>
      <c r="I206" s="17">
        <f t="shared" si="15"/>
        <v>0</v>
      </c>
      <c r="J206" s="84">
        <f t="shared" si="16"/>
        <v>0</v>
      </c>
      <c r="K206" s="69">
        <f t="shared" si="17"/>
        <v>0</v>
      </c>
      <c r="L206" s="18">
        <f t="shared" si="18"/>
        <v>0</v>
      </c>
      <c r="M206" s="70">
        <f t="shared" si="19"/>
        <v>0</v>
      </c>
      <c r="N206" s="62"/>
      <c r="O206" s="63"/>
    </row>
    <row r="207" spans="1:15" s="6" customFormat="1" x14ac:dyDescent="0.25">
      <c r="A207" s="14">
        <v>198</v>
      </c>
      <c r="B207" s="22" t="s">
        <v>437</v>
      </c>
      <c r="C207" s="22" t="s">
        <v>438</v>
      </c>
      <c r="D207" s="16" t="s">
        <v>7</v>
      </c>
      <c r="E207" s="23" t="s">
        <v>319</v>
      </c>
      <c r="F207" s="75">
        <v>30</v>
      </c>
      <c r="G207" s="83"/>
      <c r="H207" s="36"/>
      <c r="I207" s="17">
        <f t="shared" si="15"/>
        <v>0</v>
      </c>
      <c r="J207" s="84">
        <f t="shared" si="16"/>
        <v>0</v>
      </c>
      <c r="K207" s="69">
        <f t="shared" si="17"/>
        <v>0</v>
      </c>
      <c r="L207" s="18">
        <f t="shared" si="18"/>
        <v>0</v>
      </c>
      <c r="M207" s="70">
        <f t="shared" si="19"/>
        <v>0</v>
      </c>
      <c r="N207" s="62"/>
      <c r="O207" s="63"/>
    </row>
    <row r="208" spans="1:15" s="5" customFormat="1" ht="25.5" x14ac:dyDescent="0.25">
      <c r="A208" s="14">
        <v>199</v>
      </c>
      <c r="B208" s="22" t="s">
        <v>439</v>
      </c>
      <c r="C208" s="22" t="s">
        <v>440</v>
      </c>
      <c r="D208" s="16" t="s">
        <v>7</v>
      </c>
      <c r="E208" s="23" t="s">
        <v>319</v>
      </c>
      <c r="F208" s="75">
        <v>1</v>
      </c>
      <c r="G208" s="83"/>
      <c r="H208" s="36"/>
      <c r="I208" s="17">
        <f t="shared" si="15"/>
        <v>0</v>
      </c>
      <c r="J208" s="84">
        <f t="shared" si="16"/>
        <v>0</v>
      </c>
      <c r="K208" s="69">
        <f t="shared" si="17"/>
        <v>0</v>
      </c>
      <c r="L208" s="18">
        <f t="shared" si="18"/>
        <v>0</v>
      </c>
      <c r="M208" s="70">
        <f t="shared" si="19"/>
        <v>0</v>
      </c>
      <c r="N208" s="62"/>
      <c r="O208" s="63"/>
    </row>
    <row r="209" spans="1:15" s="5" customFormat="1" ht="38.25" x14ac:dyDescent="0.25">
      <c r="A209" s="14">
        <v>200</v>
      </c>
      <c r="B209" s="20" t="s">
        <v>441</v>
      </c>
      <c r="C209" s="20" t="s">
        <v>442</v>
      </c>
      <c r="D209" s="16" t="s">
        <v>7</v>
      </c>
      <c r="E209" s="23" t="s">
        <v>443</v>
      </c>
      <c r="F209" s="75">
        <v>1</v>
      </c>
      <c r="G209" s="83"/>
      <c r="H209" s="36"/>
      <c r="I209" s="17">
        <f t="shared" si="15"/>
        <v>0</v>
      </c>
      <c r="J209" s="84">
        <f t="shared" si="16"/>
        <v>0</v>
      </c>
      <c r="K209" s="69">
        <f t="shared" si="17"/>
        <v>0</v>
      </c>
      <c r="L209" s="18">
        <f t="shared" si="18"/>
        <v>0</v>
      </c>
      <c r="M209" s="70">
        <f t="shared" si="19"/>
        <v>0</v>
      </c>
      <c r="N209" s="62"/>
      <c r="O209" s="63"/>
    </row>
    <row r="210" spans="1:15" s="5" customFormat="1" ht="25.5" x14ac:dyDescent="0.25">
      <c r="A210" s="14">
        <v>201</v>
      </c>
      <c r="B210" s="20" t="s">
        <v>444</v>
      </c>
      <c r="C210" s="20" t="s">
        <v>445</v>
      </c>
      <c r="D210" s="16" t="s">
        <v>7</v>
      </c>
      <c r="E210" s="23" t="s">
        <v>30</v>
      </c>
      <c r="F210" s="75">
        <v>10</v>
      </c>
      <c r="G210" s="83"/>
      <c r="H210" s="36"/>
      <c r="I210" s="17">
        <f t="shared" si="15"/>
        <v>0</v>
      </c>
      <c r="J210" s="84">
        <f t="shared" si="16"/>
        <v>0</v>
      </c>
      <c r="K210" s="69">
        <f t="shared" si="17"/>
        <v>0</v>
      </c>
      <c r="L210" s="18">
        <f t="shared" si="18"/>
        <v>0</v>
      </c>
      <c r="M210" s="70">
        <f t="shared" si="19"/>
        <v>0</v>
      </c>
      <c r="N210" s="62"/>
      <c r="O210" s="63"/>
    </row>
    <row r="211" spans="1:15" s="5" customFormat="1" ht="38.25" x14ac:dyDescent="0.25">
      <c r="A211" s="14">
        <v>202</v>
      </c>
      <c r="B211" s="20" t="s">
        <v>444</v>
      </c>
      <c r="C211" s="20" t="s">
        <v>446</v>
      </c>
      <c r="D211" s="16" t="s">
        <v>7</v>
      </c>
      <c r="E211" s="23" t="s">
        <v>18</v>
      </c>
      <c r="F211" s="75">
        <v>3</v>
      </c>
      <c r="G211" s="83"/>
      <c r="H211" s="36"/>
      <c r="I211" s="17">
        <f t="shared" si="15"/>
        <v>0</v>
      </c>
      <c r="J211" s="84">
        <f t="shared" si="16"/>
        <v>0</v>
      </c>
      <c r="K211" s="69">
        <f t="shared" si="17"/>
        <v>0</v>
      </c>
      <c r="L211" s="18">
        <f t="shared" si="18"/>
        <v>0</v>
      </c>
      <c r="M211" s="70">
        <f t="shared" si="19"/>
        <v>0</v>
      </c>
      <c r="N211" s="62"/>
      <c r="O211" s="63"/>
    </row>
    <row r="212" spans="1:15" s="5" customFormat="1" ht="25.5" x14ac:dyDescent="0.25">
      <c r="A212" s="14">
        <v>203</v>
      </c>
      <c r="B212" s="22" t="s">
        <v>444</v>
      </c>
      <c r="C212" s="19" t="s">
        <v>447</v>
      </c>
      <c r="D212" s="16" t="s">
        <v>7</v>
      </c>
      <c r="E212" s="23" t="s">
        <v>448</v>
      </c>
      <c r="F212" s="75">
        <v>2</v>
      </c>
      <c r="G212" s="83"/>
      <c r="H212" s="36"/>
      <c r="I212" s="17">
        <f t="shared" si="15"/>
        <v>0</v>
      </c>
      <c r="J212" s="84">
        <f t="shared" si="16"/>
        <v>0</v>
      </c>
      <c r="K212" s="69">
        <f t="shared" si="17"/>
        <v>0</v>
      </c>
      <c r="L212" s="18">
        <f t="shared" si="18"/>
        <v>0</v>
      </c>
      <c r="M212" s="70">
        <f t="shared" si="19"/>
        <v>0</v>
      </c>
      <c r="N212" s="62"/>
      <c r="O212" s="63"/>
    </row>
    <row r="213" spans="1:15" s="5" customFormat="1" ht="25.5" x14ac:dyDescent="0.25">
      <c r="A213" s="14">
        <v>204</v>
      </c>
      <c r="B213" s="22" t="s">
        <v>449</v>
      </c>
      <c r="C213" s="22" t="s">
        <v>450</v>
      </c>
      <c r="D213" s="16" t="s">
        <v>7</v>
      </c>
      <c r="E213" s="23" t="s">
        <v>451</v>
      </c>
      <c r="F213" s="75">
        <v>8</v>
      </c>
      <c r="G213" s="83"/>
      <c r="H213" s="36"/>
      <c r="I213" s="17">
        <f t="shared" si="15"/>
        <v>0</v>
      </c>
      <c r="J213" s="84">
        <f t="shared" si="16"/>
        <v>0</v>
      </c>
      <c r="K213" s="69">
        <f t="shared" si="17"/>
        <v>0</v>
      </c>
      <c r="L213" s="18">
        <f t="shared" si="18"/>
        <v>0</v>
      </c>
      <c r="M213" s="70">
        <f t="shared" si="19"/>
        <v>0</v>
      </c>
      <c r="N213" s="62"/>
      <c r="O213" s="63"/>
    </row>
    <row r="214" spans="1:15" s="5" customFormat="1" ht="25.5" x14ac:dyDescent="0.25">
      <c r="A214" s="14">
        <v>205</v>
      </c>
      <c r="B214" s="22" t="s">
        <v>452</v>
      </c>
      <c r="C214" s="22" t="s">
        <v>453</v>
      </c>
      <c r="D214" s="16" t="s">
        <v>7</v>
      </c>
      <c r="E214" s="23" t="s">
        <v>451</v>
      </c>
      <c r="F214" s="75">
        <v>2</v>
      </c>
      <c r="G214" s="83"/>
      <c r="H214" s="36"/>
      <c r="I214" s="17">
        <f t="shared" si="15"/>
        <v>0</v>
      </c>
      <c r="J214" s="84">
        <f t="shared" si="16"/>
        <v>0</v>
      </c>
      <c r="K214" s="69">
        <f t="shared" si="17"/>
        <v>0</v>
      </c>
      <c r="L214" s="18">
        <f t="shared" si="18"/>
        <v>0</v>
      </c>
      <c r="M214" s="70">
        <f t="shared" si="19"/>
        <v>0</v>
      </c>
      <c r="N214" s="62"/>
      <c r="O214" s="63"/>
    </row>
    <row r="215" spans="1:15" s="5" customFormat="1" ht="25.5" x14ac:dyDescent="0.25">
      <c r="A215" s="14">
        <v>206</v>
      </c>
      <c r="B215" s="22" t="s">
        <v>452</v>
      </c>
      <c r="C215" s="22" t="s">
        <v>453</v>
      </c>
      <c r="D215" s="16" t="s">
        <v>7</v>
      </c>
      <c r="E215" s="23" t="s">
        <v>11</v>
      </c>
      <c r="F215" s="75">
        <v>2</v>
      </c>
      <c r="G215" s="83"/>
      <c r="H215" s="36"/>
      <c r="I215" s="17">
        <f t="shared" si="15"/>
        <v>0</v>
      </c>
      <c r="J215" s="84">
        <f t="shared" si="16"/>
        <v>0</v>
      </c>
      <c r="K215" s="69">
        <f t="shared" si="17"/>
        <v>0</v>
      </c>
      <c r="L215" s="18">
        <f t="shared" si="18"/>
        <v>0</v>
      </c>
      <c r="M215" s="70">
        <f t="shared" si="19"/>
        <v>0</v>
      </c>
      <c r="N215" s="62"/>
      <c r="O215" s="63"/>
    </row>
    <row r="216" spans="1:15" s="5" customFormat="1" ht="25.5" x14ac:dyDescent="0.25">
      <c r="A216" s="14">
        <v>207</v>
      </c>
      <c r="B216" s="22" t="s">
        <v>454</v>
      </c>
      <c r="C216" s="22" t="s">
        <v>455</v>
      </c>
      <c r="D216" s="16" t="s">
        <v>7</v>
      </c>
      <c r="E216" s="23" t="s">
        <v>10</v>
      </c>
      <c r="F216" s="75">
        <v>2</v>
      </c>
      <c r="G216" s="83"/>
      <c r="H216" s="36"/>
      <c r="I216" s="17">
        <f t="shared" si="15"/>
        <v>0</v>
      </c>
      <c r="J216" s="84">
        <f t="shared" si="16"/>
        <v>0</v>
      </c>
      <c r="K216" s="69">
        <f t="shared" si="17"/>
        <v>0</v>
      </c>
      <c r="L216" s="18">
        <f t="shared" si="18"/>
        <v>0</v>
      </c>
      <c r="M216" s="70">
        <f t="shared" si="19"/>
        <v>0</v>
      </c>
      <c r="N216" s="62"/>
      <c r="O216" s="63"/>
    </row>
    <row r="217" spans="1:15" s="5" customFormat="1" ht="38.25" x14ac:dyDescent="0.25">
      <c r="A217" s="14">
        <v>208</v>
      </c>
      <c r="B217" s="22" t="s">
        <v>456</v>
      </c>
      <c r="C217" s="19" t="s">
        <v>457</v>
      </c>
      <c r="D217" s="16" t="s">
        <v>7</v>
      </c>
      <c r="E217" s="23" t="s">
        <v>21</v>
      </c>
      <c r="F217" s="75">
        <v>5</v>
      </c>
      <c r="G217" s="83"/>
      <c r="H217" s="36"/>
      <c r="I217" s="17">
        <f t="shared" si="15"/>
        <v>0</v>
      </c>
      <c r="J217" s="84">
        <f t="shared" si="16"/>
        <v>0</v>
      </c>
      <c r="K217" s="69">
        <f t="shared" si="17"/>
        <v>0</v>
      </c>
      <c r="L217" s="18">
        <f t="shared" si="18"/>
        <v>0</v>
      </c>
      <c r="M217" s="70">
        <f t="shared" si="19"/>
        <v>0</v>
      </c>
      <c r="N217" s="62"/>
      <c r="O217" s="63"/>
    </row>
    <row r="218" spans="1:15" s="5" customFormat="1" ht="38.25" x14ac:dyDescent="0.25">
      <c r="A218" s="14">
        <v>209</v>
      </c>
      <c r="B218" s="22" t="s">
        <v>458</v>
      </c>
      <c r="C218" s="19" t="s">
        <v>459</v>
      </c>
      <c r="D218" s="16" t="s">
        <v>7</v>
      </c>
      <c r="E218" s="23" t="s">
        <v>22</v>
      </c>
      <c r="F218" s="75">
        <v>5</v>
      </c>
      <c r="G218" s="83"/>
      <c r="H218" s="36"/>
      <c r="I218" s="17">
        <f t="shared" si="15"/>
        <v>0</v>
      </c>
      <c r="J218" s="84">
        <f t="shared" si="16"/>
        <v>0</v>
      </c>
      <c r="K218" s="69">
        <f t="shared" si="17"/>
        <v>0</v>
      </c>
      <c r="L218" s="18">
        <f t="shared" si="18"/>
        <v>0</v>
      </c>
      <c r="M218" s="70">
        <f t="shared" si="19"/>
        <v>0</v>
      </c>
      <c r="N218" s="62"/>
      <c r="O218" s="63"/>
    </row>
    <row r="219" spans="1:15" s="6" customFormat="1" ht="38.25" x14ac:dyDescent="0.25">
      <c r="A219" s="14">
        <v>210</v>
      </c>
      <c r="B219" s="22" t="s">
        <v>460</v>
      </c>
      <c r="C219" s="19" t="s">
        <v>461</v>
      </c>
      <c r="D219" s="16" t="s">
        <v>7</v>
      </c>
      <c r="E219" s="23" t="s">
        <v>25</v>
      </c>
      <c r="F219" s="75">
        <v>5</v>
      </c>
      <c r="G219" s="83"/>
      <c r="H219" s="36"/>
      <c r="I219" s="17">
        <f t="shared" si="15"/>
        <v>0</v>
      </c>
      <c r="J219" s="84">
        <f t="shared" si="16"/>
        <v>0</v>
      </c>
      <c r="K219" s="69">
        <f t="shared" si="17"/>
        <v>0</v>
      </c>
      <c r="L219" s="18">
        <f t="shared" si="18"/>
        <v>0</v>
      </c>
      <c r="M219" s="70">
        <f t="shared" si="19"/>
        <v>0</v>
      </c>
      <c r="N219" s="62"/>
      <c r="O219" s="63"/>
    </row>
    <row r="220" spans="1:15" s="6" customFormat="1" ht="38.25" x14ac:dyDescent="0.25">
      <c r="A220" s="14">
        <v>211</v>
      </c>
      <c r="B220" s="22" t="s">
        <v>462</v>
      </c>
      <c r="C220" s="19" t="s">
        <v>463</v>
      </c>
      <c r="D220" s="16" t="s">
        <v>7</v>
      </c>
      <c r="E220" s="23" t="s">
        <v>197</v>
      </c>
      <c r="F220" s="75">
        <v>1</v>
      </c>
      <c r="G220" s="83"/>
      <c r="H220" s="36"/>
      <c r="I220" s="17">
        <f t="shared" si="15"/>
        <v>0</v>
      </c>
      <c r="J220" s="84">
        <f t="shared" si="16"/>
        <v>0</v>
      </c>
      <c r="K220" s="69">
        <f t="shared" si="17"/>
        <v>0</v>
      </c>
      <c r="L220" s="18">
        <f t="shared" si="18"/>
        <v>0</v>
      </c>
      <c r="M220" s="70">
        <f t="shared" si="19"/>
        <v>0</v>
      </c>
      <c r="N220" s="62"/>
      <c r="O220" s="63"/>
    </row>
    <row r="221" spans="1:15" s="6" customFormat="1" ht="25.5" x14ac:dyDescent="0.25">
      <c r="A221" s="14">
        <v>212</v>
      </c>
      <c r="B221" s="22" t="s">
        <v>464</v>
      </c>
      <c r="C221" s="20" t="s">
        <v>465</v>
      </c>
      <c r="D221" s="16" t="s">
        <v>7</v>
      </c>
      <c r="E221" s="23" t="s">
        <v>11</v>
      </c>
      <c r="F221" s="75">
        <v>3</v>
      </c>
      <c r="G221" s="83"/>
      <c r="H221" s="36"/>
      <c r="I221" s="17">
        <f t="shared" si="15"/>
        <v>0</v>
      </c>
      <c r="J221" s="84">
        <f t="shared" si="16"/>
        <v>0</v>
      </c>
      <c r="K221" s="69">
        <f t="shared" si="17"/>
        <v>0</v>
      </c>
      <c r="L221" s="18">
        <f t="shared" si="18"/>
        <v>0</v>
      </c>
      <c r="M221" s="70">
        <f t="shared" si="19"/>
        <v>0</v>
      </c>
      <c r="N221" s="62"/>
      <c r="O221" s="63"/>
    </row>
    <row r="222" spans="1:15" s="6" customFormat="1" ht="25.5" x14ac:dyDescent="0.25">
      <c r="A222" s="14">
        <v>213</v>
      </c>
      <c r="B222" s="22" t="s">
        <v>464</v>
      </c>
      <c r="C222" s="20" t="s">
        <v>466</v>
      </c>
      <c r="D222" s="16" t="s">
        <v>7</v>
      </c>
      <c r="E222" s="23" t="s">
        <v>467</v>
      </c>
      <c r="F222" s="75">
        <v>1</v>
      </c>
      <c r="G222" s="83"/>
      <c r="H222" s="36"/>
      <c r="I222" s="17">
        <f t="shared" si="15"/>
        <v>0</v>
      </c>
      <c r="J222" s="84">
        <f t="shared" si="16"/>
        <v>0</v>
      </c>
      <c r="K222" s="69">
        <f t="shared" si="17"/>
        <v>0</v>
      </c>
      <c r="L222" s="18">
        <f t="shared" si="18"/>
        <v>0</v>
      </c>
      <c r="M222" s="70">
        <f t="shared" si="19"/>
        <v>0</v>
      </c>
      <c r="N222" s="62"/>
      <c r="O222" s="63"/>
    </row>
    <row r="223" spans="1:15" s="6" customFormat="1" ht="25.5" x14ac:dyDescent="0.25">
      <c r="A223" s="14">
        <v>214</v>
      </c>
      <c r="B223" s="22" t="s">
        <v>464</v>
      </c>
      <c r="C223" s="20" t="s">
        <v>468</v>
      </c>
      <c r="D223" s="16" t="s">
        <v>7</v>
      </c>
      <c r="E223" s="23" t="s">
        <v>467</v>
      </c>
      <c r="F223" s="75">
        <v>1</v>
      </c>
      <c r="G223" s="83"/>
      <c r="H223" s="36"/>
      <c r="I223" s="17">
        <f t="shared" si="15"/>
        <v>0</v>
      </c>
      <c r="J223" s="84">
        <f t="shared" si="16"/>
        <v>0</v>
      </c>
      <c r="K223" s="69">
        <f t="shared" si="17"/>
        <v>0</v>
      </c>
      <c r="L223" s="18">
        <f t="shared" si="18"/>
        <v>0</v>
      </c>
      <c r="M223" s="70">
        <f t="shared" si="19"/>
        <v>0</v>
      </c>
      <c r="N223" s="62"/>
      <c r="O223" s="63"/>
    </row>
    <row r="224" spans="1:15" s="6" customFormat="1" ht="25.5" x14ac:dyDescent="0.25">
      <c r="A224" s="14">
        <v>215</v>
      </c>
      <c r="B224" s="22" t="s">
        <v>469</v>
      </c>
      <c r="C224" s="20" t="s">
        <v>470</v>
      </c>
      <c r="D224" s="16" t="s">
        <v>7</v>
      </c>
      <c r="E224" s="23" t="s">
        <v>471</v>
      </c>
      <c r="F224" s="75">
        <v>1</v>
      </c>
      <c r="G224" s="83"/>
      <c r="H224" s="36"/>
      <c r="I224" s="17">
        <f t="shared" si="15"/>
        <v>0</v>
      </c>
      <c r="J224" s="84">
        <f t="shared" si="16"/>
        <v>0</v>
      </c>
      <c r="K224" s="69">
        <f t="shared" si="17"/>
        <v>0</v>
      </c>
      <c r="L224" s="18">
        <f t="shared" si="18"/>
        <v>0</v>
      </c>
      <c r="M224" s="70">
        <f t="shared" si="19"/>
        <v>0</v>
      </c>
      <c r="N224" s="62"/>
      <c r="O224" s="63"/>
    </row>
    <row r="225" spans="1:15" s="6" customFormat="1" ht="25.5" x14ac:dyDescent="0.25">
      <c r="A225" s="14">
        <v>216</v>
      </c>
      <c r="B225" s="22" t="s">
        <v>472</v>
      </c>
      <c r="C225" s="19" t="s">
        <v>473</v>
      </c>
      <c r="D225" s="16" t="s">
        <v>7</v>
      </c>
      <c r="E225" s="23" t="s">
        <v>197</v>
      </c>
      <c r="F225" s="75">
        <v>1</v>
      </c>
      <c r="G225" s="83"/>
      <c r="H225" s="36"/>
      <c r="I225" s="17">
        <f t="shared" si="15"/>
        <v>0</v>
      </c>
      <c r="J225" s="84">
        <f t="shared" si="16"/>
        <v>0</v>
      </c>
      <c r="K225" s="69">
        <f t="shared" si="17"/>
        <v>0</v>
      </c>
      <c r="L225" s="18">
        <f t="shared" si="18"/>
        <v>0</v>
      </c>
      <c r="M225" s="70">
        <f t="shared" si="19"/>
        <v>0</v>
      </c>
      <c r="N225" s="62"/>
      <c r="O225" s="63"/>
    </row>
    <row r="226" spans="1:15" s="6" customFormat="1" ht="38.25" x14ac:dyDescent="0.25">
      <c r="A226" s="14">
        <v>217</v>
      </c>
      <c r="B226" s="22" t="s">
        <v>474</v>
      </c>
      <c r="C226" s="19" t="s">
        <v>475</v>
      </c>
      <c r="D226" s="16" t="s">
        <v>7</v>
      </c>
      <c r="E226" s="23" t="s">
        <v>476</v>
      </c>
      <c r="F226" s="75">
        <v>3</v>
      </c>
      <c r="G226" s="83"/>
      <c r="H226" s="36"/>
      <c r="I226" s="17">
        <f t="shared" si="15"/>
        <v>0</v>
      </c>
      <c r="J226" s="84">
        <f t="shared" si="16"/>
        <v>0</v>
      </c>
      <c r="K226" s="69">
        <f t="shared" si="17"/>
        <v>0</v>
      </c>
      <c r="L226" s="18">
        <f t="shared" si="18"/>
        <v>0</v>
      </c>
      <c r="M226" s="70">
        <f t="shared" si="19"/>
        <v>0</v>
      </c>
      <c r="N226" s="62"/>
      <c r="O226" s="63"/>
    </row>
    <row r="227" spans="1:15" s="5" customFormat="1" ht="38.25" x14ac:dyDescent="0.25">
      <c r="A227" s="14">
        <v>218</v>
      </c>
      <c r="B227" s="22" t="s">
        <v>477</v>
      </c>
      <c r="C227" s="19" t="s">
        <v>478</v>
      </c>
      <c r="D227" s="16" t="s">
        <v>7</v>
      </c>
      <c r="E227" s="23" t="s">
        <v>197</v>
      </c>
      <c r="F227" s="75">
        <v>3</v>
      </c>
      <c r="G227" s="83"/>
      <c r="H227" s="36"/>
      <c r="I227" s="17">
        <f t="shared" si="15"/>
        <v>0</v>
      </c>
      <c r="J227" s="84">
        <f t="shared" si="16"/>
        <v>0</v>
      </c>
      <c r="K227" s="69">
        <f t="shared" si="17"/>
        <v>0</v>
      </c>
      <c r="L227" s="18">
        <f t="shared" si="18"/>
        <v>0</v>
      </c>
      <c r="M227" s="70">
        <f t="shared" si="19"/>
        <v>0</v>
      </c>
      <c r="N227" s="62"/>
      <c r="O227" s="63"/>
    </row>
    <row r="228" spans="1:15" s="5" customFormat="1" ht="38.25" x14ac:dyDescent="0.25">
      <c r="A228" s="14">
        <v>219</v>
      </c>
      <c r="B228" s="22" t="s">
        <v>479</v>
      </c>
      <c r="C228" s="19" t="s">
        <v>480</v>
      </c>
      <c r="D228" s="16" t="s">
        <v>7</v>
      </c>
      <c r="E228" s="23" t="s">
        <v>197</v>
      </c>
      <c r="F228" s="75">
        <v>3</v>
      </c>
      <c r="G228" s="83"/>
      <c r="H228" s="36"/>
      <c r="I228" s="17">
        <f t="shared" si="15"/>
        <v>0</v>
      </c>
      <c r="J228" s="84">
        <f t="shared" si="16"/>
        <v>0</v>
      </c>
      <c r="K228" s="69">
        <f t="shared" si="17"/>
        <v>0</v>
      </c>
      <c r="L228" s="18">
        <f t="shared" si="18"/>
        <v>0</v>
      </c>
      <c r="M228" s="70">
        <f t="shared" si="19"/>
        <v>0</v>
      </c>
      <c r="N228" s="62"/>
      <c r="O228" s="63"/>
    </row>
    <row r="229" spans="1:15" s="5" customFormat="1" ht="38.25" x14ac:dyDescent="0.25">
      <c r="A229" s="14">
        <v>220</v>
      </c>
      <c r="B229" s="20" t="s">
        <v>481</v>
      </c>
      <c r="C229" s="19" t="s">
        <v>482</v>
      </c>
      <c r="D229" s="16" t="s">
        <v>7</v>
      </c>
      <c r="E229" s="23" t="s">
        <v>10</v>
      </c>
      <c r="F229" s="75">
        <v>2</v>
      </c>
      <c r="G229" s="83"/>
      <c r="H229" s="36"/>
      <c r="I229" s="17">
        <f t="shared" si="15"/>
        <v>0</v>
      </c>
      <c r="J229" s="84">
        <f t="shared" si="16"/>
        <v>0</v>
      </c>
      <c r="K229" s="69">
        <f t="shared" si="17"/>
        <v>0</v>
      </c>
      <c r="L229" s="18">
        <f t="shared" si="18"/>
        <v>0</v>
      </c>
      <c r="M229" s="70">
        <f t="shared" si="19"/>
        <v>0</v>
      </c>
      <c r="N229" s="62"/>
      <c r="O229" s="63"/>
    </row>
    <row r="230" spans="1:15" s="5" customFormat="1" ht="38.25" x14ac:dyDescent="0.25">
      <c r="A230" s="14">
        <v>221</v>
      </c>
      <c r="B230" s="20" t="s">
        <v>481</v>
      </c>
      <c r="C230" s="19" t="s">
        <v>482</v>
      </c>
      <c r="D230" s="16" t="s">
        <v>7</v>
      </c>
      <c r="E230" s="23" t="s">
        <v>24</v>
      </c>
      <c r="F230" s="75">
        <v>2</v>
      </c>
      <c r="G230" s="83"/>
      <c r="H230" s="36"/>
      <c r="I230" s="17">
        <f t="shared" si="15"/>
        <v>0</v>
      </c>
      <c r="J230" s="84">
        <f t="shared" si="16"/>
        <v>0</v>
      </c>
      <c r="K230" s="69">
        <f t="shared" si="17"/>
        <v>0</v>
      </c>
      <c r="L230" s="18">
        <f t="shared" si="18"/>
        <v>0</v>
      </c>
      <c r="M230" s="70">
        <f t="shared" si="19"/>
        <v>0</v>
      </c>
      <c r="N230" s="62"/>
      <c r="O230" s="63"/>
    </row>
    <row r="231" spans="1:15" s="5" customFormat="1" ht="25.5" x14ac:dyDescent="0.25">
      <c r="A231" s="14">
        <v>222</v>
      </c>
      <c r="B231" s="20" t="s">
        <v>481</v>
      </c>
      <c r="C231" s="19" t="s">
        <v>483</v>
      </c>
      <c r="D231" s="16" t="s">
        <v>7</v>
      </c>
      <c r="E231" s="23" t="s">
        <v>451</v>
      </c>
      <c r="F231" s="75">
        <v>2</v>
      </c>
      <c r="G231" s="83"/>
      <c r="H231" s="36"/>
      <c r="I231" s="17">
        <f t="shared" si="15"/>
        <v>0</v>
      </c>
      <c r="J231" s="84">
        <f t="shared" si="16"/>
        <v>0</v>
      </c>
      <c r="K231" s="69">
        <f t="shared" si="17"/>
        <v>0</v>
      </c>
      <c r="L231" s="18">
        <f t="shared" si="18"/>
        <v>0</v>
      </c>
      <c r="M231" s="70">
        <f t="shared" si="19"/>
        <v>0</v>
      </c>
      <c r="N231" s="62"/>
      <c r="O231" s="63"/>
    </row>
    <row r="232" spans="1:15" s="5" customFormat="1" ht="51" x14ac:dyDescent="0.25">
      <c r="A232" s="14">
        <v>223</v>
      </c>
      <c r="B232" s="22" t="s">
        <v>484</v>
      </c>
      <c r="C232" s="19" t="s">
        <v>485</v>
      </c>
      <c r="D232" s="16" t="s">
        <v>7</v>
      </c>
      <c r="E232" s="23" t="s">
        <v>415</v>
      </c>
      <c r="F232" s="75">
        <v>3</v>
      </c>
      <c r="G232" s="83"/>
      <c r="H232" s="36"/>
      <c r="I232" s="17">
        <f t="shared" si="15"/>
        <v>0</v>
      </c>
      <c r="J232" s="84">
        <f t="shared" si="16"/>
        <v>0</v>
      </c>
      <c r="K232" s="69">
        <f t="shared" si="17"/>
        <v>0</v>
      </c>
      <c r="L232" s="18">
        <f t="shared" si="18"/>
        <v>0</v>
      </c>
      <c r="M232" s="70">
        <f t="shared" si="19"/>
        <v>0</v>
      </c>
      <c r="N232" s="62"/>
      <c r="O232" s="63"/>
    </row>
    <row r="233" spans="1:15" s="5" customFormat="1" ht="38.25" x14ac:dyDescent="0.25">
      <c r="A233" s="14">
        <v>224</v>
      </c>
      <c r="B233" s="22" t="s">
        <v>486</v>
      </c>
      <c r="C233" s="19" t="s">
        <v>487</v>
      </c>
      <c r="D233" s="16" t="s">
        <v>7</v>
      </c>
      <c r="E233" s="23" t="s">
        <v>415</v>
      </c>
      <c r="F233" s="75">
        <v>6</v>
      </c>
      <c r="G233" s="83"/>
      <c r="H233" s="36"/>
      <c r="I233" s="17">
        <f t="shared" si="15"/>
        <v>0</v>
      </c>
      <c r="J233" s="84">
        <f t="shared" si="16"/>
        <v>0</v>
      </c>
      <c r="K233" s="69">
        <f t="shared" si="17"/>
        <v>0</v>
      </c>
      <c r="L233" s="18">
        <f t="shared" si="18"/>
        <v>0</v>
      </c>
      <c r="M233" s="70">
        <f t="shared" si="19"/>
        <v>0</v>
      </c>
      <c r="N233" s="62"/>
      <c r="O233" s="63"/>
    </row>
    <row r="234" spans="1:15" s="5" customFormat="1" ht="38.25" x14ac:dyDescent="0.25">
      <c r="A234" s="14">
        <v>225</v>
      </c>
      <c r="B234" s="22" t="s">
        <v>486</v>
      </c>
      <c r="C234" s="19" t="s">
        <v>488</v>
      </c>
      <c r="D234" s="16" t="s">
        <v>7</v>
      </c>
      <c r="E234" s="23" t="s">
        <v>489</v>
      </c>
      <c r="F234" s="75">
        <v>6</v>
      </c>
      <c r="G234" s="83"/>
      <c r="H234" s="36"/>
      <c r="I234" s="17">
        <f t="shared" si="15"/>
        <v>0</v>
      </c>
      <c r="J234" s="84">
        <f t="shared" si="16"/>
        <v>0</v>
      </c>
      <c r="K234" s="69">
        <f t="shared" si="17"/>
        <v>0</v>
      </c>
      <c r="L234" s="18">
        <f t="shared" si="18"/>
        <v>0</v>
      </c>
      <c r="M234" s="70">
        <f t="shared" si="19"/>
        <v>0</v>
      </c>
      <c r="N234" s="62"/>
      <c r="O234" s="63"/>
    </row>
    <row r="235" spans="1:15" s="5" customFormat="1" ht="38.25" x14ac:dyDescent="0.25">
      <c r="A235" s="14">
        <v>226</v>
      </c>
      <c r="B235" s="20" t="s">
        <v>490</v>
      </c>
      <c r="C235" s="19" t="s">
        <v>491</v>
      </c>
      <c r="D235" s="16" t="s">
        <v>7</v>
      </c>
      <c r="E235" s="23" t="s">
        <v>415</v>
      </c>
      <c r="F235" s="75">
        <v>2</v>
      </c>
      <c r="G235" s="83"/>
      <c r="H235" s="36"/>
      <c r="I235" s="17">
        <f t="shared" si="15"/>
        <v>0</v>
      </c>
      <c r="J235" s="84">
        <f t="shared" si="16"/>
        <v>0</v>
      </c>
      <c r="K235" s="69">
        <f t="shared" si="17"/>
        <v>0</v>
      </c>
      <c r="L235" s="18">
        <f t="shared" si="18"/>
        <v>0</v>
      </c>
      <c r="M235" s="70">
        <f t="shared" si="19"/>
        <v>0</v>
      </c>
      <c r="N235" s="62"/>
      <c r="O235" s="63"/>
    </row>
    <row r="236" spans="1:15" s="5" customFormat="1" ht="38.25" x14ac:dyDescent="0.25">
      <c r="A236" s="14">
        <v>227</v>
      </c>
      <c r="B236" s="22" t="s">
        <v>492</v>
      </c>
      <c r="C236" s="19" t="s">
        <v>493</v>
      </c>
      <c r="D236" s="16" t="s">
        <v>7</v>
      </c>
      <c r="E236" s="23" t="s">
        <v>415</v>
      </c>
      <c r="F236" s="75">
        <v>3</v>
      </c>
      <c r="G236" s="83"/>
      <c r="H236" s="36"/>
      <c r="I236" s="17">
        <f t="shared" si="15"/>
        <v>0</v>
      </c>
      <c r="J236" s="84">
        <f t="shared" si="16"/>
        <v>0</v>
      </c>
      <c r="K236" s="69">
        <f t="shared" si="17"/>
        <v>0</v>
      </c>
      <c r="L236" s="18">
        <f t="shared" si="18"/>
        <v>0</v>
      </c>
      <c r="M236" s="70">
        <f t="shared" si="19"/>
        <v>0</v>
      </c>
      <c r="N236" s="62"/>
      <c r="O236" s="63"/>
    </row>
    <row r="237" spans="1:15" s="5" customFormat="1" ht="38.25" x14ac:dyDescent="0.25">
      <c r="A237" s="14">
        <v>228</v>
      </c>
      <c r="B237" s="22" t="s">
        <v>494</v>
      </c>
      <c r="C237" s="19" t="s">
        <v>495</v>
      </c>
      <c r="D237" s="16" t="s">
        <v>7</v>
      </c>
      <c r="E237" s="23" t="s">
        <v>412</v>
      </c>
      <c r="F237" s="75">
        <v>8</v>
      </c>
      <c r="G237" s="83"/>
      <c r="H237" s="36"/>
      <c r="I237" s="17">
        <f t="shared" si="15"/>
        <v>0</v>
      </c>
      <c r="J237" s="84">
        <f t="shared" si="16"/>
        <v>0</v>
      </c>
      <c r="K237" s="69">
        <f t="shared" si="17"/>
        <v>0</v>
      </c>
      <c r="L237" s="18">
        <f t="shared" si="18"/>
        <v>0</v>
      </c>
      <c r="M237" s="70">
        <f t="shared" si="19"/>
        <v>0</v>
      </c>
      <c r="N237" s="62"/>
      <c r="O237" s="63"/>
    </row>
    <row r="238" spans="1:15" s="5" customFormat="1" ht="38.25" x14ac:dyDescent="0.25">
      <c r="A238" s="14">
        <v>229</v>
      </c>
      <c r="B238" s="22" t="s">
        <v>496</v>
      </c>
      <c r="C238" s="19" t="s">
        <v>497</v>
      </c>
      <c r="D238" s="16" t="s">
        <v>7</v>
      </c>
      <c r="E238" s="23" t="s">
        <v>360</v>
      </c>
      <c r="F238" s="75">
        <v>3</v>
      </c>
      <c r="G238" s="83"/>
      <c r="H238" s="36"/>
      <c r="I238" s="17">
        <f t="shared" si="15"/>
        <v>0</v>
      </c>
      <c r="J238" s="84">
        <f t="shared" si="16"/>
        <v>0</v>
      </c>
      <c r="K238" s="69">
        <f t="shared" si="17"/>
        <v>0</v>
      </c>
      <c r="L238" s="18">
        <f t="shared" si="18"/>
        <v>0</v>
      </c>
      <c r="M238" s="70">
        <f t="shared" si="19"/>
        <v>0</v>
      </c>
      <c r="N238" s="62"/>
      <c r="O238" s="63"/>
    </row>
    <row r="239" spans="1:15" s="6" customFormat="1" ht="63.75" x14ac:dyDescent="0.25">
      <c r="A239" s="14">
        <v>230</v>
      </c>
      <c r="B239" s="22" t="s">
        <v>498</v>
      </c>
      <c r="C239" s="19" t="s">
        <v>499</v>
      </c>
      <c r="D239" s="16" t="s">
        <v>7</v>
      </c>
      <c r="E239" s="23" t="s">
        <v>412</v>
      </c>
      <c r="F239" s="75">
        <v>3</v>
      </c>
      <c r="G239" s="83"/>
      <c r="H239" s="36"/>
      <c r="I239" s="17">
        <f t="shared" si="15"/>
        <v>0</v>
      </c>
      <c r="J239" s="84">
        <f t="shared" si="16"/>
        <v>0</v>
      </c>
      <c r="K239" s="69">
        <f t="shared" si="17"/>
        <v>0</v>
      </c>
      <c r="L239" s="18">
        <f t="shared" si="18"/>
        <v>0</v>
      </c>
      <c r="M239" s="70">
        <f t="shared" si="19"/>
        <v>0</v>
      </c>
      <c r="N239" s="62"/>
      <c r="O239" s="63"/>
    </row>
    <row r="240" spans="1:15" s="6" customFormat="1" ht="38.25" x14ac:dyDescent="0.25">
      <c r="A240" s="14">
        <v>231</v>
      </c>
      <c r="B240" s="22" t="s">
        <v>500</v>
      </c>
      <c r="C240" s="19" t="s">
        <v>501</v>
      </c>
      <c r="D240" s="16" t="s">
        <v>7</v>
      </c>
      <c r="E240" s="23" t="s">
        <v>502</v>
      </c>
      <c r="F240" s="75">
        <v>4</v>
      </c>
      <c r="G240" s="83"/>
      <c r="H240" s="36"/>
      <c r="I240" s="17">
        <f t="shared" si="15"/>
        <v>0</v>
      </c>
      <c r="J240" s="84">
        <f t="shared" si="16"/>
        <v>0</v>
      </c>
      <c r="K240" s="69">
        <f t="shared" si="17"/>
        <v>0</v>
      </c>
      <c r="L240" s="18">
        <f t="shared" si="18"/>
        <v>0</v>
      </c>
      <c r="M240" s="70">
        <f t="shared" si="19"/>
        <v>0</v>
      </c>
      <c r="N240" s="62"/>
      <c r="O240" s="63"/>
    </row>
    <row r="241" spans="1:15" s="5" customFormat="1" ht="38.25" x14ac:dyDescent="0.25">
      <c r="A241" s="14">
        <v>232</v>
      </c>
      <c r="B241" s="22" t="s">
        <v>500</v>
      </c>
      <c r="C241" s="19" t="s">
        <v>503</v>
      </c>
      <c r="D241" s="16" t="s">
        <v>7</v>
      </c>
      <c r="E241" s="23" t="s">
        <v>415</v>
      </c>
      <c r="F241" s="75">
        <v>9</v>
      </c>
      <c r="G241" s="83"/>
      <c r="H241" s="36"/>
      <c r="I241" s="17">
        <f t="shared" si="15"/>
        <v>0</v>
      </c>
      <c r="J241" s="84">
        <f t="shared" si="16"/>
        <v>0</v>
      </c>
      <c r="K241" s="69">
        <f t="shared" si="17"/>
        <v>0</v>
      </c>
      <c r="L241" s="18">
        <f t="shared" si="18"/>
        <v>0</v>
      </c>
      <c r="M241" s="70">
        <f t="shared" si="19"/>
        <v>0</v>
      </c>
      <c r="N241" s="62"/>
      <c r="O241" s="63"/>
    </row>
    <row r="242" spans="1:15" s="6" customFormat="1" ht="25.5" x14ac:dyDescent="0.25">
      <c r="A242" s="14">
        <v>233</v>
      </c>
      <c r="B242" s="20" t="s">
        <v>504</v>
      </c>
      <c r="C242" s="19" t="s">
        <v>505</v>
      </c>
      <c r="D242" s="16" t="s">
        <v>7</v>
      </c>
      <c r="E242" s="23" t="s">
        <v>25</v>
      </c>
      <c r="F242" s="75">
        <v>5</v>
      </c>
      <c r="G242" s="83"/>
      <c r="H242" s="36"/>
      <c r="I242" s="17">
        <f t="shared" si="15"/>
        <v>0</v>
      </c>
      <c r="J242" s="84">
        <f t="shared" si="16"/>
        <v>0</v>
      </c>
      <c r="K242" s="69">
        <f t="shared" si="17"/>
        <v>0</v>
      </c>
      <c r="L242" s="18">
        <f t="shared" si="18"/>
        <v>0</v>
      </c>
      <c r="M242" s="70">
        <f t="shared" si="19"/>
        <v>0</v>
      </c>
      <c r="N242" s="62"/>
      <c r="O242" s="63"/>
    </row>
    <row r="243" spans="1:15" s="5" customFormat="1" x14ac:dyDescent="0.25">
      <c r="A243" s="14">
        <v>234</v>
      </c>
      <c r="B243" s="7" t="s">
        <v>632</v>
      </c>
      <c r="C243" s="19" t="s">
        <v>696</v>
      </c>
      <c r="D243" s="35" t="s">
        <v>7</v>
      </c>
      <c r="E243" s="8" t="s">
        <v>107</v>
      </c>
      <c r="F243" s="76">
        <v>10</v>
      </c>
      <c r="G243" s="83"/>
      <c r="H243" s="36"/>
      <c r="I243" s="17">
        <f t="shared" si="15"/>
        <v>0</v>
      </c>
      <c r="J243" s="84">
        <f t="shared" si="16"/>
        <v>0</v>
      </c>
      <c r="K243" s="69">
        <f t="shared" si="17"/>
        <v>0</v>
      </c>
      <c r="L243" s="18">
        <f t="shared" si="18"/>
        <v>0</v>
      </c>
      <c r="M243" s="70">
        <f t="shared" si="19"/>
        <v>0</v>
      </c>
      <c r="N243" s="62"/>
      <c r="O243" s="63"/>
    </row>
    <row r="244" spans="1:15" s="5" customFormat="1" x14ac:dyDescent="0.25">
      <c r="A244" s="14">
        <v>235</v>
      </c>
      <c r="B244" s="7" t="s">
        <v>633</v>
      </c>
      <c r="C244" s="19" t="s">
        <v>697</v>
      </c>
      <c r="D244" s="35" t="s">
        <v>7</v>
      </c>
      <c r="E244" s="8" t="s">
        <v>634</v>
      </c>
      <c r="F244" s="76">
        <v>30</v>
      </c>
      <c r="G244" s="83"/>
      <c r="H244" s="36"/>
      <c r="I244" s="17">
        <f t="shared" si="15"/>
        <v>0</v>
      </c>
      <c r="J244" s="84">
        <f t="shared" si="16"/>
        <v>0</v>
      </c>
      <c r="K244" s="69">
        <f t="shared" si="17"/>
        <v>0</v>
      </c>
      <c r="L244" s="18">
        <f t="shared" si="18"/>
        <v>0</v>
      </c>
      <c r="M244" s="70">
        <f t="shared" si="19"/>
        <v>0</v>
      </c>
      <c r="N244" s="62"/>
      <c r="O244" s="63"/>
    </row>
    <row r="245" spans="1:15" s="5" customFormat="1" x14ac:dyDescent="0.25">
      <c r="A245" s="14">
        <v>236</v>
      </c>
      <c r="B245" s="20" t="s">
        <v>506</v>
      </c>
      <c r="C245" s="20" t="s">
        <v>507</v>
      </c>
      <c r="D245" s="16" t="s">
        <v>7</v>
      </c>
      <c r="E245" s="23" t="s">
        <v>508</v>
      </c>
      <c r="F245" s="75">
        <v>5</v>
      </c>
      <c r="G245" s="83"/>
      <c r="H245" s="36"/>
      <c r="I245" s="17">
        <f t="shared" si="15"/>
        <v>0</v>
      </c>
      <c r="J245" s="84">
        <f t="shared" si="16"/>
        <v>0</v>
      </c>
      <c r="K245" s="69">
        <f t="shared" si="17"/>
        <v>0</v>
      </c>
      <c r="L245" s="18">
        <f t="shared" si="18"/>
        <v>0</v>
      </c>
      <c r="M245" s="70">
        <f t="shared" si="19"/>
        <v>0</v>
      </c>
      <c r="N245" s="62"/>
      <c r="O245" s="63"/>
    </row>
    <row r="246" spans="1:15" s="5" customFormat="1" x14ac:dyDescent="0.25">
      <c r="A246" s="14">
        <v>237</v>
      </c>
      <c r="B246" s="20" t="s">
        <v>509</v>
      </c>
      <c r="C246" s="19" t="s">
        <v>510</v>
      </c>
      <c r="D246" s="16" t="s">
        <v>7</v>
      </c>
      <c r="E246" s="23" t="s">
        <v>511</v>
      </c>
      <c r="F246" s="75">
        <v>2</v>
      </c>
      <c r="G246" s="83"/>
      <c r="H246" s="36"/>
      <c r="I246" s="17">
        <f t="shared" si="15"/>
        <v>0</v>
      </c>
      <c r="J246" s="84">
        <f t="shared" si="16"/>
        <v>0</v>
      </c>
      <c r="K246" s="69">
        <f t="shared" si="17"/>
        <v>0</v>
      </c>
      <c r="L246" s="18">
        <f t="shared" si="18"/>
        <v>0</v>
      </c>
      <c r="M246" s="70">
        <f t="shared" si="19"/>
        <v>0</v>
      </c>
      <c r="N246" s="62"/>
      <c r="O246" s="63"/>
    </row>
    <row r="247" spans="1:15" s="5" customFormat="1" x14ac:dyDescent="0.25">
      <c r="A247" s="14">
        <v>238</v>
      </c>
      <c r="B247" s="7" t="s">
        <v>635</v>
      </c>
      <c r="C247" s="19" t="s">
        <v>698</v>
      </c>
      <c r="D247" s="35" t="s">
        <v>7</v>
      </c>
      <c r="E247" s="8" t="s">
        <v>107</v>
      </c>
      <c r="F247" s="76">
        <v>5</v>
      </c>
      <c r="G247" s="83"/>
      <c r="H247" s="36"/>
      <c r="I247" s="17">
        <f t="shared" si="15"/>
        <v>0</v>
      </c>
      <c r="J247" s="84">
        <f t="shared" si="16"/>
        <v>0</v>
      </c>
      <c r="K247" s="69">
        <f t="shared" si="17"/>
        <v>0</v>
      </c>
      <c r="L247" s="18">
        <f t="shared" si="18"/>
        <v>0</v>
      </c>
      <c r="M247" s="70">
        <f t="shared" si="19"/>
        <v>0</v>
      </c>
      <c r="N247" s="62"/>
      <c r="O247" s="63"/>
    </row>
    <row r="248" spans="1:15" s="5" customFormat="1" ht="25.5" x14ac:dyDescent="0.25">
      <c r="A248" s="14">
        <v>239</v>
      </c>
      <c r="B248" s="7" t="s">
        <v>636</v>
      </c>
      <c r="C248" s="19" t="s">
        <v>699</v>
      </c>
      <c r="D248" s="35" t="s">
        <v>7</v>
      </c>
      <c r="E248" s="8" t="s">
        <v>634</v>
      </c>
      <c r="F248" s="76">
        <v>4</v>
      </c>
      <c r="G248" s="83"/>
      <c r="H248" s="36"/>
      <c r="I248" s="17">
        <f t="shared" si="15"/>
        <v>0</v>
      </c>
      <c r="J248" s="84">
        <f t="shared" si="16"/>
        <v>0</v>
      </c>
      <c r="K248" s="69">
        <f t="shared" si="17"/>
        <v>0</v>
      </c>
      <c r="L248" s="18">
        <f t="shared" si="18"/>
        <v>0</v>
      </c>
      <c r="M248" s="70">
        <f t="shared" si="19"/>
        <v>0</v>
      </c>
      <c r="N248" s="62"/>
      <c r="O248" s="63"/>
    </row>
    <row r="249" spans="1:15" s="5" customFormat="1" x14ac:dyDescent="0.25">
      <c r="A249" s="14">
        <v>240</v>
      </c>
      <c r="B249" s="7" t="s">
        <v>637</v>
      </c>
      <c r="C249" s="19" t="s">
        <v>700</v>
      </c>
      <c r="D249" s="35" t="s">
        <v>7</v>
      </c>
      <c r="E249" s="8" t="s">
        <v>107</v>
      </c>
      <c r="F249" s="76">
        <v>4</v>
      </c>
      <c r="G249" s="83"/>
      <c r="H249" s="36"/>
      <c r="I249" s="17">
        <f t="shared" si="15"/>
        <v>0</v>
      </c>
      <c r="J249" s="84">
        <f t="shared" si="16"/>
        <v>0</v>
      </c>
      <c r="K249" s="69">
        <f t="shared" si="17"/>
        <v>0</v>
      </c>
      <c r="L249" s="18">
        <f t="shared" si="18"/>
        <v>0</v>
      </c>
      <c r="M249" s="70">
        <f t="shared" si="19"/>
        <v>0</v>
      </c>
      <c r="N249" s="62"/>
      <c r="O249" s="63"/>
    </row>
    <row r="250" spans="1:15" s="5" customFormat="1" x14ac:dyDescent="0.25">
      <c r="A250" s="14">
        <v>241</v>
      </c>
      <c r="B250" s="7" t="s">
        <v>638</v>
      </c>
      <c r="C250" s="19" t="s">
        <v>701</v>
      </c>
      <c r="D250" s="35" t="s">
        <v>7</v>
      </c>
      <c r="E250" s="8" t="s">
        <v>590</v>
      </c>
      <c r="F250" s="76">
        <v>5</v>
      </c>
      <c r="G250" s="83"/>
      <c r="H250" s="36"/>
      <c r="I250" s="17">
        <f t="shared" si="15"/>
        <v>0</v>
      </c>
      <c r="J250" s="84">
        <f t="shared" si="16"/>
        <v>0</v>
      </c>
      <c r="K250" s="69">
        <f t="shared" si="17"/>
        <v>0</v>
      </c>
      <c r="L250" s="18">
        <f t="shared" si="18"/>
        <v>0</v>
      </c>
      <c r="M250" s="70">
        <f t="shared" si="19"/>
        <v>0</v>
      </c>
      <c r="N250" s="62"/>
      <c r="O250" s="63"/>
    </row>
    <row r="251" spans="1:15" s="5" customFormat="1" ht="25.5" x14ac:dyDescent="0.25">
      <c r="A251" s="14">
        <v>242</v>
      </c>
      <c r="B251" s="7" t="s">
        <v>639</v>
      </c>
      <c r="C251" s="19" t="s">
        <v>702</v>
      </c>
      <c r="D251" s="35" t="s">
        <v>7</v>
      </c>
      <c r="E251" s="8" t="s">
        <v>101</v>
      </c>
      <c r="F251" s="76">
        <v>6</v>
      </c>
      <c r="G251" s="83"/>
      <c r="H251" s="36"/>
      <c r="I251" s="17">
        <f t="shared" si="15"/>
        <v>0</v>
      </c>
      <c r="J251" s="84">
        <f t="shared" si="16"/>
        <v>0</v>
      </c>
      <c r="K251" s="69">
        <f t="shared" si="17"/>
        <v>0</v>
      </c>
      <c r="L251" s="18">
        <f t="shared" si="18"/>
        <v>0</v>
      </c>
      <c r="M251" s="70">
        <f t="shared" si="19"/>
        <v>0</v>
      </c>
      <c r="N251" s="62"/>
      <c r="O251" s="63"/>
    </row>
    <row r="252" spans="1:15" s="5" customFormat="1" ht="25.5" x14ac:dyDescent="0.25">
      <c r="A252" s="14">
        <v>243</v>
      </c>
      <c r="B252" s="7" t="s">
        <v>640</v>
      </c>
      <c r="C252" s="19" t="s">
        <v>703</v>
      </c>
      <c r="D252" s="35" t="s">
        <v>7</v>
      </c>
      <c r="E252" s="8" t="s">
        <v>107</v>
      </c>
      <c r="F252" s="76">
        <v>4</v>
      </c>
      <c r="G252" s="83"/>
      <c r="H252" s="36"/>
      <c r="I252" s="17">
        <f t="shared" si="15"/>
        <v>0</v>
      </c>
      <c r="J252" s="84">
        <f t="shared" si="16"/>
        <v>0</v>
      </c>
      <c r="K252" s="69">
        <f t="shared" si="17"/>
        <v>0</v>
      </c>
      <c r="L252" s="18">
        <f t="shared" si="18"/>
        <v>0</v>
      </c>
      <c r="M252" s="70">
        <f t="shared" si="19"/>
        <v>0</v>
      </c>
      <c r="N252" s="62"/>
      <c r="O252" s="63"/>
    </row>
    <row r="253" spans="1:15" s="5" customFormat="1" x14ac:dyDescent="0.25">
      <c r="A253" s="14">
        <v>244</v>
      </c>
      <c r="B253" s="20" t="s">
        <v>512</v>
      </c>
      <c r="C253" s="20" t="s">
        <v>513</v>
      </c>
      <c r="D253" s="16" t="s">
        <v>7</v>
      </c>
      <c r="E253" s="23" t="s">
        <v>514</v>
      </c>
      <c r="F253" s="75">
        <v>5</v>
      </c>
      <c r="G253" s="83"/>
      <c r="H253" s="36"/>
      <c r="I253" s="17">
        <f t="shared" si="15"/>
        <v>0</v>
      </c>
      <c r="J253" s="84">
        <f t="shared" si="16"/>
        <v>0</v>
      </c>
      <c r="K253" s="69">
        <f t="shared" si="17"/>
        <v>0</v>
      </c>
      <c r="L253" s="18">
        <f t="shared" si="18"/>
        <v>0</v>
      </c>
      <c r="M253" s="70">
        <f t="shared" si="19"/>
        <v>0</v>
      </c>
      <c r="N253" s="62"/>
      <c r="O253" s="63"/>
    </row>
    <row r="254" spans="1:15" s="5" customFormat="1" ht="25.5" x14ac:dyDescent="0.25">
      <c r="A254" s="14">
        <v>245</v>
      </c>
      <c r="B254" s="7" t="s">
        <v>641</v>
      </c>
      <c r="C254" s="19" t="s">
        <v>704</v>
      </c>
      <c r="D254" s="35" t="s">
        <v>7</v>
      </c>
      <c r="E254" s="8" t="s">
        <v>517</v>
      </c>
      <c r="F254" s="76">
        <v>5</v>
      </c>
      <c r="G254" s="83"/>
      <c r="H254" s="36"/>
      <c r="I254" s="17">
        <f t="shared" si="15"/>
        <v>0</v>
      </c>
      <c r="J254" s="84">
        <f t="shared" si="16"/>
        <v>0</v>
      </c>
      <c r="K254" s="69">
        <f t="shared" si="17"/>
        <v>0</v>
      </c>
      <c r="L254" s="18">
        <f t="shared" si="18"/>
        <v>0</v>
      </c>
      <c r="M254" s="70">
        <f t="shared" si="19"/>
        <v>0</v>
      </c>
      <c r="N254" s="62"/>
      <c r="O254" s="63"/>
    </row>
    <row r="255" spans="1:15" s="5" customFormat="1" ht="25.5" x14ac:dyDescent="0.25">
      <c r="A255" s="14">
        <v>246</v>
      </c>
      <c r="B255" s="7" t="s">
        <v>642</v>
      </c>
      <c r="C255" s="19" t="s">
        <v>705</v>
      </c>
      <c r="D255" s="35" t="s">
        <v>7</v>
      </c>
      <c r="E255" s="8" t="s">
        <v>98</v>
      </c>
      <c r="F255" s="76">
        <v>10</v>
      </c>
      <c r="G255" s="83"/>
      <c r="H255" s="36"/>
      <c r="I255" s="17">
        <f t="shared" si="15"/>
        <v>0</v>
      </c>
      <c r="J255" s="84">
        <f t="shared" si="16"/>
        <v>0</v>
      </c>
      <c r="K255" s="69">
        <f t="shared" si="17"/>
        <v>0</v>
      </c>
      <c r="L255" s="18">
        <f t="shared" si="18"/>
        <v>0</v>
      </c>
      <c r="M255" s="70">
        <f t="shared" si="19"/>
        <v>0</v>
      </c>
      <c r="N255" s="62"/>
      <c r="O255" s="63"/>
    </row>
    <row r="256" spans="1:15" s="5" customFormat="1" x14ac:dyDescent="0.25">
      <c r="A256" s="14">
        <v>247</v>
      </c>
      <c r="B256" s="20" t="s">
        <v>515</v>
      </c>
      <c r="C256" s="20" t="s">
        <v>516</v>
      </c>
      <c r="D256" s="16" t="s">
        <v>7</v>
      </c>
      <c r="E256" s="23" t="s">
        <v>517</v>
      </c>
      <c r="F256" s="75">
        <v>4</v>
      </c>
      <c r="G256" s="83"/>
      <c r="H256" s="36"/>
      <c r="I256" s="17">
        <f t="shared" si="15"/>
        <v>0</v>
      </c>
      <c r="J256" s="84">
        <f t="shared" si="16"/>
        <v>0</v>
      </c>
      <c r="K256" s="69">
        <f t="shared" si="17"/>
        <v>0</v>
      </c>
      <c r="L256" s="18">
        <f t="shared" si="18"/>
        <v>0</v>
      </c>
      <c r="M256" s="70">
        <f t="shared" si="19"/>
        <v>0</v>
      </c>
      <c r="N256" s="62"/>
      <c r="O256" s="63"/>
    </row>
    <row r="257" spans="1:15" s="5" customFormat="1" ht="25.5" x14ac:dyDescent="0.25">
      <c r="A257" s="14">
        <v>248</v>
      </c>
      <c r="B257" s="7" t="s">
        <v>643</v>
      </c>
      <c r="C257" s="19" t="s">
        <v>706</v>
      </c>
      <c r="D257" s="35" t="s">
        <v>7</v>
      </c>
      <c r="E257" s="8" t="s">
        <v>511</v>
      </c>
      <c r="F257" s="76">
        <v>5</v>
      </c>
      <c r="G257" s="83"/>
      <c r="H257" s="36"/>
      <c r="I257" s="17">
        <f t="shared" si="15"/>
        <v>0</v>
      </c>
      <c r="J257" s="84">
        <f t="shared" si="16"/>
        <v>0</v>
      </c>
      <c r="K257" s="69">
        <f t="shared" si="17"/>
        <v>0</v>
      </c>
      <c r="L257" s="18">
        <f t="shared" si="18"/>
        <v>0</v>
      </c>
      <c r="M257" s="70">
        <f t="shared" si="19"/>
        <v>0</v>
      </c>
      <c r="N257" s="62"/>
      <c r="O257" s="63"/>
    </row>
    <row r="258" spans="1:15" s="5" customFormat="1" x14ac:dyDescent="0.25">
      <c r="A258" s="14">
        <v>249</v>
      </c>
      <c r="B258" s="7" t="s">
        <v>644</v>
      </c>
      <c r="C258" s="19" t="s">
        <v>707</v>
      </c>
      <c r="D258" s="35" t="s">
        <v>7</v>
      </c>
      <c r="E258" s="8" t="s">
        <v>511</v>
      </c>
      <c r="F258" s="76">
        <v>5</v>
      </c>
      <c r="G258" s="83"/>
      <c r="H258" s="36"/>
      <c r="I258" s="17">
        <f t="shared" si="15"/>
        <v>0</v>
      </c>
      <c r="J258" s="84">
        <f t="shared" si="16"/>
        <v>0</v>
      </c>
      <c r="K258" s="69">
        <f t="shared" si="17"/>
        <v>0</v>
      </c>
      <c r="L258" s="18">
        <f t="shared" si="18"/>
        <v>0</v>
      </c>
      <c r="M258" s="70">
        <f t="shared" si="19"/>
        <v>0</v>
      </c>
      <c r="N258" s="62"/>
      <c r="O258" s="63"/>
    </row>
    <row r="259" spans="1:15" s="5" customFormat="1" ht="25.5" x14ac:dyDescent="0.25">
      <c r="A259" s="14">
        <v>250</v>
      </c>
      <c r="B259" s="7" t="s">
        <v>645</v>
      </c>
      <c r="C259" s="19" t="s">
        <v>708</v>
      </c>
      <c r="D259" s="35" t="s">
        <v>7</v>
      </c>
      <c r="E259" s="8" t="s">
        <v>107</v>
      </c>
      <c r="F259" s="76">
        <v>10</v>
      </c>
      <c r="G259" s="83"/>
      <c r="H259" s="36"/>
      <c r="I259" s="17">
        <f t="shared" si="15"/>
        <v>0</v>
      </c>
      <c r="J259" s="84">
        <f t="shared" si="16"/>
        <v>0</v>
      </c>
      <c r="K259" s="69">
        <f t="shared" si="17"/>
        <v>0</v>
      </c>
      <c r="L259" s="18">
        <f t="shared" si="18"/>
        <v>0</v>
      </c>
      <c r="M259" s="70">
        <f t="shared" si="19"/>
        <v>0</v>
      </c>
      <c r="N259" s="62"/>
      <c r="O259" s="63"/>
    </row>
    <row r="260" spans="1:15" s="5" customFormat="1" ht="25.5" x14ac:dyDescent="0.25">
      <c r="A260" s="14">
        <v>251</v>
      </c>
      <c r="B260" s="20" t="s">
        <v>518</v>
      </c>
      <c r="C260" s="19" t="s">
        <v>519</v>
      </c>
      <c r="D260" s="16" t="s">
        <v>7</v>
      </c>
      <c r="E260" s="23" t="s">
        <v>107</v>
      </c>
      <c r="F260" s="75">
        <v>4</v>
      </c>
      <c r="G260" s="83"/>
      <c r="H260" s="36"/>
      <c r="I260" s="17">
        <f t="shared" si="15"/>
        <v>0</v>
      </c>
      <c r="J260" s="84">
        <f t="shared" si="16"/>
        <v>0</v>
      </c>
      <c r="K260" s="69">
        <f t="shared" si="17"/>
        <v>0</v>
      </c>
      <c r="L260" s="18">
        <f t="shared" si="18"/>
        <v>0</v>
      </c>
      <c r="M260" s="70">
        <f t="shared" si="19"/>
        <v>0</v>
      </c>
      <c r="N260" s="62"/>
      <c r="O260" s="63"/>
    </row>
    <row r="261" spans="1:15" s="5" customFormat="1" x14ac:dyDescent="0.25">
      <c r="A261" s="14">
        <v>252</v>
      </c>
      <c r="B261" s="7" t="s">
        <v>646</v>
      </c>
      <c r="C261" s="19" t="s">
        <v>709</v>
      </c>
      <c r="D261" s="35" t="s">
        <v>7</v>
      </c>
      <c r="E261" s="8" t="s">
        <v>647</v>
      </c>
      <c r="F261" s="76">
        <v>3</v>
      </c>
      <c r="G261" s="83"/>
      <c r="H261" s="36"/>
      <c r="I261" s="17">
        <f t="shared" si="15"/>
        <v>0</v>
      </c>
      <c r="J261" s="84">
        <f t="shared" si="16"/>
        <v>0</v>
      </c>
      <c r="K261" s="69">
        <f t="shared" si="17"/>
        <v>0</v>
      </c>
      <c r="L261" s="18">
        <f t="shared" si="18"/>
        <v>0</v>
      </c>
      <c r="M261" s="70">
        <f t="shared" si="19"/>
        <v>0</v>
      </c>
      <c r="N261" s="62"/>
      <c r="O261" s="63"/>
    </row>
    <row r="262" spans="1:15" s="5" customFormat="1" x14ac:dyDescent="0.25">
      <c r="A262" s="14">
        <v>253</v>
      </c>
      <c r="B262" s="7" t="s">
        <v>648</v>
      </c>
      <c r="C262" s="19" t="s">
        <v>710</v>
      </c>
      <c r="D262" s="35" t="s">
        <v>7</v>
      </c>
      <c r="E262" s="8" t="s">
        <v>649</v>
      </c>
      <c r="F262" s="76">
        <v>8</v>
      </c>
      <c r="G262" s="83"/>
      <c r="H262" s="36"/>
      <c r="I262" s="17">
        <f t="shared" si="15"/>
        <v>0</v>
      </c>
      <c r="J262" s="84">
        <f t="shared" si="16"/>
        <v>0</v>
      </c>
      <c r="K262" s="69">
        <f t="shared" si="17"/>
        <v>0</v>
      </c>
      <c r="L262" s="18">
        <f t="shared" si="18"/>
        <v>0</v>
      </c>
      <c r="M262" s="70">
        <f t="shared" si="19"/>
        <v>0</v>
      </c>
      <c r="N262" s="62"/>
      <c r="O262" s="63"/>
    </row>
    <row r="263" spans="1:15" s="5" customFormat="1" x14ac:dyDescent="0.25">
      <c r="A263" s="14">
        <v>254</v>
      </c>
      <c r="B263" s="20" t="s">
        <v>520</v>
      </c>
      <c r="C263" s="19" t="s">
        <v>521</v>
      </c>
      <c r="D263" s="16" t="s">
        <v>7</v>
      </c>
      <c r="E263" s="23" t="s">
        <v>101</v>
      </c>
      <c r="F263" s="75">
        <v>5</v>
      </c>
      <c r="G263" s="83"/>
      <c r="H263" s="36"/>
      <c r="I263" s="17">
        <f t="shared" si="15"/>
        <v>0</v>
      </c>
      <c r="J263" s="84">
        <f t="shared" si="16"/>
        <v>0</v>
      </c>
      <c r="K263" s="69">
        <f t="shared" si="17"/>
        <v>0</v>
      </c>
      <c r="L263" s="18">
        <f t="shared" si="18"/>
        <v>0</v>
      </c>
      <c r="M263" s="70">
        <f t="shared" si="19"/>
        <v>0</v>
      </c>
      <c r="N263" s="62"/>
      <c r="O263" s="63"/>
    </row>
    <row r="264" spans="1:15" s="4" customFormat="1" ht="25.5" x14ac:dyDescent="0.25">
      <c r="A264" s="14">
        <v>255</v>
      </c>
      <c r="B264" s="7" t="s">
        <v>650</v>
      </c>
      <c r="C264" s="19" t="s">
        <v>711</v>
      </c>
      <c r="D264" s="35" t="s">
        <v>7</v>
      </c>
      <c r="E264" s="8" t="s">
        <v>651</v>
      </c>
      <c r="F264" s="76">
        <v>20</v>
      </c>
      <c r="G264" s="83"/>
      <c r="H264" s="36"/>
      <c r="I264" s="17">
        <f t="shared" si="15"/>
        <v>0</v>
      </c>
      <c r="J264" s="84">
        <f t="shared" si="16"/>
        <v>0</v>
      </c>
      <c r="K264" s="69">
        <f t="shared" si="17"/>
        <v>0</v>
      </c>
      <c r="L264" s="18">
        <f t="shared" si="18"/>
        <v>0</v>
      </c>
      <c r="M264" s="70">
        <f t="shared" si="19"/>
        <v>0</v>
      </c>
      <c r="N264" s="62"/>
      <c r="O264" s="63"/>
    </row>
    <row r="265" spans="1:15" s="4" customFormat="1" x14ac:dyDescent="0.25">
      <c r="A265" s="14">
        <v>256</v>
      </c>
      <c r="B265" s="20" t="s">
        <v>522</v>
      </c>
      <c r="C265" s="19" t="s">
        <v>523</v>
      </c>
      <c r="D265" s="16" t="s">
        <v>7</v>
      </c>
      <c r="E265" s="23" t="s">
        <v>101</v>
      </c>
      <c r="F265" s="75">
        <v>5</v>
      </c>
      <c r="G265" s="83"/>
      <c r="H265" s="36"/>
      <c r="I265" s="17">
        <f t="shared" si="15"/>
        <v>0</v>
      </c>
      <c r="J265" s="84">
        <f t="shared" si="16"/>
        <v>0</v>
      </c>
      <c r="K265" s="69">
        <f t="shared" si="17"/>
        <v>0</v>
      </c>
      <c r="L265" s="18">
        <f t="shared" si="18"/>
        <v>0</v>
      </c>
      <c r="M265" s="70">
        <f t="shared" si="19"/>
        <v>0</v>
      </c>
      <c r="N265" s="62"/>
      <c r="O265" s="63"/>
    </row>
    <row r="266" spans="1:15" x14ac:dyDescent="0.25">
      <c r="A266" s="14">
        <v>257</v>
      </c>
      <c r="B266" s="7" t="s">
        <v>652</v>
      </c>
      <c r="C266" s="19" t="s">
        <v>712</v>
      </c>
      <c r="D266" s="35" t="s">
        <v>7</v>
      </c>
      <c r="E266" s="8" t="s">
        <v>101</v>
      </c>
      <c r="F266" s="76">
        <v>4</v>
      </c>
      <c r="G266" s="83"/>
      <c r="H266" s="36"/>
      <c r="I266" s="17">
        <f t="shared" si="15"/>
        <v>0</v>
      </c>
      <c r="J266" s="84">
        <f t="shared" si="16"/>
        <v>0</v>
      </c>
      <c r="K266" s="69">
        <f t="shared" si="17"/>
        <v>0</v>
      </c>
      <c r="L266" s="18">
        <f t="shared" si="18"/>
        <v>0</v>
      </c>
      <c r="M266" s="70">
        <f t="shared" si="19"/>
        <v>0</v>
      </c>
      <c r="N266" s="62"/>
      <c r="O266" s="63"/>
    </row>
    <row r="267" spans="1:15" x14ac:dyDescent="0.25">
      <c r="A267" s="14">
        <v>258</v>
      </c>
      <c r="B267" s="7" t="s">
        <v>653</v>
      </c>
      <c r="C267" s="19" t="s">
        <v>713</v>
      </c>
      <c r="D267" s="35" t="s">
        <v>7</v>
      </c>
      <c r="E267" s="8" t="s">
        <v>590</v>
      </c>
      <c r="F267" s="76">
        <v>10</v>
      </c>
      <c r="G267" s="83"/>
      <c r="H267" s="36"/>
      <c r="I267" s="17">
        <f t="shared" ref="I267:I330" si="20">G267/100*H267</f>
        <v>0</v>
      </c>
      <c r="J267" s="84">
        <f t="shared" ref="J267:J330" si="21">G267+I267</f>
        <v>0</v>
      </c>
      <c r="K267" s="69">
        <f t="shared" ref="K267:K330" si="22">F267*G267</f>
        <v>0</v>
      </c>
      <c r="L267" s="18">
        <f t="shared" ref="L267:L330" si="23">K267/100*H267</f>
        <v>0</v>
      </c>
      <c r="M267" s="70">
        <f t="shared" ref="M267:M330" si="24">K267+L267</f>
        <v>0</v>
      </c>
      <c r="N267" s="62"/>
      <c r="O267" s="63"/>
    </row>
    <row r="268" spans="1:15" x14ac:dyDescent="0.25">
      <c r="A268" s="14">
        <v>259</v>
      </c>
      <c r="B268" s="7" t="s">
        <v>654</v>
      </c>
      <c r="C268" s="19" t="s">
        <v>714</v>
      </c>
      <c r="D268" s="35" t="s">
        <v>7</v>
      </c>
      <c r="E268" s="8" t="s">
        <v>107</v>
      </c>
      <c r="F268" s="76">
        <v>10</v>
      </c>
      <c r="G268" s="83"/>
      <c r="H268" s="36"/>
      <c r="I268" s="17">
        <f t="shared" si="20"/>
        <v>0</v>
      </c>
      <c r="J268" s="84">
        <f t="shared" si="21"/>
        <v>0</v>
      </c>
      <c r="K268" s="69">
        <f t="shared" si="22"/>
        <v>0</v>
      </c>
      <c r="L268" s="18">
        <f t="shared" si="23"/>
        <v>0</v>
      </c>
      <c r="M268" s="70">
        <f t="shared" si="24"/>
        <v>0</v>
      </c>
      <c r="N268" s="62"/>
      <c r="O268" s="63"/>
    </row>
    <row r="269" spans="1:15" x14ac:dyDescent="0.25">
      <c r="A269" s="14">
        <v>260</v>
      </c>
      <c r="B269" s="20" t="s">
        <v>524</v>
      </c>
      <c r="C269" s="20" t="s">
        <v>525</v>
      </c>
      <c r="D269" s="16" t="s">
        <v>7</v>
      </c>
      <c r="E269" s="23" t="s">
        <v>511</v>
      </c>
      <c r="F269" s="75">
        <v>5</v>
      </c>
      <c r="G269" s="83"/>
      <c r="H269" s="36"/>
      <c r="I269" s="17">
        <f t="shared" si="20"/>
        <v>0</v>
      </c>
      <c r="J269" s="84">
        <f t="shared" si="21"/>
        <v>0</v>
      </c>
      <c r="K269" s="69">
        <f t="shared" si="22"/>
        <v>0</v>
      </c>
      <c r="L269" s="18">
        <f t="shared" si="23"/>
        <v>0</v>
      </c>
      <c r="M269" s="70">
        <f t="shared" si="24"/>
        <v>0</v>
      </c>
      <c r="N269" s="62"/>
      <c r="O269" s="63"/>
    </row>
    <row r="270" spans="1:15" x14ac:dyDescent="0.25">
      <c r="A270" s="14">
        <v>261</v>
      </c>
      <c r="B270" s="20" t="s">
        <v>524</v>
      </c>
      <c r="C270" s="19" t="s">
        <v>526</v>
      </c>
      <c r="D270" s="16" t="s">
        <v>7</v>
      </c>
      <c r="E270" s="23" t="s">
        <v>511</v>
      </c>
      <c r="F270" s="75">
        <v>5</v>
      </c>
      <c r="G270" s="83"/>
      <c r="H270" s="36"/>
      <c r="I270" s="17">
        <f t="shared" si="20"/>
        <v>0</v>
      </c>
      <c r="J270" s="84">
        <f t="shared" si="21"/>
        <v>0</v>
      </c>
      <c r="K270" s="69">
        <f t="shared" si="22"/>
        <v>0</v>
      </c>
      <c r="L270" s="18">
        <f t="shared" si="23"/>
        <v>0</v>
      </c>
      <c r="M270" s="70">
        <f t="shared" si="24"/>
        <v>0</v>
      </c>
      <c r="N270" s="62"/>
      <c r="O270" s="63"/>
    </row>
    <row r="271" spans="1:15" s="4" customFormat="1" ht="25.5" x14ac:dyDescent="0.25">
      <c r="A271" s="14">
        <v>262</v>
      </c>
      <c r="B271" s="7" t="s">
        <v>655</v>
      </c>
      <c r="C271" s="19" t="s">
        <v>715</v>
      </c>
      <c r="D271" s="35" t="s">
        <v>7</v>
      </c>
      <c r="E271" s="8" t="s">
        <v>101</v>
      </c>
      <c r="F271" s="76">
        <v>4</v>
      </c>
      <c r="G271" s="83"/>
      <c r="H271" s="36"/>
      <c r="I271" s="17">
        <f t="shared" si="20"/>
        <v>0</v>
      </c>
      <c r="J271" s="84">
        <f t="shared" si="21"/>
        <v>0</v>
      </c>
      <c r="K271" s="69">
        <f t="shared" si="22"/>
        <v>0</v>
      </c>
      <c r="L271" s="18">
        <f t="shared" si="23"/>
        <v>0</v>
      </c>
      <c r="M271" s="70">
        <f t="shared" si="24"/>
        <v>0</v>
      </c>
      <c r="N271" s="62"/>
      <c r="O271" s="63"/>
    </row>
    <row r="272" spans="1:15" s="4" customFormat="1" x14ac:dyDescent="0.25">
      <c r="A272" s="14">
        <v>263</v>
      </c>
      <c r="B272" s="7" t="s">
        <v>656</v>
      </c>
      <c r="C272" s="19" t="s">
        <v>716</v>
      </c>
      <c r="D272" s="35" t="s">
        <v>7</v>
      </c>
      <c r="E272" s="8" t="s">
        <v>657</v>
      </c>
      <c r="F272" s="76">
        <v>10</v>
      </c>
      <c r="G272" s="83"/>
      <c r="H272" s="36"/>
      <c r="I272" s="17">
        <f t="shared" si="20"/>
        <v>0</v>
      </c>
      <c r="J272" s="84">
        <f t="shared" si="21"/>
        <v>0</v>
      </c>
      <c r="K272" s="69">
        <f t="shared" si="22"/>
        <v>0</v>
      </c>
      <c r="L272" s="18">
        <f t="shared" si="23"/>
        <v>0</v>
      </c>
      <c r="M272" s="70">
        <f t="shared" si="24"/>
        <v>0</v>
      </c>
      <c r="N272" s="62"/>
      <c r="O272" s="63"/>
    </row>
    <row r="273" spans="1:15" s="4" customFormat="1" x14ac:dyDescent="0.25">
      <c r="A273" s="14">
        <v>264</v>
      </c>
      <c r="B273" s="7" t="s">
        <v>658</v>
      </c>
      <c r="C273" s="29" t="s">
        <v>659</v>
      </c>
      <c r="D273" s="35" t="s">
        <v>7</v>
      </c>
      <c r="E273" s="8" t="s">
        <v>660</v>
      </c>
      <c r="F273" s="76">
        <v>9</v>
      </c>
      <c r="G273" s="83"/>
      <c r="H273" s="36"/>
      <c r="I273" s="17">
        <f t="shared" si="20"/>
        <v>0</v>
      </c>
      <c r="J273" s="84">
        <f t="shared" si="21"/>
        <v>0</v>
      </c>
      <c r="K273" s="69">
        <f t="shared" si="22"/>
        <v>0</v>
      </c>
      <c r="L273" s="18">
        <f t="shared" si="23"/>
        <v>0</v>
      </c>
      <c r="M273" s="70">
        <f t="shared" si="24"/>
        <v>0</v>
      </c>
      <c r="N273" s="62"/>
      <c r="O273" s="63"/>
    </row>
    <row r="274" spans="1:15" s="4" customFormat="1" x14ac:dyDescent="0.25">
      <c r="A274" s="14">
        <v>265</v>
      </c>
      <c r="B274" s="7" t="s">
        <v>658</v>
      </c>
      <c r="C274" s="29" t="s">
        <v>659</v>
      </c>
      <c r="D274" s="35" t="s">
        <v>7</v>
      </c>
      <c r="E274" s="8" t="s">
        <v>657</v>
      </c>
      <c r="F274" s="76">
        <v>5</v>
      </c>
      <c r="G274" s="83"/>
      <c r="H274" s="36"/>
      <c r="I274" s="17">
        <f t="shared" si="20"/>
        <v>0</v>
      </c>
      <c r="J274" s="84">
        <f t="shared" si="21"/>
        <v>0</v>
      </c>
      <c r="K274" s="69">
        <f t="shared" si="22"/>
        <v>0</v>
      </c>
      <c r="L274" s="18">
        <f t="shared" si="23"/>
        <v>0</v>
      </c>
      <c r="M274" s="70">
        <f t="shared" si="24"/>
        <v>0</v>
      </c>
      <c r="N274" s="62"/>
      <c r="O274" s="63"/>
    </row>
    <row r="275" spans="1:15" x14ac:dyDescent="0.25">
      <c r="A275" s="14">
        <v>266</v>
      </c>
      <c r="B275" s="20" t="s">
        <v>527</v>
      </c>
      <c r="C275" s="19" t="s">
        <v>528</v>
      </c>
      <c r="D275" s="16" t="s">
        <v>7</v>
      </c>
      <c r="E275" s="23" t="s">
        <v>511</v>
      </c>
      <c r="F275" s="75">
        <v>5</v>
      </c>
      <c r="G275" s="83"/>
      <c r="H275" s="36"/>
      <c r="I275" s="17">
        <f t="shared" si="20"/>
        <v>0</v>
      </c>
      <c r="J275" s="84">
        <f t="shared" si="21"/>
        <v>0</v>
      </c>
      <c r="K275" s="69">
        <f t="shared" si="22"/>
        <v>0</v>
      </c>
      <c r="L275" s="18">
        <f t="shared" si="23"/>
        <v>0</v>
      </c>
      <c r="M275" s="70">
        <f t="shared" si="24"/>
        <v>0</v>
      </c>
      <c r="N275" s="62"/>
      <c r="O275" s="63"/>
    </row>
    <row r="276" spans="1:15" x14ac:dyDescent="0.25">
      <c r="A276" s="14">
        <v>267</v>
      </c>
      <c r="B276" s="7" t="s">
        <v>661</v>
      </c>
      <c r="C276" s="29" t="s">
        <v>662</v>
      </c>
      <c r="D276" s="35" t="s">
        <v>7</v>
      </c>
      <c r="E276" s="8" t="s">
        <v>663</v>
      </c>
      <c r="F276" s="76">
        <v>6</v>
      </c>
      <c r="G276" s="83"/>
      <c r="H276" s="36"/>
      <c r="I276" s="17">
        <f t="shared" si="20"/>
        <v>0</v>
      </c>
      <c r="J276" s="84">
        <f t="shared" si="21"/>
        <v>0</v>
      </c>
      <c r="K276" s="69">
        <f t="shared" si="22"/>
        <v>0</v>
      </c>
      <c r="L276" s="18">
        <f t="shared" si="23"/>
        <v>0</v>
      </c>
      <c r="M276" s="70">
        <f t="shared" si="24"/>
        <v>0</v>
      </c>
      <c r="N276" s="62"/>
      <c r="O276" s="63"/>
    </row>
    <row r="277" spans="1:15" x14ac:dyDescent="0.25">
      <c r="A277" s="14">
        <v>268</v>
      </c>
      <c r="B277" s="20" t="s">
        <v>529</v>
      </c>
      <c r="C277" s="19" t="s">
        <v>530</v>
      </c>
      <c r="D277" s="16" t="s">
        <v>7</v>
      </c>
      <c r="E277" s="23" t="s">
        <v>531</v>
      </c>
      <c r="F277" s="75">
        <v>5</v>
      </c>
      <c r="G277" s="83"/>
      <c r="H277" s="36"/>
      <c r="I277" s="17">
        <f t="shared" si="20"/>
        <v>0</v>
      </c>
      <c r="J277" s="84">
        <f t="shared" si="21"/>
        <v>0</v>
      </c>
      <c r="K277" s="69">
        <f t="shared" si="22"/>
        <v>0</v>
      </c>
      <c r="L277" s="18">
        <f t="shared" si="23"/>
        <v>0</v>
      </c>
      <c r="M277" s="70">
        <f t="shared" si="24"/>
        <v>0</v>
      </c>
      <c r="N277" s="62"/>
      <c r="O277" s="63"/>
    </row>
    <row r="278" spans="1:15" x14ac:dyDescent="0.25">
      <c r="A278" s="14">
        <v>269</v>
      </c>
      <c r="B278" s="20" t="s">
        <v>532</v>
      </c>
      <c r="C278" s="20" t="s">
        <v>533</v>
      </c>
      <c r="D278" s="16" t="s">
        <v>7</v>
      </c>
      <c r="E278" s="23" t="s">
        <v>531</v>
      </c>
      <c r="F278" s="75">
        <v>5</v>
      </c>
      <c r="G278" s="83"/>
      <c r="H278" s="36"/>
      <c r="I278" s="17">
        <f t="shared" si="20"/>
        <v>0</v>
      </c>
      <c r="J278" s="84">
        <f t="shared" si="21"/>
        <v>0</v>
      </c>
      <c r="K278" s="69">
        <f t="shared" si="22"/>
        <v>0</v>
      </c>
      <c r="L278" s="18">
        <f t="shared" si="23"/>
        <v>0</v>
      </c>
      <c r="M278" s="70">
        <f t="shared" si="24"/>
        <v>0</v>
      </c>
      <c r="N278" s="62"/>
      <c r="O278" s="63"/>
    </row>
    <row r="279" spans="1:15" x14ac:dyDescent="0.25">
      <c r="A279" s="14">
        <v>270</v>
      </c>
      <c r="B279" s="20" t="s">
        <v>534</v>
      </c>
      <c r="C279" s="20" t="s">
        <v>535</v>
      </c>
      <c r="D279" s="16" t="s">
        <v>7</v>
      </c>
      <c r="E279" s="23" t="s">
        <v>531</v>
      </c>
      <c r="F279" s="75">
        <v>5</v>
      </c>
      <c r="G279" s="83"/>
      <c r="H279" s="36"/>
      <c r="I279" s="17">
        <f t="shared" si="20"/>
        <v>0</v>
      </c>
      <c r="J279" s="84">
        <f t="shared" si="21"/>
        <v>0</v>
      </c>
      <c r="K279" s="69">
        <f t="shared" si="22"/>
        <v>0</v>
      </c>
      <c r="L279" s="18">
        <f t="shared" si="23"/>
        <v>0</v>
      </c>
      <c r="M279" s="70">
        <f t="shared" si="24"/>
        <v>0</v>
      </c>
      <c r="N279" s="62"/>
      <c r="O279" s="63"/>
    </row>
    <row r="280" spans="1:15" x14ac:dyDescent="0.25">
      <c r="A280" s="14">
        <v>271</v>
      </c>
      <c r="B280" s="20" t="s">
        <v>536</v>
      </c>
      <c r="C280" s="20" t="s">
        <v>537</v>
      </c>
      <c r="D280" s="16" t="s">
        <v>7</v>
      </c>
      <c r="E280" s="23" t="s">
        <v>517</v>
      </c>
      <c r="F280" s="75">
        <v>5</v>
      </c>
      <c r="G280" s="83"/>
      <c r="H280" s="36"/>
      <c r="I280" s="17">
        <f t="shared" si="20"/>
        <v>0</v>
      </c>
      <c r="J280" s="84">
        <f t="shared" si="21"/>
        <v>0</v>
      </c>
      <c r="K280" s="69">
        <f t="shared" si="22"/>
        <v>0</v>
      </c>
      <c r="L280" s="18">
        <f t="shared" si="23"/>
        <v>0</v>
      </c>
      <c r="M280" s="70">
        <f t="shared" si="24"/>
        <v>0</v>
      </c>
      <c r="N280" s="62"/>
      <c r="O280" s="63"/>
    </row>
    <row r="281" spans="1:15" x14ac:dyDescent="0.25">
      <c r="A281" s="14">
        <v>272</v>
      </c>
      <c r="B281" s="20" t="s">
        <v>538</v>
      </c>
      <c r="C281" s="20" t="s">
        <v>539</v>
      </c>
      <c r="D281" s="16" t="s">
        <v>7</v>
      </c>
      <c r="E281" s="23" t="s">
        <v>98</v>
      </c>
      <c r="F281" s="75">
        <v>4</v>
      </c>
      <c r="G281" s="83"/>
      <c r="H281" s="36"/>
      <c r="I281" s="17">
        <f t="shared" si="20"/>
        <v>0</v>
      </c>
      <c r="J281" s="84">
        <f t="shared" si="21"/>
        <v>0</v>
      </c>
      <c r="K281" s="69">
        <f t="shared" si="22"/>
        <v>0</v>
      </c>
      <c r="L281" s="18">
        <f t="shared" si="23"/>
        <v>0</v>
      </c>
      <c r="M281" s="70">
        <f t="shared" si="24"/>
        <v>0</v>
      </c>
      <c r="N281" s="62"/>
      <c r="O281" s="63"/>
    </row>
    <row r="282" spans="1:15" ht="25.5" x14ac:dyDescent="0.25">
      <c r="A282" s="14">
        <v>273</v>
      </c>
      <c r="B282" s="22" t="s">
        <v>540</v>
      </c>
      <c r="C282" s="22" t="s">
        <v>541</v>
      </c>
      <c r="D282" s="16" t="s">
        <v>7</v>
      </c>
      <c r="E282" s="23" t="s">
        <v>136</v>
      </c>
      <c r="F282" s="75">
        <v>2</v>
      </c>
      <c r="G282" s="83"/>
      <c r="H282" s="36"/>
      <c r="I282" s="17">
        <f t="shared" si="20"/>
        <v>0</v>
      </c>
      <c r="J282" s="84">
        <f t="shared" si="21"/>
        <v>0</v>
      </c>
      <c r="K282" s="69">
        <f t="shared" si="22"/>
        <v>0</v>
      </c>
      <c r="L282" s="18">
        <f t="shared" si="23"/>
        <v>0</v>
      </c>
      <c r="M282" s="70">
        <f t="shared" si="24"/>
        <v>0</v>
      </c>
      <c r="N282" s="62"/>
      <c r="O282" s="63"/>
    </row>
    <row r="283" spans="1:15" ht="38.25" x14ac:dyDescent="0.25">
      <c r="A283" s="14">
        <v>274</v>
      </c>
      <c r="B283" s="22" t="s">
        <v>542</v>
      </c>
      <c r="C283" s="19" t="s">
        <v>543</v>
      </c>
      <c r="D283" s="16" t="s">
        <v>7</v>
      </c>
      <c r="E283" s="23" t="s">
        <v>544</v>
      </c>
      <c r="F283" s="75">
        <v>3</v>
      </c>
      <c r="G283" s="83"/>
      <c r="H283" s="36"/>
      <c r="I283" s="17">
        <f t="shared" si="20"/>
        <v>0</v>
      </c>
      <c r="J283" s="84">
        <f t="shared" si="21"/>
        <v>0</v>
      </c>
      <c r="K283" s="69">
        <f t="shared" si="22"/>
        <v>0</v>
      </c>
      <c r="L283" s="18">
        <f t="shared" si="23"/>
        <v>0</v>
      </c>
      <c r="M283" s="70">
        <f t="shared" si="24"/>
        <v>0</v>
      </c>
      <c r="N283" s="62"/>
      <c r="O283" s="63"/>
    </row>
    <row r="284" spans="1:15" ht="25.5" x14ac:dyDescent="0.25">
      <c r="A284" s="14">
        <v>275</v>
      </c>
      <c r="B284" s="22" t="s">
        <v>545</v>
      </c>
      <c r="C284" s="19" t="s">
        <v>546</v>
      </c>
      <c r="D284" s="16" t="s">
        <v>7</v>
      </c>
      <c r="E284" s="23" t="s">
        <v>489</v>
      </c>
      <c r="F284" s="75">
        <v>2</v>
      </c>
      <c r="G284" s="83"/>
      <c r="H284" s="36"/>
      <c r="I284" s="17">
        <f t="shared" si="20"/>
        <v>0</v>
      </c>
      <c r="J284" s="84">
        <f t="shared" si="21"/>
        <v>0</v>
      </c>
      <c r="K284" s="69">
        <f t="shared" si="22"/>
        <v>0</v>
      </c>
      <c r="L284" s="18">
        <f t="shared" si="23"/>
        <v>0</v>
      </c>
      <c r="M284" s="70">
        <f t="shared" si="24"/>
        <v>0</v>
      </c>
      <c r="N284" s="62"/>
      <c r="O284" s="63"/>
    </row>
    <row r="285" spans="1:15" ht="25.5" x14ac:dyDescent="0.25">
      <c r="A285" s="14">
        <v>276</v>
      </c>
      <c r="B285" s="22" t="s">
        <v>545</v>
      </c>
      <c r="C285" s="19" t="s">
        <v>546</v>
      </c>
      <c r="D285" s="16" t="s">
        <v>7</v>
      </c>
      <c r="E285" s="23" t="s">
        <v>275</v>
      </c>
      <c r="F285" s="75">
        <v>1</v>
      </c>
      <c r="G285" s="83"/>
      <c r="H285" s="36"/>
      <c r="I285" s="17">
        <f t="shared" si="20"/>
        <v>0</v>
      </c>
      <c r="J285" s="84">
        <f t="shared" si="21"/>
        <v>0</v>
      </c>
      <c r="K285" s="69">
        <f t="shared" si="22"/>
        <v>0</v>
      </c>
      <c r="L285" s="18">
        <f t="shared" si="23"/>
        <v>0</v>
      </c>
      <c r="M285" s="70">
        <f t="shared" si="24"/>
        <v>0</v>
      </c>
      <c r="N285" s="62"/>
      <c r="O285" s="63"/>
    </row>
    <row r="286" spans="1:15" ht="25.5" x14ac:dyDescent="0.25">
      <c r="A286" s="14">
        <v>277</v>
      </c>
      <c r="B286" s="20" t="s">
        <v>547</v>
      </c>
      <c r="C286" s="19" t="s">
        <v>548</v>
      </c>
      <c r="D286" s="16" t="s">
        <v>7</v>
      </c>
      <c r="E286" s="23" t="s">
        <v>549</v>
      </c>
      <c r="F286" s="75">
        <v>1</v>
      </c>
      <c r="G286" s="83"/>
      <c r="H286" s="36"/>
      <c r="I286" s="17">
        <f t="shared" si="20"/>
        <v>0</v>
      </c>
      <c r="J286" s="84">
        <f t="shared" si="21"/>
        <v>0</v>
      </c>
      <c r="K286" s="69">
        <f t="shared" si="22"/>
        <v>0</v>
      </c>
      <c r="L286" s="18">
        <f t="shared" si="23"/>
        <v>0</v>
      </c>
      <c r="M286" s="70">
        <f t="shared" si="24"/>
        <v>0</v>
      </c>
      <c r="N286" s="62"/>
      <c r="O286" s="63"/>
    </row>
    <row r="287" spans="1:15" ht="25.5" x14ac:dyDescent="0.25">
      <c r="A287" s="14">
        <v>278</v>
      </c>
      <c r="B287" s="22" t="s">
        <v>550</v>
      </c>
      <c r="C287" s="22" t="s">
        <v>551</v>
      </c>
      <c r="D287" s="16" t="s">
        <v>7</v>
      </c>
      <c r="E287" s="23" t="s">
        <v>549</v>
      </c>
      <c r="F287" s="75">
        <v>3</v>
      </c>
      <c r="G287" s="83"/>
      <c r="H287" s="36"/>
      <c r="I287" s="17">
        <f t="shared" si="20"/>
        <v>0</v>
      </c>
      <c r="J287" s="84">
        <f t="shared" si="21"/>
        <v>0</v>
      </c>
      <c r="K287" s="69">
        <f t="shared" si="22"/>
        <v>0</v>
      </c>
      <c r="L287" s="18">
        <f t="shared" si="23"/>
        <v>0</v>
      </c>
      <c r="M287" s="70">
        <f t="shared" si="24"/>
        <v>0</v>
      </c>
      <c r="N287" s="62"/>
      <c r="O287" s="63"/>
    </row>
    <row r="288" spans="1:15" s="4" customFormat="1" ht="25.5" x14ac:dyDescent="0.25">
      <c r="A288" s="14">
        <v>279</v>
      </c>
      <c r="B288" s="22" t="s">
        <v>550</v>
      </c>
      <c r="C288" s="22" t="s">
        <v>551</v>
      </c>
      <c r="D288" s="16" t="s">
        <v>7</v>
      </c>
      <c r="E288" s="23" t="s">
        <v>552</v>
      </c>
      <c r="F288" s="75">
        <v>4</v>
      </c>
      <c r="G288" s="83"/>
      <c r="H288" s="36"/>
      <c r="I288" s="17">
        <f t="shared" si="20"/>
        <v>0</v>
      </c>
      <c r="J288" s="84">
        <f t="shared" si="21"/>
        <v>0</v>
      </c>
      <c r="K288" s="69">
        <f t="shared" si="22"/>
        <v>0</v>
      </c>
      <c r="L288" s="18">
        <f t="shared" si="23"/>
        <v>0</v>
      </c>
      <c r="M288" s="70">
        <f t="shared" si="24"/>
        <v>0</v>
      </c>
      <c r="N288" s="62"/>
      <c r="O288" s="63"/>
    </row>
    <row r="289" spans="1:15" ht="38.25" x14ac:dyDescent="0.25">
      <c r="A289" s="14">
        <v>280</v>
      </c>
      <c r="B289" s="27" t="s">
        <v>553</v>
      </c>
      <c r="C289" s="19" t="s">
        <v>554</v>
      </c>
      <c r="D289" s="16" t="s">
        <v>7</v>
      </c>
      <c r="E289" s="23" t="s">
        <v>555</v>
      </c>
      <c r="F289" s="78">
        <v>2</v>
      </c>
      <c r="G289" s="83"/>
      <c r="H289" s="36"/>
      <c r="I289" s="17">
        <f t="shared" si="20"/>
        <v>0</v>
      </c>
      <c r="J289" s="84">
        <f t="shared" si="21"/>
        <v>0</v>
      </c>
      <c r="K289" s="69">
        <f t="shared" si="22"/>
        <v>0</v>
      </c>
      <c r="L289" s="18">
        <f t="shared" si="23"/>
        <v>0</v>
      </c>
      <c r="M289" s="70">
        <f t="shared" si="24"/>
        <v>0</v>
      </c>
      <c r="N289" s="62"/>
      <c r="O289" s="63"/>
    </row>
    <row r="290" spans="1:15" ht="38.25" x14ac:dyDescent="0.25">
      <c r="A290" s="14">
        <v>281</v>
      </c>
      <c r="B290" s="22" t="s">
        <v>556</v>
      </c>
      <c r="C290" s="19" t="s">
        <v>557</v>
      </c>
      <c r="D290" s="16" t="s">
        <v>7</v>
      </c>
      <c r="E290" s="23" t="s">
        <v>489</v>
      </c>
      <c r="F290" s="75">
        <v>5</v>
      </c>
      <c r="G290" s="83"/>
      <c r="H290" s="36"/>
      <c r="I290" s="17">
        <f t="shared" si="20"/>
        <v>0</v>
      </c>
      <c r="J290" s="84">
        <f t="shared" si="21"/>
        <v>0</v>
      </c>
      <c r="K290" s="69">
        <f t="shared" si="22"/>
        <v>0</v>
      </c>
      <c r="L290" s="18">
        <f t="shared" si="23"/>
        <v>0</v>
      </c>
      <c r="M290" s="70">
        <f t="shared" si="24"/>
        <v>0</v>
      </c>
      <c r="N290" s="62"/>
      <c r="O290" s="63"/>
    </row>
    <row r="291" spans="1:15" ht="38.25" x14ac:dyDescent="0.25">
      <c r="A291" s="14">
        <v>282</v>
      </c>
      <c r="B291" s="27" t="s">
        <v>558</v>
      </c>
      <c r="C291" s="19" t="s">
        <v>559</v>
      </c>
      <c r="D291" s="16" t="s">
        <v>7</v>
      </c>
      <c r="E291" s="23" t="s">
        <v>13</v>
      </c>
      <c r="F291" s="78">
        <v>2</v>
      </c>
      <c r="G291" s="83"/>
      <c r="H291" s="36"/>
      <c r="I291" s="17">
        <f t="shared" si="20"/>
        <v>0</v>
      </c>
      <c r="J291" s="84">
        <f t="shared" si="21"/>
        <v>0</v>
      </c>
      <c r="K291" s="69">
        <f t="shared" si="22"/>
        <v>0</v>
      </c>
      <c r="L291" s="18">
        <f t="shared" si="23"/>
        <v>0</v>
      </c>
      <c r="M291" s="70">
        <f t="shared" si="24"/>
        <v>0</v>
      </c>
      <c r="N291" s="62"/>
      <c r="O291" s="63"/>
    </row>
    <row r="292" spans="1:15" ht="18" customHeight="1" x14ac:dyDescent="0.25">
      <c r="A292" s="14">
        <v>283</v>
      </c>
      <c r="B292" s="20" t="s">
        <v>560</v>
      </c>
      <c r="C292" s="19" t="s">
        <v>561</v>
      </c>
      <c r="D292" s="16" t="s">
        <v>7</v>
      </c>
      <c r="E292" s="23" t="s">
        <v>15</v>
      </c>
      <c r="F292" s="75">
        <v>2</v>
      </c>
      <c r="G292" s="83"/>
      <c r="H292" s="36"/>
      <c r="I292" s="17">
        <f t="shared" si="20"/>
        <v>0</v>
      </c>
      <c r="J292" s="84">
        <f t="shared" si="21"/>
        <v>0</v>
      </c>
      <c r="K292" s="69">
        <f t="shared" si="22"/>
        <v>0</v>
      </c>
      <c r="L292" s="18">
        <f t="shared" si="23"/>
        <v>0</v>
      </c>
      <c r="M292" s="70">
        <f t="shared" si="24"/>
        <v>0</v>
      </c>
      <c r="N292" s="62"/>
      <c r="O292" s="63"/>
    </row>
    <row r="293" spans="1:15" ht="18.75" customHeight="1" x14ac:dyDescent="0.25">
      <c r="A293" s="14">
        <v>284</v>
      </c>
      <c r="B293" s="20" t="s">
        <v>560</v>
      </c>
      <c r="C293" s="20" t="s">
        <v>562</v>
      </c>
      <c r="D293" s="16" t="s">
        <v>7</v>
      </c>
      <c r="E293" s="23" t="s">
        <v>26</v>
      </c>
      <c r="F293" s="75">
        <v>6</v>
      </c>
      <c r="G293" s="83"/>
      <c r="H293" s="36"/>
      <c r="I293" s="17">
        <f t="shared" si="20"/>
        <v>0</v>
      </c>
      <c r="J293" s="84">
        <f t="shared" si="21"/>
        <v>0</v>
      </c>
      <c r="K293" s="69">
        <f t="shared" si="22"/>
        <v>0</v>
      </c>
      <c r="L293" s="18">
        <f t="shared" si="23"/>
        <v>0</v>
      </c>
      <c r="M293" s="70">
        <f t="shared" si="24"/>
        <v>0</v>
      </c>
      <c r="N293" s="62"/>
      <c r="O293" s="63"/>
    </row>
    <row r="294" spans="1:15" ht="25.5" x14ac:dyDescent="0.25">
      <c r="A294" s="14">
        <v>285</v>
      </c>
      <c r="B294" s="20" t="s">
        <v>560</v>
      </c>
      <c r="C294" s="20" t="s">
        <v>563</v>
      </c>
      <c r="D294" s="16" t="s">
        <v>7</v>
      </c>
      <c r="E294" s="23" t="s">
        <v>53</v>
      </c>
      <c r="F294" s="75">
        <v>2</v>
      </c>
      <c r="G294" s="83"/>
      <c r="H294" s="36"/>
      <c r="I294" s="17">
        <f t="shared" si="20"/>
        <v>0</v>
      </c>
      <c r="J294" s="84">
        <f t="shared" si="21"/>
        <v>0</v>
      </c>
      <c r="K294" s="69">
        <f t="shared" si="22"/>
        <v>0</v>
      </c>
      <c r="L294" s="18">
        <f t="shared" si="23"/>
        <v>0</v>
      </c>
      <c r="M294" s="70">
        <f t="shared" si="24"/>
        <v>0</v>
      </c>
      <c r="N294" s="62"/>
      <c r="O294" s="63"/>
    </row>
    <row r="295" spans="1:15" ht="25.5" x14ac:dyDescent="0.25">
      <c r="A295" s="14">
        <v>286</v>
      </c>
      <c r="B295" s="20" t="s">
        <v>564</v>
      </c>
      <c r="C295" s="20" t="s">
        <v>565</v>
      </c>
      <c r="D295" s="16" t="s">
        <v>7</v>
      </c>
      <c r="E295" s="23" t="s">
        <v>30</v>
      </c>
      <c r="F295" s="75">
        <v>3</v>
      </c>
      <c r="G295" s="83"/>
      <c r="H295" s="36"/>
      <c r="I295" s="17">
        <f t="shared" si="20"/>
        <v>0</v>
      </c>
      <c r="J295" s="84">
        <f t="shared" si="21"/>
        <v>0</v>
      </c>
      <c r="K295" s="69">
        <f t="shared" si="22"/>
        <v>0</v>
      </c>
      <c r="L295" s="18">
        <f t="shared" si="23"/>
        <v>0</v>
      </c>
      <c r="M295" s="70">
        <f t="shared" si="24"/>
        <v>0</v>
      </c>
      <c r="N295" s="62"/>
      <c r="O295" s="63"/>
    </row>
    <row r="296" spans="1:15" s="4" customFormat="1" ht="25.5" x14ac:dyDescent="0.25">
      <c r="A296" s="14">
        <v>287</v>
      </c>
      <c r="B296" s="21" t="s">
        <v>566</v>
      </c>
      <c r="C296" s="21" t="s">
        <v>567</v>
      </c>
      <c r="D296" s="16" t="s">
        <v>7</v>
      </c>
      <c r="E296" s="23" t="s">
        <v>53</v>
      </c>
      <c r="F296" s="74">
        <v>1</v>
      </c>
      <c r="G296" s="83"/>
      <c r="H296" s="36"/>
      <c r="I296" s="17">
        <f t="shared" si="20"/>
        <v>0</v>
      </c>
      <c r="J296" s="84">
        <f t="shared" si="21"/>
        <v>0</v>
      </c>
      <c r="K296" s="69">
        <f t="shared" si="22"/>
        <v>0</v>
      </c>
      <c r="L296" s="18">
        <f t="shared" si="23"/>
        <v>0</v>
      </c>
      <c r="M296" s="70">
        <f t="shared" si="24"/>
        <v>0</v>
      </c>
      <c r="N296" s="62"/>
      <c r="O296" s="63"/>
    </row>
    <row r="297" spans="1:15" ht="25.5" x14ac:dyDescent="0.25">
      <c r="A297" s="14">
        <v>288</v>
      </c>
      <c r="B297" s="21" t="s">
        <v>568</v>
      </c>
      <c r="C297" s="19" t="s">
        <v>569</v>
      </c>
      <c r="D297" s="16" t="s">
        <v>7</v>
      </c>
      <c r="E297" s="23" t="s">
        <v>31</v>
      </c>
      <c r="F297" s="74">
        <v>1</v>
      </c>
      <c r="G297" s="83"/>
      <c r="H297" s="36"/>
      <c r="I297" s="17">
        <f t="shared" si="20"/>
        <v>0</v>
      </c>
      <c r="J297" s="84">
        <f t="shared" si="21"/>
        <v>0</v>
      </c>
      <c r="K297" s="69">
        <f t="shared" si="22"/>
        <v>0</v>
      </c>
      <c r="L297" s="18">
        <f t="shared" si="23"/>
        <v>0</v>
      </c>
      <c r="M297" s="70">
        <f t="shared" si="24"/>
        <v>0</v>
      </c>
      <c r="N297" s="62"/>
      <c r="O297" s="63"/>
    </row>
    <row r="298" spans="1:15" s="4" customFormat="1" ht="25.5" x14ac:dyDescent="0.25">
      <c r="A298" s="14">
        <v>289</v>
      </c>
      <c r="B298" s="20" t="s">
        <v>570</v>
      </c>
      <c r="C298" s="20" t="s">
        <v>571</v>
      </c>
      <c r="D298" s="16" t="s">
        <v>7</v>
      </c>
      <c r="E298" s="23" t="s">
        <v>19</v>
      </c>
      <c r="F298" s="75">
        <v>1</v>
      </c>
      <c r="G298" s="83"/>
      <c r="H298" s="36"/>
      <c r="I298" s="17">
        <f t="shared" si="20"/>
        <v>0</v>
      </c>
      <c r="J298" s="84">
        <f t="shared" si="21"/>
        <v>0</v>
      </c>
      <c r="K298" s="69">
        <f t="shared" si="22"/>
        <v>0</v>
      </c>
      <c r="L298" s="18">
        <f t="shared" si="23"/>
        <v>0</v>
      </c>
      <c r="M298" s="70">
        <f t="shared" si="24"/>
        <v>0</v>
      </c>
      <c r="N298" s="62"/>
      <c r="O298" s="63"/>
    </row>
    <row r="299" spans="1:15" ht="25.5" x14ac:dyDescent="0.25">
      <c r="A299" s="14">
        <v>290</v>
      </c>
      <c r="B299" s="20" t="s">
        <v>572</v>
      </c>
      <c r="C299" s="19" t="s">
        <v>573</v>
      </c>
      <c r="D299" s="16" t="s">
        <v>7</v>
      </c>
      <c r="E299" s="23" t="s">
        <v>19</v>
      </c>
      <c r="F299" s="75">
        <v>1</v>
      </c>
      <c r="G299" s="83"/>
      <c r="H299" s="36"/>
      <c r="I299" s="17">
        <f t="shared" si="20"/>
        <v>0</v>
      </c>
      <c r="J299" s="84">
        <f t="shared" si="21"/>
        <v>0</v>
      </c>
      <c r="K299" s="69">
        <f t="shared" si="22"/>
        <v>0</v>
      </c>
      <c r="L299" s="18">
        <f t="shared" si="23"/>
        <v>0</v>
      </c>
      <c r="M299" s="70">
        <f t="shared" si="24"/>
        <v>0</v>
      </c>
      <c r="N299" s="62"/>
      <c r="O299" s="63"/>
    </row>
    <row r="300" spans="1:15" ht="25.5" x14ac:dyDescent="0.25">
      <c r="A300" s="14">
        <v>291</v>
      </c>
      <c r="B300" s="21" t="s">
        <v>574</v>
      </c>
      <c r="C300" s="19" t="s">
        <v>575</v>
      </c>
      <c r="D300" s="16" t="s">
        <v>7</v>
      </c>
      <c r="E300" s="23" t="s">
        <v>19</v>
      </c>
      <c r="F300" s="74">
        <v>3</v>
      </c>
      <c r="G300" s="83"/>
      <c r="H300" s="36"/>
      <c r="I300" s="17">
        <f t="shared" si="20"/>
        <v>0</v>
      </c>
      <c r="J300" s="84">
        <f t="shared" si="21"/>
        <v>0</v>
      </c>
      <c r="K300" s="69">
        <f t="shared" si="22"/>
        <v>0</v>
      </c>
      <c r="L300" s="18">
        <f t="shared" si="23"/>
        <v>0</v>
      </c>
      <c r="M300" s="70">
        <f t="shared" si="24"/>
        <v>0</v>
      </c>
      <c r="N300" s="62"/>
      <c r="O300" s="63"/>
    </row>
    <row r="301" spans="1:15" x14ac:dyDescent="0.25">
      <c r="A301" s="14">
        <v>292</v>
      </c>
      <c r="B301" s="20" t="s">
        <v>576</v>
      </c>
      <c r="C301" s="20" t="s">
        <v>577</v>
      </c>
      <c r="D301" s="16" t="s">
        <v>7</v>
      </c>
      <c r="E301" s="23" t="s">
        <v>19</v>
      </c>
      <c r="F301" s="75">
        <v>2</v>
      </c>
      <c r="G301" s="83"/>
      <c r="H301" s="36"/>
      <c r="I301" s="17">
        <f t="shared" si="20"/>
        <v>0</v>
      </c>
      <c r="J301" s="84">
        <f t="shared" si="21"/>
        <v>0</v>
      </c>
      <c r="K301" s="69">
        <f t="shared" si="22"/>
        <v>0</v>
      </c>
      <c r="L301" s="18">
        <f t="shared" si="23"/>
        <v>0</v>
      </c>
      <c r="M301" s="70">
        <f t="shared" si="24"/>
        <v>0</v>
      </c>
      <c r="N301" s="62"/>
      <c r="O301" s="63"/>
    </row>
    <row r="302" spans="1:15" x14ac:dyDescent="0.25">
      <c r="A302" s="14">
        <v>293</v>
      </c>
      <c r="B302" s="20" t="s">
        <v>578</v>
      </c>
      <c r="C302" s="20" t="s">
        <v>579</v>
      </c>
      <c r="D302" s="16" t="s">
        <v>7</v>
      </c>
      <c r="E302" s="23" t="s">
        <v>19</v>
      </c>
      <c r="F302" s="75">
        <v>2</v>
      </c>
      <c r="G302" s="83"/>
      <c r="H302" s="36"/>
      <c r="I302" s="17">
        <f t="shared" si="20"/>
        <v>0</v>
      </c>
      <c r="J302" s="84">
        <f t="shared" si="21"/>
        <v>0</v>
      </c>
      <c r="K302" s="69">
        <f t="shared" si="22"/>
        <v>0</v>
      </c>
      <c r="L302" s="18">
        <f t="shared" si="23"/>
        <v>0</v>
      </c>
      <c r="M302" s="70">
        <f t="shared" si="24"/>
        <v>0</v>
      </c>
      <c r="N302" s="62"/>
      <c r="O302" s="63"/>
    </row>
    <row r="303" spans="1:15" x14ac:dyDescent="0.25">
      <c r="A303" s="14">
        <v>294</v>
      </c>
      <c r="B303" s="20" t="s">
        <v>580</v>
      </c>
      <c r="C303" s="20" t="s">
        <v>581</v>
      </c>
      <c r="D303" s="16" t="s">
        <v>7</v>
      </c>
      <c r="E303" s="23" t="s">
        <v>19</v>
      </c>
      <c r="F303" s="75">
        <v>2</v>
      </c>
      <c r="G303" s="83"/>
      <c r="H303" s="36"/>
      <c r="I303" s="17">
        <f t="shared" si="20"/>
        <v>0</v>
      </c>
      <c r="J303" s="84">
        <f t="shared" si="21"/>
        <v>0</v>
      </c>
      <c r="K303" s="69">
        <f t="shared" si="22"/>
        <v>0</v>
      </c>
      <c r="L303" s="18">
        <f t="shared" si="23"/>
        <v>0</v>
      </c>
      <c r="M303" s="70">
        <f t="shared" si="24"/>
        <v>0</v>
      </c>
      <c r="N303" s="62"/>
      <c r="O303" s="63"/>
    </row>
    <row r="304" spans="1:15" ht="25.5" x14ac:dyDescent="0.25">
      <c r="A304" s="14">
        <v>295</v>
      </c>
      <c r="B304" s="20" t="s">
        <v>582</v>
      </c>
      <c r="C304" s="20" t="s">
        <v>583</v>
      </c>
      <c r="D304" s="16" t="s">
        <v>7</v>
      </c>
      <c r="E304" s="23" t="s">
        <v>13</v>
      </c>
      <c r="F304" s="75">
        <v>2</v>
      </c>
      <c r="G304" s="83"/>
      <c r="H304" s="36"/>
      <c r="I304" s="17">
        <f t="shared" si="20"/>
        <v>0</v>
      </c>
      <c r="J304" s="84">
        <f t="shared" si="21"/>
        <v>0</v>
      </c>
      <c r="K304" s="69">
        <f t="shared" si="22"/>
        <v>0</v>
      </c>
      <c r="L304" s="18">
        <f t="shared" si="23"/>
        <v>0</v>
      </c>
      <c r="M304" s="70">
        <f t="shared" si="24"/>
        <v>0</v>
      </c>
      <c r="N304" s="62"/>
      <c r="O304" s="63"/>
    </row>
    <row r="305" spans="1:15" ht="25.5" x14ac:dyDescent="0.25">
      <c r="A305" s="14">
        <v>296</v>
      </c>
      <c r="B305" s="21" t="s">
        <v>584</v>
      </c>
      <c r="C305" s="21" t="s">
        <v>585</v>
      </c>
      <c r="D305" s="16" t="s">
        <v>7</v>
      </c>
      <c r="E305" s="23" t="s">
        <v>17</v>
      </c>
      <c r="F305" s="74">
        <v>1</v>
      </c>
      <c r="G305" s="83"/>
      <c r="H305" s="36"/>
      <c r="I305" s="17">
        <f t="shared" si="20"/>
        <v>0</v>
      </c>
      <c r="J305" s="84">
        <f t="shared" si="21"/>
        <v>0</v>
      </c>
      <c r="K305" s="69">
        <f t="shared" si="22"/>
        <v>0</v>
      </c>
      <c r="L305" s="18">
        <f t="shared" si="23"/>
        <v>0</v>
      </c>
      <c r="M305" s="70">
        <f t="shared" si="24"/>
        <v>0</v>
      </c>
      <c r="N305" s="62"/>
      <c r="O305" s="63"/>
    </row>
    <row r="306" spans="1:15" x14ac:dyDescent="0.25">
      <c r="A306" s="14">
        <v>297</v>
      </c>
      <c r="B306" s="15" t="s">
        <v>586</v>
      </c>
      <c r="C306" s="19" t="s">
        <v>587</v>
      </c>
      <c r="D306" s="16" t="s">
        <v>7</v>
      </c>
      <c r="E306" s="23" t="s">
        <v>145</v>
      </c>
      <c r="F306" s="75">
        <v>4</v>
      </c>
      <c r="G306" s="83"/>
      <c r="H306" s="36"/>
      <c r="I306" s="17">
        <f t="shared" si="20"/>
        <v>0</v>
      </c>
      <c r="J306" s="84">
        <f t="shared" si="21"/>
        <v>0</v>
      </c>
      <c r="K306" s="69">
        <f t="shared" si="22"/>
        <v>0</v>
      </c>
      <c r="L306" s="18">
        <f t="shared" si="23"/>
        <v>0</v>
      </c>
      <c r="M306" s="70">
        <f t="shared" si="24"/>
        <v>0</v>
      </c>
      <c r="N306" s="62"/>
      <c r="O306" s="63"/>
    </row>
    <row r="307" spans="1:15" x14ac:dyDescent="0.25">
      <c r="A307" s="14">
        <v>298</v>
      </c>
      <c r="B307" s="21" t="s">
        <v>586</v>
      </c>
      <c r="C307" s="19" t="s">
        <v>588</v>
      </c>
      <c r="D307" s="16" t="s">
        <v>7</v>
      </c>
      <c r="E307" s="23" t="s">
        <v>151</v>
      </c>
      <c r="F307" s="74">
        <v>3</v>
      </c>
      <c r="G307" s="83"/>
      <c r="H307" s="36"/>
      <c r="I307" s="17">
        <f t="shared" si="20"/>
        <v>0</v>
      </c>
      <c r="J307" s="84">
        <f t="shared" si="21"/>
        <v>0</v>
      </c>
      <c r="K307" s="69">
        <f t="shared" si="22"/>
        <v>0</v>
      </c>
      <c r="L307" s="18">
        <f t="shared" si="23"/>
        <v>0</v>
      </c>
      <c r="M307" s="70">
        <f t="shared" si="24"/>
        <v>0</v>
      </c>
      <c r="N307" s="62"/>
      <c r="O307" s="63"/>
    </row>
    <row r="308" spans="1:15" x14ac:dyDescent="0.25">
      <c r="A308" s="14">
        <v>299</v>
      </c>
      <c r="B308" s="15" t="s">
        <v>586</v>
      </c>
      <c r="C308" s="15" t="s">
        <v>589</v>
      </c>
      <c r="D308" s="16" t="s">
        <v>7</v>
      </c>
      <c r="E308" s="23" t="s">
        <v>590</v>
      </c>
      <c r="F308" s="75">
        <v>4</v>
      </c>
      <c r="G308" s="83"/>
      <c r="H308" s="36"/>
      <c r="I308" s="17">
        <f t="shared" si="20"/>
        <v>0</v>
      </c>
      <c r="J308" s="84">
        <f t="shared" si="21"/>
        <v>0</v>
      </c>
      <c r="K308" s="69">
        <f t="shared" si="22"/>
        <v>0</v>
      </c>
      <c r="L308" s="18">
        <f t="shared" si="23"/>
        <v>0</v>
      </c>
      <c r="M308" s="70">
        <f t="shared" si="24"/>
        <v>0</v>
      </c>
      <c r="N308" s="62"/>
      <c r="O308" s="63"/>
    </row>
    <row r="309" spans="1:15" x14ac:dyDescent="0.25">
      <c r="A309" s="14">
        <v>300</v>
      </c>
      <c r="B309" s="15" t="s">
        <v>586</v>
      </c>
      <c r="C309" s="15" t="s">
        <v>591</v>
      </c>
      <c r="D309" s="16" t="s">
        <v>7</v>
      </c>
      <c r="E309" s="23" t="s">
        <v>531</v>
      </c>
      <c r="F309" s="75">
        <v>2</v>
      </c>
      <c r="G309" s="83"/>
      <c r="H309" s="36"/>
      <c r="I309" s="17">
        <f t="shared" si="20"/>
        <v>0</v>
      </c>
      <c r="J309" s="84">
        <f t="shared" si="21"/>
        <v>0</v>
      </c>
      <c r="K309" s="69">
        <f t="shared" si="22"/>
        <v>0</v>
      </c>
      <c r="L309" s="18">
        <f t="shared" si="23"/>
        <v>0</v>
      </c>
      <c r="M309" s="70">
        <f t="shared" si="24"/>
        <v>0</v>
      </c>
      <c r="N309" s="62"/>
      <c r="O309" s="63"/>
    </row>
    <row r="310" spans="1:15" ht="25.5" x14ac:dyDescent="0.25">
      <c r="A310" s="14">
        <v>301</v>
      </c>
      <c r="B310" s="15" t="s">
        <v>592</v>
      </c>
      <c r="C310" s="15" t="s">
        <v>593</v>
      </c>
      <c r="D310" s="16" t="s">
        <v>7</v>
      </c>
      <c r="E310" s="23" t="s">
        <v>590</v>
      </c>
      <c r="F310" s="74">
        <v>3</v>
      </c>
      <c r="G310" s="83"/>
      <c r="H310" s="36"/>
      <c r="I310" s="17">
        <f t="shared" si="20"/>
        <v>0</v>
      </c>
      <c r="J310" s="84">
        <f t="shared" si="21"/>
        <v>0</v>
      </c>
      <c r="K310" s="69">
        <f t="shared" si="22"/>
        <v>0</v>
      </c>
      <c r="L310" s="18">
        <f t="shared" si="23"/>
        <v>0</v>
      </c>
      <c r="M310" s="70">
        <f t="shared" si="24"/>
        <v>0</v>
      </c>
      <c r="N310" s="62"/>
      <c r="O310" s="63"/>
    </row>
    <row r="311" spans="1:15" ht="25.5" x14ac:dyDescent="0.25">
      <c r="A311" s="14">
        <v>302</v>
      </c>
      <c r="B311" s="30" t="s">
        <v>594</v>
      </c>
      <c r="C311" s="19" t="s">
        <v>595</v>
      </c>
      <c r="D311" s="16" t="s">
        <v>7</v>
      </c>
      <c r="E311" s="23" t="s">
        <v>511</v>
      </c>
      <c r="F311" s="77">
        <v>2</v>
      </c>
      <c r="G311" s="83"/>
      <c r="H311" s="36"/>
      <c r="I311" s="17">
        <f t="shared" si="20"/>
        <v>0</v>
      </c>
      <c r="J311" s="84">
        <f t="shared" si="21"/>
        <v>0</v>
      </c>
      <c r="K311" s="69">
        <f t="shared" si="22"/>
        <v>0</v>
      </c>
      <c r="L311" s="18">
        <f t="shared" si="23"/>
        <v>0</v>
      </c>
      <c r="M311" s="70">
        <f t="shared" si="24"/>
        <v>0</v>
      </c>
      <c r="N311" s="62"/>
      <c r="O311" s="63"/>
    </row>
    <row r="312" spans="1:15" ht="19.5" customHeight="1" x14ac:dyDescent="0.25">
      <c r="A312" s="14">
        <v>303</v>
      </c>
      <c r="B312" s="15" t="s">
        <v>596</v>
      </c>
      <c r="C312" s="19" t="s">
        <v>597</v>
      </c>
      <c r="D312" s="16" t="s">
        <v>7</v>
      </c>
      <c r="E312" s="23" t="s">
        <v>101</v>
      </c>
      <c r="F312" s="74">
        <v>3</v>
      </c>
      <c r="G312" s="83"/>
      <c r="H312" s="36"/>
      <c r="I312" s="17">
        <f t="shared" si="20"/>
        <v>0</v>
      </c>
      <c r="J312" s="84">
        <f t="shared" si="21"/>
        <v>0</v>
      </c>
      <c r="K312" s="69">
        <f t="shared" si="22"/>
        <v>0</v>
      </c>
      <c r="L312" s="18">
        <f t="shared" si="23"/>
        <v>0</v>
      </c>
      <c r="M312" s="70">
        <f t="shared" si="24"/>
        <v>0</v>
      </c>
      <c r="N312" s="62"/>
      <c r="O312" s="63"/>
    </row>
    <row r="313" spans="1:15" ht="21.75" customHeight="1" x14ac:dyDescent="0.25">
      <c r="A313" s="14">
        <v>304</v>
      </c>
      <c r="B313" s="15" t="s">
        <v>596</v>
      </c>
      <c r="C313" s="15" t="s">
        <v>598</v>
      </c>
      <c r="D313" s="16" t="s">
        <v>7</v>
      </c>
      <c r="E313" s="23" t="s">
        <v>101</v>
      </c>
      <c r="F313" s="74">
        <v>3</v>
      </c>
      <c r="G313" s="83"/>
      <c r="H313" s="36"/>
      <c r="I313" s="17">
        <f t="shared" si="20"/>
        <v>0</v>
      </c>
      <c r="J313" s="84">
        <f t="shared" si="21"/>
        <v>0</v>
      </c>
      <c r="K313" s="69">
        <f t="shared" si="22"/>
        <v>0</v>
      </c>
      <c r="L313" s="18">
        <f t="shared" si="23"/>
        <v>0</v>
      </c>
      <c r="M313" s="70">
        <f t="shared" si="24"/>
        <v>0</v>
      </c>
      <c r="N313" s="62"/>
      <c r="O313" s="63"/>
    </row>
    <row r="314" spans="1:15" ht="38.25" x14ac:dyDescent="0.25">
      <c r="A314" s="14">
        <v>305</v>
      </c>
      <c r="B314" s="21" t="s">
        <v>599</v>
      </c>
      <c r="C314" s="21" t="s">
        <v>600</v>
      </c>
      <c r="D314" s="16" t="s">
        <v>7</v>
      </c>
      <c r="E314" s="23" t="s">
        <v>319</v>
      </c>
      <c r="F314" s="75">
        <v>1</v>
      </c>
      <c r="G314" s="83"/>
      <c r="H314" s="36"/>
      <c r="I314" s="17">
        <f t="shared" si="20"/>
        <v>0</v>
      </c>
      <c r="J314" s="84">
        <f t="shared" si="21"/>
        <v>0</v>
      </c>
      <c r="K314" s="69">
        <f t="shared" si="22"/>
        <v>0</v>
      </c>
      <c r="L314" s="18">
        <f t="shared" si="23"/>
        <v>0</v>
      </c>
      <c r="M314" s="70">
        <f t="shared" si="24"/>
        <v>0</v>
      </c>
      <c r="N314" s="62"/>
      <c r="O314" s="63"/>
    </row>
    <row r="315" spans="1:15" ht="20.25" customHeight="1" x14ac:dyDescent="0.25">
      <c r="A315" s="14">
        <v>306</v>
      </c>
      <c r="B315" s="15" t="s">
        <v>601</v>
      </c>
      <c r="C315" s="15" t="s">
        <v>602</v>
      </c>
      <c r="D315" s="16" t="s">
        <v>7</v>
      </c>
      <c r="E315" s="23" t="s">
        <v>93</v>
      </c>
      <c r="F315" s="75">
        <v>2</v>
      </c>
      <c r="G315" s="83"/>
      <c r="H315" s="36"/>
      <c r="I315" s="17">
        <f t="shared" si="20"/>
        <v>0</v>
      </c>
      <c r="J315" s="84">
        <f t="shared" si="21"/>
        <v>0</v>
      </c>
      <c r="K315" s="69">
        <f t="shared" si="22"/>
        <v>0</v>
      </c>
      <c r="L315" s="18">
        <f t="shared" si="23"/>
        <v>0</v>
      </c>
      <c r="M315" s="70">
        <f t="shared" si="24"/>
        <v>0</v>
      </c>
      <c r="N315" s="62"/>
      <c r="O315" s="63"/>
    </row>
    <row r="316" spans="1:15" ht="25.5" x14ac:dyDescent="0.25">
      <c r="A316" s="14">
        <v>307</v>
      </c>
      <c r="B316" s="15" t="s">
        <v>603</v>
      </c>
      <c r="C316" s="19" t="s">
        <v>604</v>
      </c>
      <c r="D316" s="16" t="s">
        <v>7</v>
      </c>
      <c r="E316" s="23" t="s">
        <v>107</v>
      </c>
      <c r="F316" s="75">
        <v>3</v>
      </c>
      <c r="G316" s="83"/>
      <c r="H316" s="36"/>
      <c r="I316" s="17">
        <f t="shared" si="20"/>
        <v>0</v>
      </c>
      <c r="J316" s="84">
        <f t="shared" si="21"/>
        <v>0</v>
      </c>
      <c r="K316" s="69">
        <f t="shared" si="22"/>
        <v>0</v>
      </c>
      <c r="L316" s="18">
        <f t="shared" si="23"/>
        <v>0</v>
      </c>
      <c r="M316" s="70">
        <f t="shared" si="24"/>
        <v>0</v>
      </c>
      <c r="N316" s="62"/>
      <c r="O316" s="63"/>
    </row>
    <row r="317" spans="1:15" ht="25.5" x14ac:dyDescent="0.25">
      <c r="A317" s="14">
        <v>308</v>
      </c>
      <c r="B317" s="15" t="s">
        <v>605</v>
      </c>
      <c r="C317" s="15" t="s">
        <v>606</v>
      </c>
      <c r="D317" s="16" t="s">
        <v>7</v>
      </c>
      <c r="E317" s="23" t="s">
        <v>101</v>
      </c>
      <c r="F317" s="75">
        <v>2</v>
      </c>
      <c r="G317" s="83"/>
      <c r="H317" s="36"/>
      <c r="I317" s="17">
        <f t="shared" si="20"/>
        <v>0</v>
      </c>
      <c r="J317" s="84">
        <f t="shared" si="21"/>
        <v>0</v>
      </c>
      <c r="K317" s="69">
        <f t="shared" si="22"/>
        <v>0</v>
      </c>
      <c r="L317" s="18">
        <f t="shared" si="23"/>
        <v>0</v>
      </c>
      <c r="M317" s="70">
        <f t="shared" si="24"/>
        <v>0</v>
      </c>
      <c r="N317" s="62"/>
      <c r="O317" s="63"/>
    </row>
    <row r="318" spans="1:15" ht="38.25" x14ac:dyDescent="0.25">
      <c r="A318" s="14">
        <v>309</v>
      </c>
      <c r="B318" s="21" t="s">
        <v>607</v>
      </c>
      <c r="C318" s="20" t="s">
        <v>608</v>
      </c>
      <c r="D318" s="16" t="s">
        <v>7</v>
      </c>
      <c r="E318" s="23" t="s">
        <v>8</v>
      </c>
      <c r="F318" s="75">
        <v>1</v>
      </c>
      <c r="G318" s="83"/>
      <c r="H318" s="36"/>
      <c r="I318" s="17">
        <f t="shared" si="20"/>
        <v>0</v>
      </c>
      <c r="J318" s="84">
        <f t="shared" si="21"/>
        <v>0</v>
      </c>
      <c r="K318" s="69">
        <f t="shared" si="22"/>
        <v>0</v>
      </c>
      <c r="L318" s="18">
        <f t="shared" si="23"/>
        <v>0</v>
      </c>
      <c r="M318" s="70">
        <f t="shared" si="24"/>
        <v>0</v>
      </c>
      <c r="N318" s="62"/>
      <c r="O318" s="63"/>
    </row>
    <row r="319" spans="1:15" ht="25.5" x14ac:dyDescent="0.25">
      <c r="A319" s="14">
        <v>310</v>
      </c>
      <c r="B319" s="21" t="s">
        <v>609</v>
      </c>
      <c r="C319" s="21" t="s">
        <v>610</v>
      </c>
      <c r="D319" s="16" t="s">
        <v>7</v>
      </c>
      <c r="E319" s="23" t="s">
        <v>611</v>
      </c>
      <c r="F319" s="74">
        <v>2</v>
      </c>
      <c r="G319" s="83"/>
      <c r="H319" s="36"/>
      <c r="I319" s="17">
        <f t="shared" si="20"/>
        <v>0</v>
      </c>
      <c r="J319" s="84">
        <f t="shared" si="21"/>
        <v>0</v>
      </c>
      <c r="K319" s="69">
        <f t="shared" si="22"/>
        <v>0</v>
      </c>
      <c r="L319" s="18">
        <f t="shared" si="23"/>
        <v>0</v>
      </c>
      <c r="M319" s="70">
        <f t="shared" si="24"/>
        <v>0</v>
      </c>
      <c r="N319" s="62"/>
      <c r="O319" s="63"/>
    </row>
    <row r="320" spans="1:15" ht="20.25" customHeight="1" x14ac:dyDescent="0.25">
      <c r="A320" s="14">
        <v>311</v>
      </c>
      <c r="B320" s="21" t="s">
        <v>612</v>
      </c>
      <c r="C320" s="21" t="s">
        <v>613</v>
      </c>
      <c r="D320" s="16" t="s">
        <v>7</v>
      </c>
      <c r="E320" s="23" t="s">
        <v>20</v>
      </c>
      <c r="F320" s="74">
        <v>1</v>
      </c>
      <c r="G320" s="83"/>
      <c r="H320" s="36"/>
      <c r="I320" s="17">
        <f t="shared" si="20"/>
        <v>0</v>
      </c>
      <c r="J320" s="84">
        <f t="shared" si="21"/>
        <v>0</v>
      </c>
      <c r="K320" s="69">
        <f t="shared" si="22"/>
        <v>0</v>
      </c>
      <c r="L320" s="18">
        <f t="shared" si="23"/>
        <v>0</v>
      </c>
      <c r="M320" s="70">
        <f t="shared" si="24"/>
        <v>0</v>
      </c>
      <c r="N320" s="62"/>
      <c r="O320" s="63"/>
    </row>
    <row r="321" spans="1:15" ht="25.5" x14ac:dyDescent="0.25">
      <c r="A321" s="14">
        <v>312</v>
      </c>
      <c r="B321" s="15" t="s">
        <v>614</v>
      </c>
      <c r="C321" s="15" t="s">
        <v>615</v>
      </c>
      <c r="D321" s="16" t="s">
        <v>7</v>
      </c>
      <c r="E321" s="23" t="s">
        <v>11</v>
      </c>
      <c r="F321" s="74">
        <v>8</v>
      </c>
      <c r="G321" s="83"/>
      <c r="H321" s="36"/>
      <c r="I321" s="17">
        <f t="shared" si="20"/>
        <v>0</v>
      </c>
      <c r="J321" s="84">
        <f t="shared" si="21"/>
        <v>0</v>
      </c>
      <c r="K321" s="69">
        <f t="shared" si="22"/>
        <v>0</v>
      </c>
      <c r="L321" s="18">
        <f t="shared" si="23"/>
        <v>0</v>
      </c>
      <c r="M321" s="70">
        <f t="shared" si="24"/>
        <v>0</v>
      </c>
      <c r="N321" s="62"/>
      <c r="O321" s="63"/>
    </row>
    <row r="322" spans="1:15" ht="25.5" x14ac:dyDescent="0.25">
      <c r="A322" s="14">
        <v>313</v>
      </c>
      <c r="B322" s="15" t="s">
        <v>614</v>
      </c>
      <c r="C322" s="15" t="s">
        <v>615</v>
      </c>
      <c r="D322" s="16" t="s">
        <v>7</v>
      </c>
      <c r="E322" s="23" t="s">
        <v>10</v>
      </c>
      <c r="F322" s="75">
        <v>3</v>
      </c>
      <c r="G322" s="83"/>
      <c r="H322" s="36"/>
      <c r="I322" s="17">
        <f t="shared" si="20"/>
        <v>0</v>
      </c>
      <c r="J322" s="84">
        <f t="shared" si="21"/>
        <v>0</v>
      </c>
      <c r="K322" s="69">
        <f t="shared" si="22"/>
        <v>0</v>
      </c>
      <c r="L322" s="18">
        <f t="shared" si="23"/>
        <v>0</v>
      </c>
      <c r="M322" s="70">
        <f t="shared" si="24"/>
        <v>0</v>
      </c>
      <c r="N322" s="62"/>
      <c r="O322" s="63"/>
    </row>
    <row r="323" spans="1:15" ht="22.5" customHeight="1" x14ac:dyDescent="0.25">
      <c r="A323" s="14">
        <v>314</v>
      </c>
      <c r="B323" s="15" t="s">
        <v>616</v>
      </c>
      <c r="C323" s="15" t="s">
        <v>617</v>
      </c>
      <c r="D323" s="16" t="s">
        <v>7</v>
      </c>
      <c r="E323" s="23" t="s">
        <v>10</v>
      </c>
      <c r="F323" s="74">
        <v>4</v>
      </c>
      <c r="G323" s="83"/>
      <c r="H323" s="36"/>
      <c r="I323" s="17">
        <f t="shared" si="20"/>
        <v>0</v>
      </c>
      <c r="J323" s="84">
        <f t="shared" si="21"/>
        <v>0</v>
      </c>
      <c r="K323" s="69">
        <f t="shared" si="22"/>
        <v>0</v>
      </c>
      <c r="L323" s="18">
        <f t="shared" si="23"/>
        <v>0</v>
      </c>
      <c r="M323" s="70">
        <f t="shared" si="24"/>
        <v>0</v>
      </c>
      <c r="N323" s="62"/>
      <c r="O323" s="63"/>
    </row>
    <row r="324" spans="1:15" ht="25.5" x14ac:dyDescent="0.25">
      <c r="A324" s="14">
        <v>315</v>
      </c>
      <c r="B324" s="15" t="s">
        <v>616</v>
      </c>
      <c r="C324" s="15" t="s">
        <v>618</v>
      </c>
      <c r="D324" s="16" t="s">
        <v>7</v>
      </c>
      <c r="E324" s="23" t="s">
        <v>619</v>
      </c>
      <c r="F324" s="74">
        <v>3</v>
      </c>
      <c r="G324" s="83"/>
      <c r="H324" s="36"/>
      <c r="I324" s="17">
        <f t="shared" si="20"/>
        <v>0</v>
      </c>
      <c r="J324" s="84">
        <f t="shared" si="21"/>
        <v>0</v>
      </c>
      <c r="K324" s="69">
        <f t="shared" si="22"/>
        <v>0</v>
      </c>
      <c r="L324" s="18">
        <f t="shared" si="23"/>
        <v>0</v>
      </c>
      <c r="M324" s="70">
        <f t="shared" si="24"/>
        <v>0</v>
      </c>
      <c r="N324" s="62"/>
      <c r="O324" s="63"/>
    </row>
    <row r="325" spans="1:15" ht="25.5" x14ac:dyDescent="0.25">
      <c r="A325" s="14">
        <v>316</v>
      </c>
      <c r="B325" s="15" t="s">
        <v>620</v>
      </c>
      <c r="C325" s="15" t="s">
        <v>621</v>
      </c>
      <c r="D325" s="16" t="s">
        <v>7</v>
      </c>
      <c r="E325" s="23" t="s">
        <v>10</v>
      </c>
      <c r="F325" s="74">
        <v>3</v>
      </c>
      <c r="G325" s="83"/>
      <c r="H325" s="36"/>
      <c r="I325" s="17">
        <f t="shared" si="20"/>
        <v>0</v>
      </c>
      <c r="J325" s="84">
        <f t="shared" si="21"/>
        <v>0</v>
      </c>
      <c r="K325" s="69">
        <f t="shared" si="22"/>
        <v>0</v>
      </c>
      <c r="L325" s="18">
        <f t="shared" si="23"/>
        <v>0</v>
      </c>
      <c r="M325" s="70">
        <f t="shared" si="24"/>
        <v>0</v>
      </c>
      <c r="N325" s="62"/>
      <c r="O325" s="63"/>
    </row>
    <row r="326" spans="1:15" ht="25.5" x14ac:dyDescent="0.25">
      <c r="A326" s="14">
        <v>317</v>
      </c>
      <c r="B326" s="15" t="s">
        <v>620</v>
      </c>
      <c r="C326" s="15" t="s">
        <v>622</v>
      </c>
      <c r="D326" s="16" t="s">
        <v>7</v>
      </c>
      <c r="E326" s="23" t="s">
        <v>22</v>
      </c>
      <c r="F326" s="74">
        <v>3</v>
      </c>
      <c r="G326" s="83"/>
      <c r="H326" s="36"/>
      <c r="I326" s="17">
        <f t="shared" si="20"/>
        <v>0</v>
      </c>
      <c r="J326" s="84">
        <f t="shared" si="21"/>
        <v>0</v>
      </c>
      <c r="K326" s="69">
        <f t="shared" si="22"/>
        <v>0</v>
      </c>
      <c r="L326" s="18">
        <f t="shared" si="23"/>
        <v>0</v>
      </c>
      <c r="M326" s="70">
        <f t="shared" si="24"/>
        <v>0</v>
      </c>
      <c r="N326" s="62"/>
      <c r="O326" s="63"/>
    </row>
    <row r="327" spans="1:15" ht="51" x14ac:dyDescent="0.25">
      <c r="A327" s="14">
        <v>318</v>
      </c>
      <c r="B327" s="20" t="s">
        <v>623</v>
      </c>
      <c r="C327" s="31" t="s">
        <v>624</v>
      </c>
      <c r="D327" s="16" t="s">
        <v>7</v>
      </c>
      <c r="E327" s="23" t="s">
        <v>11</v>
      </c>
      <c r="F327" s="75">
        <v>5</v>
      </c>
      <c r="G327" s="83"/>
      <c r="H327" s="36"/>
      <c r="I327" s="17">
        <f t="shared" si="20"/>
        <v>0</v>
      </c>
      <c r="J327" s="84">
        <f t="shared" si="21"/>
        <v>0</v>
      </c>
      <c r="K327" s="69">
        <f t="shared" si="22"/>
        <v>0</v>
      </c>
      <c r="L327" s="18">
        <f t="shared" si="23"/>
        <v>0</v>
      </c>
      <c r="M327" s="70">
        <f t="shared" si="24"/>
        <v>0</v>
      </c>
      <c r="N327" s="62"/>
      <c r="O327" s="63"/>
    </row>
    <row r="328" spans="1:15" ht="20.25" customHeight="1" x14ac:dyDescent="0.25">
      <c r="A328" s="14">
        <v>319</v>
      </c>
      <c r="B328" s="15" t="s">
        <v>625</v>
      </c>
      <c r="C328" s="32" t="s">
        <v>626</v>
      </c>
      <c r="D328" s="16" t="s">
        <v>7</v>
      </c>
      <c r="E328" s="23" t="s">
        <v>23</v>
      </c>
      <c r="F328" s="75">
        <v>2</v>
      </c>
      <c r="G328" s="83"/>
      <c r="H328" s="36"/>
      <c r="I328" s="17">
        <f t="shared" si="20"/>
        <v>0</v>
      </c>
      <c r="J328" s="84">
        <f t="shared" si="21"/>
        <v>0</v>
      </c>
      <c r="K328" s="69">
        <f t="shared" si="22"/>
        <v>0</v>
      </c>
      <c r="L328" s="18">
        <f t="shared" si="23"/>
        <v>0</v>
      </c>
      <c r="M328" s="70">
        <f t="shared" si="24"/>
        <v>0</v>
      </c>
      <c r="N328" s="62"/>
      <c r="O328" s="63"/>
    </row>
    <row r="329" spans="1:15" ht="25.5" x14ac:dyDescent="0.25">
      <c r="A329" s="14">
        <v>320</v>
      </c>
      <c r="B329" s="15" t="s">
        <v>627</v>
      </c>
      <c r="C329" s="33" t="s">
        <v>628</v>
      </c>
      <c r="D329" s="16" t="s">
        <v>7</v>
      </c>
      <c r="E329" s="23" t="s">
        <v>629</v>
      </c>
      <c r="F329" s="74">
        <v>1</v>
      </c>
      <c r="G329" s="83"/>
      <c r="H329" s="36"/>
      <c r="I329" s="17">
        <f t="shared" si="20"/>
        <v>0</v>
      </c>
      <c r="J329" s="84">
        <f t="shared" si="21"/>
        <v>0</v>
      </c>
      <c r="K329" s="69">
        <f t="shared" si="22"/>
        <v>0</v>
      </c>
      <c r="L329" s="18">
        <f t="shared" si="23"/>
        <v>0</v>
      </c>
      <c r="M329" s="70">
        <f t="shared" si="24"/>
        <v>0</v>
      </c>
      <c r="N329" s="62"/>
      <c r="O329" s="63"/>
    </row>
    <row r="330" spans="1:15" ht="39" thickBot="1" x14ac:dyDescent="0.3">
      <c r="A330" s="14">
        <v>321</v>
      </c>
      <c r="B330" s="15" t="s">
        <v>630</v>
      </c>
      <c r="C330" s="34" t="s">
        <v>631</v>
      </c>
      <c r="D330" s="16" t="s">
        <v>7</v>
      </c>
      <c r="E330" s="23" t="s">
        <v>93</v>
      </c>
      <c r="F330" s="74">
        <v>1</v>
      </c>
      <c r="G330" s="85"/>
      <c r="H330" s="86"/>
      <c r="I330" s="87">
        <f t="shared" si="20"/>
        <v>0</v>
      </c>
      <c r="J330" s="88">
        <f t="shared" si="21"/>
        <v>0</v>
      </c>
      <c r="K330" s="71">
        <f t="shared" si="22"/>
        <v>0</v>
      </c>
      <c r="L330" s="72">
        <f t="shared" si="23"/>
        <v>0</v>
      </c>
      <c r="M330" s="73">
        <f t="shared" si="24"/>
        <v>0</v>
      </c>
      <c r="N330" s="64"/>
      <c r="O330" s="65"/>
    </row>
    <row r="331" spans="1:15" ht="15" customHeight="1" thickBot="1" x14ac:dyDescent="0.3"/>
    <row r="332" spans="1:15" ht="50.25" customHeight="1" thickBot="1" x14ac:dyDescent="0.3">
      <c r="G332" s="46" t="s">
        <v>695</v>
      </c>
      <c r="H332" s="47"/>
      <c r="I332" s="48"/>
      <c r="J332" s="49">
        <f>SUM(K10:K330)</f>
        <v>0</v>
      </c>
      <c r="K332" s="50"/>
      <c r="M332" s="12">
        <f>SUM(M10:M330)</f>
        <v>0</v>
      </c>
      <c r="N332" s="51" t="s">
        <v>718</v>
      </c>
      <c r="O332" s="52"/>
    </row>
    <row r="335" spans="1:15" x14ac:dyDescent="0.25">
      <c r="G335" s="37" t="s">
        <v>692</v>
      </c>
      <c r="H335" s="37"/>
      <c r="I335" s="37"/>
      <c r="J335" s="37"/>
      <c r="K335" s="37"/>
      <c r="M335" s="38" t="s">
        <v>693</v>
      </c>
      <c r="N335" s="38"/>
      <c r="O335" s="38"/>
    </row>
    <row r="336" spans="1:15" ht="40.5" customHeight="1" x14ac:dyDescent="0.25">
      <c r="G336" s="13"/>
      <c r="H336" s="13"/>
      <c r="I336" s="13"/>
      <c r="J336" s="13"/>
      <c r="K336" s="13"/>
      <c r="M336" s="38" t="s">
        <v>694</v>
      </c>
      <c r="N336" s="38"/>
      <c r="O336" s="38"/>
    </row>
  </sheetData>
  <sortState ref="B4:F324">
    <sortCondition ref="B4:B324"/>
  </sortState>
  <mergeCells count="16">
    <mergeCell ref="A8:F8"/>
    <mergeCell ref="G332:I332"/>
    <mergeCell ref="J332:K332"/>
    <mergeCell ref="N332:O332"/>
    <mergeCell ref="A1:F1"/>
    <mergeCell ref="A2:F2"/>
    <mergeCell ref="A3:F3"/>
    <mergeCell ref="A5:B5"/>
    <mergeCell ref="A7:B7"/>
    <mergeCell ref="A6:B6"/>
    <mergeCell ref="G335:K335"/>
    <mergeCell ref="M335:O335"/>
    <mergeCell ref="M336:O336"/>
    <mergeCell ref="G8:J8"/>
    <mergeCell ref="K8:M8"/>
    <mergeCell ref="N8:O8"/>
  </mergeCells>
  <hyperlinks>
    <hyperlink ref="B38" r:id="rId1" display="http://www.thermofisher.com/order/catalog/product/A21177"/>
    <hyperlink ref="B228" r:id="rId2" display="http://products.invitrogen.com/ivgn/en/US/adirect/invitrogen?cmd=catProductDetail&amp;productID=WB7105"/>
    <hyperlink ref="B227" r:id="rId3" display="http://products.invitrogen.com/ivgn/en/US/adirect/invitrogen?cmd=catProductDetail&amp;productID=WB710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Proteiny, enzymy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2020-02-24T08:28:02Z</dcterms:modified>
</cp:coreProperties>
</file>