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arcela.kajnakova\_0 ZAKAZKY\1 laboratSpotrebak\2_SP-pril-B.1_opisy\"/>
    </mc:Choice>
  </mc:AlternateContent>
  <bookViews>
    <workbookView xWindow="-120" yWindow="-120" windowWidth="29040" windowHeight="17640"/>
  </bookViews>
  <sheets>
    <sheet name="Hárok1" sheetId="1" r:id="rId1"/>
  </sheets>
  <definedNames>
    <definedName name="_xlnm.Print_Titles" localSheetId="0">Hárok1!$8:$12</definedName>
    <definedName name="_xlnm.Print_Area" localSheetId="0">Hárok1!$A$1:$P$380</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75" i="1" l="1"/>
  <c r="K275" i="1" s="1"/>
  <c r="L275" i="1"/>
  <c r="M275" i="1" s="1"/>
  <c r="N275" i="1" s="1"/>
  <c r="L188" i="1"/>
  <c r="J188" i="1"/>
  <c r="K188" i="1" s="1"/>
  <c r="L187" i="1"/>
  <c r="J187" i="1"/>
  <c r="K187" i="1" s="1"/>
  <c r="L186" i="1"/>
  <c r="M186" i="1" s="1"/>
  <c r="N186" i="1" s="1"/>
  <c r="J186" i="1"/>
  <c r="K186" i="1" s="1"/>
  <c r="L185" i="1"/>
  <c r="M185" i="1" s="1"/>
  <c r="N185" i="1" s="1"/>
  <c r="J185" i="1"/>
  <c r="K185" i="1" s="1"/>
  <c r="L184" i="1"/>
  <c r="J184" i="1"/>
  <c r="K184" i="1" s="1"/>
  <c r="L183" i="1"/>
  <c r="J183" i="1"/>
  <c r="K183" i="1" s="1"/>
  <c r="M182" i="1"/>
  <c r="N182" i="1" s="1"/>
  <c r="L182" i="1"/>
  <c r="J182" i="1"/>
  <c r="K182" i="1" s="1"/>
  <c r="L178" i="1"/>
  <c r="J178" i="1"/>
  <c r="K178" i="1" s="1"/>
  <c r="L172" i="1"/>
  <c r="J172" i="1"/>
  <c r="K172" i="1" s="1"/>
  <c r="L167" i="1"/>
  <c r="J167" i="1"/>
  <c r="K167" i="1" s="1"/>
  <c r="L150" i="1"/>
  <c r="J150" i="1"/>
  <c r="K150" i="1" s="1"/>
  <c r="L124" i="1"/>
  <c r="J124" i="1"/>
  <c r="K124" i="1" s="1"/>
  <c r="L121" i="1"/>
  <c r="J121" i="1"/>
  <c r="K121" i="1" s="1"/>
  <c r="L118" i="1"/>
  <c r="J118" i="1"/>
  <c r="K118" i="1" s="1"/>
  <c r="L100" i="1"/>
  <c r="M100" i="1" s="1"/>
  <c r="N100" i="1" s="1"/>
  <c r="J100" i="1"/>
  <c r="K100" i="1" s="1"/>
  <c r="L94" i="1"/>
  <c r="J94" i="1"/>
  <c r="K94" i="1" s="1"/>
  <c r="L74" i="1"/>
  <c r="J74" i="1"/>
  <c r="K74" i="1" s="1"/>
  <c r="L70" i="1"/>
  <c r="M70" i="1" s="1"/>
  <c r="N70" i="1" s="1"/>
  <c r="J70" i="1"/>
  <c r="K70" i="1" s="1"/>
  <c r="L61" i="1"/>
  <c r="J61" i="1"/>
  <c r="K61" i="1" s="1"/>
  <c r="L46" i="1"/>
  <c r="K46" i="1"/>
  <c r="J46" i="1"/>
  <c r="L38" i="1"/>
  <c r="J38" i="1"/>
  <c r="K38" i="1" s="1"/>
  <c r="L32" i="1"/>
  <c r="J32" i="1"/>
  <c r="K32" i="1" s="1"/>
  <c r="M183" i="1" l="1"/>
  <c r="N183" i="1" s="1"/>
  <c r="M187" i="1"/>
  <c r="N187" i="1" s="1"/>
  <c r="M184" i="1"/>
  <c r="N184" i="1" s="1"/>
  <c r="M188" i="1"/>
  <c r="N188" i="1" s="1"/>
  <c r="M178" i="1"/>
  <c r="N178" i="1" s="1"/>
  <c r="M172" i="1"/>
  <c r="N172" i="1" s="1"/>
  <c r="M167" i="1"/>
  <c r="N167" i="1" s="1"/>
  <c r="M150" i="1"/>
  <c r="N150" i="1" s="1"/>
  <c r="M124" i="1"/>
  <c r="N124" i="1" s="1"/>
  <c r="M121" i="1"/>
  <c r="N121" i="1" s="1"/>
  <c r="M118" i="1"/>
  <c r="N118" i="1" s="1"/>
  <c r="M94" i="1"/>
  <c r="N94" i="1" s="1"/>
  <c r="M74" i="1"/>
  <c r="N74" i="1" s="1"/>
  <c r="M61" i="1"/>
  <c r="N61" i="1" s="1"/>
  <c r="M46" i="1"/>
  <c r="N46" i="1" s="1"/>
  <c r="M38" i="1"/>
  <c r="N38" i="1" s="1"/>
  <c r="M32" i="1"/>
  <c r="N32" i="1" s="1"/>
  <c r="J193" i="1" l="1"/>
  <c r="K193" i="1" s="1"/>
  <c r="L193" i="1"/>
  <c r="M193" i="1" s="1"/>
  <c r="J194" i="1"/>
  <c r="K194" i="1" s="1"/>
  <c r="L194" i="1"/>
  <c r="J195" i="1"/>
  <c r="K195" i="1" s="1"/>
  <c r="L195" i="1"/>
  <c r="M195" i="1" s="1"/>
  <c r="N195" i="1"/>
  <c r="J196" i="1"/>
  <c r="K196" i="1" s="1"/>
  <c r="L196" i="1"/>
  <c r="J197" i="1"/>
  <c r="K197" i="1" s="1"/>
  <c r="L197" i="1"/>
  <c r="J198" i="1"/>
  <c r="K198" i="1" s="1"/>
  <c r="L198" i="1"/>
  <c r="J199" i="1"/>
  <c r="K199" i="1" s="1"/>
  <c r="L199" i="1"/>
  <c r="M199" i="1" s="1"/>
  <c r="J200" i="1"/>
  <c r="K200" i="1" s="1"/>
  <c r="L200" i="1"/>
  <c r="M200" i="1"/>
  <c r="N200" i="1" s="1"/>
  <c r="J201" i="1"/>
  <c r="K201" i="1" s="1"/>
  <c r="L201" i="1"/>
  <c r="M201" i="1"/>
  <c r="J202" i="1"/>
  <c r="K202" i="1" s="1"/>
  <c r="L202" i="1"/>
  <c r="J203" i="1"/>
  <c r="K203" i="1" s="1"/>
  <c r="L203" i="1"/>
  <c r="J204" i="1"/>
  <c r="K204" i="1" s="1"/>
  <c r="L204" i="1"/>
  <c r="J205" i="1"/>
  <c r="K205" i="1" s="1"/>
  <c r="L205" i="1"/>
  <c r="M205" i="1" s="1"/>
  <c r="J206" i="1"/>
  <c r="K206" i="1" s="1"/>
  <c r="L206" i="1"/>
  <c r="J207" i="1"/>
  <c r="K207" i="1" s="1"/>
  <c r="L207" i="1"/>
  <c r="M207" i="1" s="1"/>
  <c r="N207" i="1" s="1"/>
  <c r="J208" i="1"/>
  <c r="K208" i="1" s="1"/>
  <c r="L208" i="1"/>
  <c r="M208" i="1" s="1"/>
  <c r="N208" i="1" s="1"/>
  <c r="J209" i="1"/>
  <c r="K209" i="1" s="1"/>
  <c r="L209" i="1"/>
  <c r="M209" i="1" s="1"/>
  <c r="J210" i="1"/>
  <c r="K210" i="1"/>
  <c r="L210" i="1"/>
  <c r="J211" i="1"/>
  <c r="K211" i="1" s="1"/>
  <c r="L211" i="1"/>
  <c r="M211" i="1"/>
  <c r="N211" i="1" s="1"/>
  <c r="J212" i="1"/>
  <c r="K212" i="1" s="1"/>
  <c r="L212" i="1"/>
  <c r="M212" i="1" s="1"/>
  <c r="N212" i="1" s="1"/>
  <c r="J213" i="1"/>
  <c r="K213" i="1" s="1"/>
  <c r="L213" i="1"/>
  <c r="M213" i="1" s="1"/>
  <c r="J214" i="1"/>
  <c r="K214" i="1" s="1"/>
  <c r="L214" i="1"/>
  <c r="J215" i="1"/>
  <c r="K215" i="1" s="1"/>
  <c r="L215" i="1"/>
  <c r="J216" i="1"/>
  <c r="K216" i="1" s="1"/>
  <c r="L216" i="1"/>
  <c r="M216" i="1"/>
  <c r="J218" i="1"/>
  <c r="K218" i="1" s="1"/>
  <c r="L218" i="1"/>
  <c r="J219" i="1"/>
  <c r="K219" i="1" s="1"/>
  <c r="L219" i="1"/>
  <c r="M219" i="1" s="1"/>
  <c r="N219" i="1" s="1"/>
  <c r="J220" i="1"/>
  <c r="K220" i="1" s="1"/>
  <c r="L220" i="1"/>
  <c r="M220" i="1" s="1"/>
  <c r="J221" i="1"/>
  <c r="K221" i="1" s="1"/>
  <c r="L221" i="1"/>
  <c r="J222" i="1"/>
  <c r="K222" i="1" s="1"/>
  <c r="L222" i="1"/>
  <c r="J223" i="1"/>
  <c r="K223" i="1" s="1"/>
  <c r="L223" i="1"/>
  <c r="J224" i="1"/>
  <c r="K224" i="1" s="1"/>
  <c r="L224" i="1"/>
  <c r="M224" i="1"/>
  <c r="J225" i="1"/>
  <c r="K225" i="1" s="1"/>
  <c r="L225" i="1"/>
  <c r="M225" i="1"/>
  <c r="J226" i="1"/>
  <c r="K226" i="1" s="1"/>
  <c r="L226" i="1"/>
  <c r="J227" i="1"/>
  <c r="K227" i="1" s="1"/>
  <c r="L227" i="1"/>
  <c r="M227" i="1" s="1"/>
  <c r="N227" i="1" s="1"/>
  <c r="J228" i="1"/>
  <c r="K228" i="1" s="1"/>
  <c r="L228" i="1"/>
  <c r="M228" i="1" s="1"/>
  <c r="N228" i="1"/>
  <c r="J229" i="1"/>
  <c r="K229" i="1" s="1"/>
  <c r="L229" i="1"/>
  <c r="M229" i="1" s="1"/>
  <c r="J230" i="1"/>
  <c r="K230" i="1" s="1"/>
  <c r="L230" i="1"/>
  <c r="J231" i="1"/>
  <c r="K231" i="1"/>
  <c r="L231" i="1"/>
  <c r="M231" i="1" s="1"/>
  <c r="N231" i="1" s="1"/>
  <c r="J232" i="1"/>
  <c r="K232" i="1" s="1"/>
  <c r="L232" i="1"/>
  <c r="M232" i="1" s="1"/>
  <c r="N232" i="1" s="1"/>
  <c r="J233" i="1"/>
  <c r="K233" i="1" s="1"/>
  <c r="L233" i="1"/>
  <c r="M233" i="1" s="1"/>
  <c r="J234" i="1"/>
  <c r="K234" i="1" s="1"/>
  <c r="L234" i="1"/>
  <c r="J235" i="1"/>
  <c r="K235" i="1" s="1"/>
  <c r="L235" i="1"/>
  <c r="M235" i="1" s="1"/>
  <c r="N235" i="1" s="1"/>
  <c r="J236" i="1"/>
  <c r="K236" i="1" s="1"/>
  <c r="L236" i="1"/>
  <c r="M236" i="1" s="1"/>
  <c r="N236" i="1" s="1"/>
  <c r="J237" i="1"/>
  <c r="K237" i="1" s="1"/>
  <c r="L237" i="1"/>
  <c r="M237" i="1"/>
  <c r="J238" i="1"/>
  <c r="K238" i="1" s="1"/>
  <c r="L238" i="1"/>
  <c r="J239" i="1"/>
  <c r="K239" i="1" s="1"/>
  <c r="L239" i="1"/>
  <c r="M239" i="1" s="1"/>
  <c r="N239" i="1" s="1"/>
  <c r="J240" i="1"/>
  <c r="K240" i="1" s="1"/>
  <c r="L240" i="1"/>
  <c r="M240" i="1"/>
  <c r="N240" i="1" s="1"/>
  <c r="J241" i="1"/>
  <c r="K241" i="1" s="1"/>
  <c r="L241" i="1"/>
  <c r="M241" i="1" s="1"/>
  <c r="J242" i="1"/>
  <c r="K242" i="1" s="1"/>
  <c r="L242" i="1"/>
  <c r="J243" i="1"/>
  <c r="K243" i="1" s="1"/>
  <c r="L243" i="1"/>
  <c r="M243" i="1" s="1"/>
  <c r="N243" i="1" s="1"/>
  <c r="J244" i="1"/>
  <c r="K244" i="1" s="1"/>
  <c r="L244" i="1"/>
  <c r="M244" i="1" s="1"/>
  <c r="N244" i="1" s="1"/>
  <c r="J245" i="1"/>
  <c r="K245" i="1" s="1"/>
  <c r="L245" i="1"/>
  <c r="M245" i="1"/>
  <c r="J246" i="1"/>
  <c r="K246" i="1" s="1"/>
  <c r="L246" i="1"/>
  <c r="J247" i="1"/>
  <c r="K247" i="1" s="1"/>
  <c r="L247" i="1"/>
  <c r="M247" i="1" s="1"/>
  <c r="N247" i="1" s="1"/>
  <c r="J248" i="1"/>
  <c r="K248" i="1" s="1"/>
  <c r="L248" i="1"/>
  <c r="M248" i="1"/>
  <c r="N248" i="1" s="1"/>
  <c r="J249" i="1"/>
  <c r="K249" i="1" s="1"/>
  <c r="L249" i="1"/>
  <c r="M249" i="1" s="1"/>
  <c r="J250" i="1"/>
  <c r="K250" i="1" s="1"/>
  <c r="L250" i="1"/>
  <c r="J251" i="1"/>
  <c r="K251" i="1" s="1"/>
  <c r="L251" i="1"/>
  <c r="M251" i="1" s="1"/>
  <c r="N251" i="1" s="1"/>
  <c r="J252" i="1"/>
  <c r="K252" i="1" s="1"/>
  <c r="L252" i="1"/>
  <c r="M252" i="1" s="1"/>
  <c r="N252" i="1" s="1"/>
  <c r="J253" i="1"/>
  <c r="K253" i="1" s="1"/>
  <c r="L253" i="1"/>
  <c r="M253" i="1" s="1"/>
  <c r="J254" i="1"/>
  <c r="K254" i="1"/>
  <c r="L254" i="1"/>
  <c r="J255" i="1"/>
  <c r="K255" i="1" s="1"/>
  <c r="L255" i="1"/>
  <c r="M255" i="1" s="1"/>
  <c r="N255" i="1" s="1"/>
  <c r="J256" i="1"/>
  <c r="K256" i="1" s="1"/>
  <c r="L256" i="1"/>
  <c r="M256" i="1" s="1"/>
  <c r="N256" i="1" s="1"/>
  <c r="J257" i="1"/>
  <c r="K257" i="1" s="1"/>
  <c r="L257" i="1"/>
  <c r="M257" i="1" s="1"/>
  <c r="J258" i="1"/>
  <c r="K258" i="1" s="1"/>
  <c r="L258" i="1"/>
  <c r="J259" i="1"/>
  <c r="K259" i="1" s="1"/>
  <c r="L259" i="1"/>
  <c r="M259" i="1" s="1"/>
  <c r="N259" i="1" s="1"/>
  <c r="J260" i="1"/>
  <c r="K260" i="1" s="1"/>
  <c r="L260" i="1"/>
  <c r="M260" i="1" s="1"/>
  <c r="N260" i="1" s="1"/>
  <c r="J261" i="1"/>
  <c r="K261" i="1" s="1"/>
  <c r="L261" i="1"/>
  <c r="M261" i="1"/>
  <c r="J262" i="1"/>
  <c r="K262" i="1"/>
  <c r="L262" i="1"/>
  <c r="J263" i="1"/>
  <c r="K263" i="1" s="1"/>
  <c r="L263" i="1"/>
  <c r="M263" i="1" s="1"/>
  <c r="N263" i="1" s="1"/>
  <c r="J265" i="1"/>
  <c r="K265" i="1" s="1"/>
  <c r="L265" i="1"/>
  <c r="M265" i="1"/>
  <c r="J266" i="1"/>
  <c r="K266" i="1"/>
  <c r="L266" i="1"/>
  <c r="J267" i="1"/>
  <c r="K267" i="1" s="1"/>
  <c r="L267" i="1"/>
  <c r="M267" i="1" s="1"/>
  <c r="N267" i="1" s="1"/>
  <c r="J268" i="1"/>
  <c r="K268" i="1" s="1"/>
  <c r="L268" i="1"/>
  <c r="M268" i="1"/>
  <c r="N268" i="1" s="1"/>
  <c r="J269" i="1"/>
  <c r="K269" i="1" s="1"/>
  <c r="L269" i="1"/>
  <c r="M269" i="1" s="1"/>
  <c r="J270" i="1"/>
  <c r="K270" i="1" s="1"/>
  <c r="L270" i="1"/>
  <c r="J271" i="1"/>
  <c r="K271" i="1" s="1"/>
  <c r="L271" i="1"/>
  <c r="M271" i="1" s="1"/>
  <c r="N271" i="1" s="1"/>
  <c r="J272" i="1"/>
  <c r="K272" i="1" s="1"/>
  <c r="L272" i="1"/>
  <c r="M272" i="1" s="1"/>
  <c r="N272" i="1" s="1"/>
  <c r="J273" i="1"/>
  <c r="K273" i="1" s="1"/>
  <c r="L273" i="1"/>
  <c r="M273" i="1"/>
  <c r="J274" i="1"/>
  <c r="K274" i="1" s="1"/>
  <c r="L274" i="1"/>
  <c r="J277" i="1"/>
  <c r="K277" i="1" s="1"/>
  <c r="L277" i="1"/>
  <c r="M277" i="1" s="1"/>
  <c r="J278" i="1"/>
  <c r="K278" i="1"/>
  <c r="L278" i="1"/>
  <c r="J279" i="1"/>
  <c r="K279" i="1" s="1"/>
  <c r="L279" i="1"/>
  <c r="M279" i="1" s="1"/>
  <c r="N279" i="1" s="1"/>
  <c r="J280" i="1"/>
  <c r="K280" i="1" s="1"/>
  <c r="L280" i="1"/>
  <c r="M280" i="1" s="1"/>
  <c r="N280" i="1" s="1"/>
  <c r="J281" i="1"/>
  <c r="K281" i="1" s="1"/>
  <c r="L281" i="1"/>
  <c r="M281" i="1" s="1"/>
  <c r="J282" i="1"/>
  <c r="K282" i="1" s="1"/>
  <c r="L282" i="1"/>
  <c r="J283" i="1"/>
  <c r="K283" i="1" s="1"/>
  <c r="L283" i="1"/>
  <c r="M283" i="1" s="1"/>
  <c r="N283" i="1" s="1"/>
  <c r="J284" i="1"/>
  <c r="K284" i="1" s="1"/>
  <c r="L284" i="1"/>
  <c r="M284" i="1" s="1"/>
  <c r="N284" i="1" s="1"/>
  <c r="J285" i="1"/>
  <c r="K285" i="1" s="1"/>
  <c r="L285" i="1"/>
  <c r="M285" i="1" s="1"/>
  <c r="J286" i="1"/>
  <c r="K286" i="1"/>
  <c r="L286" i="1"/>
  <c r="J287" i="1"/>
  <c r="K287" i="1" s="1"/>
  <c r="L287" i="1"/>
  <c r="M287" i="1" s="1"/>
  <c r="N287" i="1" s="1"/>
  <c r="J288" i="1"/>
  <c r="K288" i="1" s="1"/>
  <c r="L288" i="1"/>
  <c r="M288" i="1" s="1"/>
  <c r="N288" i="1" s="1"/>
  <c r="J289" i="1"/>
  <c r="K289" i="1" s="1"/>
  <c r="L289" i="1"/>
  <c r="M289" i="1" s="1"/>
  <c r="J290" i="1"/>
  <c r="K290" i="1" s="1"/>
  <c r="L290" i="1"/>
  <c r="J291" i="1"/>
  <c r="K291" i="1" s="1"/>
  <c r="L291" i="1"/>
  <c r="M291" i="1" s="1"/>
  <c r="N291" i="1" s="1"/>
  <c r="J292" i="1"/>
  <c r="K292" i="1" s="1"/>
  <c r="L292" i="1"/>
  <c r="M292" i="1" s="1"/>
  <c r="N292" i="1" s="1"/>
  <c r="J293" i="1"/>
  <c r="K293" i="1" s="1"/>
  <c r="L293" i="1"/>
  <c r="M293" i="1"/>
  <c r="J294" i="1"/>
  <c r="K294" i="1" s="1"/>
  <c r="L294" i="1"/>
  <c r="J295" i="1"/>
  <c r="K295" i="1" s="1"/>
  <c r="L295" i="1"/>
  <c r="M295" i="1" s="1"/>
  <c r="N295" i="1" s="1"/>
  <c r="J296" i="1"/>
  <c r="K296" i="1" s="1"/>
  <c r="L296" i="1"/>
  <c r="M296" i="1"/>
  <c r="N296" i="1" s="1"/>
  <c r="J297" i="1"/>
  <c r="K297" i="1" s="1"/>
  <c r="L297" i="1"/>
  <c r="M297" i="1" s="1"/>
  <c r="J298" i="1"/>
  <c r="K298" i="1" s="1"/>
  <c r="L298" i="1"/>
  <c r="J299" i="1"/>
  <c r="K299" i="1" s="1"/>
  <c r="L299" i="1"/>
  <c r="M299" i="1" s="1"/>
  <c r="N299" i="1" s="1"/>
  <c r="J300" i="1"/>
  <c r="K300" i="1" s="1"/>
  <c r="L300" i="1"/>
  <c r="M300" i="1" s="1"/>
  <c r="N300" i="1" s="1"/>
  <c r="J301" i="1"/>
  <c r="K301" i="1" s="1"/>
  <c r="L301" i="1"/>
  <c r="M301" i="1"/>
  <c r="J302" i="1"/>
  <c r="K302" i="1" s="1"/>
  <c r="L302" i="1"/>
  <c r="J303" i="1"/>
  <c r="K303" i="1" s="1"/>
  <c r="L303" i="1"/>
  <c r="M303" i="1" s="1"/>
  <c r="N303" i="1" s="1"/>
  <c r="J304" i="1"/>
  <c r="K304" i="1" s="1"/>
  <c r="L304" i="1"/>
  <c r="M304" i="1"/>
  <c r="N304" i="1" s="1"/>
  <c r="J305" i="1"/>
  <c r="K305" i="1" s="1"/>
  <c r="L305" i="1"/>
  <c r="M305" i="1" s="1"/>
  <c r="J306" i="1"/>
  <c r="K306" i="1" s="1"/>
  <c r="L306" i="1"/>
  <c r="M306" i="1" s="1"/>
  <c r="J307" i="1"/>
  <c r="K307" i="1" s="1"/>
  <c r="L307" i="1"/>
  <c r="M307" i="1" s="1"/>
  <c r="J308" i="1"/>
  <c r="K308" i="1" s="1"/>
  <c r="L308" i="1"/>
  <c r="J309" i="1"/>
  <c r="K309" i="1" s="1"/>
  <c r="L309" i="1"/>
  <c r="M309" i="1" s="1"/>
  <c r="N309" i="1" s="1"/>
  <c r="J310" i="1"/>
  <c r="K310" i="1" s="1"/>
  <c r="L310" i="1"/>
  <c r="M310" i="1" s="1"/>
  <c r="N310" i="1"/>
  <c r="J311" i="1"/>
  <c r="K311" i="1" s="1"/>
  <c r="L311" i="1"/>
  <c r="M311" i="1"/>
  <c r="J312" i="1"/>
  <c r="K312" i="1" s="1"/>
  <c r="L312" i="1"/>
  <c r="J313" i="1"/>
  <c r="K313" i="1"/>
  <c r="L313" i="1"/>
  <c r="M313" i="1" s="1"/>
  <c r="N313" i="1" s="1"/>
  <c r="J314" i="1"/>
  <c r="K314" i="1" s="1"/>
  <c r="L314" i="1"/>
  <c r="M314" i="1" s="1"/>
  <c r="N314" i="1" s="1"/>
  <c r="J315" i="1"/>
  <c r="K315" i="1" s="1"/>
  <c r="L315" i="1"/>
  <c r="M315" i="1"/>
  <c r="J316" i="1"/>
  <c r="K316" i="1" s="1"/>
  <c r="L316" i="1"/>
  <c r="J317" i="1"/>
  <c r="K317" i="1"/>
  <c r="L317" i="1"/>
  <c r="M317" i="1" s="1"/>
  <c r="N317" i="1" s="1"/>
  <c r="J318" i="1"/>
  <c r="K318" i="1" s="1"/>
  <c r="L318" i="1"/>
  <c r="M318" i="1" s="1"/>
  <c r="N318" i="1" s="1"/>
  <c r="J319" i="1"/>
  <c r="K319" i="1" s="1"/>
  <c r="L319" i="1"/>
  <c r="M319" i="1"/>
  <c r="J321" i="1"/>
  <c r="K321" i="1" s="1"/>
  <c r="L321" i="1"/>
  <c r="M321" i="1"/>
  <c r="N321" i="1" s="1"/>
  <c r="J322" i="1"/>
  <c r="K322" i="1" s="1"/>
  <c r="L322" i="1"/>
  <c r="J323" i="1"/>
  <c r="K323" i="1" s="1"/>
  <c r="L323" i="1"/>
  <c r="M323" i="1" s="1"/>
  <c r="J324" i="1"/>
  <c r="K324" i="1" s="1"/>
  <c r="L324" i="1"/>
  <c r="M324" i="1" s="1"/>
  <c r="J325" i="1"/>
  <c r="K325" i="1" s="1"/>
  <c r="L325" i="1"/>
  <c r="M325" i="1" s="1"/>
  <c r="N325" i="1" s="1"/>
  <c r="J326" i="1"/>
  <c r="K326" i="1" s="1"/>
  <c r="L326" i="1"/>
  <c r="M326" i="1" s="1"/>
  <c r="J327" i="1"/>
  <c r="K327" i="1" s="1"/>
  <c r="L327" i="1"/>
  <c r="J328" i="1"/>
  <c r="K328" i="1" s="1"/>
  <c r="L328" i="1"/>
  <c r="M328" i="1" s="1"/>
  <c r="N328" i="1"/>
  <c r="J330" i="1"/>
  <c r="K330" i="1" s="1"/>
  <c r="L330" i="1"/>
  <c r="M330" i="1" s="1"/>
  <c r="J331" i="1"/>
  <c r="K331" i="1" s="1"/>
  <c r="L331" i="1"/>
  <c r="M331" i="1" s="1"/>
  <c r="J332" i="1"/>
  <c r="K332" i="1" s="1"/>
  <c r="L332" i="1"/>
  <c r="M332" i="1" s="1"/>
  <c r="J333" i="1"/>
  <c r="K333" i="1" s="1"/>
  <c r="L333" i="1"/>
  <c r="M333" i="1" s="1"/>
  <c r="N333" i="1" s="1"/>
  <c r="J334" i="1"/>
  <c r="K334" i="1" s="1"/>
  <c r="L334" i="1"/>
  <c r="M334" i="1" s="1"/>
  <c r="J335" i="1"/>
  <c r="K335" i="1" s="1"/>
  <c r="L335" i="1"/>
  <c r="M335" i="1" s="1"/>
  <c r="J336" i="1"/>
  <c r="K336" i="1" s="1"/>
  <c r="L336" i="1"/>
  <c r="M336" i="1" s="1"/>
  <c r="J337" i="1"/>
  <c r="K337" i="1"/>
  <c r="L337" i="1"/>
  <c r="M337" i="1" s="1"/>
  <c r="N337" i="1" s="1"/>
  <c r="J338" i="1"/>
  <c r="K338" i="1" s="1"/>
  <c r="L338" i="1"/>
  <c r="J339" i="1"/>
  <c r="K339" i="1" s="1"/>
  <c r="L339" i="1"/>
  <c r="M339" i="1" s="1"/>
  <c r="J340" i="1"/>
  <c r="K340" i="1" s="1"/>
  <c r="L340" i="1"/>
  <c r="M340" i="1" s="1"/>
  <c r="J341" i="1"/>
  <c r="K341" i="1" s="1"/>
  <c r="L341" i="1"/>
  <c r="M341" i="1" s="1"/>
  <c r="N341" i="1" s="1"/>
  <c r="J342" i="1"/>
  <c r="K342" i="1" s="1"/>
  <c r="L342" i="1"/>
  <c r="M342" i="1" s="1"/>
  <c r="J343" i="1"/>
  <c r="K343" i="1" s="1"/>
  <c r="L343" i="1"/>
  <c r="J344" i="1"/>
  <c r="K344" i="1" s="1"/>
  <c r="L344" i="1"/>
  <c r="M344" i="1" s="1"/>
  <c r="N344" i="1"/>
  <c r="J345" i="1"/>
  <c r="K345" i="1"/>
  <c r="L345" i="1"/>
  <c r="M345" i="1" s="1"/>
  <c r="N345" i="1" s="1"/>
  <c r="J346" i="1"/>
  <c r="K346" i="1" s="1"/>
  <c r="L346" i="1"/>
  <c r="M346" i="1" s="1"/>
  <c r="J347" i="1"/>
  <c r="K347" i="1" s="1"/>
  <c r="L347" i="1"/>
  <c r="M347" i="1" s="1"/>
  <c r="J348" i="1"/>
  <c r="K348" i="1" s="1"/>
  <c r="L348" i="1"/>
  <c r="M348" i="1" s="1"/>
  <c r="J349" i="1"/>
  <c r="K349" i="1" s="1"/>
  <c r="L349" i="1"/>
  <c r="M349" i="1" s="1"/>
  <c r="N349" i="1" s="1"/>
  <c r="J350" i="1"/>
  <c r="K350" i="1" s="1"/>
  <c r="L350" i="1"/>
  <c r="M350" i="1" s="1"/>
  <c r="J351" i="1"/>
  <c r="K351" i="1" s="1"/>
  <c r="L351" i="1"/>
  <c r="M351" i="1" s="1"/>
  <c r="J352" i="1"/>
  <c r="K352" i="1" s="1"/>
  <c r="L352" i="1"/>
  <c r="M352" i="1" s="1"/>
  <c r="N352" i="1"/>
  <c r="J353" i="1"/>
  <c r="K353" i="1" s="1"/>
  <c r="L353" i="1"/>
  <c r="M353" i="1"/>
  <c r="N353" i="1" s="1"/>
  <c r="J354" i="1"/>
  <c r="K354" i="1" s="1"/>
  <c r="L354" i="1"/>
  <c r="J355" i="1"/>
  <c r="K355" i="1" s="1"/>
  <c r="L355" i="1"/>
  <c r="M355" i="1" s="1"/>
  <c r="J356" i="1"/>
  <c r="K356" i="1" s="1"/>
  <c r="L356" i="1"/>
  <c r="M356" i="1" s="1"/>
  <c r="J357" i="1"/>
  <c r="K357" i="1" s="1"/>
  <c r="L357" i="1"/>
  <c r="M357" i="1" s="1"/>
  <c r="N357" i="1" s="1"/>
  <c r="J358" i="1"/>
  <c r="K358" i="1" s="1"/>
  <c r="L358" i="1"/>
  <c r="M358" i="1" s="1"/>
  <c r="J359" i="1"/>
  <c r="K359" i="1" s="1"/>
  <c r="L359" i="1"/>
  <c r="M359" i="1" s="1"/>
  <c r="J360" i="1"/>
  <c r="K360" i="1" s="1"/>
  <c r="L360" i="1"/>
  <c r="M360" i="1" s="1"/>
  <c r="N360" i="1" s="1"/>
  <c r="J361" i="1"/>
  <c r="K361" i="1" s="1"/>
  <c r="L361" i="1"/>
  <c r="M361" i="1" s="1"/>
  <c r="N361" i="1" s="1"/>
  <c r="J362" i="1"/>
  <c r="K362" i="1" s="1"/>
  <c r="L362" i="1"/>
  <c r="M362" i="1" s="1"/>
  <c r="J363" i="1"/>
  <c r="K363" i="1"/>
  <c r="L363" i="1"/>
  <c r="M363" i="1" s="1"/>
  <c r="J364" i="1"/>
  <c r="K364" i="1" s="1"/>
  <c r="L364" i="1"/>
  <c r="M364" i="1"/>
  <c r="N364" i="1" s="1"/>
  <c r="J365" i="1"/>
  <c r="K365" i="1" s="1"/>
  <c r="L365" i="1"/>
  <c r="M365" i="1"/>
  <c r="N365" i="1" s="1"/>
  <c r="J366" i="1"/>
  <c r="K366" i="1" s="1"/>
  <c r="L366" i="1"/>
  <c r="M366" i="1" s="1"/>
  <c r="J367" i="1"/>
  <c r="K367" i="1" s="1"/>
  <c r="L367" i="1"/>
  <c r="M367" i="1" s="1"/>
  <c r="J368" i="1"/>
  <c r="K368" i="1" s="1"/>
  <c r="L368" i="1"/>
  <c r="J369" i="1"/>
  <c r="K369" i="1" s="1"/>
  <c r="L369" i="1"/>
  <c r="M369" i="1" s="1"/>
  <c r="N369" i="1" s="1"/>
  <c r="J370" i="1"/>
  <c r="K370" i="1" s="1"/>
  <c r="L370" i="1"/>
  <c r="M370" i="1" s="1"/>
  <c r="J371" i="1"/>
  <c r="K371" i="1"/>
  <c r="L371" i="1"/>
  <c r="M371" i="1" s="1"/>
  <c r="J372" i="1"/>
  <c r="K372" i="1" s="1"/>
  <c r="L372" i="1"/>
  <c r="M372" i="1"/>
  <c r="N372" i="1" s="1"/>
  <c r="J373" i="1"/>
  <c r="K373" i="1" s="1"/>
  <c r="L373" i="1"/>
  <c r="M373" i="1"/>
  <c r="N373" i="1" s="1"/>
  <c r="J374" i="1"/>
  <c r="K374" i="1"/>
  <c r="L374" i="1"/>
  <c r="M374" i="1" s="1"/>
  <c r="L192" i="1"/>
  <c r="M192" i="1" s="1"/>
  <c r="K192" i="1"/>
  <c r="J192" i="1"/>
  <c r="L191" i="1"/>
  <c r="M191" i="1" s="1"/>
  <c r="N191" i="1" s="1"/>
  <c r="J191" i="1"/>
  <c r="K191" i="1" s="1"/>
  <c r="M190" i="1"/>
  <c r="N190" i="1" s="1"/>
  <c r="L190" i="1"/>
  <c r="J190" i="1"/>
  <c r="K190" i="1" s="1"/>
  <c r="L189" i="1"/>
  <c r="J189" i="1"/>
  <c r="K189" i="1" s="1"/>
  <c r="L181" i="1"/>
  <c r="J181" i="1"/>
  <c r="K181" i="1" s="1"/>
  <c r="M180" i="1"/>
  <c r="L180" i="1"/>
  <c r="J180" i="1"/>
  <c r="K180" i="1" s="1"/>
  <c r="L179" i="1"/>
  <c r="M179" i="1" s="1"/>
  <c r="N179" i="1" s="1"/>
  <c r="J179" i="1"/>
  <c r="K179" i="1" s="1"/>
  <c r="L177" i="1"/>
  <c r="M177" i="1" s="1"/>
  <c r="N177" i="1" s="1"/>
  <c r="K177" i="1"/>
  <c r="J177" i="1"/>
  <c r="L176" i="1"/>
  <c r="J176" i="1"/>
  <c r="K176" i="1" s="1"/>
  <c r="M175" i="1"/>
  <c r="L175" i="1"/>
  <c r="J175" i="1"/>
  <c r="K175" i="1" s="1"/>
  <c r="N174" i="1"/>
  <c r="L174" i="1"/>
  <c r="M174" i="1" s="1"/>
  <c r="J174" i="1"/>
  <c r="K174" i="1" s="1"/>
  <c r="L173" i="1"/>
  <c r="M173" i="1" s="1"/>
  <c r="N173" i="1" s="1"/>
  <c r="J173" i="1"/>
  <c r="K173" i="1" s="1"/>
  <c r="L171" i="1"/>
  <c r="J171" i="1"/>
  <c r="K171" i="1" s="1"/>
  <c r="L170" i="1"/>
  <c r="J170" i="1"/>
  <c r="K170" i="1" s="1"/>
  <c r="L169" i="1"/>
  <c r="M169" i="1" s="1"/>
  <c r="N169" i="1" s="1"/>
  <c r="J169" i="1"/>
  <c r="K169" i="1" s="1"/>
  <c r="L168" i="1"/>
  <c r="M168" i="1" s="1"/>
  <c r="N168" i="1" s="1"/>
  <c r="J168" i="1"/>
  <c r="K168" i="1" s="1"/>
  <c r="L166" i="1"/>
  <c r="J166" i="1"/>
  <c r="K166" i="1" s="1"/>
  <c r="L165" i="1"/>
  <c r="M165" i="1" s="1"/>
  <c r="J165" i="1"/>
  <c r="K165" i="1" s="1"/>
  <c r="L164" i="1"/>
  <c r="M164" i="1" s="1"/>
  <c r="J164" i="1"/>
  <c r="K164" i="1" s="1"/>
  <c r="M163" i="1"/>
  <c r="N163" i="1" s="1"/>
  <c r="L163" i="1"/>
  <c r="J163" i="1"/>
  <c r="K163" i="1" s="1"/>
  <c r="L161" i="1"/>
  <c r="M161" i="1" s="1"/>
  <c r="J161" i="1"/>
  <c r="K161" i="1" s="1"/>
  <c r="L160" i="1"/>
  <c r="M160" i="1" s="1"/>
  <c r="N160" i="1" s="1"/>
  <c r="J160" i="1"/>
  <c r="K160" i="1" s="1"/>
  <c r="L159" i="1"/>
  <c r="M159" i="1" s="1"/>
  <c r="N159" i="1" s="1"/>
  <c r="J159" i="1"/>
  <c r="K159" i="1" s="1"/>
  <c r="L158" i="1"/>
  <c r="J158" i="1"/>
  <c r="K158" i="1" s="1"/>
  <c r="M157" i="1"/>
  <c r="L157" i="1"/>
  <c r="J157" i="1"/>
  <c r="K157" i="1" s="1"/>
  <c r="L156" i="1"/>
  <c r="M156" i="1" s="1"/>
  <c r="J156" i="1"/>
  <c r="K156" i="1" s="1"/>
  <c r="L155" i="1"/>
  <c r="M155" i="1" s="1"/>
  <c r="N155" i="1" s="1"/>
  <c r="J155" i="1"/>
  <c r="K155" i="1" s="1"/>
  <c r="L154" i="1"/>
  <c r="J154" i="1"/>
  <c r="K154" i="1" s="1"/>
  <c r="L153" i="1"/>
  <c r="J153" i="1"/>
  <c r="K153" i="1" s="1"/>
  <c r="L152" i="1"/>
  <c r="M152" i="1" s="1"/>
  <c r="J152" i="1"/>
  <c r="K152" i="1" s="1"/>
  <c r="L151" i="1"/>
  <c r="M151" i="1" s="1"/>
  <c r="N151" i="1" s="1"/>
  <c r="J151" i="1"/>
  <c r="K151" i="1" s="1"/>
  <c r="L149" i="1"/>
  <c r="J149" i="1"/>
  <c r="K149" i="1" s="1"/>
  <c r="L148" i="1"/>
  <c r="M148" i="1" s="1"/>
  <c r="K148" i="1"/>
  <c r="J148" i="1"/>
  <c r="L147" i="1"/>
  <c r="M147" i="1" s="1"/>
  <c r="J147" i="1"/>
  <c r="K147" i="1" s="1"/>
  <c r="M146" i="1"/>
  <c r="N146" i="1" s="1"/>
  <c r="L146" i="1"/>
  <c r="J146" i="1"/>
  <c r="K146" i="1" s="1"/>
  <c r="N145" i="1"/>
  <c r="L145" i="1"/>
  <c r="M145" i="1" s="1"/>
  <c r="J145" i="1"/>
  <c r="K145" i="1" s="1"/>
  <c r="M144" i="1"/>
  <c r="L144" i="1"/>
  <c r="J144" i="1"/>
  <c r="K144" i="1" s="1"/>
  <c r="L143" i="1"/>
  <c r="J143" i="1"/>
  <c r="K143" i="1" s="1"/>
  <c r="L142" i="1"/>
  <c r="J142" i="1"/>
  <c r="K142" i="1" s="1"/>
  <c r="L141" i="1"/>
  <c r="M141" i="1" s="1"/>
  <c r="J141" i="1"/>
  <c r="K141" i="1" s="1"/>
  <c r="L140" i="1"/>
  <c r="M140" i="1" s="1"/>
  <c r="J140" i="1"/>
  <c r="K140" i="1" s="1"/>
  <c r="L139" i="1"/>
  <c r="J139" i="1"/>
  <c r="K139" i="1" s="1"/>
  <c r="L138" i="1"/>
  <c r="M138" i="1" s="1"/>
  <c r="N138" i="1" s="1"/>
  <c r="K138" i="1"/>
  <c r="J138" i="1"/>
  <c r="L137" i="1"/>
  <c r="M137" i="1" s="1"/>
  <c r="K137" i="1"/>
  <c r="J137" i="1"/>
  <c r="L136" i="1"/>
  <c r="M136" i="1" s="1"/>
  <c r="K136" i="1"/>
  <c r="J136" i="1"/>
  <c r="L135" i="1"/>
  <c r="M135" i="1" s="1"/>
  <c r="N135" i="1" s="1"/>
  <c r="J135" i="1"/>
  <c r="K135" i="1" s="1"/>
  <c r="N134" i="1"/>
  <c r="L134" i="1"/>
  <c r="M134" i="1" s="1"/>
  <c r="J134" i="1"/>
  <c r="K134" i="1" s="1"/>
  <c r="L133" i="1"/>
  <c r="M133" i="1" s="1"/>
  <c r="J133" i="1"/>
  <c r="K133" i="1" s="1"/>
  <c r="L132" i="1"/>
  <c r="J132" i="1"/>
  <c r="K132" i="1" s="1"/>
  <c r="L131" i="1"/>
  <c r="J131" i="1"/>
  <c r="K131" i="1" s="1"/>
  <c r="L130" i="1"/>
  <c r="M130" i="1" s="1"/>
  <c r="N130" i="1" s="1"/>
  <c r="K130" i="1"/>
  <c r="J130" i="1"/>
  <c r="L129" i="1"/>
  <c r="M129" i="1" s="1"/>
  <c r="J129" i="1"/>
  <c r="K129" i="1" s="1"/>
  <c r="L128" i="1"/>
  <c r="M128" i="1" s="1"/>
  <c r="K128" i="1"/>
  <c r="J128" i="1"/>
  <c r="L127" i="1"/>
  <c r="J127" i="1"/>
  <c r="K127" i="1" s="1"/>
  <c r="L126" i="1"/>
  <c r="J126" i="1"/>
  <c r="K126" i="1" s="1"/>
  <c r="L125" i="1"/>
  <c r="M125" i="1" s="1"/>
  <c r="J125" i="1"/>
  <c r="K125" i="1" s="1"/>
  <c r="L123" i="1"/>
  <c r="M123" i="1" s="1"/>
  <c r="J123" i="1"/>
  <c r="K123" i="1" s="1"/>
  <c r="L122" i="1"/>
  <c r="J122" i="1"/>
  <c r="K122" i="1" s="1"/>
  <c r="L120" i="1"/>
  <c r="M120" i="1" s="1"/>
  <c r="N120" i="1" s="1"/>
  <c r="J120" i="1"/>
  <c r="K120" i="1" s="1"/>
  <c r="N119" i="1"/>
  <c r="L119" i="1"/>
  <c r="M119" i="1" s="1"/>
  <c r="J119" i="1"/>
  <c r="K119" i="1" s="1"/>
  <c r="L117" i="1"/>
  <c r="M117" i="1" s="1"/>
  <c r="J117" i="1"/>
  <c r="K117" i="1" s="1"/>
  <c r="L116" i="1"/>
  <c r="M116" i="1" s="1"/>
  <c r="N116" i="1" s="1"/>
  <c r="J116" i="1"/>
  <c r="K116" i="1" s="1"/>
  <c r="L115" i="1"/>
  <c r="M115" i="1" s="1"/>
  <c r="J115" i="1"/>
  <c r="K115" i="1" s="1"/>
  <c r="L114" i="1"/>
  <c r="M114" i="1" s="1"/>
  <c r="J114" i="1"/>
  <c r="K114" i="1" s="1"/>
  <c r="L113" i="1"/>
  <c r="J113" i="1"/>
  <c r="K113" i="1" s="1"/>
  <c r="L112" i="1"/>
  <c r="J112" i="1"/>
  <c r="K112" i="1" s="1"/>
  <c r="L111" i="1"/>
  <c r="M111" i="1" s="1"/>
  <c r="N111" i="1" s="1"/>
  <c r="K111" i="1"/>
  <c r="J111" i="1"/>
  <c r="L110" i="1"/>
  <c r="M110" i="1" s="1"/>
  <c r="K110" i="1"/>
  <c r="J110" i="1"/>
  <c r="L109" i="1"/>
  <c r="M109" i="1" s="1"/>
  <c r="K109" i="1"/>
  <c r="J109" i="1"/>
  <c r="L108" i="1"/>
  <c r="J108" i="1"/>
  <c r="K108" i="1" s="1"/>
  <c r="L107" i="1"/>
  <c r="J107" i="1"/>
  <c r="K107" i="1" s="1"/>
  <c r="L106" i="1"/>
  <c r="M106" i="1" s="1"/>
  <c r="J106" i="1"/>
  <c r="K106" i="1" s="1"/>
  <c r="L105" i="1"/>
  <c r="J105" i="1"/>
  <c r="K105" i="1" s="1"/>
  <c r="L104" i="1"/>
  <c r="J104" i="1"/>
  <c r="K104" i="1" s="1"/>
  <c r="M103" i="1"/>
  <c r="N103" i="1" s="1"/>
  <c r="L103" i="1"/>
  <c r="J103" i="1"/>
  <c r="K103" i="1" s="1"/>
  <c r="N102" i="1"/>
  <c r="L102" i="1"/>
  <c r="M102" i="1" s="1"/>
  <c r="J102" i="1"/>
  <c r="K102" i="1" s="1"/>
  <c r="M101" i="1"/>
  <c r="L101" i="1"/>
  <c r="J101" i="1"/>
  <c r="K101" i="1" s="1"/>
  <c r="L99" i="1"/>
  <c r="M99" i="1" s="1"/>
  <c r="N99" i="1" s="1"/>
  <c r="J99" i="1"/>
  <c r="K99" i="1" s="1"/>
  <c r="L98" i="1"/>
  <c r="M98" i="1" s="1"/>
  <c r="N98" i="1" s="1"/>
  <c r="J98" i="1"/>
  <c r="K98" i="1" s="1"/>
  <c r="L97" i="1"/>
  <c r="M97" i="1" s="1"/>
  <c r="J97" i="1"/>
  <c r="K97" i="1" s="1"/>
  <c r="L96" i="1"/>
  <c r="J96" i="1"/>
  <c r="K96" i="1" s="1"/>
  <c r="L95" i="1"/>
  <c r="J95" i="1"/>
  <c r="K95" i="1" s="1"/>
  <c r="L93" i="1"/>
  <c r="M93" i="1" s="1"/>
  <c r="N93" i="1" s="1"/>
  <c r="K93" i="1"/>
  <c r="J93" i="1"/>
  <c r="L92" i="1"/>
  <c r="M92" i="1" s="1"/>
  <c r="K92" i="1"/>
  <c r="J92" i="1"/>
  <c r="L91" i="1"/>
  <c r="M91" i="1" s="1"/>
  <c r="K91" i="1"/>
  <c r="J91" i="1"/>
  <c r="L90" i="1"/>
  <c r="J90" i="1"/>
  <c r="K90" i="1" s="1"/>
  <c r="L89" i="1"/>
  <c r="J89" i="1"/>
  <c r="K89" i="1" s="1"/>
  <c r="L88" i="1"/>
  <c r="M88" i="1" s="1"/>
  <c r="J88" i="1"/>
  <c r="K88" i="1" s="1"/>
  <c r="L87" i="1"/>
  <c r="M87" i="1" s="1"/>
  <c r="J87" i="1"/>
  <c r="K87" i="1" s="1"/>
  <c r="L86" i="1"/>
  <c r="J86" i="1"/>
  <c r="K86" i="1" s="1"/>
  <c r="M85" i="1"/>
  <c r="N85" i="1" s="1"/>
  <c r="L85" i="1"/>
  <c r="J85" i="1"/>
  <c r="K85" i="1" s="1"/>
  <c r="N84" i="1"/>
  <c r="L84" i="1"/>
  <c r="M84" i="1" s="1"/>
  <c r="J84" i="1"/>
  <c r="K84" i="1" s="1"/>
  <c r="M83" i="1"/>
  <c r="L83" i="1"/>
  <c r="J83" i="1"/>
  <c r="K83" i="1" s="1"/>
  <c r="L81" i="1"/>
  <c r="J81" i="1"/>
  <c r="K81" i="1" s="1"/>
  <c r="L80" i="1"/>
  <c r="M80" i="1" s="1"/>
  <c r="J80" i="1"/>
  <c r="K80" i="1" s="1"/>
  <c r="L79" i="1"/>
  <c r="J79" i="1"/>
  <c r="K79" i="1" s="1"/>
  <c r="L78" i="1"/>
  <c r="J78" i="1"/>
  <c r="K78" i="1" s="1"/>
  <c r="M77" i="1"/>
  <c r="N77" i="1" s="1"/>
  <c r="L77" i="1"/>
  <c r="J77" i="1"/>
  <c r="K77" i="1" s="1"/>
  <c r="N76" i="1"/>
  <c r="L76" i="1"/>
  <c r="M76" i="1" s="1"/>
  <c r="J76" i="1"/>
  <c r="K76" i="1" s="1"/>
  <c r="M75" i="1"/>
  <c r="L75" i="1"/>
  <c r="J75" i="1"/>
  <c r="K75" i="1" s="1"/>
  <c r="L73" i="1"/>
  <c r="J73" i="1"/>
  <c r="K73" i="1" s="1"/>
  <c r="L72" i="1"/>
  <c r="M72" i="1" s="1"/>
  <c r="J72" i="1"/>
  <c r="K72" i="1" s="1"/>
  <c r="L71" i="1"/>
  <c r="M71" i="1" s="1"/>
  <c r="J71" i="1"/>
  <c r="K71" i="1" s="1"/>
  <c r="L69" i="1"/>
  <c r="J69" i="1"/>
  <c r="K69" i="1" s="1"/>
  <c r="L68" i="1"/>
  <c r="J68" i="1"/>
  <c r="K68" i="1" s="1"/>
  <c r="M67" i="1"/>
  <c r="N67" i="1" s="1"/>
  <c r="L67" i="1"/>
  <c r="J67" i="1"/>
  <c r="K67" i="1" s="1"/>
  <c r="L66" i="1"/>
  <c r="M66" i="1" s="1"/>
  <c r="J66" i="1"/>
  <c r="K66" i="1" s="1"/>
  <c r="M65" i="1"/>
  <c r="L65" i="1"/>
  <c r="J65" i="1"/>
  <c r="K65" i="1" s="1"/>
  <c r="L64" i="1"/>
  <c r="M64" i="1" s="1"/>
  <c r="N64" i="1" s="1"/>
  <c r="J64" i="1"/>
  <c r="K64" i="1" s="1"/>
  <c r="L63" i="1"/>
  <c r="M63" i="1" s="1"/>
  <c r="K63" i="1"/>
  <c r="J63" i="1"/>
  <c r="L62" i="1"/>
  <c r="J62" i="1"/>
  <c r="K62" i="1" s="1"/>
  <c r="L60" i="1"/>
  <c r="M60" i="1" s="1"/>
  <c r="J60" i="1"/>
  <c r="K60" i="1" s="1"/>
  <c r="L59" i="1"/>
  <c r="M59" i="1" s="1"/>
  <c r="N59" i="1" s="1"/>
  <c r="J59" i="1"/>
  <c r="K59" i="1" s="1"/>
  <c r="L58" i="1"/>
  <c r="M58" i="1" s="1"/>
  <c r="J58" i="1"/>
  <c r="K58" i="1" s="1"/>
  <c r="L57" i="1"/>
  <c r="J57" i="1"/>
  <c r="K57" i="1" s="1"/>
  <c r="M56" i="1"/>
  <c r="L56" i="1"/>
  <c r="J56" i="1"/>
  <c r="K56" i="1" s="1"/>
  <c r="L55" i="1"/>
  <c r="M55" i="1" s="1"/>
  <c r="N55" i="1" s="1"/>
  <c r="J55" i="1"/>
  <c r="K55" i="1" s="1"/>
  <c r="L54" i="1"/>
  <c r="M54" i="1" s="1"/>
  <c r="K54" i="1"/>
  <c r="J54" i="1"/>
  <c r="L53" i="1"/>
  <c r="J53" i="1"/>
  <c r="K53" i="1" s="1"/>
  <c r="L52" i="1"/>
  <c r="M52" i="1" s="1"/>
  <c r="J52" i="1"/>
  <c r="K52" i="1" s="1"/>
  <c r="L51" i="1"/>
  <c r="M51" i="1" s="1"/>
  <c r="N51" i="1" s="1"/>
  <c r="J51" i="1"/>
  <c r="K51" i="1" s="1"/>
  <c r="L50" i="1"/>
  <c r="M50" i="1" s="1"/>
  <c r="J50" i="1"/>
  <c r="K50" i="1" s="1"/>
  <c r="L49" i="1"/>
  <c r="J49" i="1"/>
  <c r="K49" i="1" s="1"/>
  <c r="N47" i="1"/>
  <c r="L47" i="1"/>
  <c r="M47" i="1" s="1"/>
  <c r="J47" i="1"/>
  <c r="K47" i="1" s="1"/>
  <c r="L45" i="1"/>
  <c r="J45" i="1"/>
  <c r="K45" i="1" s="1"/>
  <c r="L44" i="1"/>
  <c r="J44" i="1"/>
  <c r="K44" i="1" s="1"/>
  <c r="L43" i="1"/>
  <c r="J43" i="1"/>
  <c r="K43" i="1" s="1"/>
  <c r="L42" i="1"/>
  <c r="M42" i="1" s="1"/>
  <c r="N42" i="1" s="1"/>
  <c r="J42" i="1"/>
  <c r="K42" i="1" s="1"/>
  <c r="L41" i="1"/>
  <c r="J41" i="1"/>
  <c r="K41" i="1" s="1"/>
  <c r="L40" i="1"/>
  <c r="J40" i="1"/>
  <c r="K40" i="1" s="1"/>
  <c r="L39" i="1"/>
  <c r="M39" i="1" s="1"/>
  <c r="J39" i="1"/>
  <c r="K39" i="1" s="1"/>
  <c r="L37" i="1"/>
  <c r="J37" i="1"/>
  <c r="K37" i="1" s="1"/>
  <c r="L36" i="1"/>
  <c r="M36" i="1" s="1"/>
  <c r="J36" i="1"/>
  <c r="K36" i="1" s="1"/>
  <c r="L35" i="1"/>
  <c r="J35" i="1"/>
  <c r="K35" i="1" s="1"/>
  <c r="L34" i="1"/>
  <c r="K34" i="1"/>
  <c r="J34" i="1"/>
  <c r="L33" i="1"/>
  <c r="M33" i="1" s="1"/>
  <c r="N33" i="1" s="1"/>
  <c r="J33" i="1"/>
  <c r="K33" i="1" s="1"/>
  <c r="M31" i="1"/>
  <c r="L31" i="1"/>
  <c r="J31" i="1"/>
  <c r="K31" i="1" s="1"/>
  <c r="L30" i="1"/>
  <c r="J30" i="1"/>
  <c r="K30" i="1" s="1"/>
  <c r="L29" i="1"/>
  <c r="M29" i="1" s="1"/>
  <c r="J29" i="1"/>
  <c r="K29" i="1" s="1"/>
  <c r="L28" i="1"/>
  <c r="M28" i="1" s="1"/>
  <c r="J28" i="1"/>
  <c r="K28" i="1" s="1"/>
  <c r="L27" i="1"/>
  <c r="M27" i="1" s="1"/>
  <c r="J27" i="1"/>
  <c r="K27" i="1" s="1"/>
  <c r="L26" i="1"/>
  <c r="J26" i="1"/>
  <c r="K26" i="1" s="1"/>
  <c r="L25" i="1"/>
  <c r="M25" i="1" s="1"/>
  <c r="K25" i="1"/>
  <c r="J25" i="1"/>
  <c r="L24" i="1"/>
  <c r="M24" i="1" s="1"/>
  <c r="N24" i="1" s="1"/>
  <c r="J24" i="1"/>
  <c r="K24" i="1" s="1"/>
  <c r="M23" i="1"/>
  <c r="L23" i="1"/>
  <c r="J23" i="1"/>
  <c r="K23" i="1" s="1"/>
  <c r="L22" i="1"/>
  <c r="J22" i="1"/>
  <c r="K22" i="1" s="1"/>
  <c r="L21" i="1"/>
  <c r="M21" i="1" s="1"/>
  <c r="J21" i="1"/>
  <c r="K21" i="1" s="1"/>
  <c r="L20" i="1"/>
  <c r="M20" i="1" s="1"/>
  <c r="J20" i="1"/>
  <c r="K20" i="1" s="1"/>
  <c r="L19" i="1"/>
  <c r="J19" i="1"/>
  <c r="K19" i="1" s="1"/>
  <c r="L18" i="1"/>
  <c r="J18" i="1"/>
  <c r="K18" i="1" s="1"/>
  <c r="L16" i="1"/>
  <c r="M16" i="1" s="1"/>
  <c r="N16" i="1" s="1"/>
  <c r="J16" i="1"/>
  <c r="K16" i="1" s="1"/>
  <c r="L15" i="1"/>
  <c r="J15" i="1"/>
  <c r="K15" i="1" s="1"/>
  <c r="L14" i="1"/>
  <c r="J14" i="1"/>
  <c r="K14" i="1" s="1"/>
  <c r="N72" i="1" l="1"/>
  <c r="N110" i="1"/>
  <c r="N66" i="1"/>
  <c r="N156" i="1"/>
  <c r="N92" i="1"/>
  <c r="N137" i="1"/>
  <c r="N115" i="1"/>
  <c r="N129" i="1"/>
  <c r="N336" i="1"/>
  <c r="N220" i="1"/>
  <c r="K376" i="1"/>
  <c r="M45" i="1"/>
  <c r="N45" i="1" s="1"/>
  <c r="M78" i="1"/>
  <c r="N78" i="1" s="1"/>
  <c r="M126" i="1"/>
  <c r="N126" i="1" s="1"/>
  <c r="N20" i="1"/>
  <c r="M104" i="1"/>
  <c r="N104" i="1" s="1"/>
  <c r="M142" i="1"/>
  <c r="N142" i="1" s="1"/>
  <c r="M338" i="1"/>
  <c r="N338" i="1" s="1"/>
  <c r="N327" i="1"/>
  <c r="M327" i="1"/>
  <c r="M223" i="1"/>
  <c r="N223" i="1" s="1"/>
  <c r="N216" i="1"/>
  <c r="M204" i="1"/>
  <c r="N204" i="1" s="1"/>
  <c r="M196" i="1"/>
  <c r="N196" i="1"/>
  <c r="N25" i="1"/>
  <c r="M41" i="1"/>
  <c r="N41" i="1" s="1"/>
  <c r="M15" i="1"/>
  <c r="N15" i="1" s="1"/>
  <c r="M19" i="1"/>
  <c r="N19" i="1" s="1"/>
  <c r="N23" i="1"/>
  <c r="N27" i="1"/>
  <c r="N28" i="1"/>
  <c r="M34" i="1"/>
  <c r="N34" i="1" s="1"/>
  <c r="M37" i="1"/>
  <c r="N37" i="1"/>
  <c r="M81" i="1"/>
  <c r="N81" i="1" s="1"/>
  <c r="M89" i="1"/>
  <c r="N89" i="1" s="1"/>
  <c r="M122" i="1"/>
  <c r="N122" i="1" s="1"/>
  <c r="M368" i="1"/>
  <c r="N368" i="1"/>
  <c r="M86" i="1"/>
  <c r="N86" i="1" s="1"/>
  <c r="N31" i="1"/>
  <c r="N36" i="1"/>
  <c r="M107" i="1"/>
  <c r="N107" i="1" s="1"/>
  <c r="M139" i="1"/>
  <c r="N139" i="1" s="1"/>
  <c r="M149" i="1"/>
  <c r="N149" i="1" s="1"/>
  <c r="M354" i="1"/>
  <c r="N354" i="1" s="1"/>
  <c r="M343" i="1"/>
  <c r="N343" i="1" s="1"/>
  <c r="M322" i="1"/>
  <c r="N322" i="1" s="1"/>
  <c r="N224" i="1"/>
  <c r="M215" i="1"/>
  <c r="N215" i="1"/>
  <c r="M203" i="1"/>
  <c r="N203" i="1"/>
  <c r="N50" i="1"/>
  <c r="N54" i="1"/>
  <c r="N58" i="1"/>
  <c r="N63" i="1"/>
  <c r="N148" i="1"/>
  <c r="N346" i="1"/>
  <c r="N330" i="1"/>
  <c r="N199" i="1"/>
  <c r="N170" i="1"/>
  <c r="N351" i="1"/>
  <c r="N335" i="1"/>
  <c r="M43" i="1"/>
  <c r="N43" i="1" s="1"/>
  <c r="N52" i="1"/>
  <c r="N56" i="1"/>
  <c r="N60" i="1"/>
  <c r="M68" i="1"/>
  <c r="N68" i="1" s="1"/>
  <c r="M95" i="1"/>
  <c r="N95" i="1" s="1"/>
  <c r="M112" i="1"/>
  <c r="N112" i="1" s="1"/>
  <c r="M131" i="1"/>
  <c r="N131" i="1" s="1"/>
  <c r="M153" i="1"/>
  <c r="N153" i="1" s="1"/>
  <c r="N161" i="1"/>
  <c r="N164" i="1"/>
  <c r="M170" i="1"/>
  <c r="N180" i="1"/>
  <c r="N319" i="1"/>
  <c r="N315" i="1"/>
  <c r="N371" i="1"/>
  <c r="N367" i="1"/>
  <c r="N363" i="1"/>
  <c r="N359" i="1"/>
  <c r="M316" i="1"/>
  <c r="N316" i="1"/>
  <c r="N311" i="1"/>
  <c r="M222" i="1"/>
  <c r="N222" i="1" s="1"/>
  <c r="M197" i="1"/>
  <c r="N197" i="1" s="1"/>
  <c r="M221" i="1"/>
  <c r="N221" i="1" s="1"/>
  <c r="N374" i="1"/>
  <c r="N370" i="1"/>
  <c r="N366" i="1"/>
  <c r="N362" i="1"/>
  <c r="N358" i="1"/>
  <c r="N356" i="1"/>
  <c r="N355" i="1"/>
  <c r="N348" i="1"/>
  <c r="N347" i="1"/>
  <c r="N340" i="1"/>
  <c r="N339" i="1"/>
  <c r="N332" i="1"/>
  <c r="N331" i="1"/>
  <c r="N324" i="1"/>
  <c r="N323" i="1"/>
  <c r="M312" i="1"/>
  <c r="N312" i="1" s="1"/>
  <c r="N307" i="1"/>
  <c r="M198" i="1"/>
  <c r="N198" i="1" s="1"/>
  <c r="N350" i="1"/>
  <c r="N342" i="1"/>
  <c r="N334" i="1"/>
  <c r="N326" i="1"/>
  <c r="M308" i="1"/>
  <c r="N308" i="1" s="1"/>
  <c r="N306" i="1"/>
  <c r="N305" i="1"/>
  <c r="M298" i="1"/>
  <c r="N298" i="1" s="1"/>
  <c r="N297" i="1"/>
  <c r="M290" i="1"/>
  <c r="N290" i="1"/>
  <c r="N289" i="1"/>
  <c r="M282" i="1"/>
  <c r="N282" i="1" s="1"/>
  <c r="N281" i="1"/>
  <c r="M274" i="1"/>
  <c r="N274" i="1" s="1"/>
  <c r="N273" i="1"/>
  <c r="M266" i="1"/>
  <c r="N266" i="1" s="1"/>
  <c r="N265" i="1"/>
  <c r="M258" i="1"/>
  <c r="N258" i="1" s="1"/>
  <c r="N257" i="1"/>
  <c r="M250" i="1"/>
  <c r="N250" i="1" s="1"/>
  <c r="N249" i="1"/>
  <c r="M242" i="1"/>
  <c r="N242" i="1" s="1"/>
  <c r="N241" i="1"/>
  <c r="M234" i="1"/>
  <c r="N234" i="1" s="1"/>
  <c r="N233" i="1"/>
  <c r="M214" i="1"/>
  <c r="N214" i="1" s="1"/>
  <c r="N213" i="1"/>
  <c r="M210" i="1"/>
  <c r="N210" i="1" s="1"/>
  <c r="N209" i="1"/>
  <c r="M226" i="1"/>
  <c r="N226" i="1" s="1"/>
  <c r="N225" i="1"/>
  <c r="M202" i="1"/>
  <c r="N202" i="1" s="1"/>
  <c r="N201" i="1"/>
  <c r="M194" i="1"/>
  <c r="N194" i="1" s="1"/>
  <c r="N193" i="1"/>
  <c r="M302" i="1"/>
  <c r="N302" i="1" s="1"/>
  <c r="N301" i="1"/>
  <c r="M294" i="1"/>
  <c r="N294" i="1" s="1"/>
  <c r="N293" i="1"/>
  <c r="M286" i="1"/>
  <c r="N286" i="1" s="1"/>
  <c r="N285" i="1"/>
  <c r="M278" i="1"/>
  <c r="N278" i="1"/>
  <c r="N277" i="1"/>
  <c r="M270" i="1"/>
  <c r="N270" i="1" s="1"/>
  <c r="N269" i="1"/>
  <c r="M262" i="1"/>
  <c r="N262" i="1" s="1"/>
  <c r="N261" i="1"/>
  <c r="M254" i="1"/>
  <c r="N254" i="1" s="1"/>
  <c r="N253" i="1"/>
  <c r="M246" i="1"/>
  <c r="N246" i="1" s="1"/>
  <c r="N245" i="1"/>
  <c r="M238" i="1"/>
  <c r="N238" i="1" s="1"/>
  <c r="N237" i="1"/>
  <c r="M230" i="1"/>
  <c r="N230" i="1" s="1"/>
  <c r="N229" i="1"/>
  <c r="M218" i="1"/>
  <c r="N218" i="1" s="1"/>
  <c r="M206" i="1"/>
  <c r="N206" i="1" s="1"/>
  <c r="N205" i="1"/>
  <c r="M18" i="1"/>
  <c r="N18" i="1" s="1"/>
  <c r="N29" i="1"/>
  <c r="M35" i="1"/>
  <c r="N35" i="1" s="1"/>
  <c r="M53" i="1"/>
  <c r="N53" i="1" s="1"/>
  <c r="M30" i="1"/>
  <c r="N30" i="1" s="1"/>
  <c r="M49" i="1"/>
  <c r="N49" i="1" s="1"/>
  <c r="M22" i="1"/>
  <c r="N22" i="1" s="1"/>
  <c r="M40" i="1"/>
  <c r="N40" i="1" s="1"/>
  <c r="M14" i="1"/>
  <c r="N14" i="1" s="1"/>
  <c r="N21" i="1"/>
  <c r="M26" i="1"/>
  <c r="N26" i="1" s="1"/>
  <c r="N39" i="1"/>
  <c r="M44" i="1"/>
  <c r="N44" i="1" s="1"/>
  <c r="M57" i="1"/>
  <c r="N57" i="1" s="1"/>
  <c r="M62" i="1"/>
  <c r="N62" i="1" s="1"/>
  <c r="M69" i="1"/>
  <c r="N69" i="1" s="1"/>
  <c r="N71" i="1"/>
  <c r="M73" i="1"/>
  <c r="N73" i="1" s="1"/>
  <c r="N75" i="1"/>
  <c r="N88" i="1"/>
  <c r="M90" i="1"/>
  <c r="N90" i="1" s="1"/>
  <c r="N91" i="1"/>
  <c r="M105" i="1"/>
  <c r="N105" i="1" s="1"/>
  <c r="N106" i="1"/>
  <c r="M108" i="1"/>
  <c r="N108" i="1" s="1"/>
  <c r="N109" i="1"/>
  <c r="N125" i="1"/>
  <c r="M127" i="1"/>
  <c r="N127" i="1" s="1"/>
  <c r="N128" i="1"/>
  <c r="N141" i="1"/>
  <c r="M143" i="1"/>
  <c r="N143" i="1" s="1"/>
  <c r="N144" i="1"/>
  <c r="N147" i="1"/>
  <c r="M154" i="1"/>
  <c r="N154" i="1" s="1"/>
  <c r="N165" i="1"/>
  <c r="M171" i="1"/>
  <c r="N171" i="1" s="1"/>
  <c r="N87" i="1"/>
  <c r="N123" i="1"/>
  <c r="M189" i="1"/>
  <c r="N189" i="1" s="1"/>
  <c r="M158" i="1"/>
  <c r="N158" i="1" s="1"/>
  <c r="M176" i="1"/>
  <c r="N176" i="1" s="1"/>
  <c r="N192" i="1"/>
  <c r="N140" i="1"/>
  <c r="M166" i="1"/>
  <c r="N166" i="1" s="1"/>
  <c r="N65" i="1"/>
  <c r="M79" i="1"/>
  <c r="N79" i="1" s="1"/>
  <c r="N80" i="1"/>
  <c r="N83" i="1"/>
  <c r="M96" i="1"/>
  <c r="N96" i="1" s="1"/>
  <c r="N97" i="1"/>
  <c r="N101" i="1"/>
  <c r="M113" i="1"/>
  <c r="N113" i="1" s="1"/>
  <c r="N114" i="1"/>
  <c r="N117" i="1"/>
  <c r="M132" i="1"/>
  <c r="N132" i="1" s="1"/>
  <c r="N133" i="1"/>
  <c r="N136" i="1"/>
  <c r="N152" i="1"/>
  <c r="N157" i="1"/>
  <c r="N175" i="1"/>
  <c r="M181" i="1"/>
  <c r="N181" i="1" s="1"/>
  <c r="N376" i="1" l="1"/>
</calcChain>
</file>

<file path=xl/sharedStrings.xml><?xml version="1.0" encoding="utf-8"?>
<sst xmlns="http://schemas.openxmlformats.org/spreadsheetml/2006/main" count="1470" uniqueCount="582">
  <si>
    <t xml:space="preserve">p. č. </t>
  </si>
  <si>
    <t>Požadované balenie</t>
  </si>
  <si>
    <t xml:space="preserve">Merná 
jednotka (MJ) </t>
  </si>
  <si>
    <t>endodontické nástroje</t>
  </si>
  <si>
    <t xml:space="preserve">NiTi rotačné endonástroje s variabilnou konicitou od 2-19%  v ručnej verzii bal.: 6ks  vo veľkosti SX-F3 , dĺžka  25mm </t>
  </si>
  <si>
    <t>6ks/bal</t>
  </si>
  <si>
    <t>bal</t>
  </si>
  <si>
    <t xml:space="preserve">NiTi rotačné endonástroje s variabilnou konicitou od 2-19%  v strojovej  verzii bal.: 6ks  vo veľkosti SX-F3 , dĺžka  25mm    </t>
  </si>
  <si>
    <t xml:space="preserve">Hedstroem ISO 010, 25mm. Balený v sterilných blistroch a koncipovaný pre jednorazové použitie. bal / 6ks   </t>
  </si>
  <si>
    <t xml:space="preserve">Hedstroem ISO 010, 28mm. Balený v sterilných blistroch a koncipovaný pre jednorazové použitie. bal / 6ks   </t>
  </si>
  <si>
    <t xml:space="preserve">Hedstroem ISO 015, 25mm.Balený v sterilných blistroch a koncipovaný pre jednorazové použitie. bal / 6ks    </t>
  </si>
  <si>
    <t>Hedstroem ISO 020; balenie: v sterilných blistroch a koncipovaný pre jednorazové použitie; balenie 6 ks; dĺžka 25 mm</t>
  </si>
  <si>
    <t>Hedstroem ISO 020; balenie: v sterilných blistroch a koncipovaný pre jednorazové použitie; balenie 6 ks; dĺžka 28 mm</t>
  </si>
  <si>
    <t>Hedstroem ISO 025; balenie: v sterilných blistroch a koncipovaný pre jednorazové použitie; balenie 6 ks; dĺžka 28 mm</t>
  </si>
  <si>
    <t>Hedstroem ISO 030; balenie: v sterilných blistroch a koncipovaný pre jednorazové použitie; balenie 6 ks; dĺžka 28 mm</t>
  </si>
  <si>
    <t>Hedstroem ISO 035; balenie: v sterilných blistroch a koncipovaný pre jednorazové použitie; balenie 6 ks; dĺžka 28 mm</t>
  </si>
  <si>
    <t>Hedstroem ISO 040; balenie: v sterilných blistroch a koncipovaný pre jednorazové použitie; balenie 6 ks; dĺžka 28 mm</t>
  </si>
  <si>
    <t xml:space="preserve">K-flexoreamer ISO 030, 31mm Balený v sterilných blistroch a koncipovaný pre jednorazové použitie. bal / 6ks  </t>
  </si>
  <si>
    <t xml:space="preserve">K-flexoreamer ISO 035,25mm. Balený v sterilných blistroch a koncipovaný pre jednorazové použitie. bal / 6ks      </t>
  </si>
  <si>
    <t>K-flexoreamer ISO 015; balenie: v sterilných blistroch a koncipovaný pre jednorazové použitie; balenie 6 ks; dĺžka 31 mm</t>
  </si>
  <si>
    <t>K-flexoreamer ISO 020; balenie: v sterilných blistroch a koncipovaný pre jednorazové použitie; balenie 6 ks; dĺžka 31 mm</t>
  </si>
  <si>
    <t>K-flexoreamer ISO 025; balenie: v sterilných blistroch a koncipovaný pre jednorazové použitie; balenie 6 ks; dĺžka 31 mm</t>
  </si>
  <si>
    <t>K-file ISO 15-40; balenie: v sterilných blistroch a koncipovaný pre jednorazové použitie; balenie 6 ks; dĺžka 25 mm</t>
  </si>
  <si>
    <t>K-file ISO; 15-40 balenie: v sterilných blistroch a koncipovaný pre jednorazové použitie; balenie 6 ks; dĺžka 28 mm</t>
  </si>
  <si>
    <t xml:space="preserve">C&amp;file ISO 010 25mm. Balený v sterilných blistroch a koncipovaný pre jednorazové použitie. bal / 6ks    </t>
  </si>
  <si>
    <t xml:space="preserve">C&amp;file ISO 015 25mm . Balený v sterilných blistroch a koncipovaný pre jednorazové použitie. bal / 6ks                </t>
  </si>
  <si>
    <t>Výplňové materiály</t>
  </si>
  <si>
    <t>vysokomeďnatý amalgám, no-gamma, balenie 400 tbl, obsah striebra 43%</t>
  </si>
  <si>
    <t>400tbl/bal</t>
  </si>
  <si>
    <t>Bioaktívna výplň s mineralizačným účinkom</t>
  </si>
  <si>
    <t>stimuluje regeneráciu kostí, dlhodobé uvoľňovanie kalcium hydroxidov, neobsahuje živicu, stabilná, nekontrahuje, rth opacita / 5-9mmAL/ 15g plv+ 35ks tekutiny</t>
  </si>
  <si>
    <t>bond</t>
  </si>
  <si>
    <t>Adhesívum 5 generácie, jednozložkové pre techniku total etch, s prísadou nanoplniva. bal.:  6g</t>
  </si>
  <si>
    <t>ks</t>
  </si>
  <si>
    <t>samoleptací univerzálny bond s obsahom silanu, s adhéziou na kov, zirkón, keramiku; balenie: SingleDose 200ks</t>
  </si>
  <si>
    <t>200ks/bal</t>
  </si>
  <si>
    <t xml:space="preserve">Jednozložkové samoleptacie svetlom tuhnúce adhezívum 7. generácie. Neobsahuje HEMA, bal.: 3x5ml      </t>
  </si>
  <si>
    <t>Bulkfilový materiál s vláknami</t>
  </si>
  <si>
    <t>zosilnený ako náhrada dentínu, balenie 15 ks</t>
  </si>
  <si>
    <t>15ks/bal</t>
  </si>
  <si>
    <t>Duálne tuhnúci dostavbový kompozitný materiál</t>
  </si>
  <si>
    <t>na priamu dostavbu pahýľov, obsah sklenovláknového plniva</t>
  </si>
  <si>
    <t>Chemický tuhnúci skloionomérny výplňový materiál</t>
  </si>
  <si>
    <t>granulovaná konzistencia 15g+7,8 ml liq + podložky na miešanie</t>
  </si>
  <si>
    <t>Jednozložkový calcium hydroxid v striekačkách</t>
  </si>
  <si>
    <t>verzia Lc svetlom tuhnúca, na nepriame prekrytie pulpy, bal.: syringe 2x2ml</t>
  </si>
  <si>
    <t>Kompozit</t>
  </si>
  <si>
    <t>vnútorná reflexivita svetla; technológia Hig-Density radiopaqueHDR; systém odtieňov enamel v závislosti od veku pacienta; viskozita - normálna, balenie 2 x 4.7. g striekačka A2,A3 + 1 x 5.5g PA3 + bond + leptadlo</t>
  </si>
  <si>
    <t>aplikácie v jednej vrstve až do hrúbky 4mm - vytvrdzovanie naraz; redukovaná polymerizačná kontrakcia a pnutie až o 60%, balenie 1x50ks kompule</t>
  </si>
  <si>
    <t>univerzálny mikrohybridný kompozit polymerujúci svetlom; balenie 1x4g A3</t>
  </si>
  <si>
    <t>univerzálny mikrohybridný kompozit polymerujúci svetlom; balenie 1x4g A3,5</t>
  </si>
  <si>
    <t>4 mm základ výplne v jednom kroku; tuhnutie 10 sekúnd; odtieň univerzálny; vysoká röntgen kontrastnosť (350 %Al); samo-nivelačné; možnosť kombinácie: s akýmkoľvek väzobným prostriedkom alebo kompozitom na báze metakrylátov; balenie 48x025g</t>
  </si>
  <si>
    <t>tuhšia konzistencia; doba vytvrdenia len 10 sekúnd; univerzálny odtieň; balenie 20x0.25g</t>
  </si>
  <si>
    <t>duálne tuhnúci, vysoko plnený zatekavý; balenie: striekačka 4x4.75g automix</t>
  </si>
  <si>
    <t>mikrohybridný kompozitný materiál vnútorná reflexivita svetla; technológia Hig-Density radiopaque- HDR; systém odtieňov enamel v závislosti od veku pacienta; viskozita: hustejší zatekavý, vysoko plnený; balenie: 3 x 3.4 g striekačka A2 + bond + leptadlo</t>
  </si>
  <si>
    <t>mikrohybridný kompozitný materiál vnútorná reflexivita svetla; technológia Hig-Density radiopaque- HDR; systém odtieňov enamel v závislosti od veku pacienta; viskozita: hustejší zatekavý, vysoko plnený; balenie: 3 x 3.4 g striekačka A3 + bond + leptadlo</t>
  </si>
  <si>
    <t>mikrohybridný kompozitný materiál vnútorná reflexivita svetla; technológia Hig-Density radiopaque- HDR; systém odtieňov enamel v závislosti od veku pacienta; viskozita: hustejší zatekavý, vysoko plnený; balenie: 2 x 4,7 g striekačka A3 +A2 + 1x 5,5g A3 + bond + leptadlo</t>
  </si>
  <si>
    <t>kit</t>
  </si>
  <si>
    <t>Kompozit na dočasné náhrady</t>
  </si>
  <si>
    <t>razidlová technika zhotovenia; verzia s predĺženým tuhnutím; balenie: 1x76g Farba A2</t>
  </si>
  <si>
    <t>razidlová technika zhotovenia; verzia s predĺženým tuhnutím; balenie: 1x76g Farba A3</t>
  </si>
  <si>
    <t>kompozit-Estetický nanokompozit  Dentin A1/B1  4g striekačka</t>
  </si>
  <si>
    <t xml:space="preserve">kompozit-Estetický nanokompozit  Dentin A2/B2  4g striekačka    </t>
  </si>
  <si>
    <t xml:space="preserve">kompozit-Estetický nanokompozit  Dentin A3.5/B3  4g striekačka   </t>
  </si>
  <si>
    <t xml:space="preserve">kompozit-Estetický nanokompozit  Dentin A3/D3  4g striekačka   </t>
  </si>
  <si>
    <t xml:space="preserve">kompozit-Estetický nanokompozit  Dentin A4/C4  4g striekačka       </t>
  </si>
  <si>
    <t xml:space="preserve">kompozit-Estetický nanokompozit  enamel  A1/B1  4g striekačka    </t>
  </si>
  <si>
    <t xml:space="preserve">kompozit-Estetický nanokompozit  enamel  A2/B2  4g striekačka     </t>
  </si>
  <si>
    <t xml:space="preserve">kompozit-Estetický nanokompozit  enamel  A3.5/B3  4g striekačka          </t>
  </si>
  <si>
    <t xml:space="preserve">kompozit-Estetický nanokompozit  enamel  A3/D3  4g striekačka       </t>
  </si>
  <si>
    <t xml:space="preserve">kompozit-Estetický nanokompozit  enamel  A4/C4  4g striekačka      </t>
  </si>
  <si>
    <t xml:space="preserve">kompozit-Polotekutý kompozit – flow ( 1,8g v striekačke) A2 </t>
  </si>
  <si>
    <t xml:space="preserve">kompozit-Polotekutý kompozit – flow ( 1,8g v striekačke) A3             </t>
  </si>
  <si>
    <t xml:space="preserve">kompozit-Polotekutý kompozit – flow ( 1,8g v striekačke) A3.5  </t>
  </si>
  <si>
    <t>koreňová výplň</t>
  </si>
  <si>
    <t xml:space="preserve">koreňová výplň  prášok-tekutina na báze zink-oxidu, s protizápalovým účinkom. bal.: 14g prášok + 10 ml tekutina        </t>
  </si>
  <si>
    <t>set</t>
  </si>
  <si>
    <t>Provizórna výplň</t>
  </si>
  <si>
    <t>s obsahom fluoru na báze zin-oxidu; neobsahuje eugenol; tuhne so slinam, balenie 38 g</t>
  </si>
  <si>
    <t>Sada adhezívnych prípravkov na intraorálne opravy</t>
  </si>
  <si>
    <t>univerzálny bond 5x, jednoflaškový silan 5x, 2ml opaker OA1, peletky</t>
  </si>
  <si>
    <t>Samoleptací bond 7. generácia</t>
  </si>
  <si>
    <t>dva funkčné monoméry, 4-MET a ester kyseliny fosforečnej v kombinácii s nanofilnými časticami, bez obsahu HEMA</t>
  </si>
  <si>
    <t>Samoleptací, samoadhezívny, univerzány kompozitný cement</t>
  </si>
  <si>
    <t>na fixáciu celokeramiky, kovokermaiky, sklenených čapov, sila adhézia 22-36MPa ,5x5g</t>
  </si>
  <si>
    <t>Samotuhnúci kompozitný materiál</t>
  </si>
  <si>
    <t>provizórny materiál na výrobu koruniek a mostíkov razidlovou techikou, balenie 50 ml</t>
  </si>
  <si>
    <t>Skloionomérny cement</t>
  </si>
  <si>
    <t>výplň na báze skloionomérnej technológie; jednotný bulkfilový systém so živicovým transparentným lakom s nanoplnivom; balené: 100 ks farba A2 + lak 4ml</t>
  </si>
  <si>
    <t>granulovaná konzistencia, ručná verzia; balené: 15 g prášok A3 + 7.8 ml tekutiny</t>
  </si>
  <si>
    <t>ručná verzia; štartovacie balenie; balenie: 35g prášok+ 15 ml tekutina</t>
  </si>
  <si>
    <t xml:space="preserve">Bez potreby kondicionéru a prekrývania, Bulk fill  vrstvenie, Sústavne uvoľňovaný fluorid počas 24 mesiacov, Samoadhezívny, v 6 dtieňoch, Rádiokontrastný, bal: 50 kapslí A1             </t>
  </si>
  <si>
    <t xml:space="preserve">Skloinomérny cement </t>
  </si>
  <si>
    <t>v kaspliach, bulkfil sklohybridný materiál so zvýšenou odolnosťou, výplne I,II,V triedy, pracovný čas 3,5 min. bez zmrštenia a pnutia, nanášania v jednej vrstve, bez potreby chemickej adhézie A2/A3 s mixérom na miešanie kapslí</t>
  </si>
  <si>
    <t>v kaspliach, bulkfil sklohybridný materiál, pre výplne I a malej II.triedy. Pracovný čas 3,5 min. bez zmrštenia a pnutia, nanášania v jednej vrstve, bez potreby chemickej adhézie A2/A3 s mixérom na miešanie kapslí</t>
  </si>
  <si>
    <t>skloionomérny cement</t>
  </si>
  <si>
    <t>Svetlom tuhnúca jednozložková terapeutická podložka na báze kompoméru pod výplne</t>
  </si>
  <si>
    <t>NDT technológia neodkvapkávajúcich striekačiek, pevnosť v tlaku (226 MPa), RTG kontrastný, bal.: 3x2.5g</t>
  </si>
  <si>
    <t>3x2.5g/bal</t>
  </si>
  <si>
    <t>Živicou modifikovaný fixačný cement</t>
  </si>
  <si>
    <t>15 g plv 7ml liq, 6,5 ml kondicionér</t>
  </si>
  <si>
    <t>Živicou posilnený skloionomérny cement</t>
  </si>
  <si>
    <t>na upevňovanie metalo-keramických koruniek, mostíkov na pahýle prirodzených zubov, pahýle zhotovené z amalgámu, kompozít alebo skoionomérnych cementovkovových inlayí, onlayí, koruniek a mostíkov koreňových čapov celokeramických koruniek, na pahýle z aluminiumoxidu alebo zirkoxidu ortodontických aparátov; balenie 35g + 15 ml liq</t>
  </si>
  <si>
    <t>kompozit</t>
  </si>
  <si>
    <t>tepelne aktivovaný kompozitný materiál typu bulk-fill, exprasný ohrev do 45s, vysoká miera zatekania,zvýšná tvrdosť materiálu. Po ohriatí je kompozit zatekavý, po aplikácii ochladne a stane sa plastickým. Nieje potrebná nutnosť prekrývanie inými materiálmi. 16x0,25kompule</t>
  </si>
  <si>
    <t>vláknami zosilnený kompozit vo Flow verzii, náhrada dentínu, rozsiahle výplne, vo farbe bulk, 3,7g striekačka</t>
  </si>
  <si>
    <t>vláknami zosilnený kompozit vo Flow verzii, náhrada dentínu, rozsiahle výplne, vo farbe dentine, 3,7g striekačka</t>
  </si>
  <si>
    <t>skloionomér</t>
  </si>
  <si>
    <t>skloinomér s technológiou hybridné sklenené plnivo , chemicky tuhnúci bulkilový materiál, pevnosť v tlaku 233mpa, pracovný čas 3min 25sek, farba A1, bal.50kapslí</t>
  </si>
  <si>
    <t>skloinomér s technológiou hybridné sklenené plnivo , chemicky tuhnúci bulkilový materiál, pevnosť v tlaku 233mpa, pracovný čas 3min 25sek, farba A2,bal. 50 kasplí</t>
  </si>
  <si>
    <t>skloinomér s technológiou hybridné sklenené plnivo , chemicky tuhnúci bulkilový materiál, pevnosť v tlaku 233mpa, pracovný čas 3min 25sek, farba A3,bal. 50 kasplí</t>
  </si>
  <si>
    <t>skloinomér s technológiou hybridné sklenené plnivo , chemicky tuhnúci bulkilový materiál, pevnosť v tlaku 233mpa, pracovný čas 3min 25sek, farba A3,5,bal. 50 kasplí</t>
  </si>
  <si>
    <t>skloinomér s technológiou hybridné sklenené plnivo , chemicky tuhnúci bulkilový materiál, pevnosť v tlaku 233mpa, pracovný čas 3min 25sek, farba B1,bal. 50 kasplí</t>
  </si>
  <si>
    <t>skloinomér s technológiou hybridné sklenené plnivo , chemicky tuhnúci bulkilový materiál, pevnosť v tlaku 233mpa, pracovný čas 3min 25sek, farba B2,bal. 50 kasplí</t>
  </si>
  <si>
    <t>skloinomér s technológiou hybridné sklenené plnivo , chemicky tuhnúci bulkilový materiál, pevnosť v tlaku 233mpa, pracovný čas 3min 25sek, farba B3,bal. 50 kasplí</t>
  </si>
  <si>
    <t>skloinomér s technológiou hybridné sklenené plnivo , chemicky tuhnúci bulkilový materiál, pevnosť v tlaku 233mpa, pracovný čas 3min 25sek, farba C4,bal. 50 kasplí</t>
  </si>
  <si>
    <t>odtlačkový materiál</t>
  </si>
  <si>
    <t>číry A-silikónový odtlačkový materiál na silikónové kľúče, registračné a pomocné odtlačky, na techniku injekčného vstrekovania. Vizuálna kontrola a svetelná polymerizácia priamo cez silikón. V kartuši 2x 51g</t>
  </si>
  <si>
    <t>vysoko plnený, nízko zatekavý kompozit so zýšenou mechanickou pevnosťou a zvýšenou radiaopacitou, netreba prekrývať tuhým kompozitom, technológia Full-covarage silane coating, tok pod tlakom.1,7g striekačka XBW</t>
  </si>
  <si>
    <t>vysoko plnený, nízko zatekavý kompozit so zýšenou mechanickou pevnosťou a zvýšenou radiaopacitou, netreba prekrývať tuhým kompozitom, technológia Full-covarage silane coating, tok pod tlakom.1,7g striekačka CVD</t>
  </si>
  <si>
    <t>vysoko plnený, nízko zatekavý kompozit so zýšenou mechanickou pevnosťou a zvýšenou radiaopacitou, netreba prekrývať tuhým kompozitom, technológia Full-covarage silane coating, tok pod tlakom.1,7g striekačka JE</t>
  </si>
  <si>
    <t>vysoko plnený, nízko zatekavý kompozit so zýšenou mechanickou pevnosťou a zvýšenou radiaopacitou, netreba prekrývať tuhým kompozitom, technológia Full-covarage silane coating, tok pod tlakom.1,7g striekačka A3</t>
  </si>
  <si>
    <t>kompozitný materiál so zjednodušeným konceptom anatomického vrtvenia dentín-sklovin, 7 odtieňov LD,MD,DD,LE,DE,U,ML,7x2ml striakačky</t>
  </si>
  <si>
    <t>adhezívum</t>
  </si>
  <si>
    <t>univerzálne adhezívum pre väzbu kompozitov a akrylátov na zikón a kovové zliatiny, Odolné voči vlhkosti, obsahuje monoméry MDP a MDTP, 5ml fľaštička</t>
  </si>
  <si>
    <t>Endodontický materiál</t>
  </si>
  <si>
    <t>endo</t>
  </si>
  <si>
    <t>reciprokačný nástroj z mäkkého nikel titánu,tzv.Gold verzia, kosodĺžnikový prierez.3ks/blister,4 veľkosti</t>
  </si>
  <si>
    <t>reciprokačný nástroj na vytvorenie hladkej cesty v kanáliku, 3ks/blister</t>
  </si>
  <si>
    <t>rotaný nástroj z materiálu M-wirem asymetrický hadivý dizajn. 3ks/blister</t>
  </si>
  <si>
    <t>vybračný aktivátor vyplachovacích roztokov, účinné odstránenie infikovaného tkaniva a dŕte výplachu, rozvírenie roztoku o štruktúr kanáliku a zvýšenie účinku výplachu</t>
  </si>
  <si>
    <t>ohybné nerezavé plastové koncovky do vybračného aktivátora. 5x5ks</t>
  </si>
  <si>
    <t>kombinovaný 2-krokový roztok na fiálny endodontický výplach na báze kombinácie EDTA+chlorhexidín+hypochlorid sodný, zabíja anaeróbne baktérie do 10spôsobenia, 480ml</t>
  </si>
  <si>
    <t>3ks/bal</t>
  </si>
  <si>
    <t>Leštiace pomôcky</t>
  </si>
  <si>
    <t xml:space="preserve">Abrazívne pásky </t>
  </si>
  <si>
    <t xml:space="preserve">40 mikrónov    bal. 10m     </t>
  </si>
  <si>
    <t xml:space="preserve">60 mikrónov bal 10m  </t>
  </si>
  <si>
    <t>Fixačný cement</t>
  </si>
  <si>
    <t>samoleptací, samoadhezívny duálne tuhnúci kompozitný fixačný cement; kompatibilita s bežnými podkladmi; polymerizácia cementu úplne a bez prístupu svetla; balenie: kit 5x5 g; sila adhézie v rozsahu 22-23 Mpa</t>
  </si>
  <si>
    <t>kit 5x5 g</t>
  </si>
  <si>
    <t>Leštiace a dokončovacie disky</t>
  </si>
  <si>
    <t>hrubé disky, priemer 12,7 mm</t>
  </si>
  <si>
    <t>hrubé disky, priemer 9,5 mm</t>
  </si>
  <si>
    <t>Leštiace dokončovacie disky hrubá zrnitosť, veľké</t>
  </si>
  <si>
    <t>balenie 50 ks</t>
  </si>
  <si>
    <t>50ks/bal</t>
  </si>
  <si>
    <t>Leštiace dokončovacie disky stredná zrnitosť, veľké</t>
  </si>
  <si>
    <t>Leštiace nástroje na všetky bázické živice</t>
  </si>
  <si>
    <t>dvojfázové, tmavo modré preleštenie, svetlo modré - konečné doleštenie, max.otáčky 15 000 ot/min, balenie 6 ks</t>
  </si>
  <si>
    <t>Leštiaci systém s diamantom</t>
  </si>
  <si>
    <t>špirálový disk impregnovaný diamantom na predleštenie (béžová farba) zuba a diamantom impregnovaný špirálový disk (ružová farba) na finálny vysoký lesk bez použita diamantovej pasty; balenie: sada 2x5 ks + mandrel</t>
  </si>
  <si>
    <t>2x5 ks/bal</t>
  </si>
  <si>
    <t>Leštítka</t>
  </si>
  <si>
    <t>trojkrokové silikónové; biela - hrubá , zelená - medium, ružová - jemná; 4 tvary; balené: sortiment všetkých tvarov a farieb; balenie 12 ks</t>
  </si>
  <si>
    <t>12ks/bal</t>
  </si>
  <si>
    <t>špičky biele, balenie 2 ks</t>
  </si>
  <si>
    <t>blst</t>
  </si>
  <si>
    <t>špicky zelené, balenie 2 ks</t>
  </si>
  <si>
    <t>špicky ružové, balenie 2 ks</t>
  </si>
  <si>
    <t>disky biele, balenie 2 ks</t>
  </si>
  <si>
    <t>disky zelené, balenie 2 ks</t>
  </si>
  <si>
    <t>disky ružové, balenie 2 ks</t>
  </si>
  <si>
    <t>poháriky úzke biele, balenie 2 ks</t>
  </si>
  <si>
    <t>poháriky úzke zelené, balenie 2 ks</t>
  </si>
  <si>
    <t>poháriky úzke ružové, balenie 2 ks</t>
  </si>
  <si>
    <t>poháriky biele, balenie 2 ks</t>
  </si>
  <si>
    <t>poháriky zelené, balenie 2 ks</t>
  </si>
  <si>
    <t>poháriky ružové, balenie 2 ks</t>
  </si>
  <si>
    <t>podložkový materiál</t>
  </si>
  <si>
    <t xml:space="preserve">podložkový kalcium hydroxid na prekrytie pulpy. Dvojzložkovy, samotuhnúci, forma pasta/pasta. na priame aj na nepriame prekrytie. rýchle tuhnutie. bal.: 13g báza + 13 g katalyst       </t>
  </si>
  <si>
    <t xml:space="preserve">Jednozložkový calcium hydroxid v striekačkách. Verzia Lc svetlom tuhnúca, na nepriame prekrytie pulpy  bal.: syringe 2x2ml </t>
  </si>
  <si>
    <t xml:space="preserve">Jednozložkový calcium hydroxid v tubách. Verzia chemicky tuhnúca, na nepriame prekrytie pulpy  bal.: 13g+11g tuby   </t>
  </si>
  <si>
    <t>Svetlom tuhnúca podložka na báze kompoméru.Rádioopákna, bal.: 10x0.3g</t>
  </si>
  <si>
    <t xml:space="preserve">Sterilný, vyosko účinný kalcium hydroxid s obsahom 40%  s kanylami na aplikáciu do koreňového kanála. bal.: 4x1.5ml + 20 kanýl      </t>
  </si>
  <si>
    <t>Podložkový materiál</t>
  </si>
  <si>
    <t>jednozložkový calcium hydroxid v striekačkách; verzia Lc svetlom tuhnúca, na nepriame prekrytie pulpy, striekačka 2x2 ml</t>
  </si>
  <si>
    <t>NDT technológia neodkvapkávajúcich striekačiek; pevnosť v tlaku (226 MPa); RTG kontrastný, striekačka 3x2,5 g</t>
  </si>
  <si>
    <t>rádioopákna hydroxidová pasta, ph 12, balenie 4 g</t>
  </si>
  <si>
    <t>Sada na leštenie amalgámu</t>
  </si>
  <si>
    <t>trojkroková sada na leštenie amalgámu; obsah jedného balenia: 1x čierny úzky kalich, 1x čierna veľká špička, 2x hnedá veľká špička, 2x malá hnedá špička, 2x zelená veľká špička, 2x malá zelená špička, 1x hnedý úzky kalich, 1x zelený úzky kalich</t>
  </si>
  <si>
    <t>Sada na leštenie kompozitu</t>
  </si>
  <si>
    <t>balenie 2xžltý disk + 1x žltý kalich úzky + 1x žltý kalich široky + 1x žltá špička malá + 1x žltá špička veľká+ 2x arkansanský kameň + 3 vrták tvrdokovový</t>
  </si>
  <si>
    <t>Špirálové disky impregnované diamantom</t>
  </si>
  <si>
    <t>2x5ks+mandrel</t>
  </si>
  <si>
    <t>2x5ks/bal</t>
  </si>
  <si>
    <t>Mandrely</t>
  </si>
  <si>
    <t xml:space="preserve">Varnish        </t>
  </si>
  <si>
    <t xml:space="preserve">svetlom tuhnúci lak na skloionoméry  bal.: 1x 5G    </t>
  </si>
  <si>
    <t>leštiacie systémy</t>
  </si>
  <si>
    <t>2-krokové špirálové leštítka na kompozit, impregnované korundom a diamantom pre extra vysoký účinok leštenia.Prienik lamiel a ich adaptácia v stiesnených oblastiach.</t>
  </si>
  <si>
    <t>3-krokové leštítka na zirkón. Na všetky povrchy zirkónu: ploché, konvexné, konkávne.Zrnitosť hrubá</t>
  </si>
  <si>
    <t>3-krokové leštítka na zirkón. Na všetky povrchy zirkónu: ploché, konvexné, konkávne.Zrnitosť stredná</t>
  </si>
  <si>
    <t>3-krokové leštítka na zirkón. Na všetky povrchy zirkónu: ploché, konvexné, konkávne.Zrnitosť jemná</t>
  </si>
  <si>
    <t>vrtáky</t>
  </si>
  <si>
    <t>vrták na účinné tvarovanie oklúzalnych hrbolčekov fisúr, klasické tvarovanie tzv.laterálnym tippingom,oblý tvar zabraňuje nežiadúcemu narezaniu fisúr</t>
  </si>
  <si>
    <t>vrták na účinne tvarovanie a kontúrovanie fisúr, kvapkovo-guľový tvar a používa sa jednoduchým pritlačením, vytvára vo výplni optimálny anatomický relif fisúry</t>
  </si>
  <si>
    <t>predĺžený vrták,farebne označený na prístup do kanálikovm tenký kŕčok pre dobrú viditeľnosť, dĺžka 31mm</t>
  </si>
  <si>
    <t>predĺžený vrták,farebne označený na prístup do kanálikovm tenký kŕčok pre dobrú viditeľnosť, dĺžka 34mm</t>
  </si>
  <si>
    <t>separačný chirurgický vrták typu Lindemann s reznými hranami zosilnený zirkón-nitridom</t>
  </si>
  <si>
    <t>dlhý turbínový vrták na separáciu koreňov a zubov, rezné tvary do tvaru A, stabilné správanie pri reze, dlhý a tenký kŕčok pre optimálnu viditeľnosť pri zákroku</t>
  </si>
  <si>
    <t>Diamantové pásky</t>
  </si>
  <si>
    <t>modré, šírka 2 mm</t>
  </si>
  <si>
    <t>žlté, šírka 2 mm</t>
  </si>
  <si>
    <t>červené, šírka 2 mm</t>
  </si>
  <si>
    <t>Vrtáky, frézy</t>
  </si>
  <si>
    <t>Chirurgické frézy ISO 500 104 001 291 023</t>
  </si>
  <si>
    <t>Chirurgické frézy ISO 500 104 001 291 031</t>
  </si>
  <si>
    <t>Chirurgické frézy ISO 500 105 001 291 029</t>
  </si>
  <si>
    <t>Chirurgické frézy ISO 500 105 001 291 031</t>
  </si>
  <si>
    <t>Chirurgické frézy ISO 500 105 001 291 035</t>
  </si>
  <si>
    <t>Chirurgické frézy ISO 500 105 001 291 050</t>
  </si>
  <si>
    <t xml:space="preserve">Chirurgické frézy </t>
  </si>
  <si>
    <t>Multivrstvené diamanty so špirálovým prerušovaným britom, ISO: VT850</t>
  </si>
  <si>
    <t>nezrnená časť na ochladzovanie nástroja, špeciálny ochranný TiN náter</t>
  </si>
  <si>
    <t>Multivrstvené diamanty so špirálovým prerušovaným britom, ISO: VT879</t>
  </si>
  <si>
    <t>Vrtáky diamantové ISO 806 314 001 514 018</t>
  </si>
  <si>
    <t>Vrtáky diamantové ISO 806 314 001 514 021</t>
  </si>
  <si>
    <t>Vrtáky diamantové ISO 806 314 001 534 012</t>
  </si>
  <si>
    <t>Vrtáky diamantové ISO 806 314 001 534 014</t>
  </si>
  <si>
    <t>Vrtáky diamantové ISO 806 314 001 534 016</t>
  </si>
  <si>
    <t>Vrtáky diamantové ISO 806 314 002 534 016</t>
  </si>
  <si>
    <t>Vrtáky diamantové ISO 806 314 237 534 010</t>
  </si>
  <si>
    <t>Vrtáky diamantové ISO 806 314 237 534 012</t>
  </si>
  <si>
    <t>Vrtáky diamantové ISO 806 314 237 544 012</t>
  </si>
  <si>
    <t>Vrtáky diamantové ISO 806 314 239 514 016</t>
  </si>
  <si>
    <t>Vrtáky diamantové ISO 806 314 239 534 012</t>
  </si>
  <si>
    <t>Vrtáky diamantové ISO 806 314 239 534 014</t>
  </si>
  <si>
    <t>Vrtáky diamantové ISO 806 314 239 534 016</t>
  </si>
  <si>
    <t>Vrtáky diamantové ISO 806 314 239 534 018</t>
  </si>
  <si>
    <t>Vrtáky diamantové ISO 806 314 239 534 021</t>
  </si>
  <si>
    <t>Vrtáky diamantové ISO 806 314 256 534 012</t>
  </si>
  <si>
    <t>Vrtáky diamantové ISO 806 314 257 514 016</t>
  </si>
  <si>
    <t>Vrtáky diamantové ISO 806 314 257 514 018</t>
  </si>
  <si>
    <t>Vrtáky diamantové ISO 806 314 263 534 025</t>
  </si>
  <si>
    <t>Vrtáky diamantové ISO 806 314 299 534 016</t>
  </si>
  <si>
    <t>Vrtáky diamantové ISO 806 314 507 534 023</t>
  </si>
  <si>
    <t>Vrtáky diamantové ISO 806 314 523 534 016</t>
  </si>
  <si>
    <t>Vrtáky diamantové ISO 806 314 546 534 023</t>
  </si>
  <si>
    <t>Vrtáky tvrdokovové ISO 500 204 001 003 010</t>
  </si>
  <si>
    <t>Vrtáky tvrdokovové ISO 500 204 001 003 012</t>
  </si>
  <si>
    <t>Vrtáky tvrdokovové ISO 500 204 001 003 014</t>
  </si>
  <si>
    <t>Vrtáky tvrdokovové ISO 500 204 001 003 016</t>
  </si>
  <si>
    <t>Vrtáky tvrdokovové ISO 500 204 001 190 010</t>
  </si>
  <si>
    <t>Vrtáky tvrdokovové ISO 500 204 001 190 012</t>
  </si>
  <si>
    <t>Vrtáky tvrdokovové ISO 500 204 001 190 014</t>
  </si>
  <si>
    <t>Vrtáky tvrdokovové ISO 500 204 001 190 016</t>
  </si>
  <si>
    <t>Vrtáky tvrdokovové ISO 500 204 001 190 018</t>
  </si>
  <si>
    <t>Vrtáky tvrdokovové ISO 500 204 001 190 021</t>
  </si>
  <si>
    <t>Vrtáky tvrdokovové ISO 500 204 001 190 023</t>
  </si>
  <si>
    <t>Vrtáky tvrdokovové ISO 500 205 001 003 012</t>
  </si>
  <si>
    <t>Vrtáky tvrdokovové ISO 500 205 001 003 014</t>
  </si>
  <si>
    <t>Vrtáky tvrdokovové ISO 500 315 139 019 012</t>
  </si>
  <si>
    <t xml:space="preserve">Vrtáky tvrdokovové </t>
  </si>
  <si>
    <t>Vrtáky diamantové</t>
  </si>
  <si>
    <t>3-krokové silikonové leštítka</t>
  </si>
  <si>
    <t>biela-hrubá,zelená-stredná,ružová-jemná, 4 rôzne tvary, balenie 25 ks</t>
  </si>
  <si>
    <t>25ks/bal</t>
  </si>
  <si>
    <t>Kovové pomôcky</t>
  </si>
  <si>
    <t>Aplikačné a aktivačné kliešte na kapslový skloionomérny cement</t>
  </si>
  <si>
    <t>Cpátko obojstranné, guličkové</t>
  </si>
  <si>
    <t>jemné s oblou dutou rúčkou na kompozitné výplne (TiN povrch), priemer 0,6 mm</t>
  </si>
  <si>
    <t>jemné s oblou dutou rúčkou na kompozitné výplne (TiN povrch), priemer 1,2 mm</t>
  </si>
  <si>
    <t>Exkochleačné lyžičky</t>
  </si>
  <si>
    <t>obojstranné, lomené, ostré, priemer 2 mm</t>
  </si>
  <si>
    <t>Hák na rany</t>
  </si>
  <si>
    <t>Hák na rany Langenbeck</t>
  </si>
  <si>
    <t>dĺžka 60 mm; šírka 11 mm</t>
  </si>
  <si>
    <t>Hladítko obojstranné</t>
  </si>
  <si>
    <t>jemné s oblou dutou rúčkou na kompozitné výplne (TiN povrch)</t>
  </si>
  <si>
    <t>Ihelec</t>
  </si>
  <si>
    <t>dĺžka 14 cm</t>
  </si>
  <si>
    <t>Ihelec s tvrdokovovou vložkou</t>
  </si>
  <si>
    <t>dĺžka 15 cm</t>
  </si>
  <si>
    <t>Kľúč na expanziu</t>
  </si>
  <si>
    <t>Kolienko</t>
  </si>
  <si>
    <t>kolienko modré 1:1, posuvný slider; materiál tela násadca: 100% titán; materiál ložísk: keramika; materiál hlavičky: nerez</t>
  </si>
  <si>
    <t xml:space="preserve">Kovové separačné pásky 4 mm    bal.: 12ks      </t>
  </si>
  <si>
    <t>Kovový rám</t>
  </si>
  <si>
    <t>127mm</t>
  </si>
  <si>
    <t>Kyreta 11/12</t>
  </si>
  <si>
    <t>dĺžka 17,2 cm</t>
  </si>
  <si>
    <t>Kyreta 13/14</t>
  </si>
  <si>
    <t>dĺžka 17 cm</t>
  </si>
  <si>
    <t>Kyreta 5/6</t>
  </si>
  <si>
    <t>dĺžka 17,3 cm</t>
  </si>
  <si>
    <t>Kyreta 7/8</t>
  </si>
  <si>
    <t>Luxivator</t>
  </si>
  <si>
    <t>KIT 5x / 4,0 zahnutý, 2,5 rovný,3,5 rovný 2,5 zahnutý, 3,5 zahnuty/ + krabička na sterilizáciu</t>
  </si>
  <si>
    <t>Modelovací nôž na vosk</t>
  </si>
  <si>
    <t>Nožnice</t>
  </si>
  <si>
    <t>s mikro ozubením, zahnuté, dĺžka 12 cm</t>
  </si>
  <si>
    <t>Nožničky na ďasno</t>
  </si>
  <si>
    <t>zahnuté, dĺžka 12 cm</t>
  </si>
  <si>
    <t>Super-Cut, rovné, dĺžka 12 cm</t>
  </si>
  <si>
    <t>Super-Cut, zahnuté, dĺžka 12 cm</t>
  </si>
  <si>
    <t>Nožničky na gingivu LS</t>
  </si>
  <si>
    <t>dolné, veľkosť 1, perforované, kovové</t>
  </si>
  <si>
    <t xml:space="preserve">Odtlačkové lyžice </t>
  </si>
  <si>
    <t>dolné, veľkosť 2, perforované, kovové</t>
  </si>
  <si>
    <t>Odtlačkové lyžice</t>
  </si>
  <si>
    <t xml:space="preserve"> horné, veľkosť 1, perforované, kovové</t>
  </si>
  <si>
    <t>horné, veľkosť 2, perforované, kovové</t>
  </si>
  <si>
    <t>Ortododontický vrták</t>
  </si>
  <si>
    <t>Páka na apikálne fragmenty</t>
  </si>
  <si>
    <t>1,8 mm; veľmi jemná</t>
  </si>
  <si>
    <t>1.5mm; pílková hrana</t>
  </si>
  <si>
    <t>diamantová</t>
  </si>
  <si>
    <t>Parodontolická sonda WHO</t>
  </si>
  <si>
    <t>ciachovaná s guličkou na konci 3,5-5,5-8,5-11,5</t>
  </si>
  <si>
    <t>Pilotné sondovacie nástroje pre kacifikované kanáliky a reendodonciu</t>
  </si>
  <si>
    <t>rezavá špička, balenie 6 ks</t>
  </si>
  <si>
    <t>Raspatorium - páčidlo na nosnú prepážku</t>
  </si>
  <si>
    <t>Freer; 18 cm</t>
  </si>
  <si>
    <t>Raspatorium - páčidlo nosné</t>
  </si>
  <si>
    <t>elevator</t>
  </si>
  <si>
    <t>tupé</t>
  </si>
  <si>
    <t>Prichard; 19,5 cm</t>
  </si>
  <si>
    <t>Rozvierač úst</t>
  </si>
  <si>
    <t>šírka 15 cm</t>
  </si>
  <si>
    <t>Rukoväte zrkadielok</t>
  </si>
  <si>
    <t>masívne, vrúbkované, 6-hranové</t>
  </si>
  <si>
    <t>Ručné nikeltitánové nástroje</t>
  </si>
  <si>
    <t>s variabilnou konicitou 2-19%, lievikovitá preparácia, od SX-F3,25mm</t>
  </si>
  <si>
    <t>Sada nožníc na ďasno</t>
  </si>
  <si>
    <t>set - 1x zakrivené 12cm v tvare S + 1x s mikro ozubením, dĺžka 12 cm</t>
  </si>
  <si>
    <t>Sonda zubná</t>
  </si>
  <si>
    <t>rovná, tenká, nerozbitná s vrúbkovanou 6-hranovou rukoväťou, krátkou pracovnou časťou</t>
  </si>
  <si>
    <t>Zubné zrkadielko rhódiové</t>
  </si>
  <si>
    <t>predné zrkadlenie, ploché, bez odrazov, vhodné do sterelizátorov, balenie 12 ks, priemer 22 mm</t>
  </si>
  <si>
    <t>oceľová matrica</t>
  </si>
  <si>
    <t xml:space="preserve">oceľová matrica , 5 mm/0.03    bal.3m    </t>
  </si>
  <si>
    <t xml:space="preserve">oceľová matrica , 6 mm/0.03    bal 3m    </t>
  </si>
  <si>
    <t>Stojan na čistenie endo nástrojov</t>
  </si>
  <si>
    <t>s vymeniteľnou penovou špongiou</t>
  </si>
  <si>
    <t>Otlačkový materiál</t>
  </si>
  <si>
    <t>Alginát</t>
  </si>
  <si>
    <t>mení farbu/ružová-biela/; balenie: 20x450g; doba stability 120 hod</t>
  </si>
  <si>
    <t>Kliešte štiepacie na kosti</t>
  </si>
  <si>
    <t>dĺžka 14,5 cm</t>
  </si>
  <si>
    <t>Čapy</t>
  </si>
  <si>
    <t>s kalibračnými vrtákmi; balenie: 145 ks + 6 vrtákov</t>
  </si>
  <si>
    <t xml:space="preserve">Gumičky </t>
  </si>
  <si>
    <t>Gumičky 658 314 030 513 060</t>
  </si>
  <si>
    <t>Gumičky ISO 658 204 030 513 085</t>
  </si>
  <si>
    <t>Gumičky ISO 658 204 243 513 035</t>
  </si>
  <si>
    <t>Gumičky ISO 658 204 243 513 050</t>
  </si>
  <si>
    <t>Gumičky ISO 658 314 243 513 030</t>
  </si>
  <si>
    <t>Gutaperčové obturátory s jadrom z modifikovanej gutaperče</t>
  </si>
  <si>
    <t>ISO 20, 25mm, balenie 6 ks</t>
  </si>
  <si>
    <t xml:space="preserve">Guttapercha čapy  bal.: F1-F3 ass. Bal.: 60ks  </t>
  </si>
  <si>
    <t>60ks/bal</t>
  </si>
  <si>
    <t xml:space="preserve">Guttapercha čapy  standard 0.02 veľkosť  40 bal.: 120ks  </t>
  </si>
  <si>
    <t>120ks/bal</t>
  </si>
  <si>
    <t>Kalibrované papierové čapy</t>
  </si>
  <si>
    <t>veľkosť F1-F3, balenie 180 ks</t>
  </si>
  <si>
    <t>Klasické gutaperčové čapy</t>
  </si>
  <si>
    <t>ISO 20, 2% konicita, balenie 100 ks</t>
  </si>
  <si>
    <t>Koreňové čapy</t>
  </si>
  <si>
    <t xml:space="preserve">Sklenovláknové čapy. Štruktúrované telá pre extra retenciu veľkosť  1,25 bal.:  (10ks)             </t>
  </si>
  <si>
    <t>10ks/bal</t>
  </si>
  <si>
    <t>sklenovláknové; balenie: 3x5ks + 3 vrtáky</t>
  </si>
  <si>
    <t>veľkosť 1,25</t>
  </si>
  <si>
    <t>NiTi oblúky s bielou povrchovou úpravou, ktorá sa neodlupuje; okruhy .019 horný, balenie 10 ks</t>
  </si>
  <si>
    <t>NiTi oblúky s bielou povrchovou úpravou, ktorá sa neodlupuje; okruhy .019 dolný, balenie 10 ks</t>
  </si>
  <si>
    <t>NiTi oblúky pre fázu torzie, obdĺžnikový .017x25 horný, balenie 10 ks</t>
  </si>
  <si>
    <t>NiTi oblúky pre fázu torzie, obdĺžnikový .017x25 dolný, balenie 10 ks</t>
  </si>
  <si>
    <t>NiTi pre fázu torzie OK 019x025, balenie 10 ks</t>
  </si>
  <si>
    <t>NiTi pre fázu torzie OK 020x020, balenie 10 ks</t>
  </si>
  <si>
    <t>max .017x .025" OK; materiál: titán-molybdénová zliatina; balenie 10 ks</t>
  </si>
  <si>
    <t>max .017"x .025" UK; materiál: titán-molybdénová zliatina; balenie 10 ks</t>
  </si>
  <si>
    <t>Ortodontické gumičky</t>
  </si>
  <si>
    <t>elastické, Non latex, balenie 170 g, priemer 3,2 mm</t>
  </si>
  <si>
    <t>elastické, Non latex, balenie 170 g, priemer 4,8 mm</t>
  </si>
  <si>
    <t>elastické, Non latex, balenie 170 g, priemer 6,3 mm</t>
  </si>
  <si>
    <t>ortodontický drôt</t>
  </si>
  <si>
    <t>Materiál na zhotovenie fixného aparátu pri ortodont.liečbe termosenzitívny NiTi pre počiatočnú fázu  OK  veľkosť 014 10 ks/bal</t>
  </si>
  <si>
    <t>Materiál na zhotovenie fixného aparátu pri ortodont.liečbe termosenzitívny NiTi pre počiatočnú fázu  UK  veľkosť 016 10 ks/bal</t>
  </si>
  <si>
    <t>Ortodontický drôt</t>
  </si>
  <si>
    <t>termosenzitívny NiTi pre počiatočnú fázu OK; veľkosť 014, balenie 10 ks</t>
  </si>
  <si>
    <t>termosenzitívny NiTi pre počiatočnú fázu UK; veľkosť 014, balenie 10 ks</t>
  </si>
  <si>
    <t>termosenzitívny NiTi pre počiatočnú fázu OK; veľkosť 016, balenie 10 ks</t>
  </si>
  <si>
    <t>termosenzitívny NiTi pre počiatočnú fázu UK; veľkosť 016, balenie 10 ks</t>
  </si>
  <si>
    <t>termosenzitívny NiTi pre počiatočnú fázu OK; veľkosť 018, balenie 10 ks</t>
  </si>
  <si>
    <t>termosenzitívny NiTi pre počiatočnú fázu UK; veľkosť 018, balenie 10 ks</t>
  </si>
  <si>
    <t>mand .021"x .025" OK; materiál: titán-molybdénová zliatina; balenie 10 ks</t>
  </si>
  <si>
    <t>Ortodontický silikón</t>
  </si>
  <si>
    <t>Otlačková hmota</t>
  </si>
  <si>
    <t>A- silikón, flexibilný čas tuhnutia, ľahký tmel; balenie 2x300 ml</t>
  </si>
  <si>
    <t>A- silikón, flexibilný čas tuhnutia, krém vo viskozite flow; balenie 2x50 ml</t>
  </si>
  <si>
    <t>C-silikón; predĺžená stabilita odtlačkov na 7 dní; tmel; balenie 900 ml</t>
  </si>
  <si>
    <t>C-silikón; predĺžená stabilita odtlačkov na 7 dní; aktivátor; balenie 60 ml</t>
  </si>
  <si>
    <t>C-silikón; predĺžená stabilita odtlačkov na 7 dní; krém; balenie 140 ml</t>
  </si>
  <si>
    <t>pružina - titánová, tlačná 110g  180mm</t>
  </si>
  <si>
    <t xml:space="preserve"> titánová, tlačná 110g  180mm</t>
  </si>
  <si>
    <t>Silikónová odtlačková hmota typu C</t>
  </si>
  <si>
    <t>na funkčné odtlačky pre zhotovenie celkových snímateľných náhrad, na provizórnu fixáciu koruniek a mostíkov</t>
  </si>
  <si>
    <t>Šelakové dosky</t>
  </si>
  <si>
    <t>na zhotovenie individuálnych odtlačkových lyžic, balenie 100 ks</t>
  </si>
  <si>
    <t>100ks/bal</t>
  </si>
  <si>
    <t>tekutina na rozpustenie gutaperče</t>
  </si>
  <si>
    <t xml:space="preserve">Tekutý prípravok na rozpúšťanie gutaperče v kanáliku, na použitie pri re-endodoncii.balenie: 13ml </t>
  </si>
  <si>
    <t>Čapy, gumičky, drôty, vlákna</t>
  </si>
  <si>
    <t>Vlákno na dlahovanie</t>
  </si>
  <si>
    <t>modelovacie sklené vlákna v tyčinkách; technológia IPN; balenie 2x12 cm</t>
  </si>
  <si>
    <t>modelovacie sklené vlákna v tyčinkách na parodontálne dlahovanie; technológia IPN; v jednom balení: 2 x 12 cm</t>
  </si>
  <si>
    <t>Vlákno na koreňové čapy</t>
  </si>
  <si>
    <t>modelovacie sklené vlákna v tyčinkách; technológia IPN; balenie 10 ks; priemer 0,9 mm</t>
  </si>
  <si>
    <t>modelovacie sklené vlákna v tyčinkách; technológia IPN; balenie 10 ks; 1,2 mm</t>
  </si>
  <si>
    <t>Vlákno na mostíky</t>
  </si>
  <si>
    <t>Retrakčné vlákno</t>
  </si>
  <si>
    <t>0 x-fine, neimpregnované; balenie 225 cm</t>
  </si>
  <si>
    <t>Retrakčné vlákno točené impregnované</t>
  </si>
  <si>
    <t>Zväzok vopred impregnovaných jednosmerných sklených vlákien</t>
  </si>
  <si>
    <t>určené na dlahovanie kývajucich zubov, bez obsahu kovu, IPN štruktúra s možnosťou znovu reaktivovať vlákno, bal. 2x12cm</t>
  </si>
  <si>
    <t>Zinkoxideugenolová odtlačková hmota</t>
  </si>
  <si>
    <t>Matrice</t>
  </si>
  <si>
    <t>Napínač matríc s integrovaným teflónovým diskom ľavý</t>
  </si>
  <si>
    <t>Napínač matríc s integrovaným teflónovým diskom pravý</t>
  </si>
  <si>
    <t xml:space="preserve">polyesterové matrice  6 mm      bal.: 15m      </t>
  </si>
  <si>
    <t xml:space="preserve">Sekčné matrice EZ pokryté nelepivou vrstvou. šírka 5.5mm. Bal. 50 ks  </t>
  </si>
  <si>
    <t>Systém sekčných matríc</t>
  </si>
  <si>
    <t>plastové prítlačné krídelká s anatomickou kontúrou pre retenciu krúžku a adaptáciu matrice na zub; anatomické klinky; matrica s EZ poťahom; matrice v 5 veľkostiach; obsah štartovacieho kitu: 1 x krúžok univerzálny, + 1 x krúžok úzky + 100 ks matríc V3/4x25/ + 75ks /3x25/ V-klinkov + 30 ks ochranných matríc + aplikačné kliešte + pinzeta</t>
  </si>
  <si>
    <t>Rôzne</t>
  </si>
  <si>
    <t>Aplikačné kliešte</t>
  </si>
  <si>
    <t xml:space="preserve">Kovová páska </t>
  </si>
  <si>
    <t>kovová páska 0,03 6mm</t>
  </si>
  <si>
    <t xml:space="preserve">Kovové separačné pásky </t>
  </si>
  <si>
    <t>Nôž</t>
  </si>
  <si>
    <t xml:space="preserve">Guttapercha čapy  </t>
  </si>
  <si>
    <t>Napínač matríc</t>
  </si>
  <si>
    <t xml:space="preserve">polyesterové matrice  </t>
  </si>
  <si>
    <t xml:space="preserve">polyesterové matrice  8 mm     bal.: 15m                </t>
  </si>
  <si>
    <t xml:space="preserve">Sekčné matrice EZ </t>
  </si>
  <si>
    <t>Atraumatický šicí materiál</t>
  </si>
  <si>
    <t>3/8-kruhová ihla 1:1 rezacia, 45 cm čierna hodvábna niť, balenie 12 ks</t>
  </si>
  <si>
    <t>polkruhová, guľatá, rezacia ihla 1:1 , 45 cm polyesterové vlákno zelené; balenie: sterilné, balenie 12 ks</t>
  </si>
  <si>
    <t>rovná ihla s guľatým prierezom, 1:1, rezacia, 45 cm čierna hodvábna niť; balenie: sterilné; balenie 12 ks</t>
  </si>
  <si>
    <t>Bioaktívny materiál na opravy poškodeného dentínu v korunkovej aj koreňovej časti zubu, na báze bioaktívneho trikalcium-silikátu</t>
  </si>
  <si>
    <t>na opravy perforácií kanálikov, interné/externé resorpcie, apexifikácie a retrográdne ošetrenia. Priame aj nepriame prekrytie pulpy, pulpotómie, hlboké kavity; podporuje remineralizáciu zubov, znižuje citlivosť a šírenie baktérií. Po stuhnutí mechanicky odolný; balenie 15 kapslí v balení</t>
  </si>
  <si>
    <t>Blany na koferdam</t>
  </si>
  <si>
    <t>latex; heavy</t>
  </si>
  <si>
    <t>Čistiace kefky</t>
  </si>
  <si>
    <t>prírodné vlákna, balenie 100 ks</t>
  </si>
  <si>
    <t>nylonové vlákna, balenie 100 ks</t>
  </si>
  <si>
    <t xml:space="preserve">EDTA-lubrikant + EDTA + karbamid peroxidu. </t>
  </si>
  <si>
    <t xml:space="preserve">EDTA-lubrikant + EDTA + karbamid peroxidu. 3x3ml striekačka  </t>
  </si>
  <si>
    <t>Elastická niť</t>
  </si>
  <si>
    <t>balenie 7,5 m, priemer 0,63 mm</t>
  </si>
  <si>
    <t>Farebný indikátor zubého kazu</t>
  </si>
  <si>
    <t>využiteľný pri vyúčbe na extrahovaných zuboch, 2x3ml</t>
  </si>
  <si>
    <t>Fluoridačný gél</t>
  </si>
  <si>
    <t>fluorid sodný 1,23 %, mäta</t>
  </si>
  <si>
    <t>spony - 9x , aplikačné a dierovacie kliešte, blany 15x15cm, wedjeck vlákno, šablony, plastový rám</t>
  </si>
  <si>
    <t>Latexová blana</t>
  </si>
  <si>
    <t>vysoká zenzná sila,zelená, balenie 36 ks</t>
  </si>
  <si>
    <t>36ks/bal</t>
  </si>
  <si>
    <t>ligatúra transparentné medium -  bal: 50 x 20</t>
  </si>
  <si>
    <t>transparentné, stredné, balenie 50x20 ks</t>
  </si>
  <si>
    <t>50 x 20/bal</t>
  </si>
  <si>
    <t>ligatúra transparentné small -  bal: 50 x 20</t>
  </si>
  <si>
    <t>transparentné, malé, balenie 50x20 ks</t>
  </si>
  <si>
    <t>ligatúra transparentné široké -  bal: 50 x 20</t>
  </si>
  <si>
    <t>transparentné, široké, balenie 50x20 ks</t>
  </si>
  <si>
    <t>Ligatúry</t>
  </si>
  <si>
    <t>Ligatura .014; 0,35 mm, balenie 100 ks</t>
  </si>
  <si>
    <t>Ligatura .012; 0,30 mm, balenie 100 ks</t>
  </si>
  <si>
    <t>Ligatúry elastické</t>
  </si>
  <si>
    <t>balenie 100x10 ks; rôzne farby</t>
  </si>
  <si>
    <t>Lingualne gombíky s dlhou stopkou</t>
  </si>
  <si>
    <t>balenie 10 ks</t>
  </si>
  <si>
    <t>Lingualne gombíky s veľkou stopkou</t>
  </si>
  <si>
    <t>materiál na opravu dentínu</t>
  </si>
  <si>
    <t xml:space="preserve">bioaktívny materiál na opravy poškodeného dentínu v korunkovej aj koreňovej časti zubu, na báze bioaktívneho trikalcium-silikátu. Na opravy perforácií kanálikov, interné/externé resorpcie, apexifikácie a retrográdne ošetrenia. Priame aj nepriame prekrytie pulpy, pulpotómie, hlboké kavity. bal.: 15 kapslí + 15 sáčkov s vodou    </t>
  </si>
  <si>
    <t>Materiál na opravu perforácií</t>
  </si>
  <si>
    <t>minerálový trioxidový agregát, zreteľná rádioopacita, biely, balenie 4x0,5 g</t>
  </si>
  <si>
    <t>Nástroj na sondovanie koreňového kanálika pred rotačnou alebo ručnou endodociou</t>
  </si>
  <si>
    <t>zväčšená rúčka, rtg kontrastný, kalibračný krúžok pre diagnostiku, zaoblená špička, balenie 6 ks</t>
  </si>
  <si>
    <t>Nástroj na modeláciu sklenných vlákien</t>
  </si>
  <si>
    <t>Nástroj na zavádzanie ligatúr</t>
  </si>
  <si>
    <t>materiál plast</t>
  </si>
  <si>
    <t>Ochrana pacienta pred spiráciou cudzieho telesa</t>
  </si>
  <si>
    <t>12ks Spony, kliešte, dierkovač, rámik</t>
  </si>
  <si>
    <t>Resin</t>
  </si>
  <si>
    <t>objem 5 ml</t>
  </si>
  <si>
    <t>Rúčky na štetce</t>
  </si>
  <si>
    <t>na modeláciu sklenných vlákien, úzke; balenie 2 ks</t>
  </si>
  <si>
    <t>Sada na opravu keramiky</t>
  </si>
  <si>
    <t>s kontrastným gélom 9.5% kyseliny fluorovodíkovej a silánu; balenie: 1.2ml kyselina fluorovodíková + 2x1.2 ml silán</t>
  </si>
  <si>
    <t>separátory</t>
  </si>
  <si>
    <t>gumové krúžky separátory priemer 2,1mm bal.: 1000ks</t>
  </si>
  <si>
    <t>1000ks/bal</t>
  </si>
  <si>
    <t>Štetce na modeláciu</t>
  </si>
  <si>
    <t>na modeláciu sklenných vlákien, ploché; balenie 10 ks</t>
  </si>
  <si>
    <t>na modeláciu sklenných vlákien, úzke; balenie 10 ks</t>
  </si>
  <si>
    <t>Teplom polymerizujúca bazálna živica na protézy</t>
  </si>
  <si>
    <t>balenie 250 g</t>
  </si>
  <si>
    <t>Terapeutický materiál na opravy perforácii kanálika, priame prekrytie pulpy, apexifikáciu, ošetrenie resorbcií, retrográdne plnenie</t>
  </si>
  <si>
    <t>minerálový tioxidový agregát 4x0,5g bal</t>
  </si>
  <si>
    <t>Umelohmotné klinky v tvare V</t>
  </si>
  <si>
    <t>chránia gingivuu, fixujú matrice a krúžky, balenie 100 ks</t>
  </si>
  <si>
    <t>Umelohmotné lopatky na skloionomérny cement</t>
  </si>
  <si>
    <t>Variabilná konicita a predikovateľná lievikovitá preparácia</t>
  </si>
  <si>
    <t>individuálne prispôsobenie nástroja tvaru kanálika, tepelne upravená zliatina bez tvarovej pamäte, voľné predohnutie nástroja a zachovanie tvaru od SX-F3-25mm</t>
  </si>
  <si>
    <t>individuálne prispôsobenie nástroja tvaru kanálika, tepelne upravená zliatina bez tvarovej pamäte, voľné predohnutie nástroja a zachovanie tvaru od SX-F3-31mm</t>
  </si>
  <si>
    <t>piesok</t>
  </si>
  <si>
    <t>supragingiválny piesok,trehalóza, hrúbka 65 mikr, rozpustný vo vode</t>
  </si>
  <si>
    <t>subgingiválny piesok, trehalóza, zbytky v paradonte sa rozpustia, 30mikrónov</t>
  </si>
  <si>
    <t>fluoradiačný lak</t>
  </si>
  <si>
    <t>fluoridačný lak na intenzívnu kúru proti caries na báze NaF. Chráni a posilňuje sklovinu.min.22 600 ppm</t>
  </si>
  <si>
    <t>vyplachovací roztok s obsahom xylitolu, bez alkoholu. 2,5l bandaska</t>
  </si>
  <si>
    <t xml:space="preserve">Sodium Hypochlorite 3 % bal. 480 ml                   </t>
  </si>
  <si>
    <t xml:space="preserve">Sodium Hypochlorite 6% bal.: 480 ml    </t>
  </si>
  <si>
    <t>37% kyselina fosforečná</t>
  </si>
  <si>
    <t>presná a praktická aplikácia/ohýbateľné ihly, Ideálna viskozita - gél nesteká, 10 x 2ml</t>
  </si>
  <si>
    <t>Zatekavé svetlom tuhnúce podkladové kompozitum. 4 mm základ výplne v jednom  kroku</t>
  </si>
  <si>
    <t>15x0.25g/bal</t>
  </si>
  <si>
    <t xml:space="preserve">kompozitný materiál vystužený sklenými vláknami pre objemové plnenie kavít. Pre techniku bulk fill v rozsahu dentínového jadra. Možnosť polymerizovať naraz 4 až 5mm . Bal.:  Unitip 15 x 0.25g  </t>
  </si>
  <si>
    <t>kompozit KIT</t>
  </si>
  <si>
    <t xml:space="preserve">Univerzálny mikrohybridný kompozit polymerujúci svetlom.COMBI kit 6x4 g /A1, 2xA2, 2xA3, A3.5 + 4ml bond + 2x2.5ml </t>
  </si>
  <si>
    <t>3x3.4g/bal</t>
  </si>
  <si>
    <t xml:space="preserve"> 20x0.25g/bal</t>
  </si>
  <si>
    <t>Sodium Hypochlorite</t>
  </si>
  <si>
    <t>Anestéza</t>
  </si>
  <si>
    <t>Lokálna anestéza</t>
  </si>
  <si>
    <t>infiltračná a zvodová anestéza pre menej závažné postupy vyžadujúce anestetický účinok; balenie: hermeticky uzavretá plechovka; balenie 50 ks; obsah jednej ampulky 1,7 ml</t>
  </si>
  <si>
    <t>infiltračná a zvodová anestéza pre komplikované postupy vyžadujúce hlbší a predĺžený anestetický účinok; balenie: hermeticky uzavretá plechovka; balenie 50 ks; obsah jednej ampulky 1,7 ml</t>
  </si>
  <si>
    <t>infiltračná a zvodová anestéza pre pacientov, u ktorých sú kontraindikované vazokonštrikčné zložky; balenie: hermeticky uzavretá plechovka; balenie 50 ks; obsah jednej ampulky 1,7 ml</t>
  </si>
  <si>
    <t>amalgám</t>
  </si>
  <si>
    <t xml:space="preserve">Lyžička </t>
  </si>
  <si>
    <t>ostrá obojstranná, dĺžka 16,6 cm, priemer 1,5 mm</t>
  </si>
  <si>
    <t>ostrá, lomená, dĺžka 16,6 cm, priemer 2 mm</t>
  </si>
  <si>
    <t>Koferdam</t>
  </si>
  <si>
    <t>100 x 10 / bal</t>
  </si>
  <si>
    <r>
      <rPr>
        <sz val="10"/>
        <rFont val="Arial"/>
        <family val="2"/>
        <charset val="238"/>
      </rPr>
      <t xml:space="preserve">Verejný obstarávateľ/kupujúci: </t>
    </r>
    <r>
      <rPr>
        <b/>
        <sz val="10"/>
        <rFont val="Arial"/>
        <family val="2"/>
        <charset val="238"/>
      </rPr>
      <t>Univerzita Pavla Jozefa Šafárika v Košiciach</t>
    </r>
  </si>
  <si>
    <t>Uchádzač/predávajúci:</t>
  </si>
  <si>
    <t>Cena predmetu zákazky / zmluvy</t>
  </si>
  <si>
    <t>A</t>
  </si>
  <si>
    <t>B</t>
  </si>
  <si>
    <t>C</t>
  </si>
  <si>
    <t>D</t>
  </si>
  <si>
    <t>E</t>
  </si>
  <si>
    <t>F</t>
  </si>
  <si>
    <t>G</t>
  </si>
  <si>
    <t>H</t>
  </si>
  <si>
    <t>I</t>
  </si>
  <si>
    <t>J</t>
  </si>
  <si>
    <t>K</t>
  </si>
  <si>
    <t>L</t>
  </si>
  <si>
    <t>M</t>
  </si>
  <si>
    <t>N</t>
  </si>
  <si>
    <t>O</t>
  </si>
  <si>
    <t>P</t>
  </si>
  <si>
    <t>Cena za MJ</t>
  </si>
  <si>
    <t>Cena za predpokladané množstvo MJ</t>
  </si>
  <si>
    <t>p o n u k a</t>
  </si>
  <si>
    <t>Názov položky</t>
  </si>
  <si>
    <t>Špecifikácia  položky</t>
  </si>
  <si>
    <t xml:space="preserve">Predpokladané množstvo MJ </t>
  </si>
  <si>
    <t>bez DPH (EUR)</t>
  </si>
  <si>
    <t>Sadzba DPH (%)</t>
  </si>
  <si>
    <t>DPH (EUR)</t>
  </si>
  <si>
    <t>s DPH (EUR)</t>
  </si>
  <si>
    <t xml:space="preserve"> názov / katalóg.číslo / link na web produktu / opis </t>
  </si>
  <si>
    <t>H/100 x I</t>
  </si>
  <si>
    <t>H + J</t>
  </si>
  <si>
    <t>F x H</t>
  </si>
  <si>
    <t>L/100 x I</t>
  </si>
  <si>
    <t>L + M</t>
  </si>
  <si>
    <r>
      <rPr>
        <sz val="10"/>
        <rFont val="Arial"/>
        <family val="2"/>
        <charset val="238"/>
      </rPr>
      <t xml:space="preserve">Predmet zákazky/zmluvy: </t>
    </r>
    <r>
      <rPr>
        <b/>
        <sz val="10"/>
        <rFont val="Arial"/>
        <family val="2"/>
        <charset val="238"/>
      </rPr>
      <t xml:space="preserve">Spotrebný laboratórny a zdravotnícky materiál - </t>
    </r>
    <r>
      <rPr>
        <b/>
        <sz val="10"/>
        <color rgb="FFFF00FF"/>
        <rFont val="Arial"/>
        <family val="2"/>
        <charset val="238"/>
      </rPr>
      <t>Časť G - Stomatologický zdravotnícky a laboratórny materiál</t>
    </r>
  </si>
  <si>
    <t>Príloha B.1-G súťažných podkladov: Špecifikácia a cena predmetu zákazky</t>
  </si>
  <si>
    <t xml:space="preserve">Príloha č. 1 G zmluvy: Špecifikácia a cena predmetu zmluvy </t>
  </si>
  <si>
    <t>Časť G - Stomatologický zdravotnícky a laboratórny materiál</t>
  </si>
  <si>
    <t>480 ml / bal</t>
  </si>
  <si>
    <t>10 x 2 ml/bal</t>
  </si>
  <si>
    <t>250 g/bal</t>
  </si>
  <si>
    <t>celková cena 
za časť G. predmetu zákazky 
v EUR bez DPH</t>
  </si>
  <si>
    <t>celková cena 
za časť G. predmetu zákazky 
v EUR s DPH</t>
  </si>
  <si>
    <t>Vyplachovací roztok</t>
  </si>
  <si>
    <r>
      <rPr>
        <b/>
        <i/>
        <sz val="8"/>
        <color theme="5" tint="-0.499984740745262"/>
        <rFont val="Arial"/>
        <family val="2"/>
        <charset val="238"/>
      </rPr>
      <t xml:space="preserve">* </t>
    </r>
    <r>
      <rPr>
        <i/>
        <sz val="8"/>
        <rFont val="Arial"/>
        <family val="2"/>
        <charset val="238"/>
      </rPr>
      <t>Ak uchádzač nie je platcom DPH, uvedie sadzbu DPH v %   0. 
Na skutočnosť, že nie je platcom DPH upozorní.
Ak uchádzač je platcom DPH, uvedie príslušnú sadzbu DPH.</t>
    </r>
  </si>
  <si>
    <t>V ................................     dňa    .......................</t>
  </si>
  <si>
    <t>podpis uchádzača/predávajúceho: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</si>
</sst>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238"/>
      <scheme val="minor"/>
    </font>
    <font>
      <b/>
      <sz val="11"/>
      <name val="Calibri"/>
      <family val="2"/>
      <charset val="238"/>
    </font>
    <font>
      <b/>
      <sz val="9"/>
      <name val="Calibri"/>
      <family val="2"/>
      <charset val="238"/>
    </font>
    <font>
      <sz val="9"/>
      <color theme="1"/>
      <name val="Calibri"/>
      <family val="2"/>
      <charset val="238"/>
      <scheme val="minor"/>
    </font>
    <font>
      <sz val="8"/>
      <name val="Calibri"/>
      <family val="2"/>
      <charset val="238"/>
      <scheme val="minor"/>
    </font>
    <font>
      <sz val="8"/>
      <color theme="1"/>
      <name val="Calibri"/>
      <family val="2"/>
      <charset val="238"/>
      <scheme val="minor"/>
    </font>
    <font>
      <b/>
      <sz val="10"/>
      <name val="Arial"/>
      <family val="2"/>
      <charset val="238"/>
    </font>
    <font>
      <sz val="10"/>
      <name val="Arial"/>
      <family val="2"/>
      <charset val="238"/>
    </font>
    <font>
      <b/>
      <sz val="10"/>
      <color rgb="FFFF00FF"/>
      <name val="Arial"/>
      <family val="2"/>
      <charset val="238"/>
    </font>
    <font>
      <i/>
      <sz val="10"/>
      <name val="Arial"/>
      <family val="2"/>
      <charset val="238"/>
    </font>
    <font>
      <sz val="8"/>
      <color theme="0" tint="-0.499984740745262"/>
      <name val="Arial"/>
      <family val="2"/>
      <charset val="238"/>
    </font>
    <font>
      <b/>
      <sz val="10"/>
      <color rgb="FF000000"/>
      <name val="Arial"/>
      <family val="2"/>
      <charset val="238"/>
    </font>
    <font>
      <b/>
      <sz val="20"/>
      <color theme="9" tint="-0.249977111117893"/>
      <name val="Calibri"/>
      <family val="2"/>
      <charset val="238"/>
      <scheme val="minor"/>
    </font>
    <font>
      <sz val="10"/>
      <name val="Calibri"/>
      <family val="2"/>
      <charset val="238"/>
    </font>
    <font>
      <i/>
      <sz val="8"/>
      <name val="Calibri"/>
      <family val="2"/>
      <charset val="238"/>
    </font>
    <font>
      <sz val="8"/>
      <name val="Calibri"/>
      <family val="2"/>
      <charset val="238"/>
    </font>
    <font>
      <b/>
      <sz val="8"/>
      <color theme="1"/>
      <name val="Arial"/>
      <family val="2"/>
      <charset val="238"/>
    </font>
    <font>
      <sz val="8"/>
      <color rgb="FF000000"/>
      <name val="Arial"/>
      <family val="2"/>
      <charset val="238"/>
    </font>
    <font>
      <sz val="11"/>
      <color theme="9" tint="-0.249977111117893"/>
      <name val="Calibri"/>
      <family val="2"/>
      <charset val="238"/>
      <scheme val="minor"/>
    </font>
    <font>
      <b/>
      <i/>
      <sz val="8"/>
      <color theme="0" tint="-0.499984740745262"/>
      <name val="Arial"/>
      <family val="2"/>
      <charset val="238"/>
    </font>
    <font>
      <i/>
      <sz val="8"/>
      <color theme="0" tint="-0.499984740745262"/>
      <name val="Arial"/>
      <family val="2"/>
      <charset val="238"/>
    </font>
    <font>
      <b/>
      <sz val="10"/>
      <name val="Calibri"/>
      <family val="2"/>
      <charset val="238"/>
    </font>
    <font>
      <b/>
      <sz val="11"/>
      <color rgb="FFFF00FF"/>
      <name val="Calibri"/>
      <family val="2"/>
      <charset val="238"/>
      <scheme val="minor"/>
    </font>
    <font>
      <b/>
      <sz val="16"/>
      <color rgb="FF0070C0"/>
      <name val="Calibri"/>
      <family val="2"/>
      <charset val="238"/>
      <scheme val="minor"/>
    </font>
    <font>
      <b/>
      <sz val="16"/>
      <color theme="1"/>
      <name val="Calibri"/>
      <family val="2"/>
      <charset val="238"/>
      <scheme val="minor"/>
    </font>
    <font>
      <i/>
      <sz val="8"/>
      <name val="Arial"/>
      <family val="2"/>
      <charset val="238"/>
    </font>
    <font>
      <b/>
      <i/>
      <sz val="8"/>
      <color theme="5" tint="-0.499984740745262"/>
      <name val="Arial"/>
      <family val="2"/>
      <charset val="238"/>
    </font>
    <font>
      <sz val="12"/>
      <color theme="1"/>
      <name val="Calibri"/>
      <family val="2"/>
      <charset val="238"/>
      <scheme val="minor"/>
    </font>
  </fonts>
  <fills count="11">
    <fill>
      <patternFill patternType="none"/>
    </fill>
    <fill>
      <patternFill patternType="gray125"/>
    </fill>
    <fill>
      <patternFill patternType="solid">
        <fgColor rgb="FFFBE5D6"/>
        <bgColor indexed="64"/>
      </patternFill>
    </fill>
    <fill>
      <patternFill patternType="solid">
        <fgColor theme="9" tint="0.79998168889431442"/>
        <bgColor indexed="64"/>
      </patternFill>
    </fill>
    <fill>
      <patternFill patternType="solid">
        <fgColor rgb="FFE7E7FF"/>
        <bgColor indexed="22"/>
      </patternFill>
    </fill>
    <fill>
      <patternFill patternType="solid">
        <fgColor rgb="FFFBE5D6"/>
        <bgColor rgb="FFD6E9C9"/>
      </patternFill>
    </fill>
    <fill>
      <patternFill patternType="solid">
        <fgColor rgb="FFFBE5D6"/>
        <bgColor indexed="27"/>
      </patternFill>
    </fill>
    <fill>
      <patternFill patternType="solid">
        <fgColor rgb="FFE7E7FF"/>
        <bgColor rgb="FF99CCFF"/>
      </patternFill>
    </fill>
    <fill>
      <patternFill patternType="solid">
        <fgColor rgb="FFE7E7FF"/>
        <bgColor indexed="64"/>
      </patternFill>
    </fill>
    <fill>
      <patternFill patternType="solid">
        <fgColor rgb="FFFF8FFF"/>
        <bgColor indexed="64"/>
      </patternFill>
    </fill>
    <fill>
      <patternFill patternType="solid">
        <fgColor rgb="FFE2EFDA"/>
        <bgColor indexed="64"/>
      </patternFill>
    </fill>
  </fills>
  <borders count="29">
    <border>
      <left/>
      <right/>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9" tint="-0.24994659260841701"/>
      </left>
      <right/>
      <top style="thin">
        <color theme="9" tint="-0.24994659260841701"/>
      </top>
      <bottom style="thin">
        <color theme="9" tint="-0.24994659260841701"/>
      </bottom>
      <diagonal/>
    </border>
    <border>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right style="thin">
        <color indexed="64"/>
      </right>
      <top/>
      <bottom style="thin">
        <color theme="0" tint="-0.24994659260841701"/>
      </bottom>
      <diagonal/>
    </border>
    <border>
      <left style="thin">
        <color auto="1"/>
      </left>
      <right/>
      <top/>
      <bottom style="thin">
        <color theme="0" tint="-0.24994659260841701"/>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top/>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00FF"/>
      </left>
      <right/>
      <top style="thin">
        <color rgb="FFFF00FF"/>
      </top>
      <bottom style="thin">
        <color rgb="FFFF00FF"/>
      </bottom>
      <diagonal/>
    </border>
    <border>
      <left/>
      <right/>
      <top style="thin">
        <color rgb="FFFF00FF"/>
      </top>
      <bottom style="thin">
        <color rgb="FFFF00FF"/>
      </bottom>
      <diagonal/>
    </border>
    <border>
      <left style="medium">
        <color rgb="FFFF00FF"/>
      </left>
      <right/>
      <top style="medium">
        <color rgb="FFFF00FF"/>
      </top>
      <bottom style="medium">
        <color rgb="FFFF00FF"/>
      </bottom>
      <diagonal/>
    </border>
    <border>
      <left/>
      <right style="medium">
        <color rgb="FFFF00FF"/>
      </right>
      <top style="medium">
        <color rgb="FFFF00FF"/>
      </top>
      <bottom style="medium">
        <color rgb="FFFF00FF"/>
      </bottom>
      <diagonal/>
    </border>
    <border>
      <left style="thin">
        <color theme="0" tint="-0.24994659260841701"/>
      </left>
      <right style="thin">
        <color theme="0" tint="-0.24994659260841701"/>
      </right>
      <top style="thin">
        <color theme="0" tint="-0.24994659260841701"/>
      </top>
      <bottom/>
      <diagonal/>
    </border>
  </borders>
  <cellStyleXfs count="1">
    <xf numFmtId="0" fontId="0" fillId="0" borderId="0"/>
  </cellStyleXfs>
  <cellXfs count="108">
    <xf numFmtId="0" fontId="0" fillId="0" borderId="0" xfId="0"/>
    <xf numFmtId="0" fontId="0" fillId="0" borderId="0" xfId="0" applyFill="1"/>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xf>
    <xf numFmtId="0" fontId="5" fillId="0" borderId="3" xfId="0" applyFont="1" applyFill="1" applyBorder="1" applyAlignment="1">
      <alignment horizontal="center"/>
    </xf>
    <xf numFmtId="0" fontId="5" fillId="0" borderId="3" xfId="0" applyFont="1" applyFill="1" applyBorder="1" applyAlignment="1">
      <alignment horizontal="center" vertical="center"/>
    </xf>
    <xf numFmtId="0" fontId="0" fillId="0" borderId="0" xfId="0" applyAlignment="1">
      <alignment horizontal="left" vertical="center"/>
    </xf>
    <xf numFmtId="0" fontId="0" fillId="0" borderId="0" xfId="0" applyFill="1" applyAlignment="1">
      <alignment horizontal="left" vertical="center"/>
    </xf>
    <xf numFmtId="0" fontId="0" fillId="0" borderId="0" xfId="0" applyAlignment="1">
      <alignment horizontal="center" vertical="center"/>
    </xf>
    <xf numFmtId="0" fontId="0" fillId="0" borderId="0" xfId="0" applyFill="1" applyAlignment="1">
      <alignment horizontal="center" vertical="center"/>
    </xf>
    <xf numFmtId="0" fontId="6" fillId="0" borderId="0" xfId="0" applyFont="1" applyBorder="1" applyAlignment="1">
      <alignment horizontal="left" vertical="center"/>
    </xf>
    <xf numFmtId="0" fontId="7" fillId="0" borderId="0" xfId="0" applyFont="1" applyBorder="1" applyAlignment="1">
      <alignment horizontal="left" vertical="center" wrapText="1"/>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0" fillId="0" borderId="0" xfId="0" applyBorder="1"/>
    <xf numFmtId="4" fontId="7" fillId="0" borderId="0" xfId="0" applyNumberFormat="1" applyFont="1" applyBorder="1" applyAlignment="1">
      <alignment horizontal="right" vertical="center" wrapText="1"/>
    </xf>
    <xf numFmtId="3" fontId="7" fillId="0" borderId="0" xfId="0" applyNumberFormat="1" applyFont="1" applyBorder="1" applyAlignment="1">
      <alignment horizontal="center" vertical="center" wrapText="1"/>
    </xf>
    <xf numFmtId="4" fontId="7" fillId="0" borderId="0" xfId="0" applyNumberFormat="1" applyFont="1" applyBorder="1" applyAlignment="1">
      <alignment wrapText="1"/>
    </xf>
    <xf numFmtId="4" fontId="7" fillId="0" borderId="0" xfId="0" applyNumberFormat="1" applyFont="1" applyAlignment="1">
      <alignment horizontal="left" vertical="center" wrapText="1"/>
    </xf>
    <xf numFmtId="0" fontId="7" fillId="0" borderId="0" xfId="0" applyFont="1" applyBorder="1" applyAlignment="1">
      <alignment vertical="center"/>
    </xf>
    <xf numFmtId="0" fontId="7"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0" fontId="9" fillId="0" borderId="0" xfId="0" applyFont="1" applyBorder="1" applyAlignment="1">
      <alignment horizontal="center" vertical="center"/>
    </xf>
    <xf numFmtId="0" fontId="10" fillId="0" borderId="9" xfId="0" applyFont="1" applyBorder="1" applyAlignment="1">
      <alignment horizontal="center" vertical="center" wrapText="1"/>
    </xf>
    <xf numFmtId="4" fontId="7" fillId="0" borderId="9" xfId="0" applyNumberFormat="1" applyFont="1" applyBorder="1" applyAlignment="1">
      <alignment horizontal="right" vertical="center" wrapText="1"/>
    </xf>
    <xf numFmtId="4" fontId="10" fillId="0" borderId="10" xfId="0" applyNumberFormat="1" applyFont="1" applyBorder="1" applyAlignment="1">
      <alignment horizontal="center" vertical="center" wrapText="1"/>
    </xf>
    <xf numFmtId="4" fontId="10" fillId="0" borderId="11" xfId="0" applyNumberFormat="1" applyFont="1" applyBorder="1" applyAlignment="1">
      <alignment horizontal="lef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4" fontId="10" fillId="0" borderId="14" xfId="0" applyNumberFormat="1" applyFont="1" applyBorder="1" applyAlignment="1">
      <alignment horizontal="center" vertical="center" wrapText="1"/>
    </xf>
    <xf numFmtId="3" fontId="10" fillId="0" borderId="12" xfId="0" applyNumberFormat="1" applyFont="1" applyBorder="1" applyAlignment="1">
      <alignment horizontal="center" vertical="center" wrapText="1"/>
    </xf>
    <xf numFmtId="4" fontId="10" fillId="0" borderId="12" xfId="0" applyNumberFormat="1" applyFont="1" applyBorder="1" applyAlignment="1">
      <alignment horizontal="center" vertical="center" wrapText="1"/>
    </xf>
    <xf numFmtId="4" fontId="10" fillId="0" borderId="15" xfId="0" applyNumberFormat="1" applyFont="1" applyBorder="1" applyAlignment="1">
      <alignment horizontal="center" vertical="center" wrapText="1"/>
    </xf>
    <xf numFmtId="4" fontId="7" fillId="0" borderId="0" xfId="0" applyNumberFormat="1" applyFont="1" applyBorder="1" applyAlignment="1">
      <alignment horizontal="center" wrapText="1"/>
    </xf>
    <xf numFmtId="0" fontId="12" fillId="2" borderId="2" xfId="0" applyFont="1" applyFill="1" applyBorder="1" applyAlignment="1">
      <alignment horizontal="center" vertical="center"/>
    </xf>
    <xf numFmtId="0" fontId="2" fillId="6" borderId="16"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6" xfId="0" applyFont="1" applyFill="1" applyBorder="1" applyAlignment="1">
      <alignment horizontal="center" vertical="center" wrapText="1"/>
    </xf>
    <xf numFmtId="4" fontId="16" fillId="5" borderId="16" xfId="0" applyNumberFormat="1" applyFont="1" applyFill="1" applyBorder="1" applyAlignment="1">
      <alignment horizontal="center" vertical="center" wrapText="1"/>
    </xf>
    <xf numFmtId="3" fontId="16" fillId="5" borderId="16" xfId="0" applyNumberFormat="1" applyFont="1" applyFill="1" applyBorder="1" applyAlignment="1">
      <alignment horizontal="center" vertical="center" wrapText="1"/>
    </xf>
    <xf numFmtId="4" fontId="17" fillId="5" borderId="16" xfId="0" applyNumberFormat="1"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9" fillId="0" borderId="12" xfId="0" applyFont="1" applyBorder="1" applyAlignment="1">
      <alignment horizontal="center" vertical="center"/>
    </xf>
    <xf numFmtId="0" fontId="20" fillId="0" borderId="12" xfId="0" applyFont="1" applyBorder="1" applyAlignment="1">
      <alignment horizontal="center" vertical="center"/>
    </xf>
    <xf numFmtId="0" fontId="20" fillId="0" borderId="12" xfId="0" applyFont="1" applyBorder="1" applyAlignment="1">
      <alignment horizontal="center" vertical="center" wrapText="1"/>
    </xf>
    <xf numFmtId="0" fontId="20" fillId="0" borderId="18" xfId="0" applyFont="1" applyBorder="1" applyAlignment="1" applyProtection="1">
      <alignment horizontal="center" vertical="center" wrapText="1"/>
      <protection locked="0"/>
    </xf>
    <xf numFmtId="4" fontId="20" fillId="0" borderId="14" xfId="0" applyNumberFormat="1" applyFont="1" applyBorder="1" applyAlignment="1">
      <alignment horizontal="center" vertical="center"/>
    </xf>
    <xf numFmtId="4" fontId="20" fillId="0" borderId="12" xfId="0" applyNumberFormat="1" applyFont="1" applyBorder="1" applyAlignment="1">
      <alignment horizontal="center" vertical="center"/>
    </xf>
    <xf numFmtId="4" fontId="20" fillId="0" borderId="12" xfId="0" applyNumberFormat="1" applyFont="1" applyBorder="1" applyAlignment="1">
      <alignment horizontal="center" vertical="center" wrapText="1"/>
    </xf>
    <xf numFmtId="0" fontId="19" fillId="0" borderId="19"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Border="1" applyAlignment="1">
      <alignment horizontal="left" vertical="center" wrapText="1"/>
    </xf>
    <xf numFmtId="0" fontId="20" fillId="0" borderId="0" xfId="0" applyFont="1" applyBorder="1" applyAlignment="1">
      <alignment horizontal="center" vertical="center"/>
    </xf>
    <xf numFmtId="0" fontId="20" fillId="0" borderId="0" xfId="0" applyFont="1" applyBorder="1" applyAlignment="1">
      <alignment horizontal="center" vertical="center" wrapText="1"/>
    </xf>
    <xf numFmtId="0" fontId="20" fillId="0" borderId="0" xfId="0" applyFont="1" applyBorder="1" applyAlignment="1" applyProtection="1">
      <alignment horizontal="center" vertical="center" wrapText="1"/>
      <protection locked="0"/>
    </xf>
    <xf numFmtId="4" fontId="20" fillId="0" borderId="20" xfId="0" applyNumberFormat="1" applyFont="1" applyBorder="1" applyAlignment="1">
      <alignment horizontal="center" vertical="center"/>
    </xf>
    <xf numFmtId="4" fontId="20" fillId="0" borderId="0" xfId="0" applyNumberFormat="1" applyFont="1" applyBorder="1" applyAlignment="1">
      <alignment horizontal="center" vertical="center"/>
    </xf>
    <xf numFmtId="4" fontId="20" fillId="0" borderId="0" xfId="0" applyNumberFormat="1" applyFont="1" applyBorder="1" applyAlignment="1">
      <alignment horizontal="center" vertical="center" wrapText="1"/>
    </xf>
    <xf numFmtId="0" fontId="21" fillId="7" borderId="0" xfId="0" applyFont="1" applyFill="1" applyBorder="1" applyAlignment="1">
      <alignment vertical="center" wrapText="1"/>
    </xf>
    <xf numFmtId="0" fontId="0" fillId="8" borderId="0" xfId="0" applyFill="1" applyBorder="1"/>
    <xf numFmtId="4" fontId="0" fillId="3" borderId="21" xfId="0" applyNumberFormat="1" applyFill="1" applyBorder="1" applyAlignment="1">
      <alignment horizontal="right" vertical="center"/>
    </xf>
    <xf numFmtId="1" fontId="0" fillId="3" borderId="21" xfId="0" applyNumberFormat="1" applyFill="1" applyBorder="1" applyAlignment="1">
      <alignment horizontal="center" vertical="center"/>
    </xf>
    <xf numFmtId="4" fontId="0" fillId="0" borderId="22" xfId="0" applyNumberFormat="1" applyBorder="1" applyAlignment="1">
      <alignment horizontal="right" vertical="center"/>
    </xf>
    <xf numFmtId="4" fontId="0" fillId="0" borderId="23" xfId="0" applyNumberFormat="1" applyBorder="1" applyAlignment="1">
      <alignment horizontal="right" vertical="center"/>
    </xf>
    <xf numFmtId="49" fontId="0" fillId="3" borderId="23" xfId="0" applyNumberFormat="1" applyFill="1" applyBorder="1" applyAlignment="1">
      <alignment horizontal="left" vertical="center"/>
    </xf>
    <xf numFmtId="4" fontId="0" fillId="0" borderId="22" xfId="0" applyNumberFormat="1" applyFont="1" applyBorder="1" applyAlignment="1">
      <alignment horizontal="right" vertical="center"/>
    </xf>
    <xf numFmtId="4" fontId="0" fillId="0" borderId="23" xfId="0" applyNumberFormat="1" applyFont="1" applyBorder="1" applyAlignment="1">
      <alignment horizontal="right" vertical="center"/>
    </xf>
    <xf numFmtId="0" fontId="0" fillId="0" borderId="0" xfId="0" applyAlignment="1">
      <alignment horizontal="right" vertical="center"/>
    </xf>
    <xf numFmtId="4" fontId="24" fillId="0" borderId="3" xfId="0" applyNumberFormat="1" applyFont="1" applyBorder="1" applyAlignment="1">
      <alignment horizontal="right" vertical="center"/>
    </xf>
    <xf numFmtId="0" fontId="0" fillId="0" borderId="4" xfId="0" applyBorder="1"/>
    <xf numFmtId="0" fontId="0" fillId="0" borderId="5" xfId="0"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xf>
    <xf numFmtId="1" fontId="5" fillId="0" borderId="0" xfId="0" applyNumberFormat="1" applyFont="1" applyAlignment="1">
      <alignment horizontal="center" vertical="center"/>
    </xf>
    <xf numFmtId="0" fontId="5" fillId="0" borderId="0" xfId="0" applyFont="1"/>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10" fillId="0" borderId="28" xfId="0" applyFont="1" applyBorder="1" applyAlignment="1">
      <alignment horizontal="center" vertical="center"/>
    </xf>
    <xf numFmtId="0" fontId="10" fillId="0" borderId="28" xfId="0" applyFont="1" applyBorder="1" applyAlignment="1">
      <alignment horizontal="center" vertical="center" wrapText="1"/>
    </xf>
    <xf numFmtId="0" fontId="13" fillId="2" borderId="16" xfId="0" applyFont="1" applyFill="1" applyBorder="1" applyAlignment="1">
      <alignment horizontal="center" vertical="center" wrapText="1"/>
    </xf>
    <xf numFmtId="0" fontId="6" fillId="0" borderId="0" xfId="0" applyFont="1" applyBorder="1" applyAlignment="1">
      <alignment horizontal="left"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9" fillId="0" borderId="0" xfId="0" applyFont="1" applyBorder="1" applyAlignment="1">
      <alignment horizontal="left" vertical="center"/>
    </xf>
    <xf numFmtId="4" fontId="9" fillId="0" borderId="10" xfId="0" applyNumberFormat="1" applyFont="1" applyBorder="1" applyAlignment="1">
      <alignment horizontal="left" vertical="center" wrapText="1"/>
    </xf>
    <xf numFmtId="4" fontId="9" fillId="0" borderId="11" xfId="0" applyNumberFormat="1" applyFont="1" applyBorder="1" applyAlignment="1">
      <alignment horizontal="left"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4" fontId="11" fillId="5" borderId="3" xfId="0" applyNumberFormat="1" applyFont="1" applyFill="1" applyBorder="1" applyAlignment="1">
      <alignment horizontal="center" vertical="center" wrapText="1"/>
    </xf>
    <xf numFmtId="4" fontId="11" fillId="5" borderId="4" xfId="0" applyNumberFormat="1" applyFont="1" applyFill="1" applyBorder="1" applyAlignment="1">
      <alignment horizontal="center" vertical="center" wrapText="1"/>
    </xf>
    <xf numFmtId="4" fontId="11" fillId="5" borderId="5" xfId="0" applyNumberFormat="1" applyFont="1" applyFill="1" applyBorder="1" applyAlignment="1">
      <alignment horizontal="center" vertical="center" wrapText="1"/>
    </xf>
    <xf numFmtId="4" fontId="25" fillId="0" borderId="0" xfId="0" applyNumberFormat="1" applyFont="1" applyAlignment="1">
      <alignment horizontal="left" vertical="center" wrapText="1"/>
    </xf>
    <xf numFmtId="0" fontId="27" fillId="10" borderId="6" xfId="0" applyFont="1" applyFill="1" applyBorder="1" applyAlignment="1">
      <alignment horizontal="left"/>
    </xf>
    <xf numFmtId="0" fontId="27" fillId="10" borderId="7" xfId="0" applyFont="1" applyFill="1" applyBorder="1" applyAlignment="1">
      <alignment horizontal="left"/>
    </xf>
    <xf numFmtId="0" fontId="27" fillId="10" borderId="7" xfId="0" applyFont="1" applyFill="1" applyBorder="1" applyAlignment="1">
      <alignment horizontal="left" vertical="center"/>
    </xf>
    <xf numFmtId="0" fontId="27" fillId="10" borderId="8" xfId="0" applyFont="1" applyFill="1" applyBorder="1" applyAlignment="1">
      <alignment horizontal="left" vertical="center"/>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4" fontId="23" fillId="9" borderId="26" xfId="0" applyNumberFormat="1" applyFont="1" applyFill="1" applyBorder="1" applyAlignment="1">
      <alignment horizontal="right" vertical="center"/>
    </xf>
    <xf numFmtId="4" fontId="23" fillId="9" borderId="27" xfId="0" applyNumberFormat="1" applyFont="1" applyFill="1" applyBorder="1" applyAlignment="1">
      <alignment horizontal="right" vertical="center"/>
    </xf>
    <xf numFmtId="0" fontId="21" fillId="7" borderId="0" xfId="0" applyFont="1" applyFill="1" applyBorder="1" applyAlignment="1">
      <alignment horizontal="center" vertical="center" wrapText="1"/>
    </xf>
  </cellXfs>
  <cellStyles count="1">
    <cellStyle name="Normálna" xfId="0" builtinId="0"/>
  </cellStyles>
  <dxfs count="0"/>
  <tableStyles count="0" defaultTableStyle="TableStyleMedium2" defaultPivotStyle="PivotStyleLight16"/>
  <colors>
    <mruColors>
      <color rgb="FFFBE5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8"/>
  <sheetViews>
    <sheetView tabSelected="1" topLeftCell="A353" zoomScale="70" zoomScaleNormal="70" workbookViewId="0">
      <selection activeCell="H383" sqref="H383"/>
    </sheetView>
  </sheetViews>
  <sheetFormatPr defaultRowHeight="15" x14ac:dyDescent="0.25"/>
  <cols>
    <col min="1" max="1" width="7.85546875" customWidth="1"/>
    <col min="2" max="2" width="20.85546875" style="9" customWidth="1"/>
    <col min="3" max="3" width="46.5703125" style="9" customWidth="1"/>
    <col min="4" max="4" width="11.28515625" customWidth="1"/>
    <col min="6" max="6" width="12" style="11" customWidth="1"/>
    <col min="7" max="7" width="6.28515625" customWidth="1"/>
    <col min="8" max="8" width="14" style="72" customWidth="1"/>
    <col min="9" max="9" width="9.140625" style="11"/>
    <col min="10" max="10" width="9.140625" style="72"/>
    <col min="11" max="11" width="11.7109375" style="72" customWidth="1"/>
    <col min="12" max="12" width="14" style="72" customWidth="1"/>
    <col min="13" max="13" width="9.140625" style="72"/>
    <col min="14" max="14" width="17.42578125" style="72" customWidth="1"/>
    <col min="15" max="15" width="3.7109375" customWidth="1"/>
    <col min="16" max="16" width="52.5703125" style="9" customWidth="1"/>
  </cols>
  <sheetData>
    <row r="1" spans="1:17" x14ac:dyDescent="0.25">
      <c r="A1" s="13" t="s">
        <v>534</v>
      </c>
      <c r="B1" s="14"/>
      <c r="C1" s="14"/>
      <c r="D1" s="15"/>
      <c r="E1" s="16"/>
      <c r="F1" s="16"/>
      <c r="G1" s="17"/>
      <c r="H1" s="18"/>
      <c r="I1" s="19"/>
      <c r="J1" s="18"/>
      <c r="K1" s="18"/>
      <c r="L1" s="18"/>
      <c r="M1" s="18"/>
      <c r="N1" s="18"/>
      <c r="O1" s="20"/>
      <c r="P1" s="21"/>
      <c r="Q1" s="20"/>
    </row>
    <row r="2" spans="1:17" x14ac:dyDescent="0.25">
      <c r="A2" s="85" t="s">
        <v>569</v>
      </c>
      <c r="B2" s="85"/>
      <c r="C2" s="85"/>
      <c r="D2" s="85"/>
      <c r="E2" s="85"/>
      <c r="F2" s="85"/>
      <c r="G2" s="85"/>
      <c r="H2" s="85"/>
      <c r="I2" s="85"/>
      <c r="J2" s="85"/>
      <c r="K2" s="18"/>
      <c r="L2" s="18"/>
      <c r="M2" s="18"/>
      <c r="N2" s="18"/>
      <c r="O2" s="20"/>
      <c r="P2" s="21"/>
      <c r="Q2" s="20"/>
    </row>
    <row r="3" spans="1:17" x14ac:dyDescent="0.25">
      <c r="A3" s="22" t="s">
        <v>535</v>
      </c>
      <c r="B3" s="23"/>
      <c r="C3" s="86"/>
      <c r="D3" s="87"/>
      <c r="E3" s="87"/>
      <c r="F3" s="87"/>
      <c r="G3" s="87"/>
      <c r="H3" s="87"/>
      <c r="I3" s="87"/>
      <c r="J3" s="87"/>
      <c r="K3" s="88"/>
      <c r="L3" s="18"/>
      <c r="M3" s="18"/>
      <c r="N3" s="18"/>
      <c r="O3" s="20"/>
      <c r="P3" s="21"/>
      <c r="Q3" s="20"/>
    </row>
    <row r="4" spans="1:17" x14ac:dyDescent="0.25">
      <c r="A4" s="23"/>
      <c r="B4" s="24"/>
      <c r="C4" s="24"/>
      <c r="D4" s="25"/>
      <c r="E4" s="25"/>
      <c r="F4" s="25"/>
      <c r="G4" s="17"/>
      <c r="H4" s="18"/>
      <c r="I4" s="19"/>
      <c r="J4" s="18"/>
      <c r="K4" s="18"/>
      <c r="L4" s="18"/>
      <c r="M4" s="18"/>
      <c r="N4" s="18"/>
      <c r="O4" s="20"/>
      <c r="P4" s="21"/>
      <c r="Q4" s="20"/>
    </row>
    <row r="5" spans="1:17" ht="23.25" customHeight="1" x14ac:dyDescent="0.25">
      <c r="A5" s="13" t="s">
        <v>570</v>
      </c>
      <c r="B5" s="24"/>
      <c r="C5" s="24"/>
      <c r="D5" s="25"/>
      <c r="E5" s="25"/>
      <c r="F5" s="25"/>
      <c r="G5" s="17"/>
      <c r="H5" s="18"/>
      <c r="I5" s="19"/>
      <c r="J5" s="18"/>
      <c r="K5" s="98" t="s">
        <v>579</v>
      </c>
      <c r="L5" s="98"/>
      <c r="M5" s="98"/>
      <c r="N5" s="98"/>
      <c r="O5" s="20"/>
      <c r="P5" s="21"/>
      <c r="Q5" s="20"/>
    </row>
    <row r="6" spans="1:17" x14ac:dyDescent="0.25">
      <c r="A6" s="13" t="s">
        <v>571</v>
      </c>
      <c r="B6" s="24"/>
      <c r="C6" s="24"/>
      <c r="D6" s="15"/>
      <c r="E6" s="25"/>
      <c r="F6" s="25"/>
      <c r="G6" s="17"/>
      <c r="H6" s="18"/>
      <c r="I6" s="19"/>
      <c r="J6" s="18"/>
      <c r="K6" s="98"/>
      <c r="L6" s="98"/>
      <c r="M6" s="98"/>
      <c r="N6" s="98"/>
      <c r="O6" s="20"/>
      <c r="P6" s="21"/>
      <c r="Q6" s="20"/>
    </row>
    <row r="7" spans="1:17" ht="15" customHeight="1" x14ac:dyDescent="0.25">
      <c r="A7" s="89"/>
      <c r="B7" s="89"/>
      <c r="C7" s="89"/>
      <c r="D7" s="89"/>
      <c r="E7" s="89"/>
      <c r="F7" s="26"/>
      <c r="G7" s="27"/>
      <c r="H7" s="90" t="s">
        <v>536</v>
      </c>
      <c r="I7" s="91"/>
      <c r="J7" s="91"/>
      <c r="K7" s="91"/>
      <c r="L7" s="91"/>
      <c r="M7" s="91"/>
      <c r="N7" s="28"/>
      <c r="O7" s="29"/>
      <c r="P7" s="30"/>
      <c r="Q7" s="20"/>
    </row>
    <row r="8" spans="1:17" s="31" customFormat="1" ht="12.75" x14ac:dyDescent="0.2">
      <c r="A8" s="82" t="s">
        <v>537</v>
      </c>
      <c r="B8" s="82" t="s">
        <v>538</v>
      </c>
      <c r="C8" s="83" t="s">
        <v>539</v>
      </c>
      <c r="D8" s="82" t="s">
        <v>540</v>
      </c>
      <c r="E8" s="83" t="s">
        <v>541</v>
      </c>
      <c r="F8" s="83" t="s">
        <v>542</v>
      </c>
      <c r="G8" s="32" t="s">
        <v>543</v>
      </c>
      <c r="H8" s="33" t="s">
        <v>544</v>
      </c>
      <c r="I8" s="34" t="s">
        <v>545</v>
      </c>
      <c r="J8" s="35" t="s">
        <v>546</v>
      </c>
      <c r="K8" s="35" t="s">
        <v>547</v>
      </c>
      <c r="L8" s="35" t="s">
        <v>548</v>
      </c>
      <c r="M8" s="35" t="s">
        <v>549</v>
      </c>
      <c r="N8" s="36" t="s">
        <v>550</v>
      </c>
      <c r="O8" s="33" t="s">
        <v>551</v>
      </c>
      <c r="P8" s="35" t="s">
        <v>552</v>
      </c>
      <c r="Q8" s="37"/>
    </row>
    <row r="9" spans="1:17" ht="49.5" customHeight="1" x14ac:dyDescent="0.25">
      <c r="A9" s="92" t="s">
        <v>572</v>
      </c>
      <c r="B9" s="93"/>
      <c r="C9" s="93"/>
      <c r="D9" s="93"/>
      <c r="E9" s="93"/>
      <c r="F9" s="94"/>
      <c r="H9" s="95" t="s">
        <v>553</v>
      </c>
      <c r="I9" s="96"/>
      <c r="J9" s="96"/>
      <c r="K9" s="97"/>
      <c r="L9" s="95" t="s">
        <v>554</v>
      </c>
      <c r="M9" s="96"/>
      <c r="N9" s="97"/>
      <c r="P9" s="38" t="s">
        <v>555</v>
      </c>
      <c r="Q9" s="20"/>
    </row>
    <row r="10" spans="1:17" ht="33.75" x14ac:dyDescent="0.25">
      <c r="A10" s="39" t="s">
        <v>0</v>
      </c>
      <c r="B10" s="84" t="s">
        <v>556</v>
      </c>
      <c r="C10" s="84" t="s">
        <v>557</v>
      </c>
      <c r="D10" s="40" t="s">
        <v>1</v>
      </c>
      <c r="E10" s="41" t="s">
        <v>2</v>
      </c>
      <c r="F10" s="42" t="s">
        <v>558</v>
      </c>
      <c r="H10" s="43" t="s">
        <v>559</v>
      </c>
      <c r="I10" s="44" t="s">
        <v>560</v>
      </c>
      <c r="J10" s="45" t="s">
        <v>561</v>
      </c>
      <c r="K10" s="45" t="s">
        <v>562</v>
      </c>
      <c r="L10" s="45" t="s">
        <v>559</v>
      </c>
      <c r="M10" s="45" t="s">
        <v>561</v>
      </c>
      <c r="N10" s="45" t="s">
        <v>562</v>
      </c>
      <c r="P10" s="46" t="s">
        <v>563</v>
      </c>
    </row>
    <row r="11" spans="1:17" s="53" customFormat="1" ht="11.25" x14ac:dyDescent="0.25">
      <c r="A11" s="47" t="s">
        <v>537</v>
      </c>
      <c r="B11" s="48" t="s">
        <v>538</v>
      </c>
      <c r="C11" s="49" t="s">
        <v>539</v>
      </c>
      <c r="D11" s="48" t="s">
        <v>540</v>
      </c>
      <c r="E11" s="49" t="s">
        <v>541</v>
      </c>
      <c r="F11" s="49" t="s">
        <v>542</v>
      </c>
      <c r="G11" s="50" t="s">
        <v>543</v>
      </c>
      <c r="H11" s="51" t="s">
        <v>544</v>
      </c>
      <c r="I11" s="52" t="s">
        <v>545</v>
      </c>
      <c r="J11" s="52" t="s">
        <v>564</v>
      </c>
      <c r="K11" s="52" t="s">
        <v>565</v>
      </c>
      <c r="L11" s="52" t="s">
        <v>566</v>
      </c>
      <c r="M11" s="52" t="s">
        <v>567</v>
      </c>
      <c r="N11" s="52" t="s">
        <v>568</v>
      </c>
    </row>
    <row r="12" spans="1:17" s="62" customFormat="1" ht="11.25" x14ac:dyDescent="0.25">
      <c r="A12" s="54"/>
      <c r="B12" s="55"/>
      <c r="C12" s="56"/>
      <c r="D12" s="57"/>
      <c r="E12" s="58"/>
      <c r="F12" s="58"/>
      <c r="G12" s="59"/>
      <c r="H12" s="60"/>
      <c r="I12" s="61"/>
      <c r="J12" s="61"/>
      <c r="K12" s="61"/>
      <c r="L12" s="61"/>
      <c r="M12" s="61"/>
      <c r="N12" s="61"/>
    </row>
    <row r="13" spans="1:17" s="64" customFormat="1" x14ac:dyDescent="0.25">
      <c r="A13" s="107" t="s">
        <v>523</v>
      </c>
      <c r="B13" s="107"/>
      <c r="C13" s="107"/>
      <c r="D13" s="107"/>
      <c r="E13" s="63"/>
      <c r="F13" s="63"/>
      <c r="G13" s="63"/>
      <c r="H13" s="63"/>
      <c r="I13" s="63"/>
    </row>
    <row r="14" spans="1:17" ht="33.75" x14ac:dyDescent="0.25">
      <c r="A14" s="80">
        <v>1</v>
      </c>
      <c r="B14" s="3" t="s">
        <v>524</v>
      </c>
      <c r="C14" s="3" t="s">
        <v>525</v>
      </c>
      <c r="D14" s="4" t="s">
        <v>146</v>
      </c>
      <c r="E14" s="5" t="s">
        <v>6</v>
      </c>
      <c r="F14" s="2">
        <v>20</v>
      </c>
      <c r="H14" s="65"/>
      <c r="I14" s="66"/>
      <c r="J14" s="67">
        <f t="shared" ref="J14:J77" si="0">H14/100*I14</f>
        <v>0</v>
      </c>
      <c r="K14" s="68">
        <f t="shared" ref="K14:K77" si="1">H14+J14</f>
        <v>0</v>
      </c>
      <c r="L14" s="68">
        <f t="shared" ref="L14:L77" si="2">F14*H14</f>
        <v>0</v>
      </c>
      <c r="M14" s="68">
        <f t="shared" ref="M14:M77" si="3">L14/100*I14</f>
        <v>0</v>
      </c>
      <c r="N14" s="68">
        <f t="shared" ref="N14:N77" si="4">L14+M14</f>
        <v>0</v>
      </c>
      <c r="P14" s="69"/>
    </row>
    <row r="15" spans="1:17" ht="45" x14ac:dyDescent="0.25">
      <c r="A15" s="80">
        <v>2</v>
      </c>
      <c r="B15" s="3" t="s">
        <v>524</v>
      </c>
      <c r="C15" s="3" t="s">
        <v>526</v>
      </c>
      <c r="D15" s="4" t="s">
        <v>146</v>
      </c>
      <c r="E15" s="5" t="s">
        <v>6</v>
      </c>
      <c r="F15" s="2">
        <v>20</v>
      </c>
      <c r="H15" s="65"/>
      <c r="I15" s="66"/>
      <c r="J15" s="67">
        <f t="shared" si="0"/>
        <v>0</v>
      </c>
      <c r="K15" s="68">
        <f t="shared" si="1"/>
        <v>0</v>
      </c>
      <c r="L15" s="68">
        <f t="shared" si="2"/>
        <v>0</v>
      </c>
      <c r="M15" s="68">
        <f t="shared" si="3"/>
        <v>0</v>
      </c>
      <c r="N15" s="68">
        <f t="shared" si="4"/>
        <v>0</v>
      </c>
      <c r="P15" s="69"/>
    </row>
    <row r="16" spans="1:17" ht="33.75" x14ac:dyDescent="0.25">
      <c r="A16" s="80">
        <v>3</v>
      </c>
      <c r="B16" s="3" t="s">
        <v>524</v>
      </c>
      <c r="C16" s="3" t="s">
        <v>527</v>
      </c>
      <c r="D16" s="4" t="s">
        <v>146</v>
      </c>
      <c r="E16" s="5" t="s">
        <v>6</v>
      </c>
      <c r="F16" s="2">
        <v>20</v>
      </c>
      <c r="H16" s="65"/>
      <c r="I16" s="66"/>
      <c r="J16" s="67">
        <f t="shared" si="0"/>
        <v>0</v>
      </c>
      <c r="K16" s="68">
        <f t="shared" si="1"/>
        <v>0</v>
      </c>
      <c r="L16" s="68">
        <f t="shared" si="2"/>
        <v>0</v>
      </c>
      <c r="M16" s="68">
        <f t="shared" si="3"/>
        <v>0</v>
      </c>
      <c r="N16" s="68">
        <f t="shared" si="4"/>
        <v>0</v>
      </c>
      <c r="P16" s="69"/>
    </row>
    <row r="17" spans="1:16" s="64" customFormat="1" x14ac:dyDescent="0.25">
      <c r="A17" s="107" t="s">
        <v>125</v>
      </c>
      <c r="B17" s="107"/>
      <c r="C17" s="107"/>
      <c r="D17" s="107"/>
      <c r="E17" s="63"/>
      <c r="F17" s="63"/>
      <c r="G17" s="63"/>
      <c r="H17" s="63"/>
      <c r="I17" s="63"/>
    </row>
    <row r="18" spans="1:16" ht="22.5" x14ac:dyDescent="0.25">
      <c r="A18" s="80">
        <v>4</v>
      </c>
      <c r="B18" s="3" t="s">
        <v>126</v>
      </c>
      <c r="C18" s="3" t="s">
        <v>127</v>
      </c>
      <c r="D18" s="4" t="s">
        <v>133</v>
      </c>
      <c r="E18" s="4" t="s">
        <v>6</v>
      </c>
      <c r="F18" s="2">
        <v>6</v>
      </c>
      <c r="H18" s="65"/>
      <c r="I18" s="66"/>
      <c r="J18" s="67">
        <f t="shared" si="0"/>
        <v>0</v>
      </c>
      <c r="K18" s="68">
        <f t="shared" si="1"/>
        <v>0</v>
      </c>
      <c r="L18" s="68">
        <f t="shared" si="2"/>
        <v>0</v>
      </c>
      <c r="M18" s="68">
        <f t="shared" si="3"/>
        <v>0</v>
      </c>
      <c r="N18" s="68">
        <f t="shared" si="4"/>
        <v>0</v>
      </c>
      <c r="P18" s="69"/>
    </row>
    <row r="19" spans="1:16" ht="22.5" x14ac:dyDescent="0.25">
      <c r="A19" s="81">
        <v>5</v>
      </c>
      <c r="B19" s="3" t="s">
        <v>126</v>
      </c>
      <c r="C19" s="3" t="s">
        <v>128</v>
      </c>
      <c r="D19" s="4" t="s">
        <v>133</v>
      </c>
      <c r="E19" s="4" t="s">
        <v>6</v>
      </c>
      <c r="F19" s="2">
        <v>6</v>
      </c>
      <c r="H19" s="65"/>
      <c r="I19" s="66"/>
      <c r="J19" s="67">
        <f t="shared" si="0"/>
        <v>0</v>
      </c>
      <c r="K19" s="68">
        <f t="shared" si="1"/>
        <v>0</v>
      </c>
      <c r="L19" s="68">
        <f t="shared" si="2"/>
        <v>0</v>
      </c>
      <c r="M19" s="68">
        <f t="shared" si="3"/>
        <v>0</v>
      </c>
      <c r="N19" s="68">
        <f t="shared" si="4"/>
        <v>0</v>
      </c>
      <c r="P19" s="69"/>
    </row>
    <row r="20" spans="1:16" ht="22.5" x14ac:dyDescent="0.25">
      <c r="A20" s="80">
        <v>6</v>
      </c>
      <c r="B20" s="3" t="s">
        <v>126</v>
      </c>
      <c r="C20" s="3" t="s">
        <v>129</v>
      </c>
      <c r="D20" s="4" t="s">
        <v>133</v>
      </c>
      <c r="E20" s="4" t="s">
        <v>6</v>
      </c>
      <c r="F20" s="2">
        <v>6</v>
      </c>
      <c r="H20" s="65"/>
      <c r="I20" s="66"/>
      <c r="J20" s="67">
        <f t="shared" si="0"/>
        <v>0</v>
      </c>
      <c r="K20" s="68">
        <f t="shared" si="1"/>
        <v>0</v>
      </c>
      <c r="L20" s="68">
        <f t="shared" si="2"/>
        <v>0</v>
      </c>
      <c r="M20" s="68">
        <f t="shared" si="3"/>
        <v>0</v>
      </c>
      <c r="N20" s="68">
        <f t="shared" si="4"/>
        <v>0</v>
      </c>
      <c r="P20" s="69"/>
    </row>
    <row r="21" spans="1:16" ht="33.75" x14ac:dyDescent="0.25">
      <c r="A21" s="81">
        <v>7</v>
      </c>
      <c r="B21" s="3" t="s">
        <v>126</v>
      </c>
      <c r="C21" s="3" t="s">
        <v>130</v>
      </c>
      <c r="D21" s="4" t="s">
        <v>33</v>
      </c>
      <c r="E21" s="4" t="s">
        <v>33</v>
      </c>
      <c r="F21" s="2">
        <v>6</v>
      </c>
      <c r="H21" s="65"/>
      <c r="I21" s="66"/>
      <c r="J21" s="67">
        <f t="shared" si="0"/>
        <v>0</v>
      </c>
      <c r="K21" s="68">
        <f t="shared" si="1"/>
        <v>0</v>
      </c>
      <c r="L21" s="68">
        <f t="shared" si="2"/>
        <v>0</v>
      </c>
      <c r="M21" s="68">
        <f t="shared" si="3"/>
        <v>0</v>
      </c>
      <c r="N21" s="68">
        <f t="shared" si="4"/>
        <v>0</v>
      </c>
      <c r="P21" s="69"/>
    </row>
    <row r="22" spans="1:16" ht="22.5" x14ac:dyDescent="0.25">
      <c r="A22" s="80">
        <v>8</v>
      </c>
      <c r="B22" s="3" t="s">
        <v>126</v>
      </c>
      <c r="C22" s="3" t="s">
        <v>131</v>
      </c>
      <c r="D22" s="4" t="s">
        <v>6</v>
      </c>
      <c r="E22" s="4" t="s">
        <v>6</v>
      </c>
      <c r="F22" s="2">
        <v>10</v>
      </c>
      <c r="H22" s="65"/>
      <c r="I22" s="66"/>
      <c r="J22" s="67">
        <f t="shared" si="0"/>
        <v>0</v>
      </c>
      <c r="K22" s="68">
        <f t="shared" si="1"/>
        <v>0</v>
      </c>
      <c r="L22" s="68">
        <f t="shared" si="2"/>
        <v>0</v>
      </c>
      <c r="M22" s="68">
        <f t="shared" si="3"/>
        <v>0</v>
      </c>
      <c r="N22" s="68">
        <f t="shared" si="4"/>
        <v>0</v>
      </c>
      <c r="P22" s="69"/>
    </row>
    <row r="23" spans="1:16" ht="33.75" x14ac:dyDescent="0.25">
      <c r="A23" s="81">
        <v>9</v>
      </c>
      <c r="B23" s="3" t="s">
        <v>126</v>
      </c>
      <c r="C23" s="3" t="s">
        <v>132</v>
      </c>
      <c r="D23" s="4" t="s">
        <v>33</v>
      </c>
      <c r="E23" s="4" t="s">
        <v>33</v>
      </c>
      <c r="F23" s="2">
        <v>4</v>
      </c>
      <c r="H23" s="65"/>
      <c r="I23" s="66"/>
      <c r="J23" s="67">
        <f t="shared" si="0"/>
        <v>0</v>
      </c>
      <c r="K23" s="68">
        <f t="shared" si="1"/>
        <v>0</v>
      </c>
      <c r="L23" s="68">
        <f t="shared" si="2"/>
        <v>0</v>
      </c>
      <c r="M23" s="68">
        <f t="shared" si="3"/>
        <v>0</v>
      </c>
      <c r="N23" s="68">
        <f t="shared" si="4"/>
        <v>0</v>
      </c>
      <c r="P23" s="69"/>
    </row>
    <row r="24" spans="1:16" ht="22.5" x14ac:dyDescent="0.25">
      <c r="A24" s="80">
        <v>10</v>
      </c>
      <c r="B24" s="3" t="s">
        <v>3</v>
      </c>
      <c r="C24" s="3" t="s">
        <v>4</v>
      </c>
      <c r="D24" s="4" t="s">
        <v>5</v>
      </c>
      <c r="E24" s="2" t="s">
        <v>6</v>
      </c>
      <c r="F24" s="2">
        <v>20</v>
      </c>
      <c r="H24" s="65"/>
      <c r="I24" s="66"/>
      <c r="J24" s="67">
        <f t="shared" si="0"/>
        <v>0</v>
      </c>
      <c r="K24" s="68">
        <f t="shared" si="1"/>
        <v>0</v>
      </c>
      <c r="L24" s="68">
        <f t="shared" si="2"/>
        <v>0</v>
      </c>
      <c r="M24" s="68">
        <f t="shared" si="3"/>
        <v>0</v>
      </c>
      <c r="N24" s="68">
        <f t="shared" si="4"/>
        <v>0</v>
      </c>
      <c r="P24" s="69"/>
    </row>
    <row r="25" spans="1:16" ht="22.5" x14ac:dyDescent="0.25">
      <c r="A25" s="81">
        <v>11</v>
      </c>
      <c r="B25" s="3" t="s">
        <v>3</v>
      </c>
      <c r="C25" s="3" t="s">
        <v>7</v>
      </c>
      <c r="D25" s="4" t="s">
        <v>5</v>
      </c>
      <c r="E25" s="2" t="s">
        <v>6</v>
      </c>
      <c r="F25" s="2">
        <v>0</v>
      </c>
      <c r="H25" s="65"/>
      <c r="I25" s="66"/>
      <c r="J25" s="67">
        <f t="shared" si="0"/>
        <v>0</v>
      </c>
      <c r="K25" s="68">
        <f t="shared" si="1"/>
        <v>0</v>
      </c>
      <c r="L25" s="68">
        <f t="shared" si="2"/>
        <v>0</v>
      </c>
      <c r="M25" s="68">
        <f t="shared" si="3"/>
        <v>0</v>
      </c>
      <c r="N25" s="68">
        <f t="shared" si="4"/>
        <v>0</v>
      </c>
      <c r="P25" s="69"/>
    </row>
    <row r="26" spans="1:16" ht="22.5" x14ac:dyDescent="0.25">
      <c r="A26" s="80">
        <v>12</v>
      </c>
      <c r="B26" s="3" t="s">
        <v>3</v>
      </c>
      <c r="C26" s="3" t="s">
        <v>8</v>
      </c>
      <c r="D26" s="4" t="s">
        <v>5</v>
      </c>
      <c r="E26" s="2" t="s">
        <v>6</v>
      </c>
      <c r="F26" s="2">
        <v>10</v>
      </c>
      <c r="H26" s="65"/>
      <c r="I26" s="66"/>
      <c r="J26" s="67">
        <f t="shared" si="0"/>
        <v>0</v>
      </c>
      <c r="K26" s="68">
        <f t="shared" si="1"/>
        <v>0</v>
      </c>
      <c r="L26" s="68">
        <f t="shared" si="2"/>
        <v>0</v>
      </c>
      <c r="M26" s="68">
        <f t="shared" si="3"/>
        <v>0</v>
      </c>
      <c r="N26" s="68">
        <f t="shared" si="4"/>
        <v>0</v>
      </c>
      <c r="P26" s="69"/>
    </row>
    <row r="27" spans="1:16" ht="22.5" x14ac:dyDescent="0.25">
      <c r="A27" s="81">
        <v>13</v>
      </c>
      <c r="B27" s="3" t="s">
        <v>3</v>
      </c>
      <c r="C27" s="3" t="s">
        <v>9</v>
      </c>
      <c r="D27" s="4" t="s">
        <v>5</v>
      </c>
      <c r="E27" s="2" t="s">
        <v>6</v>
      </c>
      <c r="F27" s="2">
        <v>10</v>
      </c>
      <c r="H27" s="65"/>
      <c r="I27" s="66"/>
      <c r="J27" s="67">
        <f t="shared" si="0"/>
        <v>0</v>
      </c>
      <c r="K27" s="68">
        <f t="shared" si="1"/>
        <v>0</v>
      </c>
      <c r="L27" s="68">
        <f t="shared" si="2"/>
        <v>0</v>
      </c>
      <c r="M27" s="68">
        <f t="shared" si="3"/>
        <v>0</v>
      </c>
      <c r="N27" s="68">
        <f t="shared" si="4"/>
        <v>0</v>
      </c>
      <c r="P27" s="69"/>
    </row>
    <row r="28" spans="1:16" ht="22.5" x14ac:dyDescent="0.25">
      <c r="A28" s="80">
        <v>14</v>
      </c>
      <c r="B28" s="3" t="s">
        <v>3</v>
      </c>
      <c r="C28" s="3" t="s">
        <v>10</v>
      </c>
      <c r="D28" s="4" t="s">
        <v>5</v>
      </c>
      <c r="E28" s="2" t="s">
        <v>6</v>
      </c>
      <c r="F28" s="2">
        <v>10</v>
      </c>
      <c r="H28" s="65"/>
      <c r="I28" s="66"/>
      <c r="J28" s="67">
        <f t="shared" si="0"/>
        <v>0</v>
      </c>
      <c r="K28" s="68">
        <f t="shared" si="1"/>
        <v>0</v>
      </c>
      <c r="L28" s="68">
        <f t="shared" si="2"/>
        <v>0</v>
      </c>
      <c r="M28" s="68">
        <f t="shared" si="3"/>
        <v>0</v>
      </c>
      <c r="N28" s="68">
        <f t="shared" si="4"/>
        <v>0</v>
      </c>
      <c r="P28" s="69"/>
    </row>
    <row r="29" spans="1:16" ht="22.5" x14ac:dyDescent="0.25">
      <c r="A29" s="81">
        <v>15</v>
      </c>
      <c r="B29" s="3" t="s">
        <v>3</v>
      </c>
      <c r="C29" s="3" t="s">
        <v>11</v>
      </c>
      <c r="D29" s="4" t="s">
        <v>5</v>
      </c>
      <c r="E29" s="2" t="s">
        <v>6</v>
      </c>
      <c r="F29" s="2">
        <v>10</v>
      </c>
      <c r="H29" s="65"/>
      <c r="I29" s="66"/>
      <c r="J29" s="67">
        <f t="shared" si="0"/>
        <v>0</v>
      </c>
      <c r="K29" s="68">
        <f t="shared" si="1"/>
        <v>0</v>
      </c>
      <c r="L29" s="68">
        <f>F29*H29</f>
        <v>0</v>
      </c>
      <c r="M29" s="68">
        <f t="shared" si="3"/>
        <v>0</v>
      </c>
      <c r="N29" s="68">
        <f t="shared" si="4"/>
        <v>0</v>
      </c>
      <c r="P29" s="69"/>
    </row>
    <row r="30" spans="1:16" ht="22.5" x14ac:dyDescent="0.25">
      <c r="A30" s="80">
        <v>16</v>
      </c>
      <c r="B30" s="3" t="s">
        <v>3</v>
      </c>
      <c r="C30" s="3" t="s">
        <v>12</v>
      </c>
      <c r="D30" s="4" t="s">
        <v>5</v>
      </c>
      <c r="E30" s="2" t="s">
        <v>6</v>
      </c>
      <c r="F30" s="2">
        <v>10</v>
      </c>
      <c r="H30" s="65"/>
      <c r="I30" s="66"/>
      <c r="J30" s="67">
        <f t="shared" si="0"/>
        <v>0</v>
      </c>
      <c r="K30" s="68">
        <f t="shared" si="1"/>
        <v>0</v>
      </c>
      <c r="L30" s="68">
        <f t="shared" si="2"/>
        <v>0</v>
      </c>
      <c r="M30" s="68">
        <f t="shared" si="3"/>
        <v>0</v>
      </c>
      <c r="N30" s="68">
        <f t="shared" si="4"/>
        <v>0</v>
      </c>
      <c r="P30" s="69"/>
    </row>
    <row r="31" spans="1:16" ht="22.5" x14ac:dyDescent="0.25">
      <c r="A31" s="81">
        <v>17</v>
      </c>
      <c r="B31" s="3" t="s">
        <v>3</v>
      </c>
      <c r="C31" s="3" t="s">
        <v>13</v>
      </c>
      <c r="D31" s="4" t="s">
        <v>5</v>
      </c>
      <c r="E31" s="2" t="s">
        <v>6</v>
      </c>
      <c r="F31" s="2">
        <v>10</v>
      </c>
      <c r="H31" s="65"/>
      <c r="I31" s="66"/>
      <c r="J31" s="67">
        <f t="shared" si="0"/>
        <v>0</v>
      </c>
      <c r="K31" s="68">
        <f t="shared" si="1"/>
        <v>0</v>
      </c>
      <c r="L31" s="68">
        <f t="shared" si="2"/>
        <v>0</v>
      </c>
      <c r="M31" s="68">
        <f t="shared" si="3"/>
        <v>0</v>
      </c>
      <c r="N31" s="68">
        <f t="shared" si="4"/>
        <v>0</v>
      </c>
      <c r="P31" s="69"/>
    </row>
    <row r="32" spans="1:16" ht="22.5" x14ac:dyDescent="0.25">
      <c r="A32" s="80">
        <v>18</v>
      </c>
      <c r="B32" s="3" t="s">
        <v>3</v>
      </c>
      <c r="C32" s="3" t="s">
        <v>14</v>
      </c>
      <c r="D32" s="4" t="s">
        <v>5</v>
      </c>
      <c r="E32" s="2" t="s">
        <v>6</v>
      </c>
      <c r="F32" s="2">
        <v>10</v>
      </c>
      <c r="H32" s="65"/>
      <c r="I32" s="66"/>
      <c r="J32" s="67">
        <f t="shared" ref="J32" si="5">H32/100*I32</f>
        <v>0</v>
      </c>
      <c r="K32" s="68">
        <f t="shared" ref="K32" si="6">H32+J32</f>
        <v>0</v>
      </c>
      <c r="L32" s="68">
        <f t="shared" ref="L32" si="7">F32*H32</f>
        <v>0</v>
      </c>
      <c r="M32" s="68">
        <f t="shared" ref="M32" si="8">L32/100*I32</f>
        <v>0</v>
      </c>
      <c r="N32" s="68">
        <f t="shared" ref="N32" si="9">L32+M32</f>
        <v>0</v>
      </c>
      <c r="P32" s="69"/>
    </row>
    <row r="33" spans="1:16" ht="22.5" x14ac:dyDescent="0.25">
      <c r="A33" s="81">
        <v>19</v>
      </c>
      <c r="B33" s="3" t="s">
        <v>3</v>
      </c>
      <c r="C33" s="3" t="s">
        <v>15</v>
      </c>
      <c r="D33" s="4" t="s">
        <v>5</v>
      </c>
      <c r="E33" s="2" t="s">
        <v>6</v>
      </c>
      <c r="F33" s="2">
        <v>10</v>
      </c>
      <c r="H33" s="65"/>
      <c r="I33" s="66"/>
      <c r="J33" s="67">
        <f t="shared" si="0"/>
        <v>0</v>
      </c>
      <c r="K33" s="68">
        <f t="shared" si="1"/>
        <v>0</v>
      </c>
      <c r="L33" s="68">
        <f t="shared" si="2"/>
        <v>0</v>
      </c>
      <c r="M33" s="68">
        <f t="shared" si="3"/>
        <v>0</v>
      </c>
      <c r="N33" s="68">
        <f t="shared" si="4"/>
        <v>0</v>
      </c>
      <c r="P33" s="69"/>
    </row>
    <row r="34" spans="1:16" ht="22.5" x14ac:dyDescent="0.25">
      <c r="A34" s="80">
        <v>20</v>
      </c>
      <c r="B34" s="3" t="s">
        <v>3</v>
      </c>
      <c r="C34" s="3" t="s">
        <v>16</v>
      </c>
      <c r="D34" s="4" t="s">
        <v>5</v>
      </c>
      <c r="E34" s="2" t="s">
        <v>6</v>
      </c>
      <c r="F34" s="2">
        <v>10</v>
      </c>
      <c r="H34" s="65"/>
      <c r="I34" s="66"/>
      <c r="J34" s="67">
        <f t="shared" si="0"/>
        <v>0</v>
      </c>
      <c r="K34" s="68">
        <f t="shared" si="1"/>
        <v>0</v>
      </c>
      <c r="L34" s="68">
        <f t="shared" si="2"/>
        <v>0</v>
      </c>
      <c r="M34" s="68">
        <f t="shared" si="3"/>
        <v>0</v>
      </c>
      <c r="N34" s="68">
        <f t="shared" si="4"/>
        <v>0</v>
      </c>
      <c r="P34" s="69"/>
    </row>
    <row r="35" spans="1:16" ht="22.5" x14ac:dyDescent="0.25">
      <c r="A35" s="81">
        <v>21</v>
      </c>
      <c r="B35" s="3" t="s">
        <v>3</v>
      </c>
      <c r="C35" s="3" t="s">
        <v>17</v>
      </c>
      <c r="D35" s="4" t="s">
        <v>5</v>
      </c>
      <c r="E35" s="2" t="s">
        <v>6</v>
      </c>
      <c r="F35" s="2">
        <v>10</v>
      </c>
      <c r="H35" s="65"/>
      <c r="I35" s="66"/>
      <c r="J35" s="67">
        <f t="shared" si="0"/>
        <v>0</v>
      </c>
      <c r="K35" s="68">
        <f t="shared" si="1"/>
        <v>0</v>
      </c>
      <c r="L35" s="68">
        <f t="shared" si="2"/>
        <v>0</v>
      </c>
      <c r="M35" s="68">
        <f t="shared" si="3"/>
        <v>0</v>
      </c>
      <c r="N35" s="68">
        <f t="shared" si="4"/>
        <v>0</v>
      </c>
      <c r="P35" s="69"/>
    </row>
    <row r="36" spans="1:16" ht="22.5" x14ac:dyDescent="0.25">
      <c r="A36" s="80">
        <v>22</v>
      </c>
      <c r="B36" s="3" t="s">
        <v>3</v>
      </c>
      <c r="C36" s="3" t="s">
        <v>18</v>
      </c>
      <c r="D36" s="4" t="s">
        <v>5</v>
      </c>
      <c r="E36" s="2" t="s">
        <v>6</v>
      </c>
      <c r="F36" s="2">
        <v>10</v>
      </c>
      <c r="H36" s="65"/>
      <c r="I36" s="66"/>
      <c r="J36" s="67">
        <f>H36/100*I36</f>
        <v>0</v>
      </c>
      <c r="K36" s="68">
        <f t="shared" si="1"/>
        <v>0</v>
      </c>
      <c r="L36" s="68">
        <f t="shared" si="2"/>
        <v>0</v>
      </c>
      <c r="M36" s="68">
        <f t="shared" si="3"/>
        <v>0</v>
      </c>
      <c r="N36" s="68">
        <f t="shared" si="4"/>
        <v>0</v>
      </c>
      <c r="P36" s="69"/>
    </row>
    <row r="37" spans="1:16" ht="22.5" x14ac:dyDescent="0.25">
      <c r="A37" s="81">
        <v>23</v>
      </c>
      <c r="B37" s="3" t="s">
        <v>3</v>
      </c>
      <c r="C37" s="3" t="s">
        <v>19</v>
      </c>
      <c r="D37" s="4" t="s">
        <v>5</v>
      </c>
      <c r="E37" s="2" t="s">
        <v>6</v>
      </c>
      <c r="F37" s="2">
        <v>10</v>
      </c>
      <c r="H37" s="65"/>
      <c r="I37" s="66"/>
      <c r="J37" s="67">
        <f t="shared" si="0"/>
        <v>0</v>
      </c>
      <c r="K37" s="68">
        <f t="shared" si="1"/>
        <v>0</v>
      </c>
      <c r="L37" s="68">
        <f t="shared" si="2"/>
        <v>0</v>
      </c>
      <c r="M37" s="68">
        <f t="shared" si="3"/>
        <v>0</v>
      </c>
      <c r="N37" s="68">
        <f t="shared" si="4"/>
        <v>0</v>
      </c>
      <c r="P37" s="69"/>
    </row>
    <row r="38" spans="1:16" ht="22.5" x14ac:dyDescent="0.25">
      <c r="A38" s="80">
        <v>24</v>
      </c>
      <c r="B38" s="3" t="s">
        <v>3</v>
      </c>
      <c r="C38" s="3" t="s">
        <v>20</v>
      </c>
      <c r="D38" s="4" t="s">
        <v>5</v>
      </c>
      <c r="E38" s="2" t="s">
        <v>6</v>
      </c>
      <c r="F38" s="2">
        <v>10</v>
      </c>
      <c r="H38" s="65"/>
      <c r="I38" s="66"/>
      <c r="J38" s="67">
        <f t="shared" ref="J38" si="10">H38/100*I38</f>
        <v>0</v>
      </c>
      <c r="K38" s="68">
        <f t="shared" ref="K38" si="11">H38+J38</f>
        <v>0</v>
      </c>
      <c r="L38" s="68">
        <f t="shared" ref="L38" si="12">F38*H38</f>
        <v>0</v>
      </c>
      <c r="M38" s="68">
        <f t="shared" ref="M38" si="13">L38/100*I38</f>
        <v>0</v>
      </c>
      <c r="N38" s="68">
        <f t="shared" ref="N38" si="14">L38+M38</f>
        <v>0</v>
      </c>
      <c r="P38" s="69"/>
    </row>
    <row r="39" spans="1:16" ht="22.5" x14ac:dyDescent="0.25">
      <c r="A39" s="81">
        <v>25</v>
      </c>
      <c r="B39" s="3" t="s">
        <v>3</v>
      </c>
      <c r="C39" s="3" t="s">
        <v>21</v>
      </c>
      <c r="D39" s="4" t="s">
        <v>5</v>
      </c>
      <c r="E39" s="2" t="s">
        <v>6</v>
      </c>
      <c r="F39" s="2">
        <v>10</v>
      </c>
      <c r="H39" s="65"/>
      <c r="I39" s="66"/>
      <c r="J39" s="67">
        <f t="shared" si="0"/>
        <v>0</v>
      </c>
      <c r="K39" s="68">
        <f t="shared" si="1"/>
        <v>0</v>
      </c>
      <c r="L39" s="68">
        <f t="shared" si="2"/>
        <v>0</v>
      </c>
      <c r="M39" s="68">
        <f t="shared" si="3"/>
        <v>0</v>
      </c>
      <c r="N39" s="68">
        <f t="shared" si="4"/>
        <v>0</v>
      </c>
      <c r="P39" s="69"/>
    </row>
    <row r="40" spans="1:16" ht="22.5" x14ac:dyDescent="0.25">
      <c r="A40" s="80">
        <v>26</v>
      </c>
      <c r="B40" s="3" t="s">
        <v>3</v>
      </c>
      <c r="C40" s="3" t="s">
        <v>22</v>
      </c>
      <c r="D40" s="4" t="s">
        <v>5</v>
      </c>
      <c r="E40" s="2" t="s">
        <v>6</v>
      </c>
      <c r="F40" s="2">
        <v>10</v>
      </c>
      <c r="H40" s="65"/>
      <c r="I40" s="66"/>
      <c r="J40" s="67">
        <f t="shared" si="0"/>
        <v>0</v>
      </c>
      <c r="K40" s="68">
        <f t="shared" si="1"/>
        <v>0</v>
      </c>
      <c r="L40" s="68">
        <f t="shared" si="2"/>
        <v>0</v>
      </c>
      <c r="M40" s="68">
        <f t="shared" si="3"/>
        <v>0</v>
      </c>
      <c r="N40" s="68">
        <f t="shared" si="4"/>
        <v>0</v>
      </c>
      <c r="P40" s="69"/>
    </row>
    <row r="41" spans="1:16" ht="22.5" x14ac:dyDescent="0.25">
      <c r="A41" s="81">
        <v>27</v>
      </c>
      <c r="B41" s="3" t="s">
        <v>3</v>
      </c>
      <c r="C41" s="3" t="s">
        <v>23</v>
      </c>
      <c r="D41" s="4" t="s">
        <v>5</v>
      </c>
      <c r="E41" s="2" t="s">
        <v>6</v>
      </c>
      <c r="F41" s="2">
        <v>10</v>
      </c>
      <c r="H41" s="65"/>
      <c r="I41" s="66"/>
      <c r="J41" s="67">
        <f t="shared" si="0"/>
        <v>0</v>
      </c>
      <c r="K41" s="68">
        <f t="shared" si="1"/>
        <v>0</v>
      </c>
      <c r="L41" s="68">
        <f t="shared" si="2"/>
        <v>0</v>
      </c>
      <c r="M41" s="68">
        <f t="shared" si="3"/>
        <v>0</v>
      </c>
      <c r="N41" s="68">
        <f t="shared" si="4"/>
        <v>0</v>
      </c>
      <c r="P41" s="69"/>
    </row>
    <row r="42" spans="1:16" ht="22.5" x14ac:dyDescent="0.25">
      <c r="A42" s="80">
        <v>28</v>
      </c>
      <c r="B42" s="3" t="s">
        <v>3</v>
      </c>
      <c r="C42" s="3" t="s">
        <v>24</v>
      </c>
      <c r="D42" s="4" t="s">
        <v>5</v>
      </c>
      <c r="E42" s="2" t="s">
        <v>6</v>
      </c>
      <c r="F42" s="2">
        <v>10</v>
      </c>
      <c r="H42" s="65"/>
      <c r="I42" s="66"/>
      <c r="J42" s="67">
        <f t="shared" si="0"/>
        <v>0</v>
      </c>
      <c r="K42" s="68">
        <f t="shared" si="1"/>
        <v>0</v>
      </c>
      <c r="L42" s="68">
        <f t="shared" si="2"/>
        <v>0</v>
      </c>
      <c r="M42" s="68">
        <f t="shared" si="3"/>
        <v>0</v>
      </c>
      <c r="N42" s="68">
        <f t="shared" si="4"/>
        <v>0</v>
      </c>
      <c r="P42" s="69"/>
    </row>
    <row r="43" spans="1:16" ht="22.5" x14ac:dyDescent="0.25">
      <c r="A43" s="81">
        <v>29</v>
      </c>
      <c r="B43" s="3" t="s">
        <v>3</v>
      </c>
      <c r="C43" s="3" t="s">
        <v>25</v>
      </c>
      <c r="D43" s="4" t="s">
        <v>5</v>
      </c>
      <c r="E43" s="2" t="s">
        <v>6</v>
      </c>
      <c r="F43" s="2">
        <v>10</v>
      </c>
      <c r="H43" s="65"/>
      <c r="I43" s="66"/>
      <c r="J43" s="67">
        <f t="shared" si="0"/>
        <v>0</v>
      </c>
      <c r="K43" s="68">
        <f t="shared" si="1"/>
        <v>0</v>
      </c>
      <c r="L43" s="68">
        <f t="shared" si="2"/>
        <v>0</v>
      </c>
      <c r="M43" s="68">
        <f t="shared" si="3"/>
        <v>0</v>
      </c>
      <c r="N43" s="68">
        <f t="shared" si="4"/>
        <v>0</v>
      </c>
      <c r="P43" s="69"/>
    </row>
    <row r="44" spans="1:16" ht="45" x14ac:dyDescent="0.25">
      <c r="A44" s="80">
        <v>30</v>
      </c>
      <c r="B44" s="3" t="s">
        <v>476</v>
      </c>
      <c r="C44" s="3" t="s">
        <v>477</v>
      </c>
      <c r="D44" s="4" t="s">
        <v>6</v>
      </c>
      <c r="E44" s="7"/>
      <c r="F44" s="2">
        <v>20</v>
      </c>
      <c r="H44" s="65"/>
      <c r="I44" s="66"/>
      <c r="J44" s="67">
        <f t="shared" si="0"/>
        <v>0</v>
      </c>
      <c r="K44" s="68">
        <f t="shared" si="1"/>
        <v>0</v>
      </c>
      <c r="L44" s="68">
        <f t="shared" si="2"/>
        <v>0</v>
      </c>
      <c r="M44" s="68">
        <f t="shared" si="3"/>
        <v>0</v>
      </c>
      <c r="N44" s="68">
        <f t="shared" si="4"/>
        <v>0</v>
      </c>
      <c r="P44" s="69"/>
    </row>
    <row r="45" spans="1:16" ht="33.75" x14ac:dyDescent="0.25">
      <c r="A45" s="81">
        <v>31</v>
      </c>
      <c r="B45" s="3" t="s">
        <v>310</v>
      </c>
      <c r="C45" s="3" t="s">
        <v>311</v>
      </c>
      <c r="D45" s="4" t="s">
        <v>5</v>
      </c>
      <c r="E45" s="8" t="s">
        <v>6</v>
      </c>
      <c r="F45" s="2">
        <v>17</v>
      </c>
      <c r="H45" s="65"/>
      <c r="I45" s="66"/>
      <c r="J45" s="67">
        <f t="shared" si="0"/>
        <v>0</v>
      </c>
      <c r="K45" s="68">
        <f t="shared" si="1"/>
        <v>0</v>
      </c>
      <c r="L45" s="68">
        <f t="shared" si="2"/>
        <v>0</v>
      </c>
      <c r="M45" s="68">
        <f t="shared" si="3"/>
        <v>0</v>
      </c>
      <c r="N45" s="68">
        <f t="shared" si="4"/>
        <v>0</v>
      </c>
      <c r="P45" s="69"/>
    </row>
    <row r="46" spans="1:16" ht="22.5" x14ac:dyDescent="0.25">
      <c r="A46" s="80">
        <v>32</v>
      </c>
      <c r="B46" s="3" t="s">
        <v>322</v>
      </c>
      <c r="C46" s="3" t="s">
        <v>323</v>
      </c>
      <c r="D46" s="4" t="s">
        <v>6</v>
      </c>
      <c r="E46" s="5" t="s">
        <v>6</v>
      </c>
      <c r="F46" s="2">
        <v>20</v>
      </c>
      <c r="H46" s="65"/>
      <c r="I46" s="66"/>
      <c r="J46" s="67">
        <f t="shared" ref="J46" si="15">H46/100*I46</f>
        <v>0</v>
      </c>
      <c r="K46" s="68">
        <f t="shared" ref="K46" si="16">H46+J46</f>
        <v>0</v>
      </c>
      <c r="L46" s="68">
        <f t="shared" ref="L46" si="17">F46*H46</f>
        <v>0</v>
      </c>
      <c r="M46" s="68">
        <f t="shared" ref="M46" si="18">L46/100*I46</f>
        <v>0</v>
      </c>
      <c r="N46" s="68">
        <f t="shared" ref="N46" si="19">L46+M46</f>
        <v>0</v>
      </c>
      <c r="P46" s="69"/>
    </row>
    <row r="47" spans="1:16" ht="22.5" x14ac:dyDescent="0.25">
      <c r="A47" s="81">
        <v>33</v>
      </c>
      <c r="B47" s="3" t="s">
        <v>333</v>
      </c>
      <c r="C47" s="3" t="s">
        <v>334</v>
      </c>
      <c r="D47" s="4" t="s">
        <v>6</v>
      </c>
      <c r="E47" s="7"/>
      <c r="F47" s="2">
        <v>19</v>
      </c>
      <c r="H47" s="65"/>
      <c r="I47" s="66"/>
      <c r="J47" s="67">
        <f t="shared" si="0"/>
        <v>0</v>
      </c>
      <c r="K47" s="68">
        <f t="shared" si="1"/>
        <v>0</v>
      </c>
      <c r="L47" s="68">
        <f t="shared" si="2"/>
        <v>0</v>
      </c>
      <c r="M47" s="68">
        <f t="shared" si="3"/>
        <v>0</v>
      </c>
      <c r="N47" s="68">
        <f t="shared" si="4"/>
        <v>0</v>
      </c>
      <c r="P47" s="69"/>
    </row>
    <row r="48" spans="1:16" s="64" customFormat="1" x14ac:dyDescent="0.25">
      <c r="A48" s="107" t="s">
        <v>134</v>
      </c>
      <c r="B48" s="107"/>
      <c r="C48" s="107"/>
      <c r="D48" s="107"/>
      <c r="E48" s="63"/>
      <c r="F48" s="63"/>
      <c r="G48" s="63"/>
      <c r="H48" s="63"/>
      <c r="I48" s="63"/>
    </row>
    <row r="49" spans="1:16" ht="22.5" x14ac:dyDescent="0.25">
      <c r="A49" s="80">
        <v>34</v>
      </c>
      <c r="B49" s="3" t="s">
        <v>255</v>
      </c>
      <c r="C49" s="3" t="s">
        <v>256</v>
      </c>
      <c r="D49" s="4" t="s">
        <v>257</v>
      </c>
      <c r="E49" s="8" t="s">
        <v>6</v>
      </c>
      <c r="F49" s="2">
        <v>16</v>
      </c>
      <c r="H49" s="65"/>
      <c r="I49" s="66"/>
      <c r="J49" s="67">
        <f t="shared" si="0"/>
        <v>0</v>
      </c>
      <c r="K49" s="68">
        <f t="shared" si="1"/>
        <v>0</v>
      </c>
      <c r="L49" s="68">
        <f t="shared" si="2"/>
        <v>0</v>
      </c>
      <c r="M49" s="68">
        <f t="shared" si="3"/>
        <v>0</v>
      </c>
      <c r="N49" s="68">
        <f t="shared" si="4"/>
        <v>0</v>
      </c>
      <c r="P49" s="69"/>
    </row>
    <row r="50" spans="1:16" x14ac:dyDescent="0.25">
      <c r="A50" s="80">
        <v>35</v>
      </c>
      <c r="B50" s="3" t="s">
        <v>135</v>
      </c>
      <c r="C50" s="3" t="s">
        <v>136</v>
      </c>
      <c r="D50" s="4" t="s">
        <v>6</v>
      </c>
      <c r="E50" s="8" t="s">
        <v>6</v>
      </c>
      <c r="F50" s="2">
        <v>20</v>
      </c>
      <c r="H50" s="65"/>
      <c r="I50" s="66"/>
      <c r="J50" s="67">
        <f t="shared" si="0"/>
        <v>0</v>
      </c>
      <c r="K50" s="68">
        <f t="shared" si="1"/>
        <v>0</v>
      </c>
      <c r="L50" s="68">
        <f t="shared" si="2"/>
        <v>0</v>
      </c>
      <c r="M50" s="68">
        <f t="shared" si="3"/>
        <v>0</v>
      </c>
      <c r="N50" s="68">
        <f t="shared" si="4"/>
        <v>0</v>
      </c>
      <c r="P50" s="69"/>
    </row>
    <row r="51" spans="1:16" x14ac:dyDescent="0.25">
      <c r="A51" s="80">
        <v>36</v>
      </c>
      <c r="B51" s="3" t="s">
        <v>135</v>
      </c>
      <c r="C51" s="3" t="s">
        <v>137</v>
      </c>
      <c r="D51" s="4" t="s">
        <v>6</v>
      </c>
      <c r="E51" s="8" t="s">
        <v>6</v>
      </c>
      <c r="F51" s="2">
        <v>20</v>
      </c>
      <c r="H51" s="65"/>
      <c r="I51" s="66"/>
      <c r="J51" s="67">
        <f t="shared" si="0"/>
        <v>0</v>
      </c>
      <c r="K51" s="68">
        <f t="shared" si="1"/>
        <v>0</v>
      </c>
      <c r="L51" s="68">
        <f t="shared" si="2"/>
        <v>0</v>
      </c>
      <c r="M51" s="68">
        <f t="shared" si="3"/>
        <v>0</v>
      </c>
      <c r="N51" s="68">
        <f t="shared" si="4"/>
        <v>0</v>
      </c>
      <c r="P51" s="69"/>
    </row>
    <row r="52" spans="1:16" x14ac:dyDescent="0.25">
      <c r="A52" s="80">
        <v>37</v>
      </c>
      <c r="B52" s="3" t="s">
        <v>201</v>
      </c>
      <c r="C52" s="3" t="s">
        <v>202</v>
      </c>
      <c r="D52" s="4" t="s">
        <v>33</v>
      </c>
      <c r="E52" s="8" t="s">
        <v>33</v>
      </c>
      <c r="F52" s="2">
        <v>20</v>
      </c>
      <c r="H52" s="65"/>
      <c r="I52" s="66"/>
      <c r="J52" s="67">
        <f>H52/100*I52</f>
        <v>0</v>
      </c>
      <c r="K52" s="68">
        <f t="shared" si="1"/>
        <v>0</v>
      </c>
      <c r="L52" s="68">
        <f t="shared" si="2"/>
        <v>0</v>
      </c>
      <c r="M52" s="68">
        <f t="shared" si="3"/>
        <v>0</v>
      </c>
      <c r="N52" s="68">
        <f t="shared" si="4"/>
        <v>0</v>
      </c>
      <c r="P52" s="69"/>
    </row>
    <row r="53" spans="1:16" x14ac:dyDescent="0.25">
      <c r="A53" s="80">
        <v>38</v>
      </c>
      <c r="B53" s="3" t="s">
        <v>201</v>
      </c>
      <c r="C53" s="3" t="s">
        <v>203</v>
      </c>
      <c r="D53" s="4" t="s">
        <v>33</v>
      </c>
      <c r="E53" s="8" t="s">
        <v>33</v>
      </c>
      <c r="F53" s="2">
        <v>20</v>
      </c>
      <c r="H53" s="65"/>
      <c r="I53" s="66"/>
      <c r="J53" s="67">
        <f t="shared" ref="J53" si="20">H53/100*I53</f>
        <v>0</v>
      </c>
      <c r="K53" s="68">
        <f t="shared" si="1"/>
        <v>0</v>
      </c>
      <c r="L53" s="68">
        <f t="shared" si="2"/>
        <v>0</v>
      </c>
      <c r="M53" s="68">
        <f t="shared" si="3"/>
        <v>0</v>
      </c>
      <c r="N53" s="68">
        <f t="shared" si="4"/>
        <v>0</v>
      </c>
      <c r="P53" s="69"/>
    </row>
    <row r="54" spans="1:16" x14ac:dyDescent="0.25">
      <c r="A54" s="80">
        <v>39</v>
      </c>
      <c r="B54" s="3" t="s">
        <v>201</v>
      </c>
      <c r="C54" s="3" t="s">
        <v>204</v>
      </c>
      <c r="D54" s="4" t="s">
        <v>33</v>
      </c>
      <c r="E54" s="8" t="s">
        <v>33</v>
      </c>
      <c r="F54" s="2">
        <v>20</v>
      </c>
      <c r="H54" s="65"/>
      <c r="I54" s="66"/>
      <c r="J54" s="67">
        <f t="shared" si="0"/>
        <v>0</v>
      </c>
      <c r="K54" s="68">
        <f t="shared" si="1"/>
        <v>0</v>
      </c>
      <c r="L54" s="68">
        <f t="shared" si="2"/>
        <v>0</v>
      </c>
      <c r="M54" s="68">
        <f t="shared" si="3"/>
        <v>0</v>
      </c>
      <c r="N54" s="68">
        <f t="shared" si="4"/>
        <v>0</v>
      </c>
      <c r="P54" s="69"/>
    </row>
    <row r="55" spans="1:16" ht="22.5" x14ac:dyDescent="0.25">
      <c r="A55" s="80">
        <v>40</v>
      </c>
      <c r="B55" s="3" t="s">
        <v>141</v>
      </c>
      <c r="C55" s="3" t="s">
        <v>142</v>
      </c>
      <c r="D55" s="4" t="s">
        <v>33</v>
      </c>
      <c r="E55" s="5" t="s">
        <v>33</v>
      </c>
      <c r="F55" s="2">
        <v>10</v>
      </c>
      <c r="H55" s="65"/>
      <c r="I55" s="66"/>
      <c r="J55" s="67">
        <f t="shared" si="0"/>
        <v>0</v>
      </c>
      <c r="K55" s="68">
        <f t="shared" si="1"/>
        <v>0</v>
      </c>
      <c r="L55" s="68">
        <f t="shared" si="2"/>
        <v>0</v>
      </c>
      <c r="M55" s="68">
        <f t="shared" si="3"/>
        <v>0</v>
      </c>
      <c r="N55" s="68">
        <f t="shared" si="4"/>
        <v>0</v>
      </c>
      <c r="P55" s="69"/>
    </row>
    <row r="56" spans="1:16" ht="22.5" x14ac:dyDescent="0.25">
      <c r="A56" s="80">
        <v>41</v>
      </c>
      <c r="B56" s="3" t="s">
        <v>141</v>
      </c>
      <c r="C56" s="3" t="s">
        <v>143</v>
      </c>
      <c r="D56" s="4" t="s">
        <v>33</v>
      </c>
      <c r="E56" s="5" t="s">
        <v>33</v>
      </c>
      <c r="F56" s="2">
        <v>10</v>
      </c>
      <c r="H56" s="65"/>
      <c r="I56" s="66"/>
      <c r="J56" s="67">
        <f t="shared" si="0"/>
        <v>0</v>
      </c>
      <c r="K56" s="68">
        <f t="shared" si="1"/>
        <v>0</v>
      </c>
      <c r="L56" s="68">
        <f t="shared" si="2"/>
        <v>0</v>
      </c>
      <c r="M56" s="68">
        <f t="shared" si="3"/>
        <v>0</v>
      </c>
      <c r="N56" s="68">
        <f t="shared" si="4"/>
        <v>0</v>
      </c>
      <c r="P56" s="69"/>
    </row>
    <row r="57" spans="1:16" ht="22.5" x14ac:dyDescent="0.25">
      <c r="A57" s="80">
        <v>42</v>
      </c>
      <c r="B57" s="3" t="s">
        <v>144</v>
      </c>
      <c r="C57" s="3" t="s">
        <v>145</v>
      </c>
      <c r="D57" s="4" t="s">
        <v>146</v>
      </c>
      <c r="E57" s="7" t="s">
        <v>6</v>
      </c>
      <c r="F57" s="2">
        <v>11</v>
      </c>
      <c r="H57" s="65"/>
      <c r="I57" s="66"/>
      <c r="J57" s="67">
        <f t="shared" si="0"/>
        <v>0</v>
      </c>
      <c r="K57" s="68">
        <f t="shared" si="1"/>
        <v>0</v>
      </c>
      <c r="L57" s="68">
        <f t="shared" si="2"/>
        <v>0</v>
      </c>
      <c r="M57" s="68">
        <f t="shared" si="3"/>
        <v>0</v>
      </c>
      <c r="N57" s="68">
        <f t="shared" si="4"/>
        <v>0</v>
      </c>
      <c r="P57" s="69"/>
    </row>
    <row r="58" spans="1:16" ht="22.5" x14ac:dyDescent="0.25">
      <c r="A58" s="80">
        <v>43</v>
      </c>
      <c r="B58" s="3" t="s">
        <v>147</v>
      </c>
      <c r="C58" s="3" t="s">
        <v>145</v>
      </c>
      <c r="D58" s="4" t="s">
        <v>146</v>
      </c>
      <c r="E58" s="7" t="s">
        <v>6</v>
      </c>
      <c r="F58" s="2">
        <v>11</v>
      </c>
      <c r="H58" s="65"/>
      <c r="I58" s="66"/>
      <c r="J58" s="67">
        <f t="shared" si="0"/>
        <v>0</v>
      </c>
      <c r="K58" s="68">
        <f t="shared" si="1"/>
        <v>0</v>
      </c>
      <c r="L58" s="68">
        <f t="shared" si="2"/>
        <v>0</v>
      </c>
      <c r="M58" s="68">
        <f t="shared" si="3"/>
        <v>0</v>
      </c>
      <c r="N58" s="68">
        <f t="shared" si="4"/>
        <v>0</v>
      </c>
      <c r="P58" s="69"/>
    </row>
    <row r="59" spans="1:16" ht="22.5" x14ac:dyDescent="0.25">
      <c r="A59" s="80">
        <v>44</v>
      </c>
      <c r="B59" s="3" t="s">
        <v>148</v>
      </c>
      <c r="C59" s="3" t="s">
        <v>149</v>
      </c>
      <c r="D59" s="4" t="s">
        <v>5</v>
      </c>
      <c r="E59" s="5" t="s">
        <v>6</v>
      </c>
      <c r="F59" s="2">
        <v>8</v>
      </c>
      <c r="H59" s="65"/>
      <c r="I59" s="66"/>
      <c r="J59" s="67">
        <f t="shared" si="0"/>
        <v>0</v>
      </c>
      <c r="K59" s="68">
        <f t="shared" si="1"/>
        <v>0</v>
      </c>
      <c r="L59" s="68">
        <f t="shared" si="2"/>
        <v>0</v>
      </c>
      <c r="M59" s="68">
        <f t="shared" si="3"/>
        <v>0</v>
      </c>
      <c r="N59" s="68">
        <f t="shared" si="4"/>
        <v>0</v>
      </c>
      <c r="P59" s="69"/>
    </row>
    <row r="60" spans="1:16" ht="45" x14ac:dyDescent="0.25">
      <c r="A60" s="80">
        <v>45</v>
      </c>
      <c r="B60" s="3" t="s">
        <v>150</v>
      </c>
      <c r="C60" s="3" t="s">
        <v>151</v>
      </c>
      <c r="D60" s="4" t="s">
        <v>152</v>
      </c>
      <c r="E60" s="8" t="s">
        <v>6</v>
      </c>
      <c r="F60" s="2">
        <v>10</v>
      </c>
      <c r="H60" s="65"/>
      <c r="I60" s="66"/>
      <c r="J60" s="67">
        <f t="shared" si="0"/>
        <v>0</v>
      </c>
      <c r="K60" s="68">
        <f t="shared" si="1"/>
        <v>0</v>
      </c>
      <c r="L60" s="68">
        <f t="shared" si="2"/>
        <v>0</v>
      </c>
      <c r="M60" s="68">
        <f t="shared" si="3"/>
        <v>0</v>
      </c>
      <c r="N60" s="68">
        <f t="shared" si="4"/>
        <v>0</v>
      </c>
      <c r="P60" s="69"/>
    </row>
    <row r="61" spans="1:16" ht="33.75" x14ac:dyDescent="0.25">
      <c r="A61" s="80">
        <v>46</v>
      </c>
      <c r="B61" s="3" t="s">
        <v>189</v>
      </c>
      <c r="C61" s="3" t="s">
        <v>190</v>
      </c>
      <c r="D61" s="4" t="s">
        <v>6</v>
      </c>
      <c r="E61" s="5" t="s">
        <v>6</v>
      </c>
      <c r="F61" s="2">
        <v>4</v>
      </c>
      <c r="H61" s="65"/>
      <c r="I61" s="66"/>
      <c r="J61" s="67">
        <f t="shared" ref="J61" si="21">H61/100*I61</f>
        <v>0</v>
      </c>
      <c r="K61" s="68">
        <f t="shared" ref="K61" si="22">H61+J61</f>
        <v>0</v>
      </c>
      <c r="L61" s="68">
        <f t="shared" ref="L61" si="23">F61*H61</f>
        <v>0</v>
      </c>
      <c r="M61" s="68">
        <f t="shared" ref="M61" si="24">L61/100*I61</f>
        <v>0</v>
      </c>
      <c r="N61" s="68">
        <f t="shared" ref="N61" si="25">L61+M61</f>
        <v>0</v>
      </c>
      <c r="P61" s="69"/>
    </row>
    <row r="62" spans="1:16" ht="22.5" x14ac:dyDescent="0.25">
      <c r="A62" s="80">
        <v>47</v>
      </c>
      <c r="B62" s="3" t="s">
        <v>189</v>
      </c>
      <c r="C62" s="3" t="s">
        <v>191</v>
      </c>
      <c r="D62" s="4" t="s">
        <v>6</v>
      </c>
      <c r="E62" s="5" t="s">
        <v>6</v>
      </c>
      <c r="F62" s="2">
        <v>6</v>
      </c>
      <c r="H62" s="65"/>
      <c r="I62" s="66"/>
      <c r="J62" s="67">
        <f t="shared" ref="J62" si="26">H62/100*I62</f>
        <v>0</v>
      </c>
      <c r="K62" s="68">
        <f t="shared" ref="K62" si="27">H62+J62</f>
        <v>0</v>
      </c>
      <c r="L62" s="68">
        <f t="shared" ref="L62" si="28">F62*H62</f>
        <v>0</v>
      </c>
      <c r="M62" s="68">
        <f t="shared" ref="M62" si="29">L62/100*I62</f>
        <v>0</v>
      </c>
      <c r="N62" s="68">
        <f t="shared" ref="N62" si="30">L62+M62</f>
        <v>0</v>
      </c>
      <c r="P62" s="69"/>
    </row>
    <row r="63" spans="1:16" ht="22.5" x14ac:dyDescent="0.25">
      <c r="A63" s="80">
        <v>48</v>
      </c>
      <c r="B63" s="3" t="s">
        <v>189</v>
      </c>
      <c r="C63" s="3" t="s">
        <v>192</v>
      </c>
      <c r="D63" s="4" t="s">
        <v>6</v>
      </c>
      <c r="E63" s="5" t="s">
        <v>6</v>
      </c>
      <c r="F63" s="2">
        <v>4</v>
      </c>
      <c r="H63" s="65"/>
      <c r="I63" s="66"/>
      <c r="J63" s="67">
        <f>H63/100*I63</f>
        <v>0</v>
      </c>
      <c r="K63" s="68">
        <f t="shared" si="1"/>
        <v>0</v>
      </c>
      <c r="L63" s="68">
        <f t="shared" si="2"/>
        <v>0</v>
      </c>
      <c r="M63" s="68">
        <f t="shared" si="3"/>
        <v>0</v>
      </c>
      <c r="N63" s="68">
        <f t="shared" si="4"/>
        <v>0</v>
      </c>
      <c r="P63" s="69"/>
    </row>
    <row r="64" spans="1:16" ht="22.5" x14ac:dyDescent="0.25">
      <c r="A64" s="80">
        <v>49</v>
      </c>
      <c r="B64" s="3" t="s">
        <v>189</v>
      </c>
      <c r="C64" s="3" t="s">
        <v>193</v>
      </c>
      <c r="D64" s="4" t="s">
        <v>6</v>
      </c>
      <c r="E64" s="5" t="s">
        <v>6</v>
      </c>
      <c r="F64" s="2">
        <v>2</v>
      </c>
      <c r="H64" s="65"/>
      <c r="I64" s="66"/>
      <c r="J64" s="67">
        <f t="shared" si="0"/>
        <v>0</v>
      </c>
      <c r="K64" s="68">
        <f t="shared" si="1"/>
        <v>0</v>
      </c>
      <c r="L64" s="68">
        <f t="shared" si="2"/>
        <v>0</v>
      </c>
      <c r="M64" s="68">
        <f t="shared" si="3"/>
        <v>0</v>
      </c>
      <c r="N64" s="68">
        <f t="shared" si="4"/>
        <v>0</v>
      </c>
      <c r="P64" s="69"/>
    </row>
    <row r="65" spans="1:16" ht="33.75" x14ac:dyDescent="0.25">
      <c r="A65" s="80">
        <v>50</v>
      </c>
      <c r="B65" s="3" t="s">
        <v>153</v>
      </c>
      <c r="C65" s="3" t="s">
        <v>154</v>
      </c>
      <c r="D65" s="4" t="s">
        <v>155</v>
      </c>
      <c r="E65" s="5" t="s">
        <v>6</v>
      </c>
      <c r="F65" s="2">
        <v>6</v>
      </c>
      <c r="H65" s="65"/>
      <c r="I65" s="66"/>
      <c r="J65" s="67">
        <f t="shared" si="0"/>
        <v>0</v>
      </c>
      <c r="K65" s="68">
        <f t="shared" si="1"/>
        <v>0</v>
      </c>
      <c r="L65" s="68">
        <f t="shared" si="2"/>
        <v>0</v>
      </c>
      <c r="M65" s="68">
        <f t="shared" si="3"/>
        <v>0</v>
      </c>
      <c r="N65" s="68">
        <f t="shared" si="4"/>
        <v>0</v>
      </c>
      <c r="P65" s="69"/>
    </row>
    <row r="66" spans="1:16" x14ac:dyDescent="0.25">
      <c r="A66" s="80">
        <v>51</v>
      </c>
      <c r="B66" s="3" t="s">
        <v>153</v>
      </c>
      <c r="C66" s="3" t="s">
        <v>156</v>
      </c>
      <c r="D66" s="4" t="s">
        <v>157</v>
      </c>
      <c r="E66" s="7" t="s">
        <v>6</v>
      </c>
      <c r="F66" s="2">
        <v>20</v>
      </c>
      <c r="H66" s="65"/>
      <c r="I66" s="66"/>
      <c r="J66" s="67">
        <f t="shared" si="0"/>
        <v>0</v>
      </c>
      <c r="K66" s="68">
        <f t="shared" si="1"/>
        <v>0</v>
      </c>
      <c r="L66" s="68">
        <f t="shared" si="2"/>
        <v>0</v>
      </c>
      <c r="M66" s="68">
        <f t="shared" si="3"/>
        <v>0</v>
      </c>
      <c r="N66" s="68">
        <f t="shared" si="4"/>
        <v>0</v>
      </c>
      <c r="P66" s="69"/>
    </row>
    <row r="67" spans="1:16" x14ac:dyDescent="0.25">
      <c r="A67" s="80">
        <v>52</v>
      </c>
      <c r="B67" s="3" t="s">
        <v>153</v>
      </c>
      <c r="C67" s="3" t="s">
        <v>158</v>
      </c>
      <c r="D67" s="4" t="s">
        <v>157</v>
      </c>
      <c r="E67" s="7" t="s">
        <v>6</v>
      </c>
      <c r="F67" s="2">
        <v>20</v>
      </c>
      <c r="H67" s="65"/>
      <c r="I67" s="66"/>
      <c r="J67" s="67">
        <f t="shared" si="0"/>
        <v>0</v>
      </c>
      <c r="K67" s="68">
        <f t="shared" si="1"/>
        <v>0</v>
      </c>
      <c r="L67" s="68">
        <f t="shared" si="2"/>
        <v>0</v>
      </c>
      <c r="M67" s="68">
        <f t="shared" si="3"/>
        <v>0</v>
      </c>
      <c r="N67" s="68">
        <f t="shared" si="4"/>
        <v>0</v>
      </c>
      <c r="P67" s="69"/>
    </row>
    <row r="68" spans="1:16" x14ac:dyDescent="0.25">
      <c r="A68" s="80">
        <v>53</v>
      </c>
      <c r="B68" s="3" t="s">
        <v>153</v>
      </c>
      <c r="C68" s="3" t="s">
        <v>159</v>
      </c>
      <c r="D68" s="4" t="s">
        <v>157</v>
      </c>
      <c r="E68" s="7" t="s">
        <v>6</v>
      </c>
      <c r="F68" s="2">
        <v>20</v>
      </c>
      <c r="H68" s="65"/>
      <c r="I68" s="66"/>
      <c r="J68" s="67">
        <f t="shared" si="0"/>
        <v>0</v>
      </c>
      <c r="K68" s="68">
        <f t="shared" si="1"/>
        <v>0</v>
      </c>
      <c r="L68" s="68">
        <f t="shared" si="2"/>
        <v>0</v>
      </c>
      <c r="M68" s="68">
        <f t="shared" si="3"/>
        <v>0</v>
      </c>
      <c r="N68" s="68">
        <f t="shared" si="4"/>
        <v>0</v>
      </c>
      <c r="P68" s="69"/>
    </row>
    <row r="69" spans="1:16" x14ac:dyDescent="0.25">
      <c r="A69" s="80">
        <v>54</v>
      </c>
      <c r="B69" s="3" t="s">
        <v>153</v>
      </c>
      <c r="C69" s="3" t="s">
        <v>160</v>
      </c>
      <c r="D69" s="4" t="s">
        <v>157</v>
      </c>
      <c r="E69" s="7" t="s">
        <v>6</v>
      </c>
      <c r="F69" s="2">
        <v>20</v>
      </c>
      <c r="H69" s="65"/>
      <c r="I69" s="66"/>
      <c r="J69" s="67">
        <f t="shared" si="0"/>
        <v>0</v>
      </c>
      <c r="K69" s="68">
        <f t="shared" si="1"/>
        <v>0</v>
      </c>
      <c r="L69" s="68">
        <f t="shared" si="2"/>
        <v>0</v>
      </c>
      <c r="M69" s="68">
        <f t="shared" si="3"/>
        <v>0</v>
      </c>
      <c r="N69" s="68">
        <f t="shared" si="4"/>
        <v>0</v>
      </c>
      <c r="P69" s="69"/>
    </row>
    <row r="70" spans="1:16" x14ac:dyDescent="0.25">
      <c r="A70" s="80">
        <v>55</v>
      </c>
      <c r="B70" s="3" t="s">
        <v>153</v>
      </c>
      <c r="C70" s="3" t="s">
        <v>161</v>
      </c>
      <c r="D70" s="4" t="s">
        <v>157</v>
      </c>
      <c r="E70" s="7" t="s">
        <v>6</v>
      </c>
      <c r="F70" s="2">
        <v>20</v>
      </c>
      <c r="H70" s="65"/>
      <c r="I70" s="66"/>
      <c r="J70" s="67">
        <f t="shared" ref="J70" si="31">H70/100*I70</f>
        <v>0</v>
      </c>
      <c r="K70" s="68">
        <f t="shared" ref="K70" si="32">H70+J70</f>
        <v>0</v>
      </c>
      <c r="L70" s="68">
        <f t="shared" ref="L70" si="33">F70*H70</f>
        <v>0</v>
      </c>
      <c r="M70" s="68">
        <f t="shared" ref="M70" si="34">L70/100*I70</f>
        <v>0</v>
      </c>
      <c r="N70" s="68">
        <f t="shared" ref="N70" si="35">L70+M70</f>
        <v>0</v>
      </c>
      <c r="P70" s="69"/>
    </row>
    <row r="71" spans="1:16" x14ac:dyDescent="0.25">
      <c r="A71" s="80">
        <v>56</v>
      </c>
      <c r="B71" s="3" t="s">
        <v>153</v>
      </c>
      <c r="C71" s="3" t="s">
        <v>162</v>
      </c>
      <c r="D71" s="4" t="s">
        <v>157</v>
      </c>
      <c r="E71" s="7" t="s">
        <v>6</v>
      </c>
      <c r="F71" s="2">
        <v>20</v>
      </c>
      <c r="H71" s="65"/>
      <c r="I71" s="66"/>
      <c r="J71" s="67">
        <f t="shared" ref="J71" si="36">H71/100*I71</f>
        <v>0</v>
      </c>
      <c r="K71" s="68">
        <f t="shared" ref="K71" si="37">H71+J71</f>
        <v>0</v>
      </c>
      <c r="L71" s="68">
        <f t="shared" ref="L71" si="38">F71*H71</f>
        <v>0</v>
      </c>
      <c r="M71" s="68">
        <f t="shared" ref="M71" si="39">L71/100*I71</f>
        <v>0</v>
      </c>
      <c r="N71" s="68">
        <f t="shared" ref="N71" si="40">L71+M71</f>
        <v>0</v>
      </c>
      <c r="P71" s="69"/>
    </row>
    <row r="72" spans="1:16" x14ac:dyDescent="0.25">
      <c r="A72" s="80">
        <v>57</v>
      </c>
      <c r="B72" s="3" t="s">
        <v>153</v>
      </c>
      <c r="C72" s="3" t="s">
        <v>163</v>
      </c>
      <c r="D72" s="4" t="s">
        <v>157</v>
      </c>
      <c r="E72" s="7" t="s">
        <v>6</v>
      </c>
      <c r="F72" s="2">
        <v>20</v>
      </c>
      <c r="H72" s="65"/>
      <c r="I72" s="66"/>
      <c r="J72" s="67">
        <f t="shared" si="0"/>
        <v>0</v>
      </c>
      <c r="K72" s="68">
        <f t="shared" si="1"/>
        <v>0</v>
      </c>
      <c r="L72" s="68">
        <f t="shared" si="2"/>
        <v>0</v>
      </c>
      <c r="M72" s="68">
        <f t="shared" si="3"/>
        <v>0</v>
      </c>
      <c r="N72" s="68">
        <f t="shared" si="4"/>
        <v>0</v>
      </c>
      <c r="P72" s="69"/>
    </row>
    <row r="73" spans="1:16" x14ac:dyDescent="0.25">
      <c r="A73" s="80">
        <v>58</v>
      </c>
      <c r="B73" s="3" t="s">
        <v>153</v>
      </c>
      <c r="C73" s="3" t="s">
        <v>164</v>
      </c>
      <c r="D73" s="4" t="s">
        <v>157</v>
      </c>
      <c r="E73" s="7" t="s">
        <v>6</v>
      </c>
      <c r="F73" s="2">
        <v>20</v>
      </c>
      <c r="H73" s="65"/>
      <c r="I73" s="66"/>
      <c r="J73" s="67">
        <f t="shared" si="0"/>
        <v>0</v>
      </c>
      <c r="K73" s="68">
        <f t="shared" si="1"/>
        <v>0</v>
      </c>
      <c r="L73" s="68">
        <f t="shared" si="2"/>
        <v>0</v>
      </c>
      <c r="M73" s="68">
        <f t="shared" si="3"/>
        <v>0</v>
      </c>
      <c r="N73" s="68">
        <f t="shared" si="4"/>
        <v>0</v>
      </c>
      <c r="P73" s="69"/>
    </row>
    <row r="74" spans="1:16" x14ac:dyDescent="0.25">
      <c r="A74" s="80">
        <v>59</v>
      </c>
      <c r="B74" s="3" t="s">
        <v>153</v>
      </c>
      <c r="C74" s="3" t="s">
        <v>165</v>
      </c>
      <c r="D74" s="4" t="s">
        <v>157</v>
      </c>
      <c r="E74" s="7" t="s">
        <v>6</v>
      </c>
      <c r="F74" s="2">
        <v>20</v>
      </c>
      <c r="H74" s="65"/>
      <c r="I74" s="66"/>
      <c r="J74" s="67">
        <f t="shared" ref="J74" si="41">H74/100*I74</f>
        <v>0</v>
      </c>
      <c r="K74" s="68">
        <f t="shared" ref="K74" si="42">H74+J74</f>
        <v>0</v>
      </c>
      <c r="L74" s="68">
        <f t="shared" ref="L74" si="43">F74*H74</f>
        <v>0</v>
      </c>
      <c r="M74" s="68">
        <f t="shared" ref="M74" si="44">L74/100*I74</f>
        <v>0</v>
      </c>
      <c r="N74" s="68">
        <f t="shared" ref="N74" si="45">L74+M74</f>
        <v>0</v>
      </c>
      <c r="P74" s="69"/>
    </row>
    <row r="75" spans="1:16" x14ac:dyDescent="0.25">
      <c r="A75" s="80">
        <v>60</v>
      </c>
      <c r="B75" s="3" t="s">
        <v>153</v>
      </c>
      <c r="C75" s="3" t="s">
        <v>166</v>
      </c>
      <c r="D75" s="4" t="s">
        <v>157</v>
      </c>
      <c r="E75" s="6" t="s">
        <v>6</v>
      </c>
      <c r="F75" s="2">
        <v>20</v>
      </c>
      <c r="H75" s="65"/>
      <c r="I75" s="66"/>
      <c r="J75" s="67">
        <f t="shared" si="0"/>
        <v>0</v>
      </c>
      <c r="K75" s="68">
        <f t="shared" si="1"/>
        <v>0</v>
      </c>
      <c r="L75" s="68">
        <f t="shared" si="2"/>
        <v>0</v>
      </c>
      <c r="M75" s="68">
        <f t="shared" si="3"/>
        <v>0</v>
      </c>
      <c r="N75" s="68">
        <f t="shared" si="4"/>
        <v>0</v>
      </c>
      <c r="P75" s="69"/>
    </row>
    <row r="76" spans="1:16" x14ac:dyDescent="0.25">
      <c r="A76" s="80">
        <v>61</v>
      </c>
      <c r="B76" s="3" t="s">
        <v>153</v>
      </c>
      <c r="C76" s="3" t="s">
        <v>167</v>
      </c>
      <c r="D76" s="4" t="s">
        <v>157</v>
      </c>
      <c r="E76" s="6" t="s">
        <v>6</v>
      </c>
      <c r="F76" s="2">
        <v>20</v>
      </c>
      <c r="H76" s="65"/>
      <c r="I76" s="66"/>
      <c r="J76" s="67">
        <f t="shared" si="0"/>
        <v>0</v>
      </c>
      <c r="K76" s="68">
        <f t="shared" si="1"/>
        <v>0</v>
      </c>
      <c r="L76" s="68">
        <f t="shared" si="2"/>
        <v>0</v>
      </c>
      <c r="M76" s="68">
        <f t="shared" si="3"/>
        <v>0</v>
      </c>
      <c r="N76" s="68">
        <f t="shared" si="4"/>
        <v>0</v>
      </c>
      <c r="P76" s="69"/>
    </row>
    <row r="77" spans="1:16" x14ac:dyDescent="0.25">
      <c r="A77" s="80">
        <v>62</v>
      </c>
      <c r="B77" s="3" t="s">
        <v>153</v>
      </c>
      <c r="C77" s="3" t="s">
        <v>168</v>
      </c>
      <c r="D77" s="4" t="s">
        <v>157</v>
      </c>
      <c r="E77" s="6" t="s">
        <v>6</v>
      </c>
      <c r="F77" s="2">
        <v>20</v>
      </c>
      <c r="H77" s="65"/>
      <c r="I77" s="66"/>
      <c r="J77" s="67">
        <f t="shared" si="0"/>
        <v>0</v>
      </c>
      <c r="K77" s="68">
        <f t="shared" si="1"/>
        <v>0</v>
      </c>
      <c r="L77" s="68">
        <f t="shared" si="2"/>
        <v>0</v>
      </c>
      <c r="M77" s="68">
        <f t="shared" si="3"/>
        <v>0</v>
      </c>
      <c r="N77" s="68">
        <f t="shared" si="4"/>
        <v>0</v>
      </c>
      <c r="P77" s="69"/>
    </row>
    <row r="78" spans="1:16" x14ac:dyDescent="0.25">
      <c r="A78" s="80">
        <v>63</v>
      </c>
      <c r="B78" s="3" t="s">
        <v>186</v>
      </c>
      <c r="C78" s="3"/>
      <c r="D78" s="4" t="s">
        <v>6</v>
      </c>
      <c r="E78" s="6" t="s">
        <v>6</v>
      </c>
      <c r="F78" s="2">
        <v>2</v>
      </c>
      <c r="H78" s="65"/>
      <c r="I78" s="66"/>
      <c r="J78" s="67">
        <f t="shared" ref="J78:J141" si="46">H78/100*I78</f>
        <v>0</v>
      </c>
      <c r="K78" s="68">
        <f t="shared" ref="K78:K141" si="47">H78+J78</f>
        <v>0</v>
      </c>
      <c r="L78" s="68">
        <f t="shared" ref="L78:L141" si="48">F78*H78</f>
        <v>0</v>
      </c>
      <c r="M78" s="68">
        <f t="shared" ref="M78:M141" si="49">L78/100*I78</f>
        <v>0</v>
      </c>
      <c r="N78" s="68">
        <f t="shared" ref="N78:N141" si="50">L78+M78</f>
        <v>0</v>
      </c>
      <c r="P78" s="69"/>
    </row>
    <row r="79" spans="1:16" ht="45" x14ac:dyDescent="0.25">
      <c r="A79" s="80">
        <v>64</v>
      </c>
      <c r="B79" s="3" t="s">
        <v>179</v>
      </c>
      <c r="C79" s="3" t="s">
        <v>180</v>
      </c>
      <c r="D79" s="4" t="s">
        <v>6</v>
      </c>
      <c r="E79" s="8" t="s">
        <v>6</v>
      </c>
      <c r="F79" s="2">
        <v>4</v>
      </c>
      <c r="H79" s="65"/>
      <c r="I79" s="66"/>
      <c r="J79" s="67">
        <f t="shared" si="46"/>
        <v>0</v>
      </c>
      <c r="K79" s="68">
        <f t="shared" si="47"/>
        <v>0</v>
      </c>
      <c r="L79" s="68">
        <f t="shared" si="48"/>
        <v>0</v>
      </c>
      <c r="M79" s="68">
        <f t="shared" si="49"/>
        <v>0</v>
      </c>
      <c r="N79" s="68">
        <f t="shared" si="50"/>
        <v>0</v>
      </c>
      <c r="P79" s="69"/>
    </row>
    <row r="80" spans="1:16" ht="33.75" x14ac:dyDescent="0.25">
      <c r="A80" s="80">
        <v>65</v>
      </c>
      <c r="B80" s="3" t="s">
        <v>181</v>
      </c>
      <c r="C80" s="3" t="s">
        <v>182</v>
      </c>
      <c r="D80" s="4" t="s">
        <v>6</v>
      </c>
      <c r="E80" s="8" t="s">
        <v>6</v>
      </c>
      <c r="F80" s="2">
        <v>10</v>
      </c>
      <c r="H80" s="65"/>
      <c r="I80" s="66"/>
      <c r="J80" s="67">
        <f t="shared" si="46"/>
        <v>0</v>
      </c>
      <c r="K80" s="68">
        <f t="shared" si="47"/>
        <v>0</v>
      </c>
      <c r="L80" s="68">
        <f t="shared" si="48"/>
        <v>0</v>
      </c>
      <c r="M80" s="68">
        <f t="shared" si="49"/>
        <v>0</v>
      </c>
      <c r="N80" s="68">
        <f t="shared" si="50"/>
        <v>0</v>
      </c>
      <c r="P80" s="69"/>
    </row>
    <row r="81" spans="1:16" ht="22.5" x14ac:dyDescent="0.25">
      <c r="A81" s="80">
        <v>66</v>
      </c>
      <c r="B81" s="3" t="s">
        <v>183</v>
      </c>
      <c r="C81" s="3" t="s">
        <v>184</v>
      </c>
      <c r="D81" s="4" t="s">
        <v>185</v>
      </c>
      <c r="E81" s="8" t="s">
        <v>6</v>
      </c>
      <c r="F81" s="2">
        <v>6</v>
      </c>
      <c r="H81" s="65"/>
      <c r="I81" s="66"/>
      <c r="J81" s="67">
        <f t="shared" si="46"/>
        <v>0</v>
      </c>
      <c r="K81" s="68">
        <f t="shared" si="47"/>
        <v>0</v>
      </c>
      <c r="L81" s="68">
        <f t="shared" si="48"/>
        <v>0</v>
      </c>
      <c r="M81" s="68">
        <f t="shared" si="49"/>
        <v>0</v>
      </c>
      <c r="N81" s="68">
        <f t="shared" si="50"/>
        <v>0</v>
      </c>
      <c r="P81" s="69"/>
    </row>
    <row r="82" spans="1:16" s="64" customFormat="1" x14ac:dyDescent="0.25">
      <c r="A82" s="107" t="s">
        <v>26</v>
      </c>
      <c r="B82" s="107"/>
      <c r="C82" s="107"/>
      <c r="D82" s="107"/>
      <c r="E82" s="63"/>
      <c r="F82" s="63"/>
      <c r="G82" s="63"/>
      <c r="H82" s="63"/>
      <c r="I82" s="63"/>
    </row>
    <row r="83" spans="1:16" ht="22.5" x14ac:dyDescent="0.25">
      <c r="A83" s="80">
        <v>67</v>
      </c>
      <c r="B83" s="3" t="s">
        <v>528</v>
      </c>
      <c r="C83" s="3" t="s">
        <v>27</v>
      </c>
      <c r="D83" s="4" t="s">
        <v>28</v>
      </c>
      <c r="E83" s="4" t="s">
        <v>6</v>
      </c>
      <c r="F83" s="2">
        <v>2</v>
      </c>
      <c r="H83" s="65"/>
      <c r="I83" s="66"/>
      <c r="J83" s="67">
        <f t="shared" si="46"/>
        <v>0</v>
      </c>
      <c r="K83" s="68">
        <f t="shared" si="47"/>
        <v>0</v>
      </c>
      <c r="L83" s="68">
        <f t="shared" si="48"/>
        <v>0</v>
      </c>
      <c r="M83" s="68">
        <f t="shared" si="49"/>
        <v>0</v>
      </c>
      <c r="N83" s="68">
        <f t="shared" si="50"/>
        <v>0</v>
      </c>
      <c r="P83" s="69"/>
    </row>
    <row r="84" spans="1:16" ht="33.75" x14ac:dyDescent="0.25">
      <c r="A84" s="80">
        <v>68</v>
      </c>
      <c r="B84" s="3" t="s">
        <v>123</v>
      </c>
      <c r="C84" s="3" t="s">
        <v>124</v>
      </c>
      <c r="D84" s="4" t="s">
        <v>33</v>
      </c>
      <c r="E84" s="4" t="s">
        <v>33</v>
      </c>
      <c r="F84" s="2">
        <v>2</v>
      </c>
      <c r="H84" s="65"/>
      <c r="I84" s="66"/>
      <c r="J84" s="67">
        <f t="shared" si="46"/>
        <v>0</v>
      </c>
      <c r="K84" s="68">
        <f t="shared" si="47"/>
        <v>0</v>
      </c>
      <c r="L84" s="68">
        <f t="shared" si="48"/>
        <v>0</v>
      </c>
      <c r="M84" s="68">
        <f t="shared" si="49"/>
        <v>0</v>
      </c>
      <c r="N84" s="68">
        <f t="shared" si="50"/>
        <v>0</v>
      </c>
      <c r="P84" s="69"/>
    </row>
    <row r="85" spans="1:16" ht="33.75" x14ac:dyDescent="0.25">
      <c r="A85" s="80">
        <v>69</v>
      </c>
      <c r="B85" s="3" t="s">
        <v>29</v>
      </c>
      <c r="C85" s="3" t="s">
        <v>30</v>
      </c>
      <c r="D85" s="4" t="s">
        <v>6</v>
      </c>
      <c r="E85" s="4" t="s">
        <v>6</v>
      </c>
      <c r="F85" s="2">
        <v>3</v>
      </c>
      <c r="H85" s="65"/>
      <c r="I85" s="66"/>
      <c r="J85" s="67">
        <f t="shared" si="46"/>
        <v>0</v>
      </c>
      <c r="K85" s="68">
        <f t="shared" si="47"/>
        <v>0</v>
      </c>
      <c r="L85" s="68">
        <f t="shared" si="48"/>
        <v>0</v>
      </c>
      <c r="M85" s="68">
        <f t="shared" si="49"/>
        <v>0</v>
      </c>
      <c r="N85" s="68">
        <f t="shared" si="50"/>
        <v>0</v>
      </c>
      <c r="P85" s="69"/>
    </row>
    <row r="86" spans="1:16" ht="22.5" x14ac:dyDescent="0.25">
      <c r="A86" s="80">
        <v>70</v>
      </c>
      <c r="B86" s="3" t="s">
        <v>31</v>
      </c>
      <c r="C86" s="3" t="s">
        <v>32</v>
      </c>
      <c r="D86" s="4" t="s">
        <v>33</v>
      </c>
      <c r="E86" s="2" t="s">
        <v>33</v>
      </c>
      <c r="F86" s="2">
        <v>10</v>
      </c>
      <c r="H86" s="65"/>
      <c r="I86" s="66"/>
      <c r="J86" s="67">
        <f t="shared" si="46"/>
        <v>0</v>
      </c>
      <c r="K86" s="68">
        <f t="shared" si="47"/>
        <v>0</v>
      </c>
      <c r="L86" s="68">
        <f t="shared" si="48"/>
        <v>0</v>
      </c>
      <c r="M86" s="68">
        <f t="shared" si="49"/>
        <v>0</v>
      </c>
      <c r="N86" s="68">
        <f t="shared" si="50"/>
        <v>0</v>
      </c>
      <c r="P86" s="69"/>
    </row>
    <row r="87" spans="1:16" ht="22.5" x14ac:dyDescent="0.25">
      <c r="A87" s="80">
        <v>71</v>
      </c>
      <c r="B87" s="3" t="s">
        <v>31</v>
      </c>
      <c r="C87" s="3" t="s">
        <v>34</v>
      </c>
      <c r="D87" s="4" t="s">
        <v>35</v>
      </c>
      <c r="E87" s="4" t="s">
        <v>6</v>
      </c>
      <c r="F87" s="2">
        <v>1</v>
      </c>
      <c r="H87" s="65"/>
      <c r="I87" s="66"/>
      <c r="J87" s="67">
        <f t="shared" si="46"/>
        <v>0</v>
      </c>
      <c r="K87" s="68">
        <f t="shared" si="47"/>
        <v>0</v>
      </c>
      <c r="L87" s="68">
        <f t="shared" si="48"/>
        <v>0</v>
      </c>
      <c r="M87" s="68">
        <f t="shared" si="49"/>
        <v>0</v>
      </c>
      <c r="N87" s="68">
        <f t="shared" si="50"/>
        <v>0</v>
      </c>
      <c r="P87" s="69"/>
    </row>
    <row r="88" spans="1:16" ht="22.5" x14ac:dyDescent="0.25">
      <c r="A88" s="80">
        <v>72</v>
      </c>
      <c r="B88" s="3" t="s">
        <v>31</v>
      </c>
      <c r="C88" s="3" t="s">
        <v>36</v>
      </c>
      <c r="D88" s="4" t="s">
        <v>33</v>
      </c>
      <c r="E88" s="2" t="s">
        <v>33</v>
      </c>
      <c r="F88" s="2">
        <v>7</v>
      </c>
      <c r="H88" s="65"/>
      <c r="I88" s="66"/>
      <c r="J88" s="67">
        <f t="shared" si="46"/>
        <v>0</v>
      </c>
      <c r="K88" s="68">
        <f t="shared" si="47"/>
        <v>0</v>
      </c>
      <c r="L88" s="68">
        <f t="shared" si="48"/>
        <v>0</v>
      </c>
      <c r="M88" s="68">
        <f t="shared" si="49"/>
        <v>0</v>
      </c>
      <c r="N88" s="68">
        <f t="shared" si="50"/>
        <v>0</v>
      </c>
      <c r="P88" s="69"/>
    </row>
    <row r="89" spans="1:16" ht="22.5" x14ac:dyDescent="0.25">
      <c r="A89" s="80">
        <v>73</v>
      </c>
      <c r="B89" s="3" t="s">
        <v>37</v>
      </c>
      <c r="C89" s="3" t="s">
        <v>38</v>
      </c>
      <c r="D89" s="4" t="s">
        <v>39</v>
      </c>
      <c r="E89" s="4" t="s">
        <v>6</v>
      </c>
      <c r="F89" s="2">
        <v>2</v>
      </c>
      <c r="H89" s="65"/>
      <c r="I89" s="66"/>
      <c r="J89" s="67">
        <f t="shared" si="46"/>
        <v>0</v>
      </c>
      <c r="K89" s="68">
        <f t="shared" si="47"/>
        <v>0</v>
      </c>
      <c r="L89" s="68">
        <f t="shared" si="48"/>
        <v>0</v>
      </c>
      <c r="M89" s="68">
        <f t="shared" si="49"/>
        <v>0</v>
      </c>
      <c r="N89" s="68">
        <f t="shared" si="50"/>
        <v>0</v>
      </c>
      <c r="P89" s="69"/>
    </row>
    <row r="90" spans="1:16" ht="22.5" x14ac:dyDescent="0.25">
      <c r="A90" s="80">
        <v>74</v>
      </c>
      <c r="B90" s="3" t="s">
        <v>40</v>
      </c>
      <c r="C90" s="3" t="s">
        <v>41</v>
      </c>
      <c r="D90" s="4" t="s">
        <v>6</v>
      </c>
      <c r="E90" s="4" t="s">
        <v>6</v>
      </c>
      <c r="F90" s="2">
        <v>7</v>
      </c>
      <c r="H90" s="65"/>
      <c r="I90" s="66"/>
      <c r="J90" s="67">
        <f t="shared" si="46"/>
        <v>0</v>
      </c>
      <c r="K90" s="68">
        <f t="shared" si="47"/>
        <v>0</v>
      </c>
      <c r="L90" s="68">
        <f t="shared" si="48"/>
        <v>0</v>
      </c>
      <c r="M90" s="68">
        <f t="shared" si="49"/>
        <v>0</v>
      </c>
      <c r="N90" s="68">
        <f t="shared" si="50"/>
        <v>0</v>
      </c>
      <c r="P90" s="69"/>
    </row>
    <row r="91" spans="1:16" ht="45" x14ac:dyDescent="0.25">
      <c r="A91" s="80">
        <v>75</v>
      </c>
      <c r="B91" s="3" t="s">
        <v>138</v>
      </c>
      <c r="C91" s="3" t="s">
        <v>139</v>
      </c>
      <c r="D91" s="4" t="s">
        <v>140</v>
      </c>
      <c r="E91" s="5" t="s">
        <v>57</v>
      </c>
      <c r="F91" s="2">
        <v>10</v>
      </c>
      <c r="H91" s="65"/>
      <c r="I91" s="66"/>
      <c r="J91" s="67">
        <f t="shared" si="46"/>
        <v>0</v>
      </c>
      <c r="K91" s="68">
        <f t="shared" si="47"/>
        <v>0</v>
      </c>
      <c r="L91" s="68">
        <f t="shared" si="48"/>
        <v>0</v>
      </c>
      <c r="M91" s="68">
        <f t="shared" si="49"/>
        <v>0</v>
      </c>
      <c r="N91" s="68">
        <f t="shared" si="50"/>
        <v>0</v>
      </c>
      <c r="P91" s="69"/>
    </row>
    <row r="92" spans="1:16" ht="33.75" x14ac:dyDescent="0.25">
      <c r="A92" s="80">
        <v>76</v>
      </c>
      <c r="B92" s="3" t="s">
        <v>42</v>
      </c>
      <c r="C92" s="3" t="s">
        <v>43</v>
      </c>
      <c r="D92" s="4" t="s">
        <v>6</v>
      </c>
      <c r="E92" s="5" t="s">
        <v>6</v>
      </c>
      <c r="F92" s="2">
        <v>16</v>
      </c>
      <c r="H92" s="65"/>
      <c r="I92" s="66"/>
      <c r="J92" s="67">
        <f t="shared" si="46"/>
        <v>0</v>
      </c>
      <c r="K92" s="68">
        <f t="shared" si="47"/>
        <v>0</v>
      </c>
      <c r="L92" s="68">
        <f t="shared" si="48"/>
        <v>0</v>
      </c>
      <c r="M92" s="68">
        <f t="shared" si="49"/>
        <v>0</v>
      </c>
      <c r="N92" s="68">
        <f t="shared" si="50"/>
        <v>0</v>
      </c>
      <c r="P92" s="69"/>
    </row>
    <row r="93" spans="1:16" ht="22.5" x14ac:dyDescent="0.25">
      <c r="A93" s="80">
        <v>77</v>
      </c>
      <c r="B93" s="3" t="s">
        <v>44</v>
      </c>
      <c r="C93" s="3" t="s">
        <v>45</v>
      </c>
      <c r="D93" s="4" t="s">
        <v>6</v>
      </c>
      <c r="E93" s="5" t="s">
        <v>6</v>
      </c>
      <c r="F93" s="2">
        <v>5</v>
      </c>
      <c r="H93" s="65"/>
      <c r="I93" s="66"/>
      <c r="J93" s="67">
        <f t="shared" si="46"/>
        <v>0</v>
      </c>
      <c r="K93" s="68">
        <f t="shared" si="47"/>
        <v>0</v>
      </c>
      <c r="L93" s="68">
        <f t="shared" si="48"/>
        <v>0</v>
      </c>
      <c r="M93" s="68">
        <f t="shared" si="49"/>
        <v>0</v>
      </c>
      <c r="N93" s="68">
        <f t="shared" si="50"/>
        <v>0</v>
      </c>
      <c r="P93" s="69"/>
    </row>
    <row r="94" spans="1:16" ht="45" x14ac:dyDescent="0.25">
      <c r="A94" s="80">
        <v>78</v>
      </c>
      <c r="B94" s="3" t="s">
        <v>46</v>
      </c>
      <c r="C94" s="3" t="s">
        <v>47</v>
      </c>
      <c r="D94" s="4" t="s">
        <v>33</v>
      </c>
      <c r="E94" s="8" t="s">
        <v>33</v>
      </c>
      <c r="F94" s="2">
        <v>2</v>
      </c>
      <c r="H94" s="65"/>
      <c r="I94" s="66"/>
      <c r="J94" s="67">
        <f t="shared" si="46"/>
        <v>0</v>
      </c>
      <c r="K94" s="68">
        <f t="shared" si="47"/>
        <v>0</v>
      </c>
      <c r="L94" s="68">
        <f t="shared" si="48"/>
        <v>0</v>
      </c>
      <c r="M94" s="68">
        <f t="shared" si="49"/>
        <v>0</v>
      </c>
      <c r="N94" s="68">
        <f t="shared" si="50"/>
        <v>0</v>
      </c>
      <c r="P94" s="69"/>
    </row>
    <row r="95" spans="1:16" ht="33.75" x14ac:dyDescent="0.25">
      <c r="A95" s="80">
        <v>79</v>
      </c>
      <c r="B95" s="3" t="s">
        <v>46</v>
      </c>
      <c r="C95" s="3" t="s">
        <v>48</v>
      </c>
      <c r="D95" s="4" t="s">
        <v>6</v>
      </c>
      <c r="E95" s="5" t="s">
        <v>6</v>
      </c>
      <c r="F95" s="2">
        <v>4</v>
      </c>
      <c r="H95" s="65"/>
      <c r="I95" s="66"/>
      <c r="J95" s="67">
        <f t="shared" si="46"/>
        <v>0</v>
      </c>
      <c r="K95" s="68">
        <f t="shared" si="47"/>
        <v>0</v>
      </c>
      <c r="L95" s="68">
        <f t="shared" si="48"/>
        <v>0</v>
      </c>
      <c r="M95" s="68">
        <f t="shared" si="49"/>
        <v>0</v>
      </c>
      <c r="N95" s="68">
        <f t="shared" si="50"/>
        <v>0</v>
      </c>
      <c r="P95" s="69"/>
    </row>
    <row r="96" spans="1:16" ht="22.5" x14ac:dyDescent="0.25">
      <c r="A96" s="80">
        <v>80</v>
      </c>
      <c r="B96" s="3" t="s">
        <v>46</v>
      </c>
      <c r="C96" s="3" t="s">
        <v>49</v>
      </c>
      <c r="D96" s="4" t="s">
        <v>33</v>
      </c>
      <c r="E96" s="5" t="s">
        <v>33</v>
      </c>
      <c r="F96" s="2">
        <v>6</v>
      </c>
      <c r="H96" s="65"/>
      <c r="I96" s="66"/>
      <c r="J96" s="67">
        <f t="shared" si="46"/>
        <v>0</v>
      </c>
      <c r="K96" s="68">
        <f t="shared" si="47"/>
        <v>0</v>
      </c>
      <c r="L96" s="68">
        <f t="shared" si="48"/>
        <v>0</v>
      </c>
      <c r="M96" s="68">
        <f t="shared" si="49"/>
        <v>0</v>
      </c>
      <c r="N96" s="68">
        <f t="shared" si="50"/>
        <v>0</v>
      </c>
      <c r="P96" s="69"/>
    </row>
    <row r="97" spans="1:16" ht="22.5" x14ac:dyDescent="0.25">
      <c r="A97" s="80">
        <v>81</v>
      </c>
      <c r="B97" s="3" t="s">
        <v>46</v>
      </c>
      <c r="C97" s="3" t="s">
        <v>50</v>
      </c>
      <c r="D97" s="4" t="s">
        <v>33</v>
      </c>
      <c r="E97" s="5" t="s">
        <v>33</v>
      </c>
      <c r="F97" s="2">
        <v>6</v>
      </c>
      <c r="H97" s="65"/>
      <c r="I97" s="66"/>
      <c r="J97" s="67">
        <f t="shared" si="46"/>
        <v>0</v>
      </c>
      <c r="K97" s="68">
        <f t="shared" si="47"/>
        <v>0</v>
      </c>
      <c r="L97" s="68">
        <f t="shared" si="48"/>
        <v>0</v>
      </c>
      <c r="M97" s="68">
        <f t="shared" si="49"/>
        <v>0</v>
      </c>
      <c r="N97" s="68">
        <f t="shared" si="50"/>
        <v>0</v>
      </c>
      <c r="P97" s="69"/>
    </row>
    <row r="98" spans="1:16" ht="56.25" x14ac:dyDescent="0.25">
      <c r="A98" s="80">
        <v>82</v>
      </c>
      <c r="B98" s="3" t="s">
        <v>46</v>
      </c>
      <c r="C98" s="3" t="s">
        <v>51</v>
      </c>
      <c r="D98" s="4" t="s">
        <v>33</v>
      </c>
      <c r="E98" s="5" t="s">
        <v>33</v>
      </c>
      <c r="F98" s="2">
        <v>1</v>
      </c>
      <c r="H98" s="65"/>
      <c r="I98" s="66"/>
      <c r="J98" s="67">
        <f t="shared" si="46"/>
        <v>0</v>
      </c>
      <c r="K98" s="68">
        <f t="shared" si="47"/>
        <v>0</v>
      </c>
      <c r="L98" s="68">
        <f t="shared" si="48"/>
        <v>0</v>
      </c>
      <c r="M98" s="68">
        <f t="shared" si="49"/>
        <v>0</v>
      </c>
      <c r="N98" s="68">
        <f t="shared" si="50"/>
        <v>0</v>
      </c>
      <c r="P98" s="69"/>
    </row>
    <row r="99" spans="1:16" ht="22.5" x14ac:dyDescent="0.25">
      <c r="A99" s="80">
        <v>83</v>
      </c>
      <c r="B99" s="3" t="s">
        <v>46</v>
      </c>
      <c r="C99" s="3" t="s">
        <v>52</v>
      </c>
      <c r="D99" s="4" t="s">
        <v>521</v>
      </c>
      <c r="E99" s="5" t="s">
        <v>6</v>
      </c>
      <c r="F99" s="2">
        <v>6</v>
      </c>
      <c r="H99" s="65"/>
      <c r="I99" s="66"/>
      <c r="J99" s="67">
        <f t="shared" si="46"/>
        <v>0</v>
      </c>
      <c r="K99" s="68">
        <f t="shared" si="47"/>
        <v>0</v>
      </c>
      <c r="L99" s="68">
        <f t="shared" si="48"/>
        <v>0</v>
      </c>
      <c r="M99" s="68">
        <f t="shared" si="49"/>
        <v>0</v>
      </c>
      <c r="N99" s="68">
        <f t="shared" si="50"/>
        <v>0</v>
      </c>
      <c r="P99" s="69"/>
    </row>
    <row r="100" spans="1:16" ht="22.5" x14ac:dyDescent="0.25">
      <c r="A100" s="80">
        <v>84</v>
      </c>
      <c r="B100" s="3" t="s">
        <v>46</v>
      </c>
      <c r="C100" s="3" t="s">
        <v>53</v>
      </c>
      <c r="D100" s="4" t="s">
        <v>33</v>
      </c>
      <c r="E100" s="5" t="s">
        <v>33</v>
      </c>
      <c r="F100" s="2">
        <v>4</v>
      </c>
      <c r="H100" s="65"/>
      <c r="I100" s="66"/>
      <c r="J100" s="67">
        <f t="shared" ref="J100" si="51">H100/100*I100</f>
        <v>0</v>
      </c>
      <c r="K100" s="68">
        <f t="shared" ref="K100" si="52">H100+J100</f>
        <v>0</v>
      </c>
      <c r="L100" s="68">
        <f t="shared" ref="L100" si="53">F100*H100</f>
        <v>0</v>
      </c>
      <c r="M100" s="68">
        <f t="shared" ref="M100" si="54">L100/100*I100</f>
        <v>0</v>
      </c>
      <c r="N100" s="68">
        <f t="shared" ref="N100" si="55">L100+M100</f>
        <v>0</v>
      </c>
      <c r="P100" s="69"/>
    </row>
    <row r="101" spans="1:16" ht="45" x14ac:dyDescent="0.25">
      <c r="A101" s="80">
        <v>85</v>
      </c>
      <c r="B101" s="3" t="s">
        <v>46</v>
      </c>
      <c r="C101" s="3" t="s">
        <v>54</v>
      </c>
      <c r="D101" s="4" t="s">
        <v>520</v>
      </c>
      <c r="E101" s="8" t="s">
        <v>6</v>
      </c>
      <c r="F101" s="2">
        <v>6</v>
      </c>
      <c r="H101" s="65"/>
      <c r="I101" s="66"/>
      <c r="J101" s="67">
        <f t="shared" si="46"/>
        <v>0</v>
      </c>
      <c r="K101" s="68">
        <f t="shared" si="47"/>
        <v>0</v>
      </c>
      <c r="L101" s="68">
        <f t="shared" si="48"/>
        <v>0</v>
      </c>
      <c r="M101" s="68">
        <f t="shared" si="49"/>
        <v>0</v>
      </c>
      <c r="N101" s="68">
        <f t="shared" si="50"/>
        <v>0</v>
      </c>
      <c r="P101" s="69"/>
    </row>
    <row r="102" spans="1:16" ht="45" x14ac:dyDescent="0.25">
      <c r="A102" s="80">
        <v>86</v>
      </c>
      <c r="B102" s="3" t="s">
        <v>46</v>
      </c>
      <c r="C102" s="3" t="s">
        <v>55</v>
      </c>
      <c r="D102" s="4" t="s">
        <v>520</v>
      </c>
      <c r="E102" s="5" t="s">
        <v>6</v>
      </c>
      <c r="F102" s="2">
        <v>4</v>
      </c>
      <c r="H102" s="65"/>
      <c r="I102" s="66"/>
      <c r="J102" s="67">
        <f t="shared" si="46"/>
        <v>0</v>
      </c>
      <c r="K102" s="68">
        <f t="shared" si="47"/>
        <v>0</v>
      </c>
      <c r="L102" s="68">
        <f t="shared" si="48"/>
        <v>0</v>
      </c>
      <c r="M102" s="68">
        <f t="shared" si="49"/>
        <v>0</v>
      </c>
      <c r="N102" s="68">
        <f t="shared" si="50"/>
        <v>0</v>
      </c>
      <c r="P102" s="69"/>
    </row>
    <row r="103" spans="1:16" ht="56.25" x14ac:dyDescent="0.25">
      <c r="A103" s="80">
        <v>87</v>
      </c>
      <c r="B103" s="3" t="s">
        <v>46</v>
      </c>
      <c r="C103" s="3" t="s">
        <v>56</v>
      </c>
      <c r="D103" s="4" t="s">
        <v>6</v>
      </c>
      <c r="E103" s="5" t="s">
        <v>6</v>
      </c>
      <c r="F103" s="2">
        <v>4</v>
      </c>
      <c r="H103" s="65"/>
      <c r="I103" s="66"/>
      <c r="J103" s="67">
        <f t="shared" si="46"/>
        <v>0</v>
      </c>
      <c r="K103" s="68">
        <f t="shared" si="47"/>
        <v>0</v>
      </c>
      <c r="L103" s="68">
        <f t="shared" si="48"/>
        <v>0</v>
      </c>
      <c r="M103" s="68">
        <f t="shared" si="49"/>
        <v>0</v>
      </c>
      <c r="N103" s="68">
        <f t="shared" si="50"/>
        <v>0</v>
      </c>
      <c r="P103" s="69"/>
    </row>
    <row r="104" spans="1:16" x14ac:dyDescent="0.25">
      <c r="A104" s="80">
        <v>88</v>
      </c>
      <c r="B104" s="3" t="s">
        <v>103</v>
      </c>
      <c r="C104" s="3" t="s">
        <v>61</v>
      </c>
      <c r="D104" s="4" t="s">
        <v>33</v>
      </c>
      <c r="E104" s="8" t="s">
        <v>33</v>
      </c>
      <c r="F104" s="2">
        <v>2</v>
      </c>
      <c r="H104" s="65"/>
      <c r="I104" s="66"/>
      <c r="J104" s="67">
        <f t="shared" si="46"/>
        <v>0</v>
      </c>
      <c r="K104" s="68">
        <f t="shared" si="47"/>
        <v>0</v>
      </c>
      <c r="L104" s="68">
        <f t="shared" si="48"/>
        <v>0</v>
      </c>
      <c r="M104" s="68">
        <f t="shared" si="49"/>
        <v>0</v>
      </c>
      <c r="N104" s="68">
        <f t="shared" si="50"/>
        <v>0</v>
      </c>
      <c r="P104" s="69"/>
    </row>
    <row r="105" spans="1:16" x14ac:dyDescent="0.25">
      <c r="A105" s="80">
        <v>89</v>
      </c>
      <c r="B105" s="3" t="s">
        <v>103</v>
      </c>
      <c r="C105" s="3" t="s">
        <v>62</v>
      </c>
      <c r="D105" s="4" t="s">
        <v>33</v>
      </c>
      <c r="E105" s="8" t="s">
        <v>33</v>
      </c>
      <c r="F105" s="2">
        <v>10</v>
      </c>
      <c r="H105" s="65"/>
      <c r="I105" s="66"/>
      <c r="J105" s="67">
        <f t="shared" si="46"/>
        <v>0</v>
      </c>
      <c r="K105" s="68">
        <f t="shared" si="47"/>
        <v>0</v>
      </c>
      <c r="L105" s="68">
        <f t="shared" si="48"/>
        <v>0</v>
      </c>
      <c r="M105" s="68">
        <f t="shared" si="49"/>
        <v>0</v>
      </c>
      <c r="N105" s="68">
        <f t="shared" si="50"/>
        <v>0</v>
      </c>
      <c r="P105" s="69"/>
    </row>
    <row r="106" spans="1:16" x14ac:dyDescent="0.25">
      <c r="A106" s="80">
        <v>90</v>
      </c>
      <c r="B106" s="3" t="s">
        <v>103</v>
      </c>
      <c r="C106" s="3" t="s">
        <v>63</v>
      </c>
      <c r="D106" s="4" t="s">
        <v>33</v>
      </c>
      <c r="E106" s="8" t="s">
        <v>33</v>
      </c>
      <c r="F106" s="2">
        <v>10</v>
      </c>
      <c r="H106" s="65"/>
      <c r="I106" s="66"/>
      <c r="J106" s="67">
        <f t="shared" si="46"/>
        <v>0</v>
      </c>
      <c r="K106" s="68">
        <f t="shared" si="47"/>
        <v>0</v>
      </c>
      <c r="L106" s="68">
        <f t="shared" si="48"/>
        <v>0</v>
      </c>
      <c r="M106" s="68">
        <f t="shared" si="49"/>
        <v>0</v>
      </c>
      <c r="N106" s="68">
        <f t="shared" si="50"/>
        <v>0</v>
      </c>
      <c r="P106" s="69"/>
    </row>
    <row r="107" spans="1:16" x14ac:dyDescent="0.25">
      <c r="A107" s="80">
        <v>91</v>
      </c>
      <c r="B107" s="3" t="s">
        <v>103</v>
      </c>
      <c r="C107" s="3" t="s">
        <v>64</v>
      </c>
      <c r="D107" s="4" t="s">
        <v>33</v>
      </c>
      <c r="E107" s="8" t="s">
        <v>33</v>
      </c>
      <c r="F107" s="2">
        <v>10</v>
      </c>
      <c r="H107" s="65"/>
      <c r="I107" s="66"/>
      <c r="J107" s="67">
        <f t="shared" si="46"/>
        <v>0</v>
      </c>
      <c r="K107" s="68">
        <f t="shared" si="47"/>
        <v>0</v>
      </c>
      <c r="L107" s="68">
        <f t="shared" si="48"/>
        <v>0</v>
      </c>
      <c r="M107" s="68">
        <f t="shared" si="49"/>
        <v>0</v>
      </c>
      <c r="N107" s="68">
        <f t="shared" si="50"/>
        <v>0</v>
      </c>
      <c r="P107" s="69"/>
    </row>
    <row r="108" spans="1:16" x14ac:dyDescent="0.25">
      <c r="A108" s="80">
        <v>92</v>
      </c>
      <c r="B108" s="3" t="s">
        <v>103</v>
      </c>
      <c r="C108" s="3" t="s">
        <v>65</v>
      </c>
      <c r="D108" s="4" t="s">
        <v>33</v>
      </c>
      <c r="E108" s="8" t="s">
        <v>33</v>
      </c>
      <c r="F108" s="2">
        <v>10</v>
      </c>
      <c r="H108" s="65"/>
      <c r="I108" s="66"/>
      <c r="J108" s="67">
        <f t="shared" si="46"/>
        <v>0</v>
      </c>
      <c r="K108" s="68">
        <f t="shared" si="47"/>
        <v>0</v>
      </c>
      <c r="L108" s="68">
        <f t="shared" si="48"/>
        <v>0</v>
      </c>
      <c r="M108" s="68">
        <f t="shared" si="49"/>
        <v>0</v>
      </c>
      <c r="N108" s="68">
        <f t="shared" si="50"/>
        <v>0</v>
      </c>
      <c r="P108" s="69"/>
    </row>
    <row r="109" spans="1:16" x14ac:dyDescent="0.25">
      <c r="A109" s="80">
        <v>93</v>
      </c>
      <c r="B109" s="3" t="s">
        <v>103</v>
      </c>
      <c r="C109" s="3" t="s">
        <v>66</v>
      </c>
      <c r="D109" s="4" t="s">
        <v>33</v>
      </c>
      <c r="E109" s="8" t="s">
        <v>33</v>
      </c>
      <c r="F109" s="2">
        <v>4</v>
      </c>
      <c r="H109" s="65"/>
      <c r="I109" s="66"/>
      <c r="J109" s="67">
        <f t="shared" si="46"/>
        <v>0</v>
      </c>
      <c r="K109" s="68">
        <f t="shared" si="47"/>
        <v>0</v>
      </c>
      <c r="L109" s="68">
        <f t="shared" si="48"/>
        <v>0</v>
      </c>
      <c r="M109" s="68">
        <f t="shared" si="49"/>
        <v>0</v>
      </c>
      <c r="N109" s="68">
        <f t="shared" si="50"/>
        <v>0</v>
      </c>
      <c r="P109" s="69"/>
    </row>
    <row r="110" spans="1:16" x14ac:dyDescent="0.25">
      <c r="A110" s="80">
        <v>94</v>
      </c>
      <c r="B110" s="3" t="s">
        <v>103</v>
      </c>
      <c r="C110" s="3" t="s">
        <v>67</v>
      </c>
      <c r="D110" s="4" t="s">
        <v>33</v>
      </c>
      <c r="E110" s="8" t="s">
        <v>33</v>
      </c>
      <c r="F110" s="2">
        <v>10</v>
      </c>
      <c r="H110" s="65"/>
      <c r="I110" s="66"/>
      <c r="J110" s="67">
        <f t="shared" si="46"/>
        <v>0</v>
      </c>
      <c r="K110" s="68">
        <f t="shared" si="47"/>
        <v>0</v>
      </c>
      <c r="L110" s="68">
        <f t="shared" si="48"/>
        <v>0</v>
      </c>
      <c r="M110" s="68">
        <f t="shared" si="49"/>
        <v>0</v>
      </c>
      <c r="N110" s="68">
        <f t="shared" si="50"/>
        <v>0</v>
      </c>
      <c r="P110" s="69"/>
    </row>
    <row r="111" spans="1:16" x14ac:dyDescent="0.25">
      <c r="A111" s="80">
        <v>95</v>
      </c>
      <c r="B111" s="3" t="s">
        <v>103</v>
      </c>
      <c r="C111" s="3" t="s">
        <v>68</v>
      </c>
      <c r="D111" s="4" t="s">
        <v>33</v>
      </c>
      <c r="E111" s="8" t="s">
        <v>33</v>
      </c>
      <c r="F111" s="2">
        <v>10</v>
      </c>
      <c r="H111" s="65"/>
      <c r="I111" s="66"/>
      <c r="J111" s="67">
        <f t="shared" si="46"/>
        <v>0</v>
      </c>
      <c r="K111" s="68">
        <f t="shared" si="47"/>
        <v>0</v>
      </c>
      <c r="L111" s="68">
        <f t="shared" si="48"/>
        <v>0</v>
      </c>
      <c r="M111" s="68">
        <f t="shared" si="49"/>
        <v>0</v>
      </c>
      <c r="N111" s="68">
        <f t="shared" si="50"/>
        <v>0</v>
      </c>
      <c r="P111" s="69"/>
    </row>
    <row r="112" spans="1:16" x14ac:dyDescent="0.25">
      <c r="A112" s="80">
        <v>96</v>
      </c>
      <c r="B112" s="3" t="s">
        <v>103</v>
      </c>
      <c r="C112" s="3" t="s">
        <v>69</v>
      </c>
      <c r="D112" s="4" t="s">
        <v>33</v>
      </c>
      <c r="E112" s="8" t="s">
        <v>33</v>
      </c>
      <c r="F112" s="2">
        <v>4</v>
      </c>
      <c r="H112" s="65"/>
      <c r="I112" s="66"/>
      <c r="J112" s="67">
        <f t="shared" si="46"/>
        <v>0</v>
      </c>
      <c r="K112" s="68">
        <f t="shared" si="47"/>
        <v>0</v>
      </c>
      <c r="L112" s="68">
        <f t="shared" si="48"/>
        <v>0</v>
      </c>
      <c r="M112" s="68">
        <f t="shared" si="49"/>
        <v>0</v>
      </c>
      <c r="N112" s="68">
        <f t="shared" si="50"/>
        <v>0</v>
      </c>
      <c r="P112" s="69"/>
    </row>
    <row r="113" spans="1:16" x14ac:dyDescent="0.25">
      <c r="A113" s="80">
        <v>97</v>
      </c>
      <c r="B113" s="3" t="s">
        <v>103</v>
      </c>
      <c r="C113" s="3" t="s">
        <v>70</v>
      </c>
      <c r="D113" s="4" t="s">
        <v>33</v>
      </c>
      <c r="E113" s="8" t="s">
        <v>33</v>
      </c>
      <c r="F113" s="2">
        <v>4</v>
      </c>
      <c r="H113" s="65"/>
      <c r="I113" s="66"/>
      <c r="J113" s="67">
        <f t="shared" si="46"/>
        <v>0</v>
      </c>
      <c r="K113" s="68">
        <f t="shared" si="47"/>
        <v>0</v>
      </c>
      <c r="L113" s="68">
        <f t="shared" si="48"/>
        <v>0</v>
      </c>
      <c r="M113" s="68">
        <f t="shared" si="49"/>
        <v>0</v>
      </c>
      <c r="N113" s="68">
        <f t="shared" si="50"/>
        <v>0</v>
      </c>
      <c r="P113" s="69"/>
    </row>
    <row r="114" spans="1:16" ht="33.75" x14ac:dyDescent="0.25">
      <c r="A114" s="80">
        <v>98</v>
      </c>
      <c r="B114" s="3" t="s">
        <v>103</v>
      </c>
      <c r="C114" s="3" t="s">
        <v>517</v>
      </c>
      <c r="D114" s="4" t="s">
        <v>516</v>
      </c>
      <c r="E114" s="8" t="s">
        <v>6</v>
      </c>
      <c r="F114" s="2">
        <v>4</v>
      </c>
      <c r="H114" s="65"/>
      <c r="I114" s="66"/>
      <c r="J114" s="67">
        <f t="shared" si="46"/>
        <v>0</v>
      </c>
      <c r="K114" s="68">
        <f t="shared" si="47"/>
        <v>0</v>
      </c>
      <c r="L114" s="68">
        <f t="shared" si="48"/>
        <v>0</v>
      </c>
      <c r="M114" s="68">
        <f t="shared" si="49"/>
        <v>0</v>
      </c>
      <c r="N114" s="68">
        <f t="shared" si="50"/>
        <v>0</v>
      </c>
      <c r="P114" s="69"/>
    </row>
    <row r="115" spans="1:16" x14ac:dyDescent="0.25">
      <c r="A115" s="80">
        <v>99</v>
      </c>
      <c r="B115" s="3" t="s">
        <v>103</v>
      </c>
      <c r="C115" s="3" t="s">
        <v>71</v>
      </c>
      <c r="D115" s="4" t="s">
        <v>33</v>
      </c>
      <c r="E115" s="8" t="s">
        <v>33</v>
      </c>
      <c r="F115" s="2">
        <v>4</v>
      </c>
      <c r="H115" s="65"/>
      <c r="I115" s="66"/>
      <c r="J115" s="67">
        <f t="shared" si="46"/>
        <v>0</v>
      </c>
      <c r="K115" s="68">
        <f t="shared" si="47"/>
        <v>0</v>
      </c>
      <c r="L115" s="68">
        <f t="shared" si="48"/>
        <v>0</v>
      </c>
      <c r="M115" s="68">
        <f t="shared" si="49"/>
        <v>0</v>
      </c>
      <c r="N115" s="68">
        <f t="shared" si="50"/>
        <v>0</v>
      </c>
      <c r="P115" s="69"/>
    </row>
    <row r="116" spans="1:16" x14ac:dyDescent="0.25">
      <c r="A116" s="80">
        <v>100</v>
      </c>
      <c r="B116" s="3" t="s">
        <v>103</v>
      </c>
      <c r="C116" s="3" t="s">
        <v>72</v>
      </c>
      <c r="D116" s="4" t="s">
        <v>33</v>
      </c>
      <c r="E116" s="8" t="s">
        <v>33</v>
      </c>
      <c r="F116" s="2">
        <v>10</v>
      </c>
      <c r="H116" s="65"/>
      <c r="I116" s="66"/>
      <c r="J116" s="67">
        <f t="shared" si="46"/>
        <v>0</v>
      </c>
      <c r="K116" s="68">
        <f t="shared" si="47"/>
        <v>0</v>
      </c>
      <c r="L116" s="68">
        <f t="shared" si="48"/>
        <v>0</v>
      </c>
      <c r="M116" s="68">
        <f t="shared" si="49"/>
        <v>0</v>
      </c>
      <c r="N116" s="68">
        <f t="shared" si="50"/>
        <v>0</v>
      </c>
      <c r="P116" s="69"/>
    </row>
    <row r="117" spans="1:16" x14ac:dyDescent="0.25">
      <c r="A117" s="80">
        <v>101</v>
      </c>
      <c r="B117" s="3" t="s">
        <v>103</v>
      </c>
      <c r="C117" s="3" t="s">
        <v>73</v>
      </c>
      <c r="D117" s="4" t="s">
        <v>33</v>
      </c>
      <c r="E117" s="8" t="s">
        <v>33</v>
      </c>
      <c r="F117" s="2">
        <v>4</v>
      </c>
      <c r="H117" s="65"/>
      <c r="I117" s="66"/>
      <c r="J117" s="67">
        <f t="shared" si="46"/>
        <v>0</v>
      </c>
      <c r="K117" s="68">
        <f t="shared" si="47"/>
        <v>0</v>
      </c>
      <c r="L117" s="68">
        <f t="shared" si="48"/>
        <v>0</v>
      </c>
      <c r="M117" s="68">
        <f t="shared" si="49"/>
        <v>0</v>
      </c>
      <c r="N117" s="68">
        <f t="shared" si="50"/>
        <v>0</v>
      </c>
      <c r="P117" s="69"/>
    </row>
    <row r="118" spans="1:16" ht="22.5" x14ac:dyDescent="0.25">
      <c r="A118" s="80">
        <v>102</v>
      </c>
      <c r="B118" s="3" t="s">
        <v>103</v>
      </c>
      <c r="C118" s="3" t="s">
        <v>515</v>
      </c>
      <c r="D118" s="4" t="s">
        <v>33</v>
      </c>
      <c r="E118" s="8" t="s">
        <v>33</v>
      </c>
      <c r="F118" s="2">
        <v>10</v>
      </c>
      <c r="H118" s="65"/>
      <c r="I118" s="66"/>
      <c r="J118" s="67">
        <f t="shared" ref="J118" si="56">H118/100*I118</f>
        <v>0</v>
      </c>
      <c r="K118" s="68">
        <f t="shared" ref="K118" si="57">H118+J118</f>
        <v>0</v>
      </c>
      <c r="L118" s="68">
        <f t="shared" ref="L118" si="58">F118*H118</f>
        <v>0</v>
      </c>
      <c r="M118" s="68">
        <f t="shared" ref="M118" si="59">L118/100*I118</f>
        <v>0</v>
      </c>
      <c r="N118" s="68">
        <f t="shared" ref="N118" si="60">L118+M118</f>
        <v>0</v>
      </c>
      <c r="P118" s="69"/>
    </row>
    <row r="119" spans="1:16" ht="56.25" x14ac:dyDescent="0.25">
      <c r="A119" s="80">
        <v>103</v>
      </c>
      <c r="B119" s="3" t="s">
        <v>103</v>
      </c>
      <c r="C119" s="3" t="s">
        <v>104</v>
      </c>
      <c r="D119" s="4" t="s">
        <v>6</v>
      </c>
      <c r="E119" s="5" t="s">
        <v>6</v>
      </c>
      <c r="F119" s="2">
        <v>4</v>
      </c>
      <c r="H119" s="65"/>
      <c r="I119" s="66"/>
      <c r="J119" s="67">
        <f t="shared" si="46"/>
        <v>0</v>
      </c>
      <c r="K119" s="68">
        <f t="shared" si="47"/>
        <v>0</v>
      </c>
      <c r="L119" s="68">
        <f t="shared" si="48"/>
        <v>0</v>
      </c>
      <c r="M119" s="68">
        <f t="shared" si="49"/>
        <v>0</v>
      </c>
      <c r="N119" s="68">
        <f t="shared" si="50"/>
        <v>0</v>
      </c>
      <c r="P119" s="69"/>
    </row>
    <row r="120" spans="1:16" ht="22.5" x14ac:dyDescent="0.25">
      <c r="A120" s="80">
        <v>104</v>
      </c>
      <c r="B120" s="3" t="s">
        <v>103</v>
      </c>
      <c r="C120" s="3" t="s">
        <v>105</v>
      </c>
      <c r="D120" s="4" t="s">
        <v>33</v>
      </c>
      <c r="E120" s="5" t="s">
        <v>33</v>
      </c>
      <c r="F120" s="2">
        <v>10</v>
      </c>
      <c r="H120" s="65"/>
      <c r="I120" s="66"/>
      <c r="J120" s="67">
        <f t="shared" si="46"/>
        <v>0</v>
      </c>
      <c r="K120" s="68">
        <f t="shared" si="47"/>
        <v>0</v>
      </c>
      <c r="L120" s="68">
        <f t="shared" si="48"/>
        <v>0</v>
      </c>
      <c r="M120" s="68">
        <f t="shared" si="49"/>
        <v>0</v>
      </c>
      <c r="N120" s="68">
        <f t="shared" si="50"/>
        <v>0</v>
      </c>
      <c r="P120" s="69"/>
    </row>
    <row r="121" spans="1:16" ht="22.5" x14ac:dyDescent="0.25">
      <c r="A121" s="80">
        <v>105</v>
      </c>
      <c r="B121" s="3" t="s">
        <v>103</v>
      </c>
      <c r="C121" s="3" t="s">
        <v>106</v>
      </c>
      <c r="D121" s="4" t="s">
        <v>33</v>
      </c>
      <c r="E121" s="5" t="s">
        <v>33</v>
      </c>
      <c r="F121" s="2">
        <v>10</v>
      </c>
      <c r="H121" s="65"/>
      <c r="I121" s="66"/>
      <c r="J121" s="67">
        <f t="shared" ref="J121" si="61">H121/100*I121</f>
        <v>0</v>
      </c>
      <c r="K121" s="68">
        <f t="shared" ref="K121" si="62">H121+J121</f>
        <v>0</v>
      </c>
      <c r="L121" s="68">
        <f t="shared" ref="L121" si="63">F121*H121</f>
        <v>0</v>
      </c>
      <c r="M121" s="68">
        <f t="shared" ref="M121" si="64">L121/100*I121</f>
        <v>0</v>
      </c>
      <c r="N121" s="68">
        <f t="shared" ref="N121" si="65">L121+M121</f>
        <v>0</v>
      </c>
      <c r="P121" s="69"/>
    </row>
    <row r="122" spans="1:16" ht="45" x14ac:dyDescent="0.25">
      <c r="A122" s="80">
        <v>106</v>
      </c>
      <c r="B122" s="3" t="s">
        <v>103</v>
      </c>
      <c r="C122" s="3" t="s">
        <v>118</v>
      </c>
      <c r="D122" s="4" t="s">
        <v>33</v>
      </c>
      <c r="E122" s="5" t="s">
        <v>33</v>
      </c>
      <c r="F122" s="2">
        <v>2</v>
      </c>
      <c r="H122" s="65"/>
      <c r="I122" s="66"/>
      <c r="J122" s="67">
        <f t="shared" si="46"/>
        <v>0</v>
      </c>
      <c r="K122" s="68">
        <f t="shared" si="47"/>
        <v>0</v>
      </c>
      <c r="L122" s="68">
        <f t="shared" si="48"/>
        <v>0</v>
      </c>
      <c r="M122" s="68">
        <f t="shared" si="49"/>
        <v>0</v>
      </c>
      <c r="N122" s="68">
        <f t="shared" si="50"/>
        <v>0</v>
      </c>
      <c r="P122" s="69"/>
    </row>
    <row r="123" spans="1:16" ht="45" x14ac:dyDescent="0.25">
      <c r="A123" s="80">
        <v>107</v>
      </c>
      <c r="B123" s="3" t="s">
        <v>103</v>
      </c>
      <c r="C123" s="3" t="s">
        <v>119</v>
      </c>
      <c r="D123" s="4" t="s">
        <v>33</v>
      </c>
      <c r="E123" s="5" t="s">
        <v>33</v>
      </c>
      <c r="F123" s="2">
        <v>2</v>
      </c>
      <c r="H123" s="65"/>
      <c r="I123" s="66"/>
      <c r="J123" s="67">
        <f t="shared" si="46"/>
        <v>0</v>
      </c>
      <c r="K123" s="68">
        <f t="shared" si="47"/>
        <v>0</v>
      </c>
      <c r="L123" s="68">
        <f t="shared" si="48"/>
        <v>0</v>
      </c>
      <c r="M123" s="68">
        <f t="shared" si="49"/>
        <v>0</v>
      </c>
      <c r="N123" s="68">
        <f t="shared" si="50"/>
        <v>0</v>
      </c>
      <c r="P123" s="69"/>
    </row>
    <row r="124" spans="1:16" ht="45" x14ac:dyDescent="0.25">
      <c r="A124" s="80">
        <v>108</v>
      </c>
      <c r="B124" s="3" t="s">
        <v>103</v>
      </c>
      <c r="C124" s="3" t="s">
        <v>120</v>
      </c>
      <c r="D124" s="4" t="s">
        <v>33</v>
      </c>
      <c r="E124" s="5" t="s">
        <v>33</v>
      </c>
      <c r="F124" s="2">
        <v>10</v>
      </c>
      <c r="H124" s="65"/>
      <c r="I124" s="66"/>
      <c r="J124" s="67">
        <f t="shared" ref="J124" si="66">H124/100*I124</f>
        <v>0</v>
      </c>
      <c r="K124" s="68">
        <f t="shared" ref="K124" si="67">H124+J124</f>
        <v>0</v>
      </c>
      <c r="L124" s="68">
        <f t="shared" ref="L124" si="68">F124*H124</f>
        <v>0</v>
      </c>
      <c r="M124" s="68">
        <f t="shared" ref="M124" si="69">L124/100*I124</f>
        <v>0</v>
      </c>
      <c r="N124" s="68">
        <f t="shared" ref="N124" si="70">L124+M124</f>
        <v>0</v>
      </c>
      <c r="P124" s="69"/>
    </row>
    <row r="125" spans="1:16" ht="45" x14ac:dyDescent="0.25">
      <c r="A125" s="80">
        <v>109</v>
      </c>
      <c r="B125" s="3" t="s">
        <v>103</v>
      </c>
      <c r="C125" s="3" t="s">
        <v>121</v>
      </c>
      <c r="D125" s="4" t="s">
        <v>33</v>
      </c>
      <c r="E125" s="5" t="s">
        <v>33</v>
      </c>
      <c r="F125" s="2">
        <v>10</v>
      </c>
      <c r="H125" s="65"/>
      <c r="I125" s="66"/>
      <c r="J125" s="67">
        <f t="shared" si="46"/>
        <v>0</v>
      </c>
      <c r="K125" s="68">
        <f t="shared" si="47"/>
        <v>0</v>
      </c>
      <c r="L125" s="68">
        <f t="shared" si="48"/>
        <v>0</v>
      </c>
      <c r="M125" s="68">
        <f t="shared" si="49"/>
        <v>0</v>
      </c>
      <c r="N125" s="68">
        <f t="shared" si="50"/>
        <v>0</v>
      </c>
      <c r="P125" s="69"/>
    </row>
    <row r="126" spans="1:16" ht="33.75" x14ac:dyDescent="0.25">
      <c r="A126" s="80">
        <v>110</v>
      </c>
      <c r="B126" s="3" t="s">
        <v>103</v>
      </c>
      <c r="C126" s="3" t="s">
        <v>122</v>
      </c>
      <c r="D126" s="4" t="s">
        <v>6</v>
      </c>
      <c r="E126" s="5" t="s">
        <v>6</v>
      </c>
      <c r="F126" s="2">
        <v>2</v>
      </c>
      <c r="H126" s="65"/>
      <c r="I126" s="66"/>
      <c r="J126" s="67">
        <f t="shared" si="46"/>
        <v>0</v>
      </c>
      <c r="K126" s="68">
        <f t="shared" si="47"/>
        <v>0</v>
      </c>
      <c r="L126" s="68">
        <f t="shared" si="48"/>
        <v>0</v>
      </c>
      <c r="M126" s="68">
        <f t="shared" si="49"/>
        <v>0</v>
      </c>
      <c r="N126" s="68">
        <f t="shared" si="50"/>
        <v>0</v>
      </c>
      <c r="P126" s="69"/>
    </row>
    <row r="127" spans="1:16" ht="22.5" x14ac:dyDescent="0.25">
      <c r="A127" s="80">
        <v>111</v>
      </c>
      <c r="B127" s="3" t="s">
        <v>518</v>
      </c>
      <c r="C127" s="3" t="s">
        <v>519</v>
      </c>
      <c r="D127" s="4" t="s">
        <v>57</v>
      </c>
      <c r="E127" s="8" t="s">
        <v>57</v>
      </c>
      <c r="F127" s="2">
        <v>4</v>
      </c>
      <c r="H127" s="65"/>
      <c r="I127" s="66"/>
      <c r="J127" s="67">
        <f t="shared" si="46"/>
        <v>0</v>
      </c>
      <c r="K127" s="68">
        <f t="shared" si="47"/>
        <v>0</v>
      </c>
      <c r="L127" s="68">
        <f t="shared" si="48"/>
        <v>0</v>
      </c>
      <c r="M127" s="68">
        <f t="shared" si="49"/>
        <v>0</v>
      </c>
      <c r="N127" s="68">
        <f t="shared" si="50"/>
        <v>0</v>
      </c>
      <c r="P127" s="69"/>
    </row>
    <row r="128" spans="1:16" ht="22.5" x14ac:dyDescent="0.25">
      <c r="A128" s="80">
        <v>112</v>
      </c>
      <c r="B128" s="3" t="s">
        <v>58</v>
      </c>
      <c r="C128" s="3" t="s">
        <v>59</v>
      </c>
      <c r="D128" s="4" t="s">
        <v>6</v>
      </c>
      <c r="E128" s="5" t="s">
        <v>6</v>
      </c>
      <c r="F128" s="2">
        <v>4</v>
      </c>
      <c r="H128" s="65"/>
      <c r="I128" s="66"/>
      <c r="J128" s="67">
        <f t="shared" si="46"/>
        <v>0</v>
      </c>
      <c r="K128" s="68">
        <f t="shared" si="47"/>
        <v>0</v>
      </c>
      <c r="L128" s="68">
        <f t="shared" si="48"/>
        <v>0</v>
      </c>
      <c r="M128" s="68">
        <f t="shared" si="49"/>
        <v>0</v>
      </c>
      <c r="N128" s="68">
        <f t="shared" si="50"/>
        <v>0</v>
      </c>
      <c r="P128" s="69"/>
    </row>
    <row r="129" spans="1:16" ht="22.5" x14ac:dyDescent="0.25">
      <c r="A129" s="80">
        <v>113</v>
      </c>
      <c r="B129" s="3" t="s">
        <v>58</v>
      </c>
      <c r="C129" s="3" t="s">
        <v>60</v>
      </c>
      <c r="D129" s="4" t="s">
        <v>6</v>
      </c>
      <c r="E129" s="5" t="s">
        <v>6</v>
      </c>
      <c r="F129" s="2">
        <v>4</v>
      </c>
      <c r="H129" s="65"/>
      <c r="I129" s="66"/>
      <c r="J129" s="67">
        <f t="shared" si="46"/>
        <v>0</v>
      </c>
      <c r="K129" s="68">
        <f t="shared" si="47"/>
        <v>0</v>
      </c>
      <c r="L129" s="68">
        <f t="shared" si="48"/>
        <v>0</v>
      </c>
      <c r="M129" s="68">
        <f t="shared" si="49"/>
        <v>0</v>
      </c>
      <c r="N129" s="68">
        <f t="shared" si="50"/>
        <v>0</v>
      </c>
      <c r="P129" s="69"/>
    </row>
    <row r="130" spans="1:16" ht="22.5" x14ac:dyDescent="0.25">
      <c r="A130" s="80">
        <v>114</v>
      </c>
      <c r="B130" s="3" t="s">
        <v>74</v>
      </c>
      <c r="C130" s="3" t="s">
        <v>75</v>
      </c>
      <c r="D130" s="4" t="s">
        <v>76</v>
      </c>
      <c r="E130" s="8" t="s">
        <v>76</v>
      </c>
      <c r="F130" s="2">
        <v>20</v>
      </c>
      <c r="H130" s="65"/>
      <c r="I130" s="66"/>
      <c r="J130" s="67">
        <f t="shared" si="46"/>
        <v>0</v>
      </c>
      <c r="K130" s="68">
        <f t="shared" si="47"/>
        <v>0</v>
      </c>
      <c r="L130" s="68">
        <f t="shared" si="48"/>
        <v>0</v>
      </c>
      <c r="M130" s="68">
        <f t="shared" si="49"/>
        <v>0</v>
      </c>
      <c r="N130" s="68">
        <f t="shared" si="50"/>
        <v>0</v>
      </c>
      <c r="P130" s="69"/>
    </row>
    <row r="131" spans="1:16" ht="33.75" x14ac:dyDescent="0.25">
      <c r="A131" s="80">
        <v>115</v>
      </c>
      <c r="B131" s="3" t="s">
        <v>169</v>
      </c>
      <c r="C131" s="3" t="s">
        <v>170</v>
      </c>
      <c r="D131" s="4" t="s">
        <v>33</v>
      </c>
      <c r="E131" s="8" t="s">
        <v>33</v>
      </c>
      <c r="F131" s="2">
        <v>10</v>
      </c>
      <c r="H131" s="65"/>
      <c r="I131" s="66"/>
      <c r="J131" s="67">
        <f t="shared" si="46"/>
        <v>0</v>
      </c>
      <c r="K131" s="68">
        <f t="shared" si="47"/>
        <v>0</v>
      </c>
      <c r="L131" s="68">
        <f t="shared" si="48"/>
        <v>0</v>
      </c>
      <c r="M131" s="68">
        <f t="shared" si="49"/>
        <v>0</v>
      </c>
      <c r="N131" s="68">
        <f t="shared" si="50"/>
        <v>0</v>
      </c>
      <c r="P131" s="69"/>
    </row>
    <row r="132" spans="1:16" ht="22.5" x14ac:dyDescent="0.25">
      <c r="A132" s="80">
        <v>116</v>
      </c>
      <c r="B132" s="3" t="s">
        <v>169</v>
      </c>
      <c r="C132" s="3" t="s">
        <v>171</v>
      </c>
      <c r="D132" s="4" t="s">
        <v>33</v>
      </c>
      <c r="E132" s="8" t="s">
        <v>33</v>
      </c>
      <c r="F132" s="2">
        <v>8</v>
      </c>
      <c r="H132" s="65"/>
      <c r="I132" s="66"/>
      <c r="J132" s="67">
        <f t="shared" si="46"/>
        <v>0</v>
      </c>
      <c r="K132" s="68">
        <f t="shared" si="47"/>
        <v>0</v>
      </c>
      <c r="L132" s="68">
        <f t="shared" si="48"/>
        <v>0</v>
      </c>
      <c r="M132" s="68">
        <f t="shared" si="49"/>
        <v>0</v>
      </c>
      <c r="N132" s="68">
        <f t="shared" si="50"/>
        <v>0</v>
      </c>
      <c r="P132" s="69"/>
    </row>
    <row r="133" spans="1:16" ht="22.5" x14ac:dyDescent="0.25">
      <c r="A133" s="80">
        <v>117</v>
      </c>
      <c r="B133" s="3" t="s">
        <v>169</v>
      </c>
      <c r="C133" s="3" t="s">
        <v>172</v>
      </c>
      <c r="D133" s="4" t="s">
        <v>33</v>
      </c>
      <c r="E133" s="8" t="s">
        <v>33</v>
      </c>
      <c r="F133" s="2">
        <v>4</v>
      </c>
      <c r="H133" s="65"/>
      <c r="I133" s="66"/>
      <c r="J133" s="67">
        <f t="shared" si="46"/>
        <v>0</v>
      </c>
      <c r="K133" s="68">
        <f t="shared" si="47"/>
        <v>0</v>
      </c>
      <c r="L133" s="68">
        <f t="shared" si="48"/>
        <v>0</v>
      </c>
      <c r="M133" s="68">
        <f t="shared" si="49"/>
        <v>0</v>
      </c>
      <c r="N133" s="68">
        <f t="shared" si="50"/>
        <v>0</v>
      </c>
      <c r="P133" s="69"/>
    </row>
    <row r="134" spans="1:16" ht="22.5" x14ac:dyDescent="0.25">
      <c r="A134" s="80">
        <v>118</v>
      </c>
      <c r="B134" s="3" t="s">
        <v>169</v>
      </c>
      <c r="C134" s="3" t="s">
        <v>173</v>
      </c>
      <c r="D134" s="4" t="s">
        <v>33</v>
      </c>
      <c r="E134" s="8" t="s">
        <v>33</v>
      </c>
      <c r="F134" s="2">
        <v>2</v>
      </c>
      <c r="H134" s="65"/>
      <c r="I134" s="66"/>
      <c r="J134" s="67">
        <f t="shared" si="46"/>
        <v>0</v>
      </c>
      <c r="K134" s="68">
        <f t="shared" si="47"/>
        <v>0</v>
      </c>
      <c r="L134" s="68">
        <f t="shared" si="48"/>
        <v>0</v>
      </c>
      <c r="M134" s="68">
        <f t="shared" si="49"/>
        <v>0</v>
      </c>
      <c r="N134" s="68">
        <f t="shared" si="50"/>
        <v>0</v>
      </c>
      <c r="P134" s="69"/>
    </row>
    <row r="135" spans="1:16" ht="33.75" x14ac:dyDescent="0.25">
      <c r="A135" s="80">
        <v>119</v>
      </c>
      <c r="B135" s="3" t="s">
        <v>169</v>
      </c>
      <c r="C135" s="3" t="s">
        <v>174</v>
      </c>
      <c r="D135" s="4" t="s">
        <v>6</v>
      </c>
      <c r="E135" s="2" t="s">
        <v>6</v>
      </c>
      <c r="F135" s="2">
        <v>10</v>
      </c>
      <c r="H135" s="65"/>
      <c r="I135" s="66"/>
      <c r="J135" s="67">
        <f t="shared" si="46"/>
        <v>0</v>
      </c>
      <c r="K135" s="68">
        <f t="shared" si="47"/>
        <v>0</v>
      </c>
      <c r="L135" s="68">
        <f t="shared" si="48"/>
        <v>0</v>
      </c>
      <c r="M135" s="68">
        <f t="shared" si="49"/>
        <v>0</v>
      </c>
      <c r="N135" s="68">
        <f t="shared" si="50"/>
        <v>0</v>
      </c>
      <c r="P135" s="69"/>
    </row>
    <row r="136" spans="1:16" ht="22.5" x14ac:dyDescent="0.25">
      <c r="A136" s="80">
        <v>120</v>
      </c>
      <c r="B136" s="3" t="s">
        <v>175</v>
      </c>
      <c r="C136" s="3" t="s">
        <v>176</v>
      </c>
      <c r="D136" s="4" t="s">
        <v>33</v>
      </c>
      <c r="E136" s="4" t="s">
        <v>33</v>
      </c>
      <c r="F136" s="2">
        <v>10</v>
      </c>
      <c r="H136" s="65"/>
      <c r="I136" s="66"/>
      <c r="J136" s="67">
        <f t="shared" si="46"/>
        <v>0</v>
      </c>
      <c r="K136" s="68">
        <f t="shared" si="47"/>
        <v>0</v>
      </c>
      <c r="L136" s="68">
        <f t="shared" si="48"/>
        <v>0</v>
      </c>
      <c r="M136" s="68">
        <f t="shared" si="49"/>
        <v>0</v>
      </c>
      <c r="N136" s="68">
        <f t="shared" si="50"/>
        <v>0</v>
      </c>
      <c r="P136" s="69"/>
    </row>
    <row r="137" spans="1:16" ht="22.5" x14ac:dyDescent="0.25">
      <c r="A137" s="80">
        <v>121</v>
      </c>
      <c r="B137" s="3" t="s">
        <v>175</v>
      </c>
      <c r="C137" s="3" t="s">
        <v>177</v>
      </c>
      <c r="D137" s="4" t="s">
        <v>6</v>
      </c>
      <c r="E137" s="4" t="s">
        <v>6</v>
      </c>
      <c r="F137" s="2">
        <v>8</v>
      </c>
      <c r="H137" s="65"/>
      <c r="I137" s="66"/>
      <c r="J137" s="67">
        <f t="shared" si="46"/>
        <v>0</v>
      </c>
      <c r="K137" s="68">
        <f t="shared" si="47"/>
        <v>0</v>
      </c>
      <c r="L137" s="68">
        <f t="shared" si="48"/>
        <v>0</v>
      </c>
      <c r="M137" s="68">
        <f t="shared" si="49"/>
        <v>0</v>
      </c>
      <c r="N137" s="68">
        <f t="shared" si="50"/>
        <v>0</v>
      </c>
      <c r="P137" s="69"/>
    </row>
    <row r="138" spans="1:16" x14ac:dyDescent="0.25">
      <c r="A138" s="80">
        <v>122</v>
      </c>
      <c r="B138" s="3" t="s">
        <v>175</v>
      </c>
      <c r="C138" s="3" t="s">
        <v>178</v>
      </c>
      <c r="D138" s="4" t="s">
        <v>6</v>
      </c>
      <c r="E138" s="4" t="s">
        <v>6</v>
      </c>
      <c r="F138" s="2">
        <v>4</v>
      </c>
      <c r="H138" s="65"/>
      <c r="I138" s="66"/>
      <c r="J138" s="67">
        <f t="shared" si="46"/>
        <v>0</v>
      </c>
      <c r="K138" s="68">
        <f t="shared" si="47"/>
        <v>0</v>
      </c>
      <c r="L138" s="68">
        <f t="shared" si="48"/>
        <v>0</v>
      </c>
      <c r="M138" s="68">
        <f t="shared" si="49"/>
        <v>0</v>
      </c>
      <c r="N138" s="68">
        <f t="shared" si="50"/>
        <v>0</v>
      </c>
      <c r="P138" s="69"/>
    </row>
    <row r="139" spans="1:16" ht="22.5" x14ac:dyDescent="0.25">
      <c r="A139" s="80">
        <v>123</v>
      </c>
      <c r="B139" s="3" t="s">
        <v>77</v>
      </c>
      <c r="C139" s="3" t="s">
        <v>78</v>
      </c>
      <c r="D139" s="4" t="s">
        <v>33</v>
      </c>
      <c r="E139" s="4" t="s">
        <v>33</v>
      </c>
      <c r="F139" s="2">
        <v>6</v>
      </c>
      <c r="H139" s="65"/>
      <c r="I139" s="66"/>
      <c r="J139" s="67">
        <f t="shared" si="46"/>
        <v>0</v>
      </c>
      <c r="K139" s="68">
        <f t="shared" si="47"/>
        <v>0</v>
      </c>
      <c r="L139" s="68">
        <f t="shared" si="48"/>
        <v>0</v>
      </c>
      <c r="M139" s="68">
        <f t="shared" si="49"/>
        <v>0</v>
      </c>
      <c r="N139" s="68">
        <f t="shared" si="50"/>
        <v>0</v>
      </c>
      <c r="P139" s="69"/>
    </row>
    <row r="140" spans="1:16" ht="22.5" x14ac:dyDescent="0.25">
      <c r="A140" s="80">
        <v>124</v>
      </c>
      <c r="B140" s="3" t="s">
        <v>79</v>
      </c>
      <c r="C140" s="3" t="s">
        <v>80</v>
      </c>
      <c r="D140" s="4" t="s">
        <v>6</v>
      </c>
      <c r="E140" s="4" t="s">
        <v>6</v>
      </c>
      <c r="F140" s="2">
        <v>11</v>
      </c>
      <c r="H140" s="65"/>
      <c r="I140" s="66"/>
      <c r="J140" s="67">
        <f t="shared" si="46"/>
        <v>0</v>
      </c>
      <c r="K140" s="68">
        <f t="shared" si="47"/>
        <v>0</v>
      </c>
      <c r="L140" s="68">
        <f t="shared" si="48"/>
        <v>0</v>
      </c>
      <c r="M140" s="68">
        <f t="shared" si="49"/>
        <v>0</v>
      </c>
      <c r="N140" s="68">
        <f t="shared" si="50"/>
        <v>0</v>
      </c>
      <c r="P140" s="69"/>
    </row>
    <row r="141" spans="1:16" ht="22.5" x14ac:dyDescent="0.25">
      <c r="A141" s="80">
        <v>125</v>
      </c>
      <c r="B141" s="3" t="s">
        <v>81</v>
      </c>
      <c r="C141" s="3" t="s">
        <v>82</v>
      </c>
      <c r="D141" s="4" t="s">
        <v>6</v>
      </c>
      <c r="E141" s="2" t="s">
        <v>6</v>
      </c>
      <c r="F141" s="2">
        <v>10</v>
      </c>
      <c r="H141" s="65"/>
      <c r="I141" s="66"/>
      <c r="J141" s="67">
        <f t="shared" si="46"/>
        <v>0</v>
      </c>
      <c r="K141" s="68">
        <f t="shared" si="47"/>
        <v>0</v>
      </c>
      <c r="L141" s="68">
        <f t="shared" si="48"/>
        <v>0</v>
      </c>
      <c r="M141" s="68">
        <f t="shared" si="49"/>
        <v>0</v>
      </c>
      <c r="N141" s="68">
        <f t="shared" si="50"/>
        <v>0</v>
      </c>
      <c r="P141" s="69"/>
    </row>
    <row r="142" spans="1:16" ht="33.75" x14ac:dyDescent="0.25">
      <c r="A142" s="80">
        <v>126</v>
      </c>
      <c r="B142" s="3" t="s">
        <v>83</v>
      </c>
      <c r="C142" s="3" t="s">
        <v>84</v>
      </c>
      <c r="D142" s="4" t="s">
        <v>6</v>
      </c>
      <c r="E142" s="2" t="s">
        <v>6</v>
      </c>
      <c r="F142" s="2">
        <v>7</v>
      </c>
      <c r="H142" s="65"/>
      <c r="I142" s="66"/>
      <c r="J142" s="67">
        <f t="shared" ref="J142:J192" si="71">H142/100*I142</f>
        <v>0</v>
      </c>
      <c r="K142" s="68">
        <f t="shared" ref="K142:K192" si="72">H142+J142</f>
        <v>0</v>
      </c>
      <c r="L142" s="68">
        <f t="shared" ref="L142:L192" si="73">F142*H142</f>
        <v>0</v>
      </c>
      <c r="M142" s="68">
        <f t="shared" ref="M142:M192" si="74">L142/100*I142</f>
        <v>0</v>
      </c>
      <c r="N142" s="68">
        <f t="shared" ref="N142:N192" si="75">L142+M142</f>
        <v>0</v>
      </c>
      <c r="P142" s="69"/>
    </row>
    <row r="143" spans="1:16" ht="22.5" x14ac:dyDescent="0.25">
      <c r="A143" s="80">
        <v>127</v>
      </c>
      <c r="B143" s="3" t="s">
        <v>85</v>
      </c>
      <c r="C143" s="3" t="s">
        <v>86</v>
      </c>
      <c r="D143" s="4" t="s">
        <v>6</v>
      </c>
      <c r="E143" s="2" t="s">
        <v>6</v>
      </c>
      <c r="F143" s="2">
        <v>5</v>
      </c>
      <c r="H143" s="65"/>
      <c r="I143" s="66"/>
      <c r="J143" s="67">
        <f t="shared" si="71"/>
        <v>0</v>
      </c>
      <c r="K143" s="68">
        <f t="shared" si="72"/>
        <v>0</v>
      </c>
      <c r="L143" s="68">
        <f t="shared" si="73"/>
        <v>0</v>
      </c>
      <c r="M143" s="68">
        <f t="shared" si="74"/>
        <v>0</v>
      </c>
      <c r="N143" s="68">
        <f t="shared" si="75"/>
        <v>0</v>
      </c>
      <c r="P143" s="69"/>
    </row>
    <row r="144" spans="1:16" ht="45" x14ac:dyDescent="0.25">
      <c r="A144" s="80">
        <v>128</v>
      </c>
      <c r="B144" s="3" t="s">
        <v>92</v>
      </c>
      <c r="C144" s="3" t="s">
        <v>93</v>
      </c>
      <c r="D144" s="4" t="s">
        <v>6</v>
      </c>
      <c r="E144" s="4" t="s">
        <v>6</v>
      </c>
      <c r="F144" s="2">
        <v>10</v>
      </c>
      <c r="H144" s="65"/>
      <c r="I144" s="66"/>
      <c r="J144" s="67">
        <f t="shared" si="71"/>
        <v>0</v>
      </c>
      <c r="K144" s="68">
        <f t="shared" si="72"/>
        <v>0</v>
      </c>
      <c r="L144" s="68">
        <f t="shared" si="73"/>
        <v>0</v>
      </c>
      <c r="M144" s="68">
        <f t="shared" si="74"/>
        <v>0</v>
      </c>
      <c r="N144" s="68">
        <f t="shared" si="75"/>
        <v>0</v>
      </c>
      <c r="P144" s="69"/>
    </row>
    <row r="145" spans="1:16" ht="45" x14ac:dyDescent="0.25">
      <c r="A145" s="80">
        <v>129</v>
      </c>
      <c r="B145" s="3" t="s">
        <v>92</v>
      </c>
      <c r="C145" s="3" t="s">
        <v>94</v>
      </c>
      <c r="D145" s="4" t="s">
        <v>6</v>
      </c>
      <c r="E145" s="4" t="s">
        <v>6</v>
      </c>
      <c r="F145" s="2">
        <v>22</v>
      </c>
      <c r="H145" s="65"/>
      <c r="I145" s="66"/>
      <c r="J145" s="67">
        <f t="shared" si="71"/>
        <v>0</v>
      </c>
      <c r="K145" s="68">
        <f t="shared" si="72"/>
        <v>0</v>
      </c>
      <c r="L145" s="68">
        <f t="shared" si="73"/>
        <v>0</v>
      </c>
      <c r="M145" s="68">
        <f t="shared" si="74"/>
        <v>0</v>
      </c>
      <c r="N145" s="68">
        <f t="shared" si="75"/>
        <v>0</v>
      </c>
      <c r="P145" s="69"/>
    </row>
    <row r="146" spans="1:16" ht="33.75" x14ac:dyDescent="0.25">
      <c r="A146" s="80">
        <v>130</v>
      </c>
      <c r="B146" s="3" t="s">
        <v>107</v>
      </c>
      <c r="C146" s="3" t="s">
        <v>108</v>
      </c>
      <c r="D146" s="4" t="s">
        <v>6</v>
      </c>
      <c r="E146" s="4" t="s">
        <v>6</v>
      </c>
      <c r="F146" s="2">
        <v>2</v>
      </c>
      <c r="H146" s="65"/>
      <c r="I146" s="66"/>
      <c r="J146" s="67">
        <f t="shared" si="71"/>
        <v>0</v>
      </c>
      <c r="K146" s="68">
        <f t="shared" si="72"/>
        <v>0</v>
      </c>
      <c r="L146" s="68">
        <f t="shared" si="73"/>
        <v>0</v>
      </c>
      <c r="M146" s="68">
        <f t="shared" si="74"/>
        <v>0</v>
      </c>
      <c r="N146" s="68">
        <f t="shared" si="75"/>
        <v>0</v>
      </c>
      <c r="P146" s="69"/>
    </row>
    <row r="147" spans="1:16" ht="33.75" x14ac:dyDescent="0.25">
      <c r="A147" s="80">
        <v>131</v>
      </c>
      <c r="B147" s="3" t="s">
        <v>107</v>
      </c>
      <c r="C147" s="3" t="s">
        <v>109</v>
      </c>
      <c r="D147" s="4" t="s">
        <v>6</v>
      </c>
      <c r="E147" s="4" t="s">
        <v>6</v>
      </c>
      <c r="F147" s="2">
        <v>4</v>
      </c>
      <c r="H147" s="65"/>
      <c r="I147" s="66"/>
      <c r="J147" s="67">
        <f t="shared" si="71"/>
        <v>0</v>
      </c>
      <c r="K147" s="68">
        <f t="shared" si="72"/>
        <v>0</v>
      </c>
      <c r="L147" s="68">
        <f t="shared" si="73"/>
        <v>0</v>
      </c>
      <c r="M147" s="68">
        <f t="shared" si="74"/>
        <v>0</v>
      </c>
      <c r="N147" s="68">
        <f t="shared" si="75"/>
        <v>0</v>
      </c>
      <c r="P147" s="69"/>
    </row>
    <row r="148" spans="1:16" ht="33.75" x14ac:dyDescent="0.25">
      <c r="A148" s="80">
        <v>132</v>
      </c>
      <c r="B148" s="3" t="s">
        <v>107</v>
      </c>
      <c r="C148" s="3" t="s">
        <v>110</v>
      </c>
      <c r="D148" s="4" t="s">
        <v>6</v>
      </c>
      <c r="E148" s="4" t="s">
        <v>6</v>
      </c>
      <c r="F148" s="2">
        <v>6</v>
      </c>
      <c r="H148" s="65"/>
      <c r="I148" s="66"/>
      <c r="J148" s="67">
        <f t="shared" si="71"/>
        <v>0</v>
      </c>
      <c r="K148" s="68">
        <f t="shared" si="72"/>
        <v>0</v>
      </c>
      <c r="L148" s="68">
        <f t="shared" si="73"/>
        <v>0</v>
      </c>
      <c r="M148" s="68">
        <f t="shared" si="74"/>
        <v>0</v>
      </c>
      <c r="N148" s="68">
        <f t="shared" si="75"/>
        <v>0</v>
      </c>
      <c r="P148" s="69"/>
    </row>
    <row r="149" spans="1:16" ht="33.75" x14ac:dyDescent="0.25">
      <c r="A149" s="80">
        <v>133</v>
      </c>
      <c r="B149" s="3" t="s">
        <v>107</v>
      </c>
      <c r="C149" s="3" t="s">
        <v>111</v>
      </c>
      <c r="D149" s="4" t="s">
        <v>6</v>
      </c>
      <c r="E149" s="4" t="s">
        <v>6</v>
      </c>
      <c r="F149" s="2">
        <v>2</v>
      </c>
      <c r="H149" s="65"/>
      <c r="I149" s="66"/>
      <c r="J149" s="67">
        <f t="shared" si="71"/>
        <v>0</v>
      </c>
      <c r="K149" s="68">
        <f t="shared" si="72"/>
        <v>0</v>
      </c>
      <c r="L149" s="68">
        <f t="shared" si="73"/>
        <v>0</v>
      </c>
      <c r="M149" s="68">
        <f t="shared" si="74"/>
        <v>0</v>
      </c>
      <c r="N149" s="68">
        <f t="shared" si="75"/>
        <v>0</v>
      </c>
      <c r="P149" s="69"/>
    </row>
    <row r="150" spans="1:16" ht="33.75" x14ac:dyDescent="0.25">
      <c r="A150" s="80">
        <v>134</v>
      </c>
      <c r="B150" s="3" t="s">
        <v>107</v>
      </c>
      <c r="C150" s="3" t="s">
        <v>112</v>
      </c>
      <c r="D150" s="4" t="s">
        <v>6</v>
      </c>
      <c r="E150" s="4" t="s">
        <v>6</v>
      </c>
      <c r="F150" s="2">
        <v>6</v>
      </c>
      <c r="H150" s="65"/>
      <c r="I150" s="66"/>
      <c r="J150" s="67">
        <f t="shared" si="71"/>
        <v>0</v>
      </c>
      <c r="K150" s="68">
        <f t="shared" si="72"/>
        <v>0</v>
      </c>
      <c r="L150" s="68">
        <f t="shared" si="73"/>
        <v>0</v>
      </c>
      <c r="M150" s="68">
        <f t="shared" si="74"/>
        <v>0</v>
      </c>
      <c r="N150" s="68">
        <f t="shared" si="75"/>
        <v>0</v>
      </c>
      <c r="P150" s="69"/>
    </row>
    <row r="151" spans="1:16" ht="33.75" x14ac:dyDescent="0.25">
      <c r="A151" s="80">
        <v>135</v>
      </c>
      <c r="B151" s="3" t="s">
        <v>107</v>
      </c>
      <c r="C151" s="3" t="s">
        <v>113</v>
      </c>
      <c r="D151" s="4" t="s">
        <v>6</v>
      </c>
      <c r="E151" s="4" t="s">
        <v>6</v>
      </c>
      <c r="F151" s="2">
        <v>2</v>
      </c>
      <c r="H151" s="65"/>
      <c r="I151" s="66"/>
      <c r="J151" s="67">
        <f t="shared" si="71"/>
        <v>0</v>
      </c>
      <c r="K151" s="68">
        <f t="shared" si="72"/>
        <v>0</v>
      </c>
      <c r="L151" s="68">
        <f t="shared" si="73"/>
        <v>0</v>
      </c>
      <c r="M151" s="68">
        <f t="shared" si="74"/>
        <v>0</v>
      </c>
      <c r="N151" s="68">
        <f t="shared" si="75"/>
        <v>0</v>
      </c>
      <c r="P151" s="69"/>
    </row>
    <row r="152" spans="1:16" ht="33.75" x14ac:dyDescent="0.25">
      <c r="A152" s="80">
        <v>136</v>
      </c>
      <c r="B152" s="3" t="s">
        <v>107</v>
      </c>
      <c r="C152" s="3" t="s">
        <v>114</v>
      </c>
      <c r="D152" s="4" t="s">
        <v>6</v>
      </c>
      <c r="E152" s="5" t="s">
        <v>6</v>
      </c>
      <c r="F152" s="2">
        <v>2</v>
      </c>
      <c r="H152" s="65"/>
      <c r="I152" s="66"/>
      <c r="J152" s="67">
        <f t="shared" si="71"/>
        <v>0</v>
      </c>
      <c r="K152" s="68">
        <f t="shared" si="72"/>
        <v>0</v>
      </c>
      <c r="L152" s="68">
        <f t="shared" si="73"/>
        <v>0</v>
      </c>
      <c r="M152" s="68">
        <f t="shared" si="74"/>
        <v>0</v>
      </c>
      <c r="N152" s="68">
        <f t="shared" si="75"/>
        <v>0</v>
      </c>
      <c r="P152" s="69"/>
    </row>
    <row r="153" spans="1:16" ht="33.75" x14ac:dyDescent="0.25">
      <c r="A153" s="80">
        <v>137</v>
      </c>
      <c r="B153" s="3" t="s">
        <v>107</v>
      </c>
      <c r="C153" s="3" t="s">
        <v>115</v>
      </c>
      <c r="D153" s="4" t="s">
        <v>6</v>
      </c>
      <c r="E153" s="5" t="s">
        <v>6</v>
      </c>
      <c r="F153" s="2">
        <v>2</v>
      </c>
      <c r="H153" s="65"/>
      <c r="I153" s="66"/>
      <c r="J153" s="67">
        <f t="shared" si="71"/>
        <v>0</v>
      </c>
      <c r="K153" s="68">
        <f t="shared" si="72"/>
        <v>0</v>
      </c>
      <c r="L153" s="68">
        <f t="shared" si="73"/>
        <v>0</v>
      </c>
      <c r="M153" s="68">
        <f t="shared" si="74"/>
        <v>0</v>
      </c>
      <c r="N153" s="68">
        <f t="shared" si="75"/>
        <v>0</v>
      </c>
      <c r="P153" s="69"/>
    </row>
    <row r="154" spans="1:16" ht="33.75" x14ac:dyDescent="0.25">
      <c r="A154" s="80">
        <v>138</v>
      </c>
      <c r="B154" s="3" t="s">
        <v>87</v>
      </c>
      <c r="C154" s="3" t="s">
        <v>88</v>
      </c>
      <c r="D154" s="4" t="s">
        <v>6</v>
      </c>
      <c r="E154" s="5" t="s">
        <v>6</v>
      </c>
      <c r="F154" s="2">
        <v>6</v>
      </c>
      <c r="H154" s="65"/>
      <c r="I154" s="66"/>
      <c r="J154" s="67">
        <f t="shared" si="71"/>
        <v>0</v>
      </c>
      <c r="K154" s="68">
        <f t="shared" si="72"/>
        <v>0</v>
      </c>
      <c r="L154" s="68">
        <f t="shared" si="73"/>
        <v>0</v>
      </c>
      <c r="M154" s="68">
        <f t="shared" si="74"/>
        <v>0</v>
      </c>
      <c r="N154" s="68">
        <f t="shared" si="75"/>
        <v>0</v>
      </c>
      <c r="P154" s="69"/>
    </row>
    <row r="155" spans="1:16" ht="22.5" x14ac:dyDescent="0.25">
      <c r="A155" s="80">
        <v>139</v>
      </c>
      <c r="B155" s="3" t="s">
        <v>87</v>
      </c>
      <c r="C155" s="3" t="s">
        <v>89</v>
      </c>
      <c r="D155" s="4" t="s">
        <v>6</v>
      </c>
      <c r="E155" s="5" t="s">
        <v>6</v>
      </c>
      <c r="F155" s="2">
        <v>4</v>
      </c>
      <c r="H155" s="65"/>
      <c r="I155" s="66"/>
      <c r="J155" s="67">
        <f t="shared" si="71"/>
        <v>0</v>
      </c>
      <c r="K155" s="68">
        <f t="shared" si="72"/>
        <v>0</v>
      </c>
      <c r="L155" s="68">
        <f t="shared" si="73"/>
        <v>0</v>
      </c>
      <c r="M155" s="68">
        <f t="shared" si="74"/>
        <v>0</v>
      </c>
      <c r="N155" s="68">
        <f t="shared" si="75"/>
        <v>0</v>
      </c>
      <c r="P155" s="69"/>
    </row>
    <row r="156" spans="1:16" ht="22.5" x14ac:dyDescent="0.25">
      <c r="A156" s="80">
        <v>140</v>
      </c>
      <c r="B156" s="3" t="s">
        <v>87</v>
      </c>
      <c r="C156" s="3" t="s">
        <v>90</v>
      </c>
      <c r="D156" s="4" t="s">
        <v>6</v>
      </c>
      <c r="E156" s="5" t="s">
        <v>6</v>
      </c>
      <c r="F156" s="2">
        <v>2</v>
      </c>
      <c r="H156" s="65"/>
      <c r="I156" s="66"/>
      <c r="J156" s="67">
        <f t="shared" si="71"/>
        <v>0</v>
      </c>
      <c r="K156" s="68">
        <f t="shared" si="72"/>
        <v>0</v>
      </c>
      <c r="L156" s="68">
        <f t="shared" si="73"/>
        <v>0</v>
      </c>
      <c r="M156" s="68">
        <f t="shared" si="74"/>
        <v>0</v>
      </c>
      <c r="N156" s="68">
        <f t="shared" si="75"/>
        <v>0</v>
      </c>
      <c r="P156" s="69"/>
    </row>
    <row r="157" spans="1:16" ht="33.75" x14ac:dyDescent="0.25">
      <c r="A157" s="80">
        <v>141</v>
      </c>
      <c r="B157" s="3" t="s">
        <v>95</v>
      </c>
      <c r="C157" s="3" t="s">
        <v>91</v>
      </c>
      <c r="D157" s="4" t="s">
        <v>6</v>
      </c>
      <c r="E157" s="5" t="s">
        <v>6</v>
      </c>
      <c r="F157" s="2">
        <v>4</v>
      </c>
      <c r="H157" s="65"/>
      <c r="I157" s="66"/>
      <c r="J157" s="67">
        <f t="shared" si="71"/>
        <v>0</v>
      </c>
      <c r="K157" s="68">
        <f t="shared" si="72"/>
        <v>0</v>
      </c>
      <c r="L157" s="68">
        <f t="shared" si="73"/>
        <v>0</v>
      </c>
      <c r="M157" s="68">
        <f t="shared" si="74"/>
        <v>0</v>
      </c>
      <c r="N157" s="68">
        <f t="shared" si="75"/>
        <v>0</v>
      </c>
      <c r="P157" s="69"/>
    </row>
    <row r="158" spans="1:16" ht="45" x14ac:dyDescent="0.25">
      <c r="A158" s="80">
        <v>142</v>
      </c>
      <c r="B158" s="3" t="s">
        <v>96</v>
      </c>
      <c r="C158" s="3" t="s">
        <v>97</v>
      </c>
      <c r="D158" s="4" t="s">
        <v>98</v>
      </c>
      <c r="E158" s="8" t="s">
        <v>6</v>
      </c>
      <c r="F158" s="2">
        <v>12</v>
      </c>
      <c r="H158" s="65"/>
      <c r="I158" s="66"/>
      <c r="J158" s="67">
        <f t="shared" si="71"/>
        <v>0</v>
      </c>
      <c r="K158" s="68">
        <f t="shared" si="72"/>
        <v>0</v>
      </c>
      <c r="L158" s="68">
        <f t="shared" si="73"/>
        <v>0</v>
      </c>
      <c r="M158" s="68">
        <f t="shared" si="74"/>
        <v>0</v>
      </c>
      <c r="N158" s="68">
        <f t="shared" si="75"/>
        <v>0</v>
      </c>
      <c r="P158" s="69"/>
    </row>
    <row r="159" spans="1:16" x14ac:dyDescent="0.25">
      <c r="A159" s="80">
        <v>143</v>
      </c>
      <c r="B159" s="3" t="s">
        <v>187</v>
      </c>
      <c r="C159" s="3" t="s">
        <v>188</v>
      </c>
      <c r="D159" s="4" t="s">
        <v>33</v>
      </c>
      <c r="E159" s="8" t="s">
        <v>33</v>
      </c>
      <c r="F159" s="2">
        <v>2</v>
      </c>
      <c r="H159" s="65"/>
      <c r="I159" s="66"/>
      <c r="J159" s="70">
        <f t="shared" si="71"/>
        <v>0</v>
      </c>
      <c r="K159" s="71">
        <f t="shared" si="72"/>
        <v>0</v>
      </c>
      <c r="L159" s="71">
        <f t="shared" si="73"/>
        <v>0</v>
      </c>
      <c r="M159" s="71">
        <f t="shared" si="74"/>
        <v>0</v>
      </c>
      <c r="N159" s="71">
        <f t="shared" si="75"/>
        <v>0</v>
      </c>
      <c r="P159" s="69"/>
    </row>
    <row r="160" spans="1:16" ht="26.45" customHeight="1" x14ac:dyDescent="0.25">
      <c r="A160" s="80">
        <v>144</v>
      </c>
      <c r="B160" s="3" t="s">
        <v>99</v>
      </c>
      <c r="C160" s="3" t="s">
        <v>100</v>
      </c>
      <c r="D160" s="4" t="s">
        <v>6</v>
      </c>
      <c r="E160" s="8" t="s">
        <v>6</v>
      </c>
      <c r="F160" s="2">
        <v>9</v>
      </c>
      <c r="H160" s="65"/>
      <c r="I160" s="66"/>
      <c r="J160" s="70">
        <f t="shared" si="71"/>
        <v>0</v>
      </c>
      <c r="K160" s="71">
        <f t="shared" si="72"/>
        <v>0</v>
      </c>
      <c r="L160" s="71">
        <f t="shared" si="73"/>
        <v>0</v>
      </c>
      <c r="M160" s="71">
        <f t="shared" si="74"/>
        <v>0</v>
      </c>
      <c r="N160" s="71">
        <f t="shared" si="75"/>
        <v>0</v>
      </c>
      <c r="P160" s="69"/>
    </row>
    <row r="161" spans="1:16" ht="67.5" x14ac:dyDescent="0.25">
      <c r="A161" s="80">
        <v>145</v>
      </c>
      <c r="B161" s="3" t="s">
        <v>101</v>
      </c>
      <c r="C161" s="3" t="s">
        <v>102</v>
      </c>
      <c r="D161" s="4" t="s">
        <v>6</v>
      </c>
      <c r="E161" s="8" t="s">
        <v>6</v>
      </c>
      <c r="F161" s="2">
        <v>8</v>
      </c>
      <c r="H161" s="65"/>
      <c r="I161" s="66"/>
      <c r="J161" s="70">
        <f t="shared" si="71"/>
        <v>0</v>
      </c>
      <c r="K161" s="71">
        <f t="shared" si="72"/>
        <v>0</v>
      </c>
      <c r="L161" s="71">
        <f t="shared" si="73"/>
        <v>0</v>
      </c>
      <c r="M161" s="71">
        <f t="shared" si="74"/>
        <v>0</v>
      </c>
      <c r="N161" s="71">
        <f t="shared" si="75"/>
        <v>0</v>
      </c>
      <c r="P161" s="69"/>
    </row>
    <row r="162" spans="1:16" s="64" customFormat="1" x14ac:dyDescent="0.25">
      <c r="A162" s="107" t="s">
        <v>205</v>
      </c>
      <c r="B162" s="107"/>
      <c r="C162" s="107"/>
      <c r="D162" s="107"/>
      <c r="E162" s="63"/>
      <c r="F162" s="63"/>
      <c r="G162" s="63"/>
      <c r="H162" s="63"/>
      <c r="I162" s="63"/>
    </row>
    <row r="163" spans="1:16" x14ac:dyDescent="0.25">
      <c r="A163" s="80">
        <v>146</v>
      </c>
      <c r="B163" s="3" t="s">
        <v>212</v>
      </c>
      <c r="C163" s="3" t="s">
        <v>207</v>
      </c>
      <c r="D163" s="4" t="s">
        <v>33</v>
      </c>
      <c r="E163" s="5" t="s">
        <v>33</v>
      </c>
      <c r="F163" s="2">
        <v>2</v>
      </c>
      <c r="H163" s="65"/>
      <c r="I163" s="66"/>
      <c r="J163" s="70">
        <f t="shared" si="71"/>
        <v>0</v>
      </c>
      <c r="K163" s="71">
        <f t="shared" si="72"/>
        <v>0</v>
      </c>
      <c r="L163" s="71">
        <f t="shared" si="73"/>
        <v>0</v>
      </c>
      <c r="M163" s="71">
        <f t="shared" si="74"/>
        <v>0</v>
      </c>
      <c r="N163" s="71">
        <f t="shared" si="75"/>
        <v>0</v>
      </c>
      <c r="P163" s="69"/>
    </row>
    <row r="164" spans="1:16" x14ac:dyDescent="0.25">
      <c r="A164" s="80">
        <v>147</v>
      </c>
      <c r="B164" s="3" t="s">
        <v>212</v>
      </c>
      <c r="C164" s="3" t="s">
        <v>206</v>
      </c>
      <c r="D164" s="4" t="s">
        <v>33</v>
      </c>
      <c r="E164" s="5" t="s">
        <v>33</v>
      </c>
      <c r="F164" s="2">
        <v>2</v>
      </c>
      <c r="H164" s="65"/>
      <c r="I164" s="66"/>
      <c r="J164" s="70">
        <f t="shared" si="71"/>
        <v>0</v>
      </c>
      <c r="K164" s="71">
        <f t="shared" si="72"/>
        <v>0</v>
      </c>
      <c r="L164" s="71">
        <f t="shared" si="73"/>
        <v>0</v>
      </c>
      <c r="M164" s="71">
        <f t="shared" si="74"/>
        <v>0</v>
      </c>
      <c r="N164" s="71">
        <f t="shared" si="75"/>
        <v>0</v>
      </c>
      <c r="P164" s="69"/>
    </row>
    <row r="165" spans="1:16" x14ac:dyDescent="0.25">
      <c r="A165" s="80">
        <v>148</v>
      </c>
      <c r="B165" s="3" t="s">
        <v>212</v>
      </c>
      <c r="C165" s="3" t="s">
        <v>207</v>
      </c>
      <c r="D165" s="4" t="s">
        <v>33</v>
      </c>
      <c r="E165" s="5" t="s">
        <v>33</v>
      </c>
      <c r="F165" s="2">
        <v>2</v>
      </c>
      <c r="H165" s="65"/>
      <c r="I165" s="66"/>
      <c r="J165" s="70">
        <f t="shared" si="71"/>
        <v>0</v>
      </c>
      <c r="K165" s="71">
        <f t="shared" si="72"/>
        <v>0</v>
      </c>
      <c r="L165" s="71">
        <f t="shared" si="73"/>
        <v>0</v>
      </c>
      <c r="M165" s="71">
        <f t="shared" si="74"/>
        <v>0</v>
      </c>
      <c r="N165" s="71">
        <f t="shared" si="75"/>
        <v>0</v>
      </c>
      <c r="P165" s="69"/>
    </row>
    <row r="166" spans="1:16" x14ac:dyDescent="0.25">
      <c r="A166" s="80">
        <v>149</v>
      </c>
      <c r="B166" s="3" t="s">
        <v>212</v>
      </c>
      <c r="C166" s="3" t="s">
        <v>208</v>
      </c>
      <c r="D166" s="4" t="s">
        <v>33</v>
      </c>
      <c r="E166" s="5" t="s">
        <v>33</v>
      </c>
      <c r="F166" s="2">
        <v>2</v>
      </c>
      <c r="H166" s="65"/>
      <c r="I166" s="66"/>
      <c r="J166" s="70">
        <f t="shared" si="71"/>
        <v>0</v>
      </c>
      <c r="K166" s="71">
        <f t="shared" si="72"/>
        <v>0</v>
      </c>
      <c r="L166" s="71">
        <f t="shared" si="73"/>
        <v>0</v>
      </c>
      <c r="M166" s="71">
        <f t="shared" si="74"/>
        <v>0</v>
      </c>
      <c r="N166" s="71">
        <f t="shared" si="75"/>
        <v>0</v>
      </c>
      <c r="P166" s="69"/>
    </row>
    <row r="167" spans="1:16" x14ac:dyDescent="0.25">
      <c r="A167" s="80">
        <v>150</v>
      </c>
      <c r="B167" s="3" t="s">
        <v>212</v>
      </c>
      <c r="C167" s="3" t="s">
        <v>209</v>
      </c>
      <c r="D167" s="4" t="s">
        <v>33</v>
      </c>
      <c r="E167" s="5" t="s">
        <v>33</v>
      </c>
      <c r="F167" s="2">
        <v>2</v>
      </c>
      <c r="H167" s="65"/>
      <c r="I167" s="66"/>
      <c r="J167" s="67">
        <f t="shared" si="71"/>
        <v>0</v>
      </c>
      <c r="K167" s="68">
        <f t="shared" si="72"/>
        <v>0</v>
      </c>
      <c r="L167" s="68">
        <f t="shared" si="73"/>
        <v>0</v>
      </c>
      <c r="M167" s="68">
        <f t="shared" si="74"/>
        <v>0</v>
      </c>
      <c r="N167" s="68">
        <f t="shared" si="75"/>
        <v>0</v>
      </c>
      <c r="P167" s="69"/>
    </row>
    <row r="168" spans="1:16" x14ac:dyDescent="0.25">
      <c r="A168" s="80">
        <v>151</v>
      </c>
      <c r="B168" s="3" t="s">
        <v>212</v>
      </c>
      <c r="C168" s="3" t="s">
        <v>210</v>
      </c>
      <c r="D168" s="4" t="s">
        <v>33</v>
      </c>
      <c r="E168" s="5" t="s">
        <v>33</v>
      </c>
      <c r="F168" s="2">
        <v>2</v>
      </c>
      <c r="H168" s="65"/>
      <c r="I168" s="66"/>
      <c r="J168" s="70">
        <f t="shared" si="71"/>
        <v>0</v>
      </c>
      <c r="K168" s="71">
        <f t="shared" si="72"/>
        <v>0</v>
      </c>
      <c r="L168" s="71">
        <f t="shared" si="73"/>
        <v>0</v>
      </c>
      <c r="M168" s="71">
        <f t="shared" si="74"/>
        <v>0</v>
      </c>
      <c r="N168" s="71">
        <f t="shared" si="75"/>
        <v>0</v>
      </c>
      <c r="P168" s="69"/>
    </row>
    <row r="169" spans="1:16" x14ac:dyDescent="0.25">
      <c r="A169" s="80">
        <v>152</v>
      </c>
      <c r="B169" s="3" t="s">
        <v>212</v>
      </c>
      <c r="C169" s="3" t="s">
        <v>211</v>
      </c>
      <c r="D169" s="4" t="s">
        <v>33</v>
      </c>
      <c r="E169" s="5" t="s">
        <v>33</v>
      </c>
      <c r="F169" s="2">
        <v>2</v>
      </c>
      <c r="H169" s="65"/>
      <c r="I169" s="66"/>
      <c r="J169" s="70">
        <f t="shared" si="71"/>
        <v>0</v>
      </c>
      <c r="K169" s="71">
        <f t="shared" si="72"/>
        <v>0</v>
      </c>
      <c r="L169" s="71">
        <f t="shared" si="73"/>
        <v>0</v>
      </c>
      <c r="M169" s="71">
        <f t="shared" si="74"/>
        <v>0</v>
      </c>
      <c r="N169" s="71">
        <f t="shared" si="75"/>
        <v>0</v>
      </c>
      <c r="P169" s="69"/>
    </row>
    <row r="170" spans="1:16" ht="33.75" x14ac:dyDescent="0.25">
      <c r="A170" s="80">
        <v>153</v>
      </c>
      <c r="B170" s="3" t="s">
        <v>213</v>
      </c>
      <c r="C170" s="3" t="s">
        <v>214</v>
      </c>
      <c r="D170" s="4" t="s">
        <v>33</v>
      </c>
      <c r="E170" s="4" t="s">
        <v>33</v>
      </c>
      <c r="F170" s="2">
        <v>12</v>
      </c>
      <c r="H170" s="65"/>
      <c r="I170" s="66"/>
      <c r="J170" s="70">
        <f t="shared" si="71"/>
        <v>0</v>
      </c>
      <c r="K170" s="71">
        <f t="shared" si="72"/>
        <v>0</v>
      </c>
      <c r="L170" s="71">
        <f t="shared" si="73"/>
        <v>0</v>
      </c>
      <c r="M170" s="71">
        <f t="shared" si="74"/>
        <v>0</v>
      </c>
      <c r="N170" s="71">
        <f t="shared" si="75"/>
        <v>0</v>
      </c>
      <c r="P170" s="69"/>
    </row>
    <row r="171" spans="1:16" ht="33.75" x14ac:dyDescent="0.25">
      <c r="A171" s="80">
        <v>154</v>
      </c>
      <c r="B171" s="3" t="s">
        <v>215</v>
      </c>
      <c r="C171" s="3" t="s">
        <v>214</v>
      </c>
      <c r="D171" s="4" t="s">
        <v>33</v>
      </c>
      <c r="E171" s="4" t="s">
        <v>33</v>
      </c>
      <c r="F171" s="2">
        <v>12</v>
      </c>
      <c r="H171" s="65"/>
      <c r="I171" s="66"/>
      <c r="J171" s="70">
        <f t="shared" si="71"/>
        <v>0</v>
      </c>
      <c r="K171" s="71">
        <f t="shared" si="72"/>
        <v>0</v>
      </c>
      <c r="L171" s="71">
        <f t="shared" si="73"/>
        <v>0</v>
      </c>
      <c r="M171" s="71">
        <f t="shared" si="74"/>
        <v>0</v>
      </c>
      <c r="N171" s="71">
        <f t="shared" si="75"/>
        <v>0</v>
      </c>
      <c r="P171" s="69"/>
    </row>
    <row r="172" spans="1:16" x14ac:dyDescent="0.25">
      <c r="A172" s="80">
        <v>155</v>
      </c>
      <c r="B172" s="3" t="s">
        <v>303</v>
      </c>
      <c r="C172" s="3"/>
      <c r="D172" s="4" t="s">
        <v>33</v>
      </c>
      <c r="E172" s="4" t="s">
        <v>33</v>
      </c>
      <c r="F172" s="2">
        <v>10</v>
      </c>
      <c r="H172" s="65"/>
      <c r="I172" s="66"/>
      <c r="J172" s="67">
        <f t="shared" si="71"/>
        <v>0</v>
      </c>
      <c r="K172" s="68">
        <f t="shared" si="72"/>
        <v>0</v>
      </c>
      <c r="L172" s="68">
        <f t="shared" si="73"/>
        <v>0</v>
      </c>
      <c r="M172" s="68">
        <f t="shared" si="74"/>
        <v>0</v>
      </c>
      <c r="N172" s="68">
        <f t="shared" si="75"/>
        <v>0</v>
      </c>
      <c r="P172" s="69"/>
    </row>
    <row r="173" spans="1:16" ht="33.75" x14ac:dyDescent="0.25">
      <c r="A173" s="80">
        <v>156</v>
      </c>
      <c r="B173" s="3" t="s">
        <v>194</v>
      </c>
      <c r="C173" s="3" t="s">
        <v>195</v>
      </c>
      <c r="D173" s="4" t="s">
        <v>33</v>
      </c>
      <c r="E173" s="4" t="s">
        <v>33</v>
      </c>
      <c r="F173" s="2">
        <v>10</v>
      </c>
      <c r="H173" s="65"/>
      <c r="I173" s="66"/>
      <c r="J173" s="70">
        <f t="shared" si="71"/>
        <v>0</v>
      </c>
      <c r="K173" s="71">
        <f t="shared" si="72"/>
        <v>0</v>
      </c>
      <c r="L173" s="71">
        <f t="shared" si="73"/>
        <v>0</v>
      </c>
      <c r="M173" s="71">
        <f t="shared" si="74"/>
        <v>0</v>
      </c>
      <c r="N173" s="71">
        <f t="shared" si="75"/>
        <v>0</v>
      </c>
      <c r="P173" s="69"/>
    </row>
    <row r="174" spans="1:16" ht="33.75" x14ac:dyDescent="0.25">
      <c r="A174" s="80">
        <v>157</v>
      </c>
      <c r="B174" s="3" t="s">
        <v>194</v>
      </c>
      <c r="C174" s="3" t="s">
        <v>196</v>
      </c>
      <c r="D174" s="4" t="s">
        <v>33</v>
      </c>
      <c r="E174" s="4" t="s">
        <v>33</v>
      </c>
      <c r="F174" s="2">
        <v>10</v>
      </c>
      <c r="H174" s="65"/>
      <c r="I174" s="66"/>
      <c r="J174" s="70">
        <f t="shared" si="71"/>
        <v>0</v>
      </c>
      <c r="K174" s="71">
        <f t="shared" si="72"/>
        <v>0</v>
      </c>
      <c r="L174" s="71">
        <f t="shared" si="73"/>
        <v>0</v>
      </c>
      <c r="M174" s="71">
        <f t="shared" si="74"/>
        <v>0</v>
      </c>
      <c r="N174" s="71">
        <f t="shared" si="75"/>
        <v>0</v>
      </c>
      <c r="P174" s="69"/>
    </row>
    <row r="175" spans="1:16" ht="22.5" x14ac:dyDescent="0.25">
      <c r="A175" s="80">
        <v>158</v>
      </c>
      <c r="B175" s="3" t="s">
        <v>194</v>
      </c>
      <c r="C175" s="3" t="s">
        <v>197</v>
      </c>
      <c r="D175" s="4" t="s">
        <v>33</v>
      </c>
      <c r="E175" s="4" t="s">
        <v>33</v>
      </c>
      <c r="F175" s="2">
        <v>10</v>
      </c>
      <c r="H175" s="65"/>
      <c r="I175" s="66"/>
      <c r="J175" s="70">
        <f t="shared" si="71"/>
        <v>0</v>
      </c>
      <c r="K175" s="71">
        <f t="shared" si="72"/>
        <v>0</v>
      </c>
      <c r="L175" s="71">
        <f t="shared" si="73"/>
        <v>0</v>
      </c>
      <c r="M175" s="71">
        <f t="shared" si="74"/>
        <v>0</v>
      </c>
      <c r="N175" s="71">
        <f t="shared" si="75"/>
        <v>0</v>
      </c>
      <c r="P175" s="69"/>
    </row>
    <row r="176" spans="1:16" ht="22.5" x14ac:dyDescent="0.25">
      <c r="A176" s="80">
        <v>159</v>
      </c>
      <c r="B176" s="3" t="s">
        <v>194</v>
      </c>
      <c r="C176" s="3" t="s">
        <v>198</v>
      </c>
      <c r="D176" s="4" t="s">
        <v>33</v>
      </c>
      <c r="E176" s="4" t="s">
        <v>33</v>
      </c>
      <c r="F176" s="2">
        <v>20</v>
      </c>
      <c r="H176" s="65"/>
      <c r="I176" s="66"/>
      <c r="J176" s="70">
        <f t="shared" si="71"/>
        <v>0</v>
      </c>
      <c r="K176" s="71">
        <f t="shared" si="72"/>
        <v>0</v>
      </c>
      <c r="L176" s="71">
        <f t="shared" si="73"/>
        <v>0</v>
      </c>
      <c r="M176" s="71">
        <f t="shared" si="74"/>
        <v>0</v>
      </c>
      <c r="N176" s="71">
        <f t="shared" si="75"/>
        <v>0</v>
      </c>
      <c r="P176" s="69"/>
    </row>
    <row r="177" spans="1:16" ht="22.5" x14ac:dyDescent="0.25">
      <c r="A177" s="80">
        <v>160</v>
      </c>
      <c r="B177" s="3" t="s">
        <v>194</v>
      </c>
      <c r="C177" s="3" t="s">
        <v>199</v>
      </c>
      <c r="D177" s="4" t="s">
        <v>33</v>
      </c>
      <c r="E177" s="4" t="s">
        <v>33</v>
      </c>
      <c r="F177" s="2">
        <v>20</v>
      </c>
      <c r="H177" s="65"/>
      <c r="I177" s="66"/>
      <c r="J177" s="70">
        <f t="shared" si="71"/>
        <v>0</v>
      </c>
      <c r="K177" s="71">
        <f t="shared" si="72"/>
        <v>0</v>
      </c>
      <c r="L177" s="71">
        <f t="shared" si="73"/>
        <v>0</v>
      </c>
      <c r="M177" s="71">
        <f t="shared" si="74"/>
        <v>0</v>
      </c>
      <c r="N177" s="71">
        <f t="shared" si="75"/>
        <v>0</v>
      </c>
      <c r="P177" s="69"/>
    </row>
    <row r="178" spans="1:16" ht="33.75" x14ac:dyDescent="0.25">
      <c r="A178" s="80">
        <v>161</v>
      </c>
      <c r="B178" s="3" t="s">
        <v>194</v>
      </c>
      <c r="C178" s="3" t="s">
        <v>200</v>
      </c>
      <c r="D178" s="4" t="s">
        <v>33</v>
      </c>
      <c r="E178" s="5" t="s">
        <v>33</v>
      </c>
      <c r="F178" s="2">
        <v>20</v>
      </c>
      <c r="H178" s="65"/>
      <c r="I178" s="66"/>
      <c r="J178" s="67">
        <f t="shared" si="71"/>
        <v>0</v>
      </c>
      <c r="K178" s="68">
        <f t="shared" si="72"/>
        <v>0</v>
      </c>
      <c r="L178" s="68">
        <f t="shared" si="73"/>
        <v>0</v>
      </c>
      <c r="M178" s="68">
        <f t="shared" si="74"/>
        <v>0</v>
      </c>
      <c r="N178" s="68">
        <f t="shared" si="75"/>
        <v>0</v>
      </c>
      <c r="P178" s="69"/>
    </row>
    <row r="179" spans="1:16" x14ac:dyDescent="0.25">
      <c r="A179" s="80">
        <v>162</v>
      </c>
      <c r="B179" s="3" t="s">
        <v>254</v>
      </c>
      <c r="C179" s="3" t="s">
        <v>216</v>
      </c>
      <c r="D179" s="4" t="s">
        <v>33</v>
      </c>
      <c r="E179" s="5" t="s">
        <v>33</v>
      </c>
      <c r="F179" s="2">
        <v>20</v>
      </c>
      <c r="H179" s="65"/>
      <c r="I179" s="66"/>
      <c r="J179" s="70">
        <f t="shared" si="71"/>
        <v>0</v>
      </c>
      <c r="K179" s="71">
        <f t="shared" si="72"/>
        <v>0</v>
      </c>
      <c r="L179" s="71">
        <f t="shared" si="73"/>
        <v>0</v>
      </c>
      <c r="M179" s="71">
        <f t="shared" si="74"/>
        <v>0</v>
      </c>
      <c r="N179" s="71">
        <f t="shared" si="75"/>
        <v>0</v>
      </c>
      <c r="P179" s="69"/>
    </row>
    <row r="180" spans="1:16" x14ac:dyDescent="0.25">
      <c r="A180" s="80">
        <v>163</v>
      </c>
      <c r="B180" s="3" t="s">
        <v>254</v>
      </c>
      <c r="C180" s="3" t="s">
        <v>217</v>
      </c>
      <c r="D180" s="4" t="s">
        <v>33</v>
      </c>
      <c r="E180" s="5" t="s">
        <v>33</v>
      </c>
      <c r="F180" s="2">
        <v>20</v>
      </c>
      <c r="H180" s="65"/>
      <c r="I180" s="66"/>
      <c r="J180" s="70">
        <f t="shared" si="71"/>
        <v>0</v>
      </c>
      <c r="K180" s="71">
        <f t="shared" si="72"/>
        <v>0</v>
      </c>
      <c r="L180" s="71">
        <f t="shared" si="73"/>
        <v>0</v>
      </c>
      <c r="M180" s="71">
        <f t="shared" si="74"/>
        <v>0</v>
      </c>
      <c r="N180" s="71">
        <f t="shared" si="75"/>
        <v>0</v>
      </c>
      <c r="P180" s="69"/>
    </row>
    <row r="181" spans="1:16" x14ac:dyDescent="0.25">
      <c r="A181" s="80">
        <v>164</v>
      </c>
      <c r="B181" s="3" t="s">
        <v>254</v>
      </c>
      <c r="C181" s="3" t="s">
        <v>218</v>
      </c>
      <c r="D181" s="4" t="s">
        <v>33</v>
      </c>
      <c r="E181" s="5" t="s">
        <v>33</v>
      </c>
      <c r="F181" s="2">
        <v>20</v>
      </c>
      <c r="H181" s="65"/>
      <c r="I181" s="66"/>
      <c r="J181" s="70">
        <f t="shared" si="71"/>
        <v>0</v>
      </c>
      <c r="K181" s="71">
        <f t="shared" si="72"/>
        <v>0</v>
      </c>
      <c r="L181" s="71">
        <f t="shared" si="73"/>
        <v>0</v>
      </c>
      <c r="M181" s="71">
        <f t="shared" si="74"/>
        <v>0</v>
      </c>
      <c r="N181" s="71">
        <f t="shared" si="75"/>
        <v>0</v>
      </c>
      <c r="P181" s="69"/>
    </row>
    <row r="182" spans="1:16" x14ac:dyDescent="0.25">
      <c r="A182" s="80">
        <v>165</v>
      </c>
      <c r="B182" s="3" t="s">
        <v>254</v>
      </c>
      <c r="C182" s="3" t="s">
        <v>219</v>
      </c>
      <c r="D182" s="4" t="s">
        <v>33</v>
      </c>
      <c r="E182" s="5" t="s">
        <v>33</v>
      </c>
      <c r="F182" s="2">
        <v>20</v>
      </c>
      <c r="H182" s="65"/>
      <c r="I182" s="66"/>
      <c r="J182" s="67">
        <f t="shared" si="71"/>
        <v>0</v>
      </c>
      <c r="K182" s="68">
        <f t="shared" si="72"/>
        <v>0</v>
      </c>
      <c r="L182" s="68">
        <f t="shared" si="73"/>
        <v>0</v>
      </c>
      <c r="M182" s="68">
        <f t="shared" si="74"/>
        <v>0</v>
      </c>
      <c r="N182" s="68">
        <f t="shared" si="75"/>
        <v>0</v>
      </c>
      <c r="P182" s="69"/>
    </row>
    <row r="183" spans="1:16" x14ac:dyDescent="0.25">
      <c r="A183" s="80">
        <v>166</v>
      </c>
      <c r="B183" s="3" t="s">
        <v>254</v>
      </c>
      <c r="C183" s="3" t="s">
        <v>220</v>
      </c>
      <c r="D183" s="4" t="s">
        <v>33</v>
      </c>
      <c r="E183" s="5" t="s">
        <v>33</v>
      </c>
      <c r="F183" s="2">
        <v>20</v>
      </c>
      <c r="H183" s="65"/>
      <c r="I183" s="66"/>
      <c r="J183" s="67">
        <f t="shared" si="71"/>
        <v>0</v>
      </c>
      <c r="K183" s="68">
        <f t="shared" si="72"/>
        <v>0</v>
      </c>
      <c r="L183" s="68">
        <f t="shared" si="73"/>
        <v>0</v>
      </c>
      <c r="M183" s="68">
        <f t="shared" si="74"/>
        <v>0</v>
      </c>
      <c r="N183" s="68">
        <f t="shared" si="75"/>
        <v>0</v>
      </c>
      <c r="P183" s="69"/>
    </row>
    <row r="184" spans="1:16" x14ac:dyDescent="0.25">
      <c r="A184" s="80">
        <v>167</v>
      </c>
      <c r="B184" s="3" t="s">
        <v>254</v>
      </c>
      <c r="C184" s="3" t="s">
        <v>221</v>
      </c>
      <c r="D184" s="4" t="s">
        <v>33</v>
      </c>
      <c r="E184" s="5" t="s">
        <v>33</v>
      </c>
      <c r="F184" s="2">
        <v>20</v>
      </c>
      <c r="H184" s="65"/>
      <c r="I184" s="66"/>
      <c r="J184" s="67">
        <f t="shared" si="71"/>
        <v>0</v>
      </c>
      <c r="K184" s="68">
        <f t="shared" si="72"/>
        <v>0</v>
      </c>
      <c r="L184" s="68">
        <f t="shared" si="73"/>
        <v>0</v>
      </c>
      <c r="M184" s="68">
        <f t="shared" si="74"/>
        <v>0</v>
      </c>
      <c r="N184" s="68">
        <f t="shared" si="75"/>
        <v>0</v>
      </c>
      <c r="P184" s="69"/>
    </row>
    <row r="185" spans="1:16" x14ac:dyDescent="0.25">
      <c r="A185" s="80">
        <v>168</v>
      </c>
      <c r="B185" s="3" t="s">
        <v>254</v>
      </c>
      <c r="C185" s="3" t="s">
        <v>222</v>
      </c>
      <c r="D185" s="4" t="s">
        <v>33</v>
      </c>
      <c r="E185" s="5" t="s">
        <v>33</v>
      </c>
      <c r="F185" s="2">
        <v>20</v>
      </c>
      <c r="H185" s="65"/>
      <c r="I185" s="66"/>
      <c r="J185" s="67">
        <f t="shared" si="71"/>
        <v>0</v>
      </c>
      <c r="K185" s="68">
        <f t="shared" si="72"/>
        <v>0</v>
      </c>
      <c r="L185" s="68">
        <f t="shared" si="73"/>
        <v>0</v>
      </c>
      <c r="M185" s="68">
        <f t="shared" si="74"/>
        <v>0</v>
      </c>
      <c r="N185" s="68">
        <f t="shared" si="75"/>
        <v>0</v>
      </c>
      <c r="P185" s="69"/>
    </row>
    <row r="186" spans="1:16" x14ac:dyDescent="0.25">
      <c r="A186" s="80">
        <v>169</v>
      </c>
      <c r="B186" s="3" t="s">
        <v>254</v>
      </c>
      <c r="C186" s="3" t="s">
        <v>223</v>
      </c>
      <c r="D186" s="4" t="s">
        <v>33</v>
      </c>
      <c r="E186" s="5" t="s">
        <v>33</v>
      </c>
      <c r="F186" s="2">
        <v>10</v>
      </c>
      <c r="H186" s="65"/>
      <c r="I186" s="66"/>
      <c r="J186" s="67">
        <f t="shared" si="71"/>
        <v>0</v>
      </c>
      <c r="K186" s="68">
        <f t="shared" si="72"/>
        <v>0</v>
      </c>
      <c r="L186" s="68">
        <f t="shared" si="73"/>
        <v>0</v>
      </c>
      <c r="M186" s="68">
        <f t="shared" si="74"/>
        <v>0</v>
      </c>
      <c r="N186" s="68">
        <f t="shared" si="75"/>
        <v>0</v>
      </c>
      <c r="P186" s="69"/>
    </row>
    <row r="187" spans="1:16" x14ac:dyDescent="0.25">
      <c r="A187" s="80">
        <v>170</v>
      </c>
      <c r="B187" s="3" t="s">
        <v>254</v>
      </c>
      <c r="C187" s="3" t="s">
        <v>224</v>
      </c>
      <c r="D187" s="4" t="s">
        <v>33</v>
      </c>
      <c r="E187" s="5" t="s">
        <v>33</v>
      </c>
      <c r="F187" s="2">
        <v>10</v>
      </c>
      <c r="H187" s="65"/>
      <c r="I187" s="66"/>
      <c r="J187" s="67">
        <f t="shared" si="71"/>
        <v>0</v>
      </c>
      <c r="K187" s="68">
        <f t="shared" si="72"/>
        <v>0</v>
      </c>
      <c r="L187" s="68">
        <f t="shared" si="73"/>
        <v>0</v>
      </c>
      <c r="M187" s="68">
        <f t="shared" si="74"/>
        <v>0</v>
      </c>
      <c r="N187" s="68">
        <f t="shared" si="75"/>
        <v>0</v>
      </c>
      <c r="P187" s="69"/>
    </row>
    <row r="188" spans="1:16" x14ac:dyDescent="0.25">
      <c r="A188" s="80">
        <v>171</v>
      </c>
      <c r="B188" s="3" t="s">
        <v>254</v>
      </c>
      <c r="C188" s="3" t="s">
        <v>225</v>
      </c>
      <c r="D188" s="4" t="s">
        <v>33</v>
      </c>
      <c r="E188" s="5" t="s">
        <v>33</v>
      </c>
      <c r="F188" s="2">
        <v>10</v>
      </c>
      <c r="H188" s="65"/>
      <c r="I188" s="66"/>
      <c r="J188" s="67">
        <f t="shared" si="71"/>
        <v>0</v>
      </c>
      <c r="K188" s="68">
        <f t="shared" si="72"/>
        <v>0</v>
      </c>
      <c r="L188" s="68">
        <f t="shared" si="73"/>
        <v>0</v>
      </c>
      <c r="M188" s="68">
        <f t="shared" si="74"/>
        <v>0</v>
      </c>
      <c r="N188" s="68">
        <f t="shared" si="75"/>
        <v>0</v>
      </c>
      <c r="P188" s="69"/>
    </row>
    <row r="189" spans="1:16" x14ac:dyDescent="0.25">
      <c r="A189" s="80">
        <v>172</v>
      </c>
      <c r="B189" s="3" t="s">
        <v>254</v>
      </c>
      <c r="C189" s="3" t="s">
        <v>226</v>
      </c>
      <c r="D189" s="4" t="s">
        <v>33</v>
      </c>
      <c r="E189" s="5" t="s">
        <v>33</v>
      </c>
      <c r="F189" s="2">
        <v>10</v>
      </c>
      <c r="H189" s="65"/>
      <c r="I189" s="66"/>
      <c r="J189" s="70">
        <f t="shared" si="71"/>
        <v>0</v>
      </c>
      <c r="K189" s="71">
        <f t="shared" si="72"/>
        <v>0</v>
      </c>
      <c r="L189" s="71">
        <f t="shared" si="73"/>
        <v>0</v>
      </c>
      <c r="M189" s="71">
        <f t="shared" si="74"/>
        <v>0</v>
      </c>
      <c r="N189" s="71">
        <f t="shared" si="75"/>
        <v>0</v>
      </c>
      <c r="P189" s="69"/>
    </row>
    <row r="190" spans="1:16" x14ac:dyDescent="0.25">
      <c r="A190" s="80">
        <v>173</v>
      </c>
      <c r="B190" s="3" t="s">
        <v>254</v>
      </c>
      <c r="C190" s="3" t="s">
        <v>227</v>
      </c>
      <c r="D190" s="4" t="s">
        <v>33</v>
      </c>
      <c r="E190" s="5" t="s">
        <v>33</v>
      </c>
      <c r="F190" s="2">
        <v>20</v>
      </c>
      <c r="H190" s="65"/>
      <c r="I190" s="66"/>
      <c r="J190" s="70">
        <f t="shared" si="71"/>
        <v>0</v>
      </c>
      <c r="K190" s="71">
        <f t="shared" si="72"/>
        <v>0</v>
      </c>
      <c r="L190" s="71">
        <f t="shared" si="73"/>
        <v>0</v>
      </c>
      <c r="M190" s="71">
        <f t="shared" si="74"/>
        <v>0</v>
      </c>
      <c r="N190" s="71">
        <f t="shared" si="75"/>
        <v>0</v>
      </c>
      <c r="P190" s="69"/>
    </row>
    <row r="191" spans="1:16" ht="22.5" customHeight="1" x14ac:dyDescent="0.25">
      <c r="A191" s="80">
        <v>174</v>
      </c>
      <c r="B191" s="3" t="s">
        <v>254</v>
      </c>
      <c r="C191" s="3" t="s">
        <v>228</v>
      </c>
      <c r="D191" s="4" t="s">
        <v>33</v>
      </c>
      <c r="E191" s="5" t="s">
        <v>33</v>
      </c>
      <c r="F191" s="2">
        <v>20</v>
      </c>
      <c r="H191" s="65"/>
      <c r="I191" s="66"/>
      <c r="J191" s="70">
        <f t="shared" si="71"/>
        <v>0</v>
      </c>
      <c r="K191" s="71">
        <f t="shared" si="72"/>
        <v>0</v>
      </c>
      <c r="L191" s="71">
        <f t="shared" si="73"/>
        <v>0</v>
      </c>
      <c r="M191" s="71">
        <f t="shared" si="74"/>
        <v>0</v>
      </c>
      <c r="N191" s="71">
        <f t="shared" si="75"/>
        <v>0</v>
      </c>
      <c r="P191" s="69"/>
    </row>
    <row r="192" spans="1:16" x14ac:dyDescent="0.25">
      <c r="A192" s="80">
        <v>175</v>
      </c>
      <c r="B192" s="3" t="s">
        <v>254</v>
      </c>
      <c r="C192" s="3" t="s">
        <v>229</v>
      </c>
      <c r="D192" s="4" t="s">
        <v>33</v>
      </c>
      <c r="E192" s="5" t="s">
        <v>33</v>
      </c>
      <c r="F192" s="2">
        <v>20</v>
      </c>
      <c r="H192" s="65"/>
      <c r="I192" s="66"/>
      <c r="J192" s="70">
        <f t="shared" si="71"/>
        <v>0</v>
      </c>
      <c r="K192" s="71">
        <f t="shared" si="72"/>
        <v>0</v>
      </c>
      <c r="L192" s="71">
        <f t="shared" si="73"/>
        <v>0</v>
      </c>
      <c r="M192" s="71">
        <f t="shared" si="74"/>
        <v>0</v>
      </c>
      <c r="N192" s="71">
        <f t="shared" si="75"/>
        <v>0</v>
      </c>
      <c r="P192" s="69"/>
    </row>
    <row r="193" spans="1:16" x14ac:dyDescent="0.25">
      <c r="A193" s="80">
        <v>176</v>
      </c>
      <c r="B193" s="3" t="s">
        <v>254</v>
      </c>
      <c r="C193" s="3" t="s">
        <v>229</v>
      </c>
      <c r="D193" s="4" t="s">
        <v>33</v>
      </c>
      <c r="E193" s="5" t="s">
        <v>33</v>
      </c>
      <c r="F193" s="2">
        <v>10</v>
      </c>
      <c r="H193" s="65"/>
      <c r="I193" s="66"/>
      <c r="J193" s="70">
        <f t="shared" ref="J193:J256" si="76">H193/100*I193</f>
        <v>0</v>
      </c>
      <c r="K193" s="71">
        <f t="shared" ref="K193:K256" si="77">H193+J193</f>
        <v>0</v>
      </c>
      <c r="L193" s="71">
        <f t="shared" ref="L193:L256" si="78">F193*H193</f>
        <v>0</v>
      </c>
      <c r="M193" s="71">
        <f t="shared" ref="M193:M256" si="79">L193/100*I193</f>
        <v>0</v>
      </c>
      <c r="N193" s="71">
        <f t="shared" ref="N193:N256" si="80">L193+M193</f>
        <v>0</v>
      </c>
      <c r="P193" s="69"/>
    </row>
    <row r="194" spans="1:16" x14ac:dyDescent="0.25">
      <c r="A194" s="80">
        <v>177</v>
      </c>
      <c r="B194" s="3" t="s">
        <v>254</v>
      </c>
      <c r="C194" s="3" t="s">
        <v>230</v>
      </c>
      <c r="D194" s="4" t="s">
        <v>33</v>
      </c>
      <c r="E194" s="5" t="s">
        <v>33</v>
      </c>
      <c r="F194" s="2">
        <v>10</v>
      </c>
      <c r="H194" s="65"/>
      <c r="I194" s="66"/>
      <c r="J194" s="70">
        <f t="shared" si="76"/>
        <v>0</v>
      </c>
      <c r="K194" s="71">
        <f t="shared" si="77"/>
        <v>0</v>
      </c>
      <c r="L194" s="71">
        <f t="shared" si="78"/>
        <v>0</v>
      </c>
      <c r="M194" s="71">
        <f t="shared" si="79"/>
        <v>0</v>
      </c>
      <c r="N194" s="71">
        <f t="shared" si="80"/>
        <v>0</v>
      </c>
      <c r="P194" s="69"/>
    </row>
    <row r="195" spans="1:16" x14ac:dyDescent="0.25">
      <c r="A195" s="80">
        <v>178</v>
      </c>
      <c r="B195" s="3" t="s">
        <v>254</v>
      </c>
      <c r="C195" s="3" t="s">
        <v>231</v>
      </c>
      <c r="D195" s="4" t="s">
        <v>33</v>
      </c>
      <c r="E195" s="5" t="s">
        <v>33</v>
      </c>
      <c r="F195" s="2">
        <v>10</v>
      </c>
      <c r="H195" s="65"/>
      <c r="I195" s="66"/>
      <c r="J195" s="70">
        <f t="shared" si="76"/>
        <v>0</v>
      </c>
      <c r="K195" s="71">
        <f t="shared" si="77"/>
        <v>0</v>
      </c>
      <c r="L195" s="71">
        <f t="shared" si="78"/>
        <v>0</v>
      </c>
      <c r="M195" s="71">
        <f t="shared" si="79"/>
        <v>0</v>
      </c>
      <c r="N195" s="71">
        <f t="shared" si="80"/>
        <v>0</v>
      </c>
      <c r="P195" s="69"/>
    </row>
    <row r="196" spans="1:16" x14ac:dyDescent="0.25">
      <c r="A196" s="80">
        <v>179</v>
      </c>
      <c r="B196" s="3" t="s">
        <v>254</v>
      </c>
      <c r="C196" s="3" t="s">
        <v>232</v>
      </c>
      <c r="D196" s="4" t="s">
        <v>33</v>
      </c>
      <c r="E196" s="5" t="s">
        <v>33</v>
      </c>
      <c r="F196" s="2">
        <v>10</v>
      </c>
      <c r="H196" s="65"/>
      <c r="I196" s="66"/>
      <c r="J196" s="70">
        <f t="shared" si="76"/>
        <v>0</v>
      </c>
      <c r="K196" s="71">
        <f t="shared" si="77"/>
        <v>0</v>
      </c>
      <c r="L196" s="71">
        <f t="shared" si="78"/>
        <v>0</v>
      </c>
      <c r="M196" s="71">
        <f t="shared" si="79"/>
        <v>0</v>
      </c>
      <c r="N196" s="71">
        <f t="shared" si="80"/>
        <v>0</v>
      </c>
      <c r="P196" s="69"/>
    </row>
    <row r="197" spans="1:16" x14ac:dyDescent="0.25">
      <c r="A197" s="80">
        <v>180</v>
      </c>
      <c r="B197" s="3" t="s">
        <v>254</v>
      </c>
      <c r="C197" s="3" t="s">
        <v>233</v>
      </c>
      <c r="D197" s="4" t="s">
        <v>33</v>
      </c>
      <c r="E197" s="5" t="s">
        <v>33</v>
      </c>
      <c r="F197" s="2">
        <v>20</v>
      </c>
      <c r="H197" s="65"/>
      <c r="I197" s="66"/>
      <c r="J197" s="70">
        <f t="shared" si="76"/>
        <v>0</v>
      </c>
      <c r="K197" s="71">
        <f t="shared" si="77"/>
        <v>0</v>
      </c>
      <c r="L197" s="71">
        <f t="shared" si="78"/>
        <v>0</v>
      </c>
      <c r="M197" s="71">
        <f t="shared" si="79"/>
        <v>0</v>
      </c>
      <c r="N197" s="71">
        <f t="shared" si="80"/>
        <v>0</v>
      </c>
      <c r="P197" s="69"/>
    </row>
    <row r="198" spans="1:16" x14ac:dyDescent="0.25">
      <c r="A198" s="80">
        <v>181</v>
      </c>
      <c r="B198" s="3" t="s">
        <v>254</v>
      </c>
      <c r="C198" s="3" t="s">
        <v>234</v>
      </c>
      <c r="D198" s="4" t="s">
        <v>33</v>
      </c>
      <c r="E198" s="5" t="s">
        <v>33</v>
      </c>
      <c r="F198" s="2">
        <v>20</v>
      </c>
      <c r="H198" s="65"/>
      <c r="I198" s="66"/>
      <c r="J198" s="70">
        <f t="shared" si="76"/>
        <v>0</v>
      </c>
      <c r="K198" s="71">
        <f t="shared" si="77"/>
        <v>0</v>
      </c>
      <c r="L198" s="71">
        <f t="shared" si="78"/>
        <v>0</v>
      </c>
      <c r="M198" s="71">
        <f t="shared" si="79"/>
        <v>0</v>
      </c>
      <c r="N198" s="71">
        <f t="shared" si="80"/>
        <v>0</v>
      </c>
      <c r="P198" s="69"/>
    </row>
    <row r="199" spans="1:16" x14ac:dyDescent="0.25">
      <c r="A199" s="80">
        <v>182</v>
      </c>
      <c r="B199" s="3" t="s">
        <v>254</v>
      </c>
      <c r="C199" s="3" t="s">
        <v>235</v>
      </c>
      <c r="D199" s="4" t="s">
        <v>33</v>
      </c>
      <c r="E199" s="5" t="s">
        <v>33</v>
      </c>
      <c r="F199" s="2">
        <v>20</v>
      </c>
      <c r="H199" s="65"/>
      <c r="I199" s="66"/>
      <c r="J199" s="70">
        <f t="shared" si="76"/>
        <v>0</v>
      </c>
      <c r="K199" s="71">
        <f t="shared" si="77"/>
        <v>0</v>
      </c>
      <c r="L199" s="71">
        <f t="shared" si="78"/>
        <v>0</v>
      </c>
      <c r="M199" s="71">
        <f t="shared" si="79"/>
        <v>0</v>
      </c>
      <c r="N199" s="71">
        <f t="shared" si="80"/>
        <v>0</v>
      </c>
      <c r="P199" s="69"/>
    </row>
    <row r="200" spans="1:16" x14ac:dyDescent="0.25">
      <c r="A200" s="80">
        <v>183</v>
      </c>
      <c r="B200" s="3" t="s">
        <v>254</v>
      </c>
      <c r="C200" s="3" t="s">
        <v>236</v>
      </c>
      <c r="D200" s="4" t="s">
        <v>33</v>
      </c>
      <c r="E200" s="5" t="s">
        <v>33</v>
      </c>
      <c r="F200" s="2">
        <v>30</v>
      </c>
      <c r="H200" s="65"/>
      <c r="I200" s="66"/>
      <c r="J200" s="70">
        <f t="shared" si="76"/>
        <v>0</v>
      </c>
      <c r="K200" s="71">
        <f t="shared" si="77"/>
        <v>0</v>
      </c>
      <c r="L200" s="71">
        <f t="shared" si="78"/>
        <v>0</v>
      </c>
      <c r="M200" s="71">
        <f t="shared" si="79"/>
        <v>0</v>
      </c>
      <c r="N200" s="71">
        <f t="shared" si="80"/>
        <v>0</v>
      </c>
      <c r="P200" s="69"/>
    </row>
    <row r="201" spans="1:16" x14ac:dyDescent="0.25">
      <c r="A201" s="80">
        <v>184</v>
      </c>
      <c r="B201" s="3" t="s">
        <v>254</v>
      </c>
      <c r="C201" s="3" t="s">
        <v>237</v>
      </c>
      <c r="D201" s="4" t="s">
        <v>33</v>
      </c>
      <c r="E201" s="5" t="s">
        <v>33</v>
      </c>
      <c r="F201" s="2">
        <v>20</v>
      </c>
      <c r="H201" s="65"/>
      <c r="I201" s="66"/>
      <c r="J201" s="70">
        <f t="shared" si="76"/>
        <v>0</v>
      </c>
      <c r="K201" s="71">
        <f t="shared" si="77"/>
        <v>0</v>
      </c>
      <c r="L201" s="71">
        <f t="shared" si="78"/>
        <v>0</v>
      </c>
      <c r="M201" s="71">
        <f t="shared" si="79"/>
        <v>0</v>
      </c>
      <c r="N201" s="71">
        <f t="shared" si="80"/>
        <v>0</v>
      </c>
      <c r="P201" s="69"/>
    </row>
    <row r="202" spans="1:16" x14ac:dyDescent="0.25">
      <c r="A202" s="80">
        <v>185</v>
      </c>
      <c r="B202" s="3" t="s">
        <v>254</v>
      </c>
      <c r="C202" s="3" t="s">
        <v>238</v>
      </c>
      <c r="D202" s="4" t="s">
        <v>33</v>
      </c>
      <c r="E202" s="5" t="s">
        <v>33</v>
      </c>
      <c r="F202" s="2">
        <v>20</v>
      </c>
      <c r="H202" s="65"/>
      <c r="I202" s="66"/>
      <c r="J202" s="70">
        <f t="shared" si="76"/>
        <v>0</v>
      </c>
      <c r="K202" s="71">
        <f t="shared" si="77"/>
        <v>0</v>
      </c>
      <c r="L202" s="71">
        <f t="shared" si="78"/>
        <v>0</v>
      </c>
      <c r="M202" s="71">
        <f t="shared" si="79"/>
        <v>0</v>
      </c>
      <c r="N202" s="71">
        <f t="shared" si="80"/>
        <v>0</v>
      </c>
      <c r="P202" s="69"/>
    </row>
    <row r="203" spans="1:16" x14ac:dyDescent="0.25">
      <c r="A203" s="80">
        <v>186</v>
      </c>
      <c r="B203" s="3" t="s">
        <v>253</v>
      </c>
      <c r="C203" s="3" t="s">
        <v>239</v>
      </c>
      <c r="D203" s="4" t="s">
        <v>33</v>
      </c>
      <c r="E203" s="5" t="s">
        <v>33</v>
      </c>
      <c r="F203" s="2">
        <v>20</v>
      </c>
      <c r="H203" s="65"/>
      <c r="I203" s="66"/>
      <c r="J203" s="70">
        <f t="shared" si="76"/>
        <v>0</v>
      </c>
      <c r="K203" s="71">
        <f t="shared" si="77"/>
        <v>0</v>
      </c>
      <c r="L203" s="71">
        <f t="shared" si="78"/>
        <v>0</v>
      </c>
      <c r="M203" s="71">
        <f t="shared" si="79"/>
        <v>0</v>
      </c>
      <c r="N203" s="71">
        <f t="shared" si="80"/>
        <v>0</v>
      </c>
      <c r="P203" s="69"/>
    </row>
    <row r="204" spans="1:16" x14ac:dyDescent="0.25">
      <c r="A204" s="80">
        <v>187</v>
      </c>
      <c r="B204" s="3" t="s">
        <v>253</v>
      </c>
      <c r="C204" s="3" t="s">
        <v>240</v>
      </c>
      <c r="D204" s="4" t="s">
        <v>33</v>
      </c>
      <c r="E204" s="5" t="s">
        <v>33</v>
      </c>
      <c r="F204" s="2">
        <v>10</v>
      </c>
      <c r="H204" s="65"/>
      <c r="I204" s="66"/>
      <c r="J204" s="70">
        <f t="shared" si="76"/>
        <v>0</v>
      </c>
      <c r="K204" s="71">
        <f t="shared" si="77"/>
        <v>0</v>
      </c>
      <c r="L204" s="71">
        <f t="shared" si="78"/>
        <v>0</v>
      </c>
      <c r="M204" s="71">
        <f t="shared" si="79"/>
        <v>0</v>
      </c>
      <c r="N204" s="71">
        <f t="shared" si="80"/>
        <v>0</v>
      </c>
      <c r="P204" s="69"/>
    </row>
    <row r="205" spans="1:16" x14ac:dyDescent="0.25">
      <c r="A205" s="80">
        <v>188</v>
      </c>
      <c r="B205" s="3" t="s">
        <v>253</v>
      </c>
      <c r="C205" s="3" t="s">
        <v>241</v>
      </c>
      <c r="D205" s="4" t="s">
        <v>33</v>
      </c>
      <c r="E205" s="5" t="s">
        <v>33</v>
      </c>
      <c r="F205" s="2">
        <v>10</v>
      </c>
      <c r="H205" s="65"/>
      <c r="I205" s="66"/>
      <c r="J205" s="70">
        <f t="shared" si="76"/>
        <v>0</v>
      </c>
      <c r="K205" s="71">
        <f t="shared" si="77"/>
        <v>0</v>
      </c>
      <c r="L205" s="71">
        <f t="shared" si="78"/>
        <v>0</v>
      </c>
      <c r="M205" s="71">
        <f t="shared" si="79"/>
        <v>0</v>
      </c>
      <c r="N205" s="71">
        <f t="shared" si="80"/>
        <v>0</v>
      </c>
      <c r="P205" s="69"/>
    </row>
    <row r="206" spans="1:16" x14ac:dyDescent="0.25">
      <c r="A206" s="80">
        <v>189</v>
      </c>
      <c r="B206" s="3" t="s">
        <v>253</v>
      </c>
      <c r="C206" s="3" t="s">
        <v>242</v>
      </c>
      <c r="D206" s="4" t="s">
        <v>33</v>
      </c>
      <c r="E206" s="5" t="s">
        <v>33</v>
      </c>
      <c r="F206" s="2">
        <v>10</v>
      </c>
      <c r="H206" s="65"/>
      <c r="I206" s="66"/>
      <c r="J206" s="70">
        <f t="shared" si="76"/>
        <v>0</v>
      </c>
      <c r="K206" s="71">
        <f t="shared" si="77"/>
        <v>0</v>
      </c>
      <c r="L206" s="71">
        <f t="shared" si="78"/>
        <v>0</v>
      </c>
      <c r="M206" s="71">
        <f t="shared" si="79"/>
        <v>0</v>
      </c>
      <c r="N206" s="71">
        <f t="shared" si="80"/>
        <v>0</v>
      </c>
      <c r="P206" s="69"/>
    </row>
    <row r="207" spans="1:16" x14ac:dyDescent="0.25">
      <c r="A207" s="80">
        <v>190</v>
      </c>
      <c r="B207" s="3" t="s">
        <v>253</v>
      </c>
      <c r="C207" s="3" t="s">
        <v>243</v>
      </c>
      <c r="D207" s="4" t="s">
        <v>33</v>
      </c>
      <c r="E207" s="5" t="s">
        <v>33</v>
      </c>
      <c r="F207" s="2">
        <v>10</v>
      </c>
      <c r="H207" s="65"/>
      <c r="I207" s="66"/>
      <c r="J207" s="70">
        <f t="shared" si="76"/>
        <v>0</v>
      </c>
      <c r="K207" s="71">
        <f t="shared" si="77"/>
        <v>0</v>
      </c>
      <c r="L207" s="71">
        <f t="shared" si="78"/>
        <v>0</v>
      </c>
      <c r="M207" s="71">
        <f t="shared" si="79"/>
        <v>0</v>
      </c>
      <c r="N207" s="71">
        <f t="shared" si="80"/>
        <v>0</v>
      </c>
      <c r="P207" s="69"/>
    </row>
    <row r="208" spans="1:16" x14ac:dyDescent="0.25">
      <c r="A208" s="80">
        <v>191</v>
      </c>
      <c r="B208" s="3" t="s">
        <v>253</v>
      </c>
      <c r="C208" s="3" t="s">
        <v>244</v>
      </c>
      <c r="D208" s="4" t="s">
        <v>33</v>
      </c>
      <c r="E208" s="5" t="s">
        <v>33</v>
      </c>
      <c r="F208" s="2">
        <v>10</v>
      </c>
      <c r="H208" s="65"/>
      <c r="I208" s="66"/>
      <c r="J208" s="70">
        <f t="shared" si="76"/>
        <v>0</v>
      </c>
      <c r="K208" s="71">
        <f t="shared" si="77"/>
        <v>0</v>
      </c>
      <c r="L208" s="71">
        <f t="shared" si="78"/>
        <v>0</v>
      </c>
      <c r="M208" s="71">
        <f t="shared" si="79"/>
        <v>0</v>
      </c>
      <c r="N208" s="71">
        <f t="shared" si="80"/>
        <v>0</v>
      </c>
      <c r="P208" s="69"/>
    </row>
    <row r="209" spans="1:16" x14ac:dyDescent="0.25">
      <c r="A209" s="80">
        <v>192</v>
      </c>
      <c r="B209" s="3" t="s">
        <v>253</v>
      </c>
      <c r="C209" s="3" t="s">
        <v>245</v>
      </c>
      <c r="D209" s="4" t="s">
        <v>33</v>
      </c>
      <c r="E209" s="5" t="s">
        <v>33</v>
      </c>
      <c r="F209" s="2">
        <v>10</v>
      </c>
      <c r="H209" s="65"/>
      <c r="I209" s="66"/>
      <c r="J209" s="70">
        <f t="shared" si="76"/>
        <v>0</v>
      </c>
      <c r="K209" s="71">
        <f t="shared" si="77"/>
        <v>0</v>
      </c>
      <c r="L209" s="71">
        <f t="shared" si="78"/>
        <v>0</v>
      </c>
      <c r="M209" s="71">
        <f t="shared" si="79"/>
        <v>0</v>
      </c>
      <c r="N209" s="71">
        <f t="shared" si="80"/>
        <v>0</v>
      </c>
      <c r="P209" s="69"/>
    </row>
    <row r="210" spans="1:16" x14ac:dyDescent="0.25">
      <c r="A210" s="80">
        <v>193</v>
      </c>
      <c r="B210" s="3" t="s">
        <v>253</v>
      </c>
      <c r="C210" s="3" t="s">
        <v>246</v>
      </c>
      <c r="D210" s="4" t="s">
        <v>33</v>
      </c>
      <c r="E210" s="5" t="s">
        <v>33</v>
      </c>
      <c r="F210" s="2">
        <v>10</v>
      </c>
      <c r="H210" s="65"/>
      <c r="I210" s="66"/>
      <c r="J210" s="70">
        <f t="shared" si="76"/>
        <v>0</v>
      </c>
      <c r="K210" s="71">
        <f t="shared" si="77"/>
        <v>0</v>
      </c>
      <c r="L210" s="71">
        <f t="shared" si="78"/>
        <v>0</v>
      </c>
      <c r="M210" s="71">
        <f t="shared" si="79"/>
        <v>0</v>
      </c>
      <c r="N210" s="71">
        <f t="shared" si="80"/>
        <v>0</v>
      </c>
      <c r="P210" s="69"/>
    </row>
    <row r="211" spans="1:16" x14ac:dyDescent="0.25">
      <c r="A211" s="80">
        <v>194</v>
      </c>
      <c r="B211" s="3" t="s">
        <v>253</v>
      </c>
      <c r="C211" s="3" t="s">
        <v>247</v>
      </c>
      <c r="D211" s="4" t="s">
        <v>33</v>
      </c>
      <c r="E211" s="5" t="s">
        <v>33</v>
      </c>
      <c r="F211" s="2">
        <v>10</v>
      </c>
      <c r="H211" s="65"/>
      <c r="I211" s="66"/>
      <c r="J211" s="70">
        <f t="shared" si="76"/>
        <v>0</v>
      </c>
      <c r="K211" s="71">
        <f t="shared" si="77"/>
        <v>0</v>
      </c>
      <c r="L211" s="71">
        <f t="shared" si="78"/>
        <v>0</v>
      </c>
      <c r="M211" s="71">
        <f t="shared" si="79"/>
        <v>0</v>
      </c>
      <c r="N211" s="71">
        <f t="shared" si="80"/>
        <v>0</v>
      </c>
      <c r="P211" s="69"/>
    </row>
    <row r="212" spans="1:16" x14ac:dyDescent="0.25">
      <c r="A212" s="80">
        <v>195</v>
      </c>
      <c r="B212" s="3" t="s">
        <v>253</v>
      </c>
      <c r="C212" s="3" t="s">
        <v>248</v>
      </c>
      <c r="D212" s="4" t="s">
        <v>33</v>
      </c>
      <c r="E212" s="5" t="s">
        <v>33</v>
      </c>
      <c r="F212" s="2">
        <v>10</v>
      </c>
      <c r="H212" s="65"/>
      <c r="I212" s="66"/>
      <c r="J212" s="70">
        <f t="shared" si="76"/>
        <v>0</v>
      </c>
      <c r="K212" s="71">
        <f t="shared" si="77"/>
        <v>0</v>
      </c>
      <c r="L212" s="71">
        <f t="shared" si="78"/>
        <v>0</v>
      </c>
      <c r="M212" s="71">
        <f t="shared" si="79"/>
        <v>0</v>
      </c>
      <c r="N212" s="71">
        <f t="shared" si="80"/>
        <v>0</v>
      </c>
      <c r="P212" s="69"/>
    </row>
    <row r="213" spans="1:16" x14ac:dyDescent="0.25">
      <c r="A213" s="80">
        <v>196</v>
      </c>
      <c r="B213" s="3" t="s">
        <v>253</v>
      </c>
      <c r="C213" s="3" t="s">
        <v>249</v>
      </c>
      <c r="D213" s="4" t="s">
        <v>33</v>
      </c>
      <c r="E213" s="5" t="s">
        <v>33</v>
      </c>
      <c r="F213" s="2">
        <v>10</v>
      </c>
      <c r="H213" s="65"/>
      <c r="I213" s="66"/>
      <c r="J213" s="70">
        <f t="shared" si="76"/>
        <v>0</v>
      </c>
      <c r="K213" s="71">
        <f t="shared" si="77"/>
        <v>0</v>
      </c>
      <c r="L213" s="71">
        <f t="shared" si="78"/>
        <v>0</v>
      </c>
      <c r="M213" s="71">
        <f t="shared" si="79"/>
        <v>0</v>
      </c>
      <c r="N213" s="71">
        <f t="shared" si="80"/>
        <v>0</v>
      </c>
      <c r="P213" s="69"/>
    </row>
    <row r="214" spans="1:16" x14ac:dyDescent="0.25">
      <c r="A214" s="80">
        <v>197</v>
      </c>
      <c r="B214" s="3" t="s">
        <v>253</v>
      </c>
      <c r="C214" s="3" t="s">
        <v>250</v>
      </c>
      <c r="D214" s="4" t="s">
        <v>33</v>
      </c>
      <c r="E214" s="5" t="s">
        <v>33</v>
      </c>
      <c r="F214" s="2">
        <v>20</v>
      </c>
      <c r="H214" s="65"/>
      <c r="I214" s="66"/>
      <c r="J214" s="70">
        <f t="shared" si="76"/>
        <v>0</v>
      </c>
      <c r="K214" s="71">
        <f t="shared" si="77"/>
        <v>0</v>
      </c>
      <c r="L214" s="71">
        <f t="shared" si="78"/>
        <v>0</v>
      </c>
      <c r="M214" s="71">
        <f t="shared" si="79"/>
        <v>0</v>
      </c>
      <c r="N214" s="71">
        <f t="shared" si="80"/>
        <v>0</v>
      </c>
      <c r="P214" s="69"/>
    </row>
    <row r="215" spans="1:16" x14ac:dyDescent="0.25">
      <c r="A215" s="80">
        <v>198</v>
      </c>
      <c r="B215" s="3" t="s">
        <v>253</v>
      </c>
      <c r="C215" s="3" t="s">
        <v>251</v>
      </c>
      <c r="D215" s="4" t="s">
        <v>33</v>
      </c>
      <c r="E215" s="5" t="s">
        <v>33</v>
      </c>
      <c r="F215" s="2">
        <v>20</v>
      </c>
      <c r="H215" s="65"/>
      <c r="I215" s="66"/>
      <c r="J215" s="70">
        <f t="shared" si="76"/>
        <v>0</v>
      </c>
      <c r="K215" s="71">
        <f t="shared" si="77"/>
        <v>0</v>
      </c>
      <c r="L215" s="71">
        <f t="shared" si="78"/>
        <v>0</v>
      </c>
      <c r="M215" s="71">
        <f t="shared" si="79"/>
        <v>0</v>
      </c>
      <c r="N215" s="71">
        <f t="shared" si="80"/>
        <v>0</v>
      </c>
      <c r="P215" s="69"/>
    </row>
    <row r="216" spans="1:16" x14ac:dyDescent="0.25">
      <c r="A216" s="80">
        <v>199</v>
      </c>
      <c r="B216" s="3" t="s">
        <v>253</v>
      </c>
      <c r="C216" s="3" t="s">
        <v>252</v>
      </c>
      <c r="D216" s="4" t="s">
        <v>33</v>
      </c>
      <c r="E216" s="5" t="s">
        <v>33</v>
      </c>
      <c r="F216" s="2">
        <v>20</v>
      </c>
      <c r="H216" s="65"/>
      <c r="I216" s="66"/>
      <c r="J216" s="70">
        <f t="shared" si="76"/>
        <v>0</v>
      </c>
      <c r="K216" s="71">
        <f t="shared" si="77"/>
        <v>0</v>
      </c>
      <c r="L216" s="71">
        <f t="shared" si="78"/>
        <v>0</v>
      </c>
      <c r="M216" s="71">
        <f t="shared" si="79"/>
        <v>0</v>
      </c>
      <c r="N216" s="71">
        <f t="shared" si="80"/>
        <v>0</v>
      </c>
      <c r="P216" s="69"/>
    </row>
    <row r="217" spans="1:16" s="64" customFormat="1" x14ac:dyDescent="0.25">
      <c r="A217" s="107" t="s">
        <v>258</v>
      </c>
      <c r="B217" s="107"/>
      <c r="C217" s="107"/>
      <c r="D217" s="107"/>
      <c r="E217" s="63"/>
      <c r="F217" s="63"/>
      <c r="G217" s="63"/>
      <c r="H217" s="63"/>
      <c r="I217" s="63"/>
    </row>
    <row r="218" spans="1:16" x14ac:dyDescent="0.25">
      <c r="A218" s="80">
        <v>200</v>
      </c>
      <c r="B218" s="3" t="s">
        <v>424</v>
      </c>
      <c r="C218" s="3" t="s">
        <v>259</v>
      </c>
      <c r="D218" s="4" t="s">
        <v>33</v>
      </c>
      <c r="E218" s="8" t="s">
        <v>33</v>
      </c>
      <c r="F218" s="2">
        <v>1</v>
      </c>
      <c r="H218" s="65"/>
      <c r="I218" s="66"/>
      <c r="J218" s="70">
        <f t="shared" si="76"/>
        <v>0</v>
      </c>
      <c r="K218" s="71">
        <f t="shared" si="77"/>
        <v>0</v>
      </c>
      <c r="L218" s="71">
        <f t="shared" si="78"/>
        <v>0</v>
      </c>
      <c r="M218" s="71">
        <f t="shared" si="79"/>
        <v>0</v>
      </c>
      <c r="N218" s="71">
        <f t="shared" si="80"/>
        <v>0</v>
      </c>
      <c r="P218" s="69"/>
    </row>
    <row r="219" spans="1:16" ht="22.5" x14ac:dyDescent="0.25">
      <c r="A219" s="80">
        <v>201</v>
      </c>
      <c r="B219" s="3" t="s">
        <v>260</v>
      </c>
      <c r="C219" s="3" t="s">
        <v>261</v>
      </c>
      <c r="D219" s="4" t="s">
        <v>33</v>
      </c>
      <c r="E219" s="7" t="s">
        <v>33</v>
      </c>
      <c r="F219" s="2">
        <v>9</v>
      </c>
      <c r="H219" s="65"/>
      <c r="I219" s="66"/>
      <c r="J219" s="70">
        <f t="shared" si="76"/>
        <v>0</v>
      </c>
      <c r="K219" s="71">
        <f t="shared" si="77"/>
        <v>0</v>
      </c>
      <c r="L219" s="71">
        <f t="shared" si="78"/>
        <v>0</v>
      </c>
      <c r="M219" s="71">
        <f t="shared" si="79"/>
        <v>0</v>
      </c>
      <c r="N219" s="71">
        <f t="shared" si="80"/>
        <v>0</v>
      </c>
      <c r="P219" s="69"/>
    </row>
    <row r="220" spans="1:16" ht="22.5" x14ac:dyDescent="0.25">
      <c r="A220" s="80">
        <v>202</v>
      </c>
      <c r="B220" s="3" t="s">
        <v>260</v>
      </c>
      <c r="C220" s="3" t="s">
        <v>262</v>
      </c>
      <c r="D220" s="4" t="s">
        <v>33</v>
      </c>
      <c r="E220" s="7" t="s">
        <v>33</v>
      </c>
      <c r="F220" s="2">
        <v>9</v>
      </c>
      <c r="H220" s="65"/>
      <c r="I220" s="66"/>
      <c r="J220" s="70">
        <f t="shared" si="76"/>
        <v>0</v>
      </c>
      <c r="K220" s="71">
        <f t="shared" si="77"/>
        <v>0</v>
      </c>
      <c r="L220" s="71">
        <f t="shared" si="78"/>
        <v>0</v>
      </c>
      <c r="M220" s="71">
        <f t="shared" si="79"/>
        <v>0</v>
      </c>
      <c r="N220" s="71">
        <f t="shared" si="80"/>
        <v>0</v>
      </c>
      <c r="P220" s="69"/>
    </row>
    <row r="221" spans="1:16" x14ac:dyDescent="0.25">
      <c r="A221" s="80">
        <v>203</v>
      </c>
      <c r="B221" s="3" t="s">
        <v>263</v>
      </c>
      <c r="C221" s="3" t="s">
        <v>264</v>
      </c>
      <c r="D221" s="4" t="s">
        <v>33</v>
      </c>
      <c r="E221" s="7" t="s">
        <v>33</v>
      </c>
      <c r="F221" s="2">
        <v>4</v>
      </c>
      <c r="H221" s="65"/>
      <c r="I221" s="66"/>
      <c r="J221" s="70">
        <f t="shared" si="76"/>
        <v>0</v>
      </c>
      <c r="K221" s="71">
        <f t="shared" si="77"/>
        <v>0</v>
      </c>
      <c r="L221" s="71">
        <f t="shared" si="78"/>
        <v>0</v>
      </c>
      <c r="M221" s="71">
        <f t="shared" si="79"/>
        <v>0</v>
      </c>
      <c r="N221" s="71">
        <f t="shared" si="80"/>
        <v>0</v>
      </c>
      <c r="P221" s="69"/>
    </row>
    <row r="222" spans="1:16" x14ac:dyDescent="0.25">
      <c r="A222" s="80">
        <v>204</v>
      </c>
      <c r="B222" s="3" t="s">
        <v>265</v>
      </c>
      <c r="C222" s="3"/>
      <c r="D222" s="4" t="s">
        <v>33</v>
      </c>
      <c r="E222" s="5" t="s">
        <v>33</v>
      </c>
      <c r="F222" s="2">
        <v>6</v>
      </c>
      <c r="H222" s="65"/>
      <c r="I222" s="66"/>
      <c r="J222" s="70">
        <f t="shared" si="76"/>
        <v>0</v>
      </c>
      <c r="K222" s="71">
        <f t="shared" si="77"/>
        <v>0</v>
      </c>
      <c r="L222" s="71">
        <f t="shared" si="78"/>
        <v>0</v>
      </c>
      <c r="M222" s="71">
        <f t="shared" si="79"/>
        <v>0</v>
      </c>
      <c r="N222" s="71">
        <f t="shared" si="80"/>
        <v>0</v>
      </c>
      <c r="P222" s="69"/>
    </row>
    <row r="223" spans="1:16" x14ac:dyDescent="0.25">
      <c r="A223" s="80">
        <v>205</v>
      </c>
      <c r="B223" s="3" t="s">
        <v>266</v>
      </c>
      <c r="C223" s="3" t="s">
        <v>267</v>
      </c>
      <c r="D223" s="4" t="s">
        <v>33</v>
      </c>
      <c r="E223" s="5" t="s">
        <v>33</v>
      </c>
      <c r="F223" s="2">
        <v>2</v>
      </c>
      <c r="H223" s="65"/>
      <c r="I223" s="66"/>
      <c r="J223" s="70">
        <f t="shared" si="76"/>
        <v>0</v>
      </c>
      <c r="K223" s="71">
        <f t="shared" si="77"/>
        <v>0</v>
      </c>
      <c r="L223" s="71">
        <f t="shared" si="78"/>
        <v>0</v>
      </c>
      <c r="M223" s="71">
        <f t="shared" si="79"/>
        <v>0</v>
      </c>
      <c r="N223" s="71">
        <f t="shared" si="80"/>
        <v>0</v>
      </c>
      <c r="P223" s="69"/>
    </row>
    <row r="224" spans="1:16" x14ac:dyDescent="0.25">
      <c r="A224" s="80">
        <v>206</v>
      </c>
      <c r="B224" s="3" t="s">
        <v>268</v>
      </c>
      <c r="C224" s="3" t="s">
        <v>269</v>
      </c>
      <c r="D224" s="4" t="s">
        <v>6</v>
      </c>
      <c r="E224" s="5" t="s">
        <v>6</v>
      </c>
      <c r="F224" s="2">
        <v>9</v>
      </c>
      <c r="H224" s="65"/>
      <c r="I224" s="66"/>
      <c r="J224" s="70">
        <f t="shared" si="76"/>
        <v>0</v>
      </c>
      <c r="K224" s="71">
        <f t="shared" si="77"/>
        <v>0</v>
      </c>
      <c r="L224" s="71">
        <f t="shared" si="78"/>
        <v>0</v>
      </c>
      <c r="M224" s="71">
        <f t="shared" si="79"/>
        <v>0</v>
      </c>
      <c r="N224" s="71">
        <f t="shared" si="80"/>
        <v>0</v>
      </c>
      <c r="P224" s="69"/>
    </row>
    <row r="225" spans="1:16" x14ac:dyDescent="0.25">
      <c r="A225" s="80">
        <v>207</v>
      </c>
      <c r="B225" s="3" t="s">
        <v>270</v>
      </c>
      <c r="C225" s="3" t="s">
        <v>271</v>
      </c>
      <c r="D225" s="4" t="s">
        <v>33</v>
      </c>
      <c r="E225" s="5" t="s">
        <v>33</v>
      </c>
      <c r="F225" s="2">
        <v>2</v>
      </c>
      <c r="H225" s="65"/>
      <c r="I225" s="66"/>
      <c r="J225" s="70">
        <f t="shared" si="76"/>
        <v>0</v>
      </c>
      <c r="K225" s="71">
        <f t="shared" si="77"/>
        <v>0</v>
      </c>
      <c r="L225" s="71">
        <f t="shared" si="78"/>
        <v>0</v>
      </c>
      <c r="M225" s="71">
        <f t="shared" si="79"/>
        <v>0</v>
      </c>
      <c r="N225" s="71">
        <f t="shared" si="80"/>
        <v>0</v>
      </c>
      <c r="P225" s="69"/>
    </row>
    <row r="226" spans="1:16" ht="22.5" x14ac:dyDescent="0.25">
      <c r="A226" s="80">
        <v>208</v>
      </c>
      <c r="B226" s="3" t="s">
        <v>272</v>
      </c>
      <c r="C226" s="3" t="s">
        <v>273</v>
      </c>
      <c r="D226" s="4" t="s">
        <v>33</v>
      </c>
      <c r="E226" s="5" t="s">
        <v>33</v>
      </c>
      <c r="F226" s="2">
        <v>1</v>
      </c>
      <c r="H226" s="65"/>
      <c r="I226" s="66"/>
      <c r="J226" s="70">
        <f t="shared" si="76"/>
        <v>0</v>
      </c>
      <c r="K226" s="71">
        <f t="shared" si="77"/>
        <v>0</v>
      </c>
      <c r="L226" s="71">
        <f t="shared" si="78"/>
        <v>0</v>
      </c>
      <c r="M226" s="71">
        <f t="shared" si="79"/>
        <v>0</v>
      </c>
      <c r="N226" s="71">
        <f t="shared" si="80"/>
        <v>0</v>
      </c>
      <c r="P226" s="69"/>
    </row>
    <row r="227" spans="1:16" ht="24.6" customHeight="1" x14ac:dyDescent="0.25">
      <c r="A227" s="80">
        <v>209</v>
      </c>
      <c r="B227" s="3" t="s">
        <v>338</v>
      </c>
      <c r="C227" s="3" t="s">
        <v>339</v>
      </c>
      <c r="D227" s="4" t="s">
        <v>33</v>
      </c>
      <c r="E227" s="5" t="s">
        <v>33</v>
      </c>
      <c r="F227" s="2">
        <v>2</v>
      </c>
      <c r="H227" s="65"/>
      <c r="I227" s="66"/>
      <c r="J227" s="70">
        <f t="shared" si="76"/>
        <v>0</v>
      </c>
      <c r="K227" s="71">
        <f t="shared" si="77"/>
        <v>0</v>
      </c>
      <c r="L227" s="71">
        <f t="shared" si="78"/>
        <v>0</v>
      </c>
      <c r="M227" s="71">
        <f t="shared" si="79"/>
        <v>0</v>
      </c>
      <c r="N227" s="71">
        <f t="shared" si="80"/>
        <v>0</v>
      </c>
      <c r="P227" s="69"/>
    </row>
    <row r="228" spans="1:16" x14ac:dyDescent="0.25">
      <c r="A228" s="80">
        <v>210</v>
      </c>
      <c r="B228" s="3" t="s">
        <v>274</v>
      </c>
      <c r="C228" s="3"/>
      <c r="D228" s="4" t="s">
        <v>6</v>
      </c>
      <c r="E228" s="5" t="s">
        <v>6</v>
      </c>
      <c r="F228" s="2">
        <v>2</v>
      </c>
      <c r="H228" s="65"/>
      <c r="I228" s="66"/>
      <c r="J228" s="70">
        <f t="shared" si="76"/>
        <v>0</v>
      </c>
      <c r="K228" s="71">
        <f t="shared" si="77"/>
        <v>0</v>
      </c>
      <c r="L228" s="71">
        <f t="shared" si="78"/>
        <v>0</v>
      </c>
      <c r="M228" s="71">
        <f t="shared" si="79"/>
        <v>0</v>
      </c>
      <c r="N228" s="71">
        <f t="shared" si="80"/>
        <v>0</v>
      </c>
      <c r="P228" s="69"/>
    </row>
    <row r="229" spans="1:16" ht="22.5" x14ac:dyDescent="0.25">
      <c r="A229" s="80">
        <v>211</v>
      </c>
      <c r="B229" s="3" t="s">
        <v>275</v>
      </c>
      <c r="C229" s="3" t="s">
        <v>276</v>
      </c>
      <c r="D229" s="4" t="s">
        <v>33</v>
      </c>
      <c r="E229" s="8" t="s">
        <v>33</v>
      </c>
      <c r="F229" s="2">
        <v>2</v>
      </c>
      <c r="H229" s="65"/>
      <c r="I229" s="66"/>
      <c r="J229" s="70">
        <f t="shared" si="76"/>
        <v>0</v>
      </c>
      <c r="K229" s="71">
        <f t="shared" si="77"/>
        <v>0</v>
      </c>
      <c r="L229" s="71">
        <f t="shared" si="78"/>
        <v>0</v>
      </c>
      <c r="M229" s="71">
        <f t="shared" si="79"/>
        <v>0</v>
      </c>
      <c r="N229" s="71">
        <f t="shared" si="80"/>
        <v>0</v>
      </c>
      <c r="P229" s="69"/>
    </row>
    <row r="230" spans="1:16" x14ac:dyDescent="0.25">
      <c r="A230" s="80">
        <v>212</v>
      </c>
      <c r="B230" s="3" t="s">
        <v>425</v>
      </c>
      <c r="C230" s="3" t="s">
        <v>426</v>
      </c>
      <c r="D230" s="4" t="s">
        <v>33</v>
      </c>
      <c r="E230" s="5" t="s">
        <v>33</v>
      </c>
      <c r="F230" s="2">
        <v>23</v>
      </c>
      <c r="H230" s="65"/>
      <c r="I230" s="66"/>
      <c r="J230" s="70">
        <f t="shared" si="76"/>
        <v>0</v>
      </c>
      <c r="K230" s="71">
        <f t="shared" si="77"/>
        <v>0</v>
      </c>
      <c r="L230" s="71">
        <f t="shared" si="78"/>
        <v>0</v>
      </c>
      <c r="M230" s="71">
        <f t="shared" si="79"/>
        <v>0</v>
      </c>
      <c r="N230" s="71">
        <f t="shared" si="80"/>
        <v>0</v>
      </c>
      <c r="P230" s="69"/>
    </row>
    <row r="231" spans="1:16" x14ac:dyDescent="0.25">
      <c r="A231" s="80">
        <v>213</v>
      </c>
      <c r="B231" s="3" t="s">
        <v>427</v>
      </c>
      <c r="C231" s="3" t="s">
        <v>277</v>
      </c>
      <c r="D231" s="4" t="s">
        <v>155</v>
      </c>
      <c r="E231" s="8" t="s">
        <v>6</v>
      </c>
      <c r="F231" s="2">
        <v>20</v>
      </c>
      <c r="H231" s="65"/>
      <c r="I231" s="66"/>
      <c r="J231" s="70">
        <f t="shared" si="76"/>
        <v>0</v>
      </c>
      <c r="K231" s="71">
        <f t="shared" si="77"/>
        <v>0</v>
      </c>
      <c r="L231" s="71">
        <f t="shared" si="78"/>
        <v>0</v>
      </c>
      <c r="M231" s="71">
        <f t="shared" si="79"/>
        <v>0</v>
      </c>
      <c r="N231" s="71">
        <f t="shared" si="80"/>
        <v>0</v>
      </c>
      <c r="P231" s="69"/>
    </row>
    <row r="232" spans="1:16" x14ac:dyDescent="0.25">
      <c r="A232" s="80">
        <v>214</v>
      </c>
      <c r="B232" s="3" t="s">
        <v>278</v>
      </c>
      <c r="C232" s="3" t="s">
        <v>279</v>
      </c>
      <c r="D232" s="4" t="s">
        <v>33</v>
      </c>
      <c r="E232" s="5" t="s">
        <v>33</v>
      </c>
      <c r="F232" s="2">
        <v>3</v>
      </c>
      <c r="H232" s="65"/>
      <c r="I232" s="66"/>
      <c r="J232" s="70">
        <f t="shared" si="76"/>
        <v>0</v>
      </c>
      <c r="K232" s="71">
        <f t="shared" si="77"/>
        <v>0</v>
      </c>
      <c r="L232" s="71">
        <f t="shared" si="78"/>
        <v>0</v>
      </c>
      <c r="M232" s="71">
        <f t="shared" si="79"/>
        <v>0</v>
      </c>
      <c r="N232" s="71">
        <f t="shared" si="80"/>
        <v>0</v>
      </c>
      <c r="P232" s="69"/>
    </row>
    <row r="233" spans="1:16" x14ac:dyDescent="0.25">
      <c r="A233" s="80">
        <v>215</v>
      </c>
      <c r="B233" s="3" t="s">
        <v>280</v>
      </c>
      <c r="C233" s="3" t="s">
        <v>281</v>
      </c>
      <c r="D233" s="4" t="s">
        <v>33</v>
      </c>
      <c r="E233" s="5" t="s">
        <v>33</v>
      </c>
      <c r="F233" s="2">
        <v>2</v>
      </c>
      <c r="H233" s="65"/>
      <c r="I233" s="66"/>
      <c r="J233" s="70">
        <f t="shared" si="76"/>
        <v>0</v>
      </c>
      <c r="K233" s="71">
        <f t="shared" si="77"/>
        <v>0</v>
      </c>
      <c r="L233" s="71">
        <f t="shared" si="78"/>
        <v>0</v>
      </c>
      <c r="M233" s="71">
        <f t="shared" si="79"/>
        <v>0</v>
      </c>
      <c r="N233" s="71">
        <f t="shared" si="80"/>
        <v>0</v>
      </c>
      <c r="P233" s="69"/>
    </row>
    <row r="234" spans="1:16" x14ac:dyDescent="0.25">
      <c r="A234" s="80">
        <v>216</v>
      </c>
      <c r="B234" s="3" t="s">
        <v>282</v>
      </c>
      <c r="C234" s="3" t="s">
        <v>283</v>
      </c>
      <c r="D234" s="4" t="s">
        <v>33</v>
      </c>
      <c r="E234" s="5" t="s">
        <v>33</v>
      </c>
      <c r="F234" s="2">
        <v>2</v>
      </c>
      <c r="H234" s="65"/>
      <c r="I234" s="66"/>
      <c r="J234" s="70">
        <f t="shared" si="76"/>
        <v>0</v>
      </c>
      <c r="K234" s="71">
        <f t="shared" si="77"/>
        <v>0</v>
      </c>
      <c r="L234" s="71">
        <f t="shared" si="78"/>
        <v>0</v>
      </c>
      <c r="M234" s="71">
        <f t="shared" si="79"/>
        <v>0</v>
      </c>
      <c r="N234" s="71">
        <f t="shared" si="80"/>
        <v>0</v>
      </c>
      <c r="P234" s="69"/>
    </row>
    <row r="235" spans="1:16" x14ac:dyDescent="0.25">
      <c r="A235" s="80">
        <v>217</v>
      </c>
      <c r="B235" s="3" t="s">
        <v>284</v>
      </c>
      <c r="C235" s="3" t="s">
        <v>285</v>
      </c>
      <c r="D235" s="4" t="s">
        <v>33</v>
      </c>
      <c r="E235" s="5" t="s">
        <v>33</v>
      </c>
      <c r="F235" s="2">
        <v>2</v>
      </c>
      <c r="H235" s="65"/>
      <c r="I235" s="66"/>
      <c r="J235" s="70">
        <f t="shared" si="76"/>
        <v>0</v>
      </c>
      <c r="K235" s="71">
        <f t="shared" si="77"/>
        <v>0</v>
      </c>
      <c r="L235" s="71">
        <f t="shared" si="78"/>
        <v>0</v>
      </c>
      <c r="M235" s="71">
        <f t="shared" si="79"/>
        <v>0</v>
      </c>
      <c r="N235" s="71">
        <f t="shared" si="80"/>
        <v>0</v>
      </c>
      <c r="P235" s="69"/>
    </row>
    <row r="236" spans="1:16" x14ac:dyDescent="0.25">
      <c r="A236" s="80">
        <v>218</v>
      </c>
      <c r="B236" s="3" t="s">
        <v>286</v>
      </c>
      <c r="C236" s="3" t="s">
        <v>283</v>
      </c>
      <c r="D236" s="4" t="s">
        <v>33</v>
      </c>
      <c r="E236" s="5" t="s">
        <v>33</v>
      </c>
      <c r="F236" s="2">
        <v>2</v>
      </c>
      <c r="H236" s="65"/>
      <c r="I236" s="66"/>
      <c r="J236" s="70">
        <f t="shared" si="76"/>
        <v>0</v>
      </c>
      <c r="K236" s="71">
        <f t="shared" si="77"/>
        <v>0</v>
      </c>
      <c r="L236" s="71">
        <f t="shared" si="78"/>
        <v>0</v>
      </c>
      <c r="M236" s="71">
        <f t="shared" si="79"/>
        <v>0</v>
      </c>
      <c r="N236" s="71">
        <f t="shared" si="80"/>
        <v>0</v>
      </c>
      <c r="P236" s="69"/>
    </row>
    <row r="237" spans="1:16" ht="22.9" customHeight="1" x14ac:dyDescent="0.25">
      <c r="A237" s="80">
        <v>219</v>
      </c>
      <c r="B237" s="3" t="s">
        <v>287</v>
      </c>
      <c r="C237" s="3" t="s">
        <v>288</v>
      </c>
      <c r="D237" s="4" t="s">
        <v>76</v>
      </c>
      <c r="E237" s="8" t="s">
        <v>76</v>
      </c>
      <c r="F237" s="2">
        <v>6</v>
      </c>
      <c r="H237" s="65"/>
      <c r="I237" s="66"/>
      <c r="J237" s="70">
        <f t="shared" si="76"/>
        <v>0</v>
      </c>
      <c r="K237" s="71">
        <f t="shared" si="77"/>
        <v>0</v>
      </c>
      <c r="L237" s="71">
        <f t="shared" si="78"/>
        <v>0</v>
      </c>
      <c r="M237" s="71">
        <f t="shared" si="79"/>
        <v>0</v>
      </c>
      <c r="N237" s="71">
        <f t="shared" si="80"/>
        <v>0</v>
      </c>
      <c r="P237" s="69"/>
    </row>
    <row r="238" spans="1:16" x14ac:dyDescent="0.25">
      <c r="A238" s="80">
        <v>220</v>
      </c>
      <c r="B238" s="3" t="s">
        <v>529</v>
      </c>
      <c r="C238" s="3" t="s">
        <v>530</v>
      </c>
      <c r="D238" s="4" t="s">
        <v>33</v>
      </c>
      <c r="E238" s="7" t="s">
        <v>33</v>
      </c>
      <c r="F238" s="2">
        <v>7</v>
      </c>
      <c r="H238" s="65"/>
      <c r="I238" s="66"/>
      <c r="J238" s="70">
        <f t="shared" si="76"/>
        <v>0</v>
      </c>
      <c r="K238" s="71">
        <f t="shared" si="77"/>
        <v>0</v>
      </c>
      <c r="L238" s="71">
        <f t="shared" si="78"/>
        <v>0</v>
      </c>
      <c r="M238" s="71">
        <f t="shared" si="79"/>
        <v>0</v>
      </c>
      <c r="N238" s="71">
        <f t="shared" si="80"/>
        <v>0</v>
      </c>
      <c r="P238" s="69"/>
    </row>
    <row r="239" spans="1:16" x14ac:dyDescent="0.25">
      <c r="A239" s="80">
        <v>221</v>
      </c>
      <c r="B239" s="3" t="s">
        <v>529</v>
      </c>
      <c r="C239" s="3" t="s">
        <v>531</v>
      </c>
      <c r="D239" s="4" t="s">
        <v>33</v>
      </c>
      <c r="E239" s="7" t="s">
        <v>33</v>
      </c>
      <c r="F239" s="2">
        <v>7</v>
      </c>
      <c r="H239" s="65"/>
      <c r="I239" s="66"/>
      <c r="J239" s="70">
        <f t="shared" si="76"/>
        <v>0</v>
      </c>
      <c r="K239" s="71">
        <f t="shared" si="77"/>
        <v>0</v>
      </c>
      <c r="L239" s="71">
        <f t="shared" si="78"/>
        <v>0</v>
      </c>
      <c r="M239" s="71">
        <f t="shared" si="79"/>
        <v>0</v>
      </c>
      <c r="N239" s="71">
        <f t="shared" si="80"/>
        <v>0</v>
      </c>
      <c r="P239" s="69"/>
    </row>
    <row r="240" spans="1:16" x14ac:dyDescent="0.25">
      <c r="A240" s="80">
        <v>222</v>
      </c>
      <c r="B240" s="3" t="s">
        <v>290</v>
      </c>
      <c r="C240" s="3" t="s">
        <v>291</v>
      </c>
      <c r="D240" s="4" t="s">
        <v>33</v>
      </c>
      <c r="E240" s="7" t="s">
        <v>33</v>
      </c>
      <c r="F240" s="2">
        <v>10</v>
      </c>
      <c r="H240" s="65"/>
      <c r="I240" s="66"/>
      <c r="J240" s="70">
        <f t="shared" si="76"/>
        <v>0</v>
      </c>
      <c r="K240" s="71">
        <f t="shared" si="77"/>
        <v>0</v>
      </c>
      <c r="L240" s="71">
        <f t="shared" si="78"/>
        <v>0</v>
      </c>
      <c r="M240" s="71">
        <f t="shared" si="79"/>
        <v>0</v>
      </c>
      <c r="N240" s="71">
        <f t="shared" si="80"/>
        <v>0</v>
      </c>
      <c r="P240" s="69"/>
    </row>
    <row r="241" spans="1:16" x14ac:dyDescent="0.25">
      <c r="A241" s="80">
        <v>223</v>
      </c>
      <c r="B241" s="3" t="s">
        <v>292</v>
      </c>
      <c r="C241" s="3" t="s">
        <v>293</v>
      </c>
      <c r="D241" s="4" t="s">
        <v>33</v>
      </c>
      <c r="E241" s="7" t="s">
        <v>33</v>
      </c>
      <c r="F241" s="2">
        <v>10</v>
      </c>
      <c r="H241" s="65"/>
      <c r="I241" s="66"/>
      <c r="J241" s="70">
        <f t="shared" si="76"/>
        <v>0</v>
      </c>
      <c r="K241" s="71">
        <f t="shared" si="77"/>
        <v>0</v>
      </c>
      <c r="L241" s="71">
        <f t="shared" si="78"/>
        <v>0</v>
      </c>
      <c r="M241" s="71">
        <f t="shared" si="79"/>
        <v>0</v>
      </c>
      <c r="N241" s="71">
        <f t="shared" si="80"/>
        <v>0</v>
      </c>
      <c r="P241" s="69"/>
    </row>
    <row r="242" spans="1:16" x14ac:dyDescent="0.25">
      <c r="A242" s="80">
        <v>224</v>
      </c>
      <c r="B242" s="3" t="s">
        <v>292</v>
      </c>
      <c r="C242" s="3" t="s">
        <v>294</v>
      </c>
      <c r="D242" s="4" t="s">
        <v>33</v>
      </c>
      <c r="E242" s="7" t="s">
        <v>33</v>
      </c>
      <c r="F242" s="2">
        <v>10</v>
      </c>
      <c r="H242" s="65"/>
      <c r="I242" s="66"/>
      <c r="J242" s="70">
        <f t="shared" si="76"/>
        <v>0</v>
      </c>
      <c r="K242" s="71">
        <f t="shared" si="77"/>
        <v>0</v>
      </c>
      <c r="L242" s="71">
        <f t="shared" si="78"/>
        <v>0</v>
      </c>
      <c r="M242" s="71">
        <f t="shared" si="79"/>
        <v>0</v>
      </c>
      <c r="N242" s="71">
        <f t="shared" si="80"/>
        <v>0</v>
      </c>
      <c r="P242" s="69"/>
    </row>
    <row r="243" spans="1:16" x14ac:dyDescent="0.25">
      <c r="A243" s="80">
        <v>225</v>
      </c>
      <c r="B243" s="3" t="s">
        <v>292</v>
      </c>
      <c r="C243" s="3" t="s">
        <v>295</v>
      </c>
      <c r="D243" s="4" t="s">
        <v>33</v>
      </c>
      <c r="E243" s="7" t="s">
        <v>33</v>
      </c>
      <c r="F243" s="2">
        <v>10</v>
      </c>
      <c r="H243" s="65"/>
      <c r="I243" s="66"/>
      <c r="J243" s="70">
        <f t="shared" si="76"/>
        <v>0</v>
      </c>
      <c r="K243" s="71">
        <f t="shared" si="77"/>
        <v>0</v>
      </c>
      <c r="L243" s="71">
        <f t="shared" si="78"/>
        <v>0</v>
      </c>
      <c r="M243" s="71">
        <f t="shared" si="79"/>
        <v>0</v>
      </c>
      <c r="N243" s="71">
        <f t="shared" si="80"/>
        <v>0</v>
      </c>
      <c r="P243" s="69"/>
    </row>
    <row r="244" spans="1:16" x14ac:dyDescent="0.25">
      <c r="A244" s="80">
        <v>226</v>
      </c>
      <c r="B244" s="3" t="s">
        <v>296</v>
      </c>
      <c r="C244" s="3" t="s">
        <v>273</v>
      </c>
      <c r="D244" s="4" t="s">
        <v>33</v>
      </c>
      <c r="E244" s="7" t="s">
        <v>33</v>
      </c>
      <c r="F244" s="2">
        <v>10</v>
      </c>
      <c r="H244" s="65"/>
      <c r="I244" s="66"/>
      <c r="J244" s="70">
        <f t="shared" si="76"/>
        <v>0</v>
      </c>
      <c r="K244" s="71">
        <f t="shared" si="77"/>
        <v>0</v>
      </c>
      <c r="L244" s="71">
        <f t="shared" si="78"/>
        <v>0</v>
      </c>
      <c r="M244" s="71">
        <f t="shared" si="79"/>
        <v>0</v>
      </c>
      <c r="N244" s="71">
        <f t="shared" si="80"/>
        <v>0</v>
      </c>
      <c r="P244" s="69"/>
    </row>
    <row r="245" spans="1:16" x14ac:dyDescent="0.25">
      <c r="A245" s="80">
        <v>227</v>
      </c>
      <c r="B245" s="3" t="s">
        <v>428</v>
      </c>
      <c r="C245" s="3" t="s">
        <v>289</v>
      </c>
      <c r="D245" s="4" t="s">
        <v>33</v>
      </c>
      <c r="E245" s="7" t="s">
        <v>33</v>
      </c>
      <c r="F245" s="2">
        <v>22</v>
      </c>
      <c r="H245" s="65"/>
      <c r="I245" s="66"/>
      <c r="J245" s="70">
        <f t="shared" si="76"/>
        <v>0</v>
      </c>
      <c r="K245" s="71">
        <f t="shared" si="77"/>
        <v>0</v>
      </c>
      <c r="L245" s="71">
        <f t="shared" si="78"/>
        <v>0</v>
      </c>
      <c r="M245" s="71">
        <f t="shared" si="79"/>
        <v>0</v>
      </c>
      <c r="N245" s="71">
        <f t="shared" si="80"/>
        <v>0</v>
      </c>
      <c r="P245" s="69"/>
    </row>
    <row r="246" spans="1:16" x14ac:dyDescent="0.25">
      <c r="A246" s="80">
        <v>228</v>
      </c>
      <c r="B246" s="3" t="s">
        <v>300</v>
      </c>
      <c r="C246" s="3" t="s">
        <v>301</v>
      </c>
      <c r="D246" s="4" t="s">
        <v>33</v>
      </c>
      <c r="E246" s="7" t="s">
        <v>33</v>
      </c>
      <c r="F246" s="2">
        <v>30</v>
      </c>
      <c r="H246" s="65"/>
      <c r="I246" s="66"/>
      <c r="J246" s="70">
        <f t="shared" si="76"/>
        <v>0</v>
      </c>
      <c r="K246" s="71">
        <f t="shared" si="77"/>
        <v>0</v>
      </c>
      <c r="L246" s="71">
        <f t="shared" si="78"/>
        <v>0</v>
      </c>
      <c r="M246" s="71">
        <f t="shared" si="79"/>
        <v>0</v>
      </c>
      <c r="N246" s="71">
        <f t="shared" si="80"/>
        <v>0</v>
      </c>
      <c r="P246" s="69"/>
    </row>
    <row r="247" spans="1:16" x14ac:dyDescent="0.25">
      <c r="A247" s="80">
        <v>229</v>
      </c>
      <c r="B247" s="3" t="s">
        <v>298</v>
      </c>
      <c r="C247" s="3" t="s">
        <v>297</v>
      </c>
      <c r="D247" s="4" t="s">
        <v>33</v>
      </c>
      <c r="E247" s="7" t="s">
        <v>33</v>
      </c>
      <c r="F247" s="2">
        <v>30</v>
      </c>
      <c r="H247" s="65"/>
      <c r="I247" s="66"/>
      <c r="J247" s="70">
        <f t="shared" si="76"/>
        <v>0</v>
      </c>
      <c r="K247" s="71">
        <f t="shared" si="77"/>
        <v>0</v>
      </c>
      <c r="L247" s="71">
        <f t="shared" si="78"/>
        <v>0</v>
      </c>
      <c r="M247" s="71">
        <f t="shared" si="79"/>
        <v>0</v>
      </c>
      <c r="N247" s="71">
        <f t="shared" si="80"/>
        <v>0</v>
      </c>
      <c r="P247" s="69"/>
    </row>
    <row r="248" spans="1:16" x14ac:dyDescent="0.25">
      <c r="A248" s="80">
        <v>230</v>
      </c>
      <c r="B248" s="3" t="s">
        <v>298</v>
      </c>
      <c r="C248" s="3" t="s">
        <v>299</v>
      </c>
      <c r="D248" s="4" t="s">
        <v>33</v>
      </c>
      <c r="E248" s="7" t="s">
        <v>33</v>
      </c>
      <c r="F248" s="2">
        <v>30</v>
      </c>
      <c r="H248" s="65"/>
      <c r="I248" s="66"/>
      <c r="J248" s="70">
        <f t="shared" si="76"/>
        <v>0</v>
      </c>
      <c r="K248" s="71">
        <f t="shared" si="77"/>
        <v>0</v>
      </c>
      <c r="L248" s="71">
        <f t="shared" si="78"/>
        <v>0</v>
      </c>
      <c r="M248" s="71">
        <f t="shared" si="79"/>
        <v>0</v>
      </c>
      <c r="N248" s="71">
        <f t="shared" si="80"/>
        <v>0</v>
      </c>
      <c r="P248" s="69"/>
    </row>
    <row r="249" spans="1:16" ht="21.6" customHeight="1" x14ac:dyDescent="0.25">
      <c r="A249" s="80">
        <v>231</v>
      </c>
      <c r="B249" s="3" t="s">
        <v>298</v>
      </c>
      <c r="C249" s="3" t="s">
        <v>302</v>
      </c>
      <c r="D249" s="4" t="s">
        <v>33</v>
      </c>
      <c r="E249" s="7" t="s">
        <v>33</v>
      </c>
      <c r="F249" s="2">
        <v>30</v>
      </c>
      <c r="H249" s="65"/>
      <c r="I249" s="66"/>
      <c r="J249" s="70">
        <f t="shared" si="76"/>
        <v>0</v>
      </c>
      <c r="K249" s="71">
        <f t="shared" si="77"/>
        <v>0</v>
      </c>
      <c r="L249" s="71">
        <f t="shared" si="78"/>
        <v>0</v>
      </c>
      <c r="M249" s="71">
        <f t="shared" si="79"/>
        <v>0</v>
      </c>
      <c r="N249" s="71">
        <f t="shared" si="80"/>
        <v>0</v>
      </c>
      <c r="P249" s="69"/>
    </row>
    <row r="250" spans="1:16" ht="21" customHeight="1" x14ac:dyDescent="0.25">
      <c r="A250" s="80">
        <v>232</v>
      </c>
      <c r="B250" s="3" t="s">
        <v>304</v>
      </c>
      <c r="C250" s="3" t="s">
        <v>305</v>
      </c>
      <c r="D250" s="4" t="s">
        <v>33</v>
      </c>
      <c r="E250" s="7" t="s">
        <v>33</v>
      </c>
      <c r="F250" s="2">
        <v>6</v>
      </c>
      <c r="H250" s="65"/>
      <c r="I250" s="66"/>
      <c r="J250" s="70">
        <f t="shared" si="76"/>
        <v>0</v>
      </c>
      <c r="K250" s="71">
        <f t="shared" si="77"/>
        <v>0</v>
      </c>
      <c r="L250" s="71">
        <f t="shared" si="78"/>
        <v>0</v>
      </c>
      <c r="M250" s="71">
        <f t="shared" si="79"/>
        <v>0</v>
      </c>
      <c r="N250" s="71">
        <f t="shared" si="80"/>
        <v>0</v>
      </c>
      <c r="P250" s="69"/>
    </row>
    <row r="251" spans="1:16" ht="24.6" customHeight="1" x14ac:dyDescent="0.25">
      <c r="A251" s="80">
        <v>233</v>
      </c>
      <c r="B251" s="3" t="s">
        <v>304</v>
      </c>
      <c r="C251" s="3" t="s">
        <v>306</v>
      </c>
      <c r="D251" s="4" t="s">
        <v>33</v>
      </c>
      <c r="E251" s="7" t="s">
        <v>33</v>
      </c>
      <c r="F251" s="2">
        <v>2</v>
      </c>
      <c r="H251" s="65"/>
      <c r="I251" s="66"/>
      <c r="J251" s="70">
        <f t="shared" si="76"/>
        <v>0</v>
      </c>
      <c r="K251" s="71">
        <f t="shared" si="77"/>
        <v>0</v>
      </c>
      <c r="L251" s="71">
        <f t="shared" si="78"/>
        <v>0</v>
      </c>
      <c r="M251" s="71">
        <f t="shared" si="79"/>
        <v>0</v>
      </c>
      <c r="N251" s="71">
        <f t="shared" si="80"/>
        <v>0</v>
      </c>
      <c r="P251" s="69"/>
    </row>
    <row r="252" spans="1:16" ht="32.450000000000003" customHeight="1" x14ac:dyDescent="0.25">
      <c r="A252" s="80">
        <v>234</v>
      </c>
      <c r="B252" s="3" t="s">
        <v>304</v>
      </c>
      <c r="C252" s="3" t="s">
        <v>307</v>
      </c>
      <c r="D252" s="4" t="s">
        <v>33</v>
      </c>
      <c r="E252" s="7" t="s">
        <v>33</v>
      </c>
      <c r="F252" s="2">
        <v>2</v>
      </c>
      <c r="H252" s="65"/>
      <c r="I252" s="66"/>
      <c r="J252" s="70">
        <f t="shared" si="76"/>
        <v>0</v>
      </c>
      <c r="K252" s="71">
        <f t="shared" si="77"/>
        <v>0</v>
      </c>
      <c r="L252" s="71">
        <f t="shared" si="78"/>
        <v>0</v>
      </c>
      <c r="M252" s="71">
        <f t="shared" si="79"/>
        <v>0</v>
      </c>
      <c r="N252" s="71">
        <f t="shared" si="80"/>
        <v>0</v>
      </c>
      <c r="P252" s="69"/>
    </row>
    <row r="253" spans="1:16" x14ac:dyDescent="0.25">
      <c r="A253" s="80">
        <v>235</v>
      </c>
      <c r="B253" s="3" t="s">
        <v>308</v>
      </c>
      <c r="C253" s="3" t="s">
        <v>309</v>
      </c>
      <c r="D253" s="4" t="s">
        <v>33</v>
      </c>
      <c r="E253" s="7" t="s">
        <v>33</v>
      </c>
      <c r="F253" s="2">
        <v>30</v>
      </c>
      <c r="H253" s="65"/>
      <c r="I253" s="66"/>
      <c r="J253" s="70">
        <f t="shared" si="76"/>
        <v>0</v>
      </c>
      <c r="K253" s="71">
        <f t="shared" si="77"/>
        <v>0</v>
      </c>
      <c r="L253" s="71">
        <f t="shared" si="78"/>
        <v>0</v>
      </c>
      <c r="M253" s="71">
        <f t="shared" si="79"/>
        <v>0</v>
      </c>
      <c r="N253" s="71">
        <f t="shared" si="80"/>
        <v>0</v>
      </c>
      <c r="P253" s="69"/>
    </row>
    <row r="254" spans="1:16" ht="22.5" x14ac:dyDescent="0.25">
      <c r="A254" s="80">
        <v>236</v>
      </c>
      <c r="B254" s="3" t="s">
        <v>393</v>
      </c>
      <c r="C254" s="3" t="s">
        <v>394</v>
      </c>
      <c r="D254" s="4" t="s">
        <v>6</v>
      </c>
      <c r="E254" s="5" t="s">
        <v>6</v>
      </c>
      <c r="F254" s="2">
        <v>2</v>
      </c>
      <c r="H254" s="65"/>
      <c r="I254" s="66"/>
      <c r="J254" s="70">
        <f t="shared" si="76"/>
        <v>0</v>
      </c>
      <c r="K254" s="71">
        <f t="shared" si="77"/>
        <v>0</v>
      </c>
      <c r="L254" s="71">
        <f t="shared" si="78"/>
        <v>0</v>
      </c>
      <c r="M254" s="71">
        <f t="shared" si="79"/>
        <v>0</v>
      </c>
      <c r="N254" s="71">
        <f t="shared" si="80"/>
        <v>0</v>
      </c>
      <c r="P254" s="69"/>
    </row>
    <row r="255" spans="1:16" ht="22.5" x14ac:dyDescent="0.25">
      <c r="A255" s="80">
        <v>237</v>
      </c>
      <c r="B255" s="3" t="s">
        <v>312</v>
      </c>
      <c r="C255" s="3" t="s">
        <v>313</v>
      </c>
      <c r="D255" s="4" t="s">
        <v>33</v>
      </c>
      <c r="E255" s="7" t="s">
        <v>33</v>
      </c>
      <c r="F255" s="2">
        <v>0</v>
      </c>
      <c r="H255" s="65"/>
      <c r="I255" s="66"/>
      <c r="J255" s="70">
        <f t="shared" si="76"/>
        <v>0</v>
      </c>
      <c r="K255" s="71">
        <f t="shared" si="77"/>
        <v>0</v>
      </c>
      <c r="L255" s="71">
        <f t="shared" si="78"/>
        <v>0</v>
      </c>
      <c r="M255" s="71">
        <f t="shared" si="79"/>
        <v>0</v>
      </c>
      <c r="N255" s="71">
        <f t="shared" si="80"/>
        <v>0</v>
      </c>
      <c r="P255" s="69"/>
    </row>
    <row r="256" spans="1:16" x14ac:dyDescent="0.25">
      <c r="A256" s="80">
        <v>238</v>
      </c>
      <c r="B256" s="3" t="s">
        <v>314</v>
      </c>
      <c r="C256" s="3" t="s">
        <v>315</v>
      </c>
      <c r="D256" s="4" t="s">
        <v>33</v>
      </c>
      <c r="E256" s="7" t="s">
        <v>33</v>
      </c>
      <c r="F256" s="2">
        <v>2</v>
      </c>
      <c r="H256" s="65"/>
      <c r="I256" s="66"/>
      <c r="J256" s="70">
        <f t="shared" si="76"/>
        <v>0</v>
      </c>
      <c r="K256" s="71">
        <f t="shared" si="77"/>
        <v>0</v>
      </c>
      <c r="L256" s="71">
        <f t="shared" si="78"/>
        <v>0</v>
      </c>
      <c r="M256" s="71">
        <f t="shared" si="79"/>
        <v>0</v>
      </c>
      <c r="N256" s="71">
        <f t="shared" si="80"/>
        <v>0</v>
      </c>
      <c r="P256" s="69"/>
    </row>
    <row r="257" spans="1:16" x14ac:dyDescent="0.25">
      <c r="A257" s="80">
        <v>239</v>
      </c>
      <c r="B257" s="3" t="s">
        <v>314</v>
      </c>
      <c r="C257" s="3" t="s">
        <v>316</v>
      </c>
      <c r="D257" s="4" t="s">
        <v>33</v>
      </c>
      <c r="E257" s="7" t="s">
        <v>33</v>
      </c>
      <c r="F257" s="2">
        <v>2</v>
      </c>
      <c r="H257" s="65"/>
      <c r="I257" s="66"/>
      <c r="J257" s="70">
        <f t="shared" ref="J257:J319" si="81">H257/100*I257</f>
        <v>0</v>
      </c>
      <c r="K257" s="71">
        <f t="shared" ref="K257:K319" si="82">H257+J257</f>
        <v>0</v>
      </c>
      <c r="L257" s="71">
        <f t="shared" ref="L257:L319" si="83">F257*H257</f>
        <v>0</v>
      </c>
      <c r="M257" s="71">
        <f t="shared" ref="M257:M319" si="84">L257/100*I257</f>
        <v>0</v>
      </c>
      <c r="N257" s="71">
        <f t="shared" ref="N257:N319" si="85">L257+M257</f>
        <v>0</v>
      </c>
      <c r="P257" s="69"/>
    </row>
    <row r="258" spans="1:16" x14ac:dyDescent="0.25">
      <c r="A258" s="80">
        <v>240</v>
      </c>
      <c r="B258" s="3" t="s">
        <v>314</v>
      </c>
      <c r="C258" s="3" t="s">
        <v>317</v>
      </c>
      <c r="D258" s="4" t="s">
        <v>33</v>
      </c>
      <c r="E258" s="7" t="s">
        <v>33</v>
      </c>
      <c r="F258" s="2">
        <v>2</v>
      </c>
      <c r="H258" s="65"/>
      <c r="I258" s="66"/>
      <c r="J258" s="70">
        <f t="shared" si="81"/>
        <v>0</v>
      </c>
      <c r="K258" s="71">
        <f t="shared" si="82"/>
        <v>0</v>
      </c>
      <c r="L258" s="71">
        <f t="shared" si="83"/>
        <v>0</v>
      </c>
      <c r="M258" s="71">
        <f t="shared" si="84"/>
        <v>0</v>
      </c>
      <c r="N258" s="71">
        <f t="shared" si="85"/>
        <v>0</v>
      </c>
      <c r="P258" s="69"/>
    </row>
    <row r="259" spans="1:16" x14ac:dyDescent="0.25">
      <c r="A259" s="80">
        <v>241</v>
      </c>
      <c r="B259" s="3" t="s">
        <v>318</v>
      </c>
      <c r="C259" s="3" t="s">
        <v>319</v>
      </c>
      <c r="D259" s="4" t="s">
        <v>33</v>
      </c>
      <c r="E259" s="7" t="s">
        <v>33</v>
      </c>
      <c r="F259" s="2">
        <v>4</v>
      </c>
      <c r="H259" s="65"/>
      <c r="I259" s="66"/>
      <c r="J259" s="70">
        <f t="shared" si="81"/>
        <v>0</v>
      </c>
      <c r="K259" s="71">
        <f t="shared" si="82"/>
        <v>0</v>
      </c>
      <c r="L259" s="71">
        <f t="shared" si="83"/>
        <v>0</v>
      </c>
      <c r="M259" s="71">
        <f t="shared" si="84"/>
        <v>0</v>
      </c>
      <c r="N259" s="71">
        <f t="shared" si="85"/>
        <v>0</v>
      </c>
      <c r="P259" s="69"/>
    </row>
    <row r="260" spans="1:16" x14ac:dyDescent="0.25">
      <c r="A260" s="80">
        <v>242</v>
      </c>
      <c r="B260" s="3" t="s">
        <v>320</v>
      </c>
      <c r="C260" s="3" t="s">
        <v>321</v>
      </c>
      <c r="D260" s="4" t="s">
        <v>33</v>
      </c>
      <c r="E260" s="7" t="s">
        <v>33</v>
      </c>
      <c r="F260" s="2">
        <v>40</v>
      </c>
      <c r="H260" s="65"/>
      <c r="I260" s="66"/>
      <c r="J260" s="70">
        <f t="shared" si="81"/>
        <v>0</v>
      </c>
      <c r="K260" s="71">
        <f t="shared" si="82"/>
        <v>0</v>
      </c>
      <c r="L260" s="71">
        <f t="shared" si="83"/>
        <v>0</v>
      </c>
      <c r="M260" s="71">
        <f t="shared" si="84"/>
        <v>0</v>
      </c>
      <c r="N260" s="71">
        <f t="shared" si="85"/>
        <v>0</v>
      </c>
      <c r="P260" s="69"/>
    </row>
    <row r="261" spans="1:16" ht="22.5" x14ac:dyDescent="0.25">
      <c r="A261" s="80">
        <v>243</v>
      </c>
      <c r="B261" s="3" t="s">
        <v>324</v>
      </c>
      <c r="C261" s="3" t="s">
        <v>325</v>
      </c>
      <c r="D261" s="4" t="s">
        <v>76</v>
      </c>
      <c r="E261" s="7" t="s">
        <v>76</v>
      </c>
      <c r="F261" s="2">
        <v>20</v>
      </c>
      <c r="H261" s="65"/>
      <c r="I261" s="66"/>
      <c r="J261" s="70">
        <f t="shared" si="81"/>
        <v>0</v>
      </c>
      <c r="K261" s="71">
        <f t="shared" si="82"/>
        <v>0</v>
      </c>
      <c r="L261" s="71">
        <f t="shared" si="83"/>
        <v>0</v>
      </c>
      <c r="M261" s="71">
        <f t="shared" si="84"/>
        <v>0</v>
      </c>
      <c r="N261" s="71">
        <f t="shared" si="85"/>
        <v>0</v>
      </c>
      <c r="P261" s="69"/>
    </row>
    <row r="262" spans="1:16" ht="21" customHeight="1" x14ac:dyDescent="0.25">
      <c r="A262" s="80">
        <v>244</v>
      </c>
      <c r="B262" s="3" t="s">
        <v>326</v>
      </c>
      <c r="C262" s="3" t="s">
        <v>327</v>
      </c>
      <c r="D262" s="4" t="s">
        <v>33</v>
      </c>
      <c r="E262" s="8" t="s">
        <v>33</v>
      </c>
      <c r="F262" s="2">
        <v>60</v>
      </c>
      <c r="H262" s="65"/>
      <c r="I262" s="66"/>
      <c r="J262" s="70">
        <f t="shared" si="81"/>
        <v>0</v>
      </c>
      <c r="K262" s="71">
        <f t="shared" si="82"/>
        <v>0</v>
      </c>
      <c r="L262" s="71">
        <f t="shared" si="83"/>
        <v>0</v>
      </c>
      <c r="M262" s="71">
        <f t="shared" si="84"/>
        <v>0</v>
      </c>
      <c r="N262" s="71">
        <f t="shared" si="85"/>
        <v>0</v>
      </c>
      <c r="P262" s="69"/>
    </row>
    <row r="263" spans="1:16" ht="22.5" x14ac:dyDescent="0.25">
      <c r="A263" s="80">
        <v>245</v>
      </c>
      <c r="B263" s="3" t="s">
        <v>328</v>
      </c>
      <c r="C263" s="3" t="s">
        <v>329</v>
      </c>
      <c r="D263" s="4" t="s">
        <v>6</v>
      </c>
      <c r="E263" s="8" t="s">
        <v>6</v>
      </c>
      <c r="F263" s="2">
        <v>22</v>
      </c>
      <c r="H263" s="65"/>
      <c r="I263" s="66"/>
      <c r="J263" s="70">
        <f t="shared" si="81"/>
        <v>0</v>
      </c>
      <c r="K263" s="71">
        <f t="shared" si="82"/>
        <v>0</v>
      </c>
      <c r="L263" s="71">
        <f t="shared" si="83"/>
        <v>0</v>
      </c>
      <c r="M263" s="71">
        <f t="shared" si="84"/>
        <v>0</v>
      </c>
      <c r="N263" s="71">
        <f t="shared" si="85"/>
        <v>0</v>
      </c>
      <c r="P263" s="69"/>
    </row>
    <row r="264" spans="1:16" s="64" customFormat="1" x14ac:dyDescent="0.25">
      <c r="A264" s="107" t="s">
        <v>335</v>
      </c>
      <c r="B264" s="107"/>
      <c r="C264" s="107"/>
      <c r="D264" s="107"/>
      <c r="E264" s="63"/>
      <c r="F264" s="63"/>
      <c r="G264" s="63"/>
      <c r="H264" s="63"/>
      <c r="I264" s="63"/>
    </row>
    <row r="265" spans="1:16" ht="22.5" x14ac:dyDescent="0.25">
      <c r="A265" s="80">
        <v>246</v>
      </c>
      <c r="B265" s="3" t="s">
        <v>336</v>
      </c>
      <c r="C265" s="3" t="s">
        <v>337</v>
      </c>
      <c r="D265" s="4" t="s">
        <v>6</v>
      </c>
      <c r="E265" s="5" t="s">
        <v>6</v>
      </c>
      <c r="F265" s="2">
        <v>20</v>
      </c>
      <c r="H265" s="65"/>
      <c r="I265" s="66"/>
      <c r="J265" s="70">
        <f t="shared" si="81"/>
        <v>0</v>
      </c>
      <c r="K265" s="71">
        <f t="shared" si="82"/>
        <v>0</v>
      </c>
      <c r="L265" s="71">
        <f t="shared" si="83"/>
        <v>0</v>
      </c>
      <c r="M265" s="71">
        <f t="shared" si="84"/>
        <v>0</v>
      </c>
      <c r="N265" s="71">
        <f t="shared" si="85"/>
        <v>0</v>
      </c>
      <c r="P265" s="69"/>
    </row>
    <row r="266" spans="1:16" ht="45" x14ac:dyDescent="0.25">
      <c r="A266" s="80">
        <v>247</v>
      </c>
      <c r="B266" s="3" t="s">
        <v>116</v>
      </c>
      <c r="C266" s="3" t="s">
        <v>117</v>
      </c>
      <c r="D266" s="4" t="s">
        <v>6</v>
      </c>
      <c r="E266" s="5" t="s">
        <v>6</v>
      </c>
      <c r="F266" s="2">
        <v>2</v>
      </c>
      <c r="H266" s="65"/>
      <c r="I266" s="66"/>
      <c r="J266" s="70">
        <f t="shared" si="81"/>
        <v>0</v>
      </c>
      <c r="K266" s="71">
        <f t="shared" si="82"/>
        <v>0</v>
      </c>
      <c r="L266" s="71">
        <f t="shared" si="83"/>
        <v>0</v>
      </c>
      <c r="M266" s="71">
        <f t="shared" si="84"/>
        <v>0</v>
      </c>
      <c r="N266" s="71">
        <f t="shared" si="85"/>
        <v>0</v>
      </c>
      <c r="P266" s="69"/>
    </row>
    <row r="267" spans="1:16" x14ac:dyDescent="0.25">
      <c r="A267" s="80">
        <v>248</v>
      </c>
      <c r="B267" s="3" t="s">
        <v>386</v>
      </c>
      <c r="C267" s="3" t="s">
        <v>145</v>
      </c>
      <c r="D267" s="4" t="s">
        <v>146</v>
      </c>
      <c r="E267" s="5" t="s">
        <v>6</v>
      </c>
      <c r="F267" s="2">
        <v>10</v>
      </c>
      <c r="H267" s="65"/>
      <c r="I267" s="66"/>
      <c r="J267" s="70">
        <f t="shared" si="81"/>
        <v>0</v>
      </c>
      <c r="K267" s="71">
        <f t="shared" si="82"/>
        <v>0</v>
      </c>
      <c r="L267" s="71">
        <f t="shared" si="83"/>
        <v>0</v>
      </c>
      <c r="M267" s="71">
        <f t="shared" si="84"/>
        <v>0</v>
      </c>
      <c r="N267" s="71">
        <f t="shared" si="85"/>
        <v>0</v>
      </c>
      <c r="P267" s="69"/>
    </row>
    <row r="268" spans="1:16" x14ac:dyDescent="0.25">
      <c r="A268" s="80">
        <v>249</v>
      </c>
      <c r="B268" s="3" t="s">
        <v>387</v>
      </c>
      <c r="C268" s="3" t="s">
        <v>388</v>
      </c>
      <c r="D268" s="4" t="s">
        <v>6</v>
      </c>
      <c r="E268" s="5" t="s">
        <v>6</v>
      </c>
      <c r="F268" s="2">
        <v>6</v>
      </c>
      <c r="H268" s="65"/>
      <c r="I268" s="66"/>
      <c r="J268" s="70">
        <f t="shared" si="81"/>
        <v>0</v>
      </c>
      <c r="K268" s="71">
        <f t="shared" si="82"/>
        <v>0</v>
      </c>
      <c r="L268" s="71">
        <f t="shared" si="83"/>
        <v>0</v>
      </c>
      <c r="M268" s="71">
        <f t="shared" si="84"/>
        <v>0</v>
      </c>
      <c r="N268" s="71">
        <f t="shared" si="85"/>
        <v>0</v>
      </c>
      <c r="P268" s="69"/>
    </row>
    <row r="269" spans="1:16" ht="22.5" x14ac:dyDescent="0.25">
      <c r="A269" s="80">
        <v>250</v>
      </c>
      <c r="B269" s="3" t="s">
        <v>387</v>
      </c>
      <c r="C269" s="3" t="s">
        <v>389</v>
      </c>
      <c r="D269" s="4" t="s">
        <v>6</v>
      </c>
      <c r="E269" s="5" t="s">
        <v>6</v>
      </c>
      <c r="F269" s="2">
        <v>6</v>
      </c>
      <c r="H269" s="65"/>
      <c r="I269" s="66"/>
      <c r="J269" s="70">
        <f t="shared" si="81"/>
        <v>0</v>
      </c>
      <c r="K269" s="71">
        <f t="shared" si="82"/>
        <v>0</v>
      </c>
      <c r="L269" s="71">
        <f t="shared" si="83"/>
        <v>0</v>
      </c>
      <c r="M269" s="71">
        <f t="shared" si="84"/>
        <v>0</v>
      </c>
      <c r="N269" s="71">
        <f t="shared" si="85"/>
        <v>0</v>
      </c>
      <c r="P269" s="69"/>
    </row>
    <row r="270" spans="1:16" ht="22.5" x14ac:dyDescent="0.25">
      <c r="A270" s="80">
        <v>251</v>
      </c>
      <c r="B270" s="3" t="s">
        <v>387</v>
      </c>
      <c r="C270" s="3" t="s">
        <v>390</v>
      </c>
      <c r="D270" s="4" t="s">
        <v>6</v>
      </c>
      <c r="E270" s="5" t="s">
        <v>6</v>
      </c>
      <c r="F270" s="2">
        <v>6</v>
      </c>
      <c r="H270" s="65"/>
      <c r="I270" s="66"/>
      <c r="J270" s="70">
        <f t="shared" si="81"/>
        <v>0</v>
      </c>
      <c r="K270" s="71">
        <f t="shared" si="82"/>
        <v>0</v>
      </c>
      <c r="L270" s="71">
        <f t="shared" si="83"/>
        <v>0</v>
      </c>
      <c r="M270" s="71">
        <f t="shared" si="84"/>
        <v>0</v>
      </c>
      <c r="N270" s="71">
        <f t="shared" si="85"/>
        <v>0</v>
      </c>
      <c r="P270" s="69"/>
    </row>
    <row r="271" spans="1:16" ht="22.5" x14ac:dyDescent="0.25">
      <c r="A271" s="80">
        <v>252</v>
      </c>
      <c r="B271" s="3" t="s">
        <v>387</v>
      </c>
      <c r="C271" s="3" t="s">
        <v>391</v>
      </c>
      <c r="D271" s="4" t="s">
        <v>6</v>
      </c>
      <c r="E271" s="5" t="s">
        <v>6</v>
      </c>
      <c r="F271" s="2">
        <v>6</v>
      </c>
      <c r="H271" s="65"/>
      <c r="I271" s="66"/>
      <c r="J271" s="70">
        <f t="shared" si="81"/>
        <v>0</v>
      </c>
      <c r="K271" s="71">
        <f t="shared" si="82"/>
        <v>0</v>
      </c>
      <c r="L271" s="71">
        <f t="shared" si="83"/>
        <v>0</v>
      </c>
      <c r="M271" s="71">
        <f t="shared" si="84"/>
        <v>0</v>
      </c>
      <c r="N271" s="71">
        <f t="shared" si="85"/>
        <v>0</v>
      </c>
      <c r="P271" s="69"/>
    </row>
    <row r="272" spans="1:16" ht="22.5" x14ac:dyDescent="0.25">
      <c r="A272" s="80">
        <v>253</v>
      </c>
      <c r="B272" s="3" t="s">
        <v>387</v>
      </c>
      <c r="C272" s="3" t="s">
        <v>392</v>
      </c>
      <c r="D272" s="4" t="s">
        <v>6</v>
      </c>
      <c r="E272" s="5" t="s">
        <v>6</v>
      </c>
      <c r="F272" s="2">
        <v>6</v>
      </c>
      <c r="H272" s="65"/>
      <c r="I272" s="66"/>
      <c r="J272" s="70">
        <f t="shared" si="81"/>
        <v>0</v>
      </c>
      <c r="K272" s="71">
        <f t="shared" si="82"/>
        <v>0</v>
      </c>
      <c r="L272" s="71">
        <f t="shared" si="83"/>
        <v>0</v>
      </c>
      <c r="M272" s="71">
        <f t="shared" si="84"/>
        <v>0</v>
      </c>
      <c r="N272" s="71">
        <f t="shared" si="85"/>
        <v>0</v>
      </c>
      <c r="P272" s="69"/>
    </row>
    <row r="273" spans="1:16" ht="22.5" x14ac:dyDescent="0.25">
      <c r="A273" s="80">
        <v>254</v>
      </c>
      <c r="B273" s="3" t="s">
        <v>395</v>
      </c>
      <c r="C273" s="3" t="s">
        <v>396</v>
      </c>
      <c r="D273" s="4" t="s">
        <v>33</v>
      </c>
      <c r="E273" s="8" t="s">
        <v>33</v>
      </c>
      <c r="F273" s="2">
        <v>12</v>
      </c>
      <c r="H273" s="65"/>
      <c r="I273" s="66"/>
      <c r="J273" s="70">
        <f t="shared" si="81"/>
        <v>0</v>
      </c>
      <c r="K273" s="71">
        <f t="shared" si="82"/>
        <v>0</v>
      </c>
      <c r="L273" s="71">
        <f t="shared" si="83"/>
        <v>0</v>
      </c>
      <c r="M273" s="71">
        <f t="shared" si="84"/>
        <v>0</v>
      </c>
      <c r="N273" s="71">
        <f t="shared" si="85"/>
        <v>0</v>
      </c>
      <c r="P273" s="69"/>
    </row>
    <row r="274" spans="1:16" x14ac:dyDescent="0.25">
      <c r="A274" s="80">
        <v>255</v>
      </c>
      <c r="B274" s="3" t="s">
        <v>397</v>
      </c>
      <c r="C274" s="3" t="s">
        <v>398</v>
      </c>
      <c r="D274" s="4" t="s">
        <v>399</v>
      </c>
      <c r="E274" s="8" t="s">
        <v>6</v>
      </c>
      <c r="F274" s="2">
        <v>3</v>
      </c>
      <c r="H274" s="65"/>
      <c r="I274" s="66"/>
      <c r="J274" s="70">
        <f t="shared" si="81"/>
        <v>0</v>
      </c>
      <c r="K274" s="71">
        <f t="shared" si="82"/>
        <v>0</v>
      </c>
      <c r="L274" s="71">
        <f t="shared" si="83"/>
        <v>0</v>
      </c>
      <c r="M274" s="71">
        <f t="shared" si="84"/>
        <v>0</v>
      </c>
      <c r="N274" s="71">
        <f t="shared" si="85"/>
        <v>0</v>
      </c>
      <c r="P274" s="69"/>
    </row>
    <row r="275" spans="1:16" ht="22.5" x14ac:dyDescent="0.25">
      <c r="A275" s="80">
        <v>256</v>
      </c>
      <c r="B275" s="3" t="s">
        <v>415</v>
      </c>
      <c r="C275" s="3" t="s">
        <v>396</v>
      </c>
      <c r="D275" s="4" t="s">
        <v>6</v>
      </c>
      <c r="E275" s="8" t="s">
        <v>6</v>
      </c>
      <c r="F275" s="2">
        <v>8</v>
      </c>
      <c r="H275" s="65"/>
      <c r="I275" s="66"/>
      <c r="J275" s="70">
        <f t="shared" si="81"/>
        <v>0</v>
      </c>
      <c r="K275" s="71">
        <f t="shared" si="82"/>
        <v>0</v>
      </c>
      <c r="L275" s="71">
        <f t="shared" si="83"/>
        <v>0</v>
      </c>
      <c r="M275" s="71">
        <f t="shared" si="84"/>
        <v>0</v>
      </c>
      <c r="N275" s="71">
        <f t="shared" si="85"/>
        <v>0</v>
      </c>
      <c r="P275" s="69"/>
    </row>
    <row r="276" spans="1:16" s="64" customFormat="1" x14ac:dyDescent="0.25">
      <c r="A276" s="107" t="s">
        <v>402</v>
      </c>
      <c r="B276" s="107"/>
      <c r="C276" s="107"/>
      <c r="D276" s="107"/>
      <c r="E276" s="63"/>
      <c r="F276" s="63"/>
      <c r="G276" s="63"/>
      <c r="H276" s="63"/>
      <c r="I276" s="63"/>
    </row>
    <row r="277" spans="1:16" ht="20.45" customHeight="1" x14ac:dyDescent="0.25">
      <c r="A277" s="80">
        <v>257</v>
      </c>
      <c r="B277" s="3" t="s">
        <v>340</v>
      </c>
      <c r="C277" s="3" t="s">
        <v>341</v>
      </c>
      <c r="D277" s="4" t="s">
        <v>6</v>
      </c>
      <c r="E277" s="5" t="s">
        <v>6</v>
      </c>
      <c r="F277" s="2">
        <v>4</v>
      </c>
      <c r="H277" s="65"/>
      <c r="I277" s="66"/>
      <c r="J277" s="70">
        <f t="shared" si="81"/>
        <v>0</v>
      </c>
      <c r="K277" s="71">
        <f t="shared" si="82"/>
        <v>0</v>
      </c>
      <c r="L277" s="71">
        <f t="shared" si="83"/>
        <v>0</v>
      </c>
      <c r="M277" s="71">
        <f t="shared" si="84"/>
        <v>0</v>
      </c>
      <c r="N277" s="71">
        <f t="shared" si="85"/>
        <v>0</v>
      </c>
      <c r="P277" s="69"/>
    </row>
    <row r="278" spans="1:16" x14ac:dyDescent="0.25">
      <c r="A278" s="80">
        <v>258</v>
      </c>
      <c r="B278" s="3" t="s">
        <v>342</v>
      </c>
      <c r="C278" s="3" t="s">
        <v>343</v>
      </c>
      <c r="D278" s="4" t="s">
        <v>6</v>
      </c>
      <c r="E278" s="5" t="s">
        <v>6</v>
      </c>
      <c r="F278" s="2">
        <v>4</v>
      </c>
      <c r="H278" s="65"/>
      <c r="I278" s="66"/>
      <c r="J278" s="70">
        <f t="shared" si="81"/>
        <v>0</v>
      </c>
      <c r="K278" s="71">
        <f t="shared" si="82"/>
        <v>0</v>
      </c>
      <c r="L278" s="71">
        <f t="shared" si="83"/>
        <v>0</v>
      </c>
      <c r="M278" s="71">
        <f t="shared" si="84"/>
        <v>0</v>
      </c>
      <c r="N278" s="71">
        <f t="shared" si="85"/>
        <v>0</v>
      </c>
      <c r="P278" s="69"/>
    </row>
    <row r="279" spans="1:16" x14ac:dyDescent="0.25">
      <c r="A279" s="80">
        <v>259</v>
      </c>
      <c r="B279" s="3" t="s">
        <v>342</v>
      </c>
      <c r="C279" s="3" t="s">
        <v>344</v>
      </c>
      <c r="D279" s="4" t="s">
        <v>6</v>
      </c>
      <c r="E279" s="5" t="s">
        <v>6</v>
      </c>
      <c r="F279" s="2">
        <v>10</v>
      </c>
      <c r="H279" s="65"/>
      <c r="I279" s="66"/>
      <c r="J279" s="70">
        <f t="shared" si="81"/>
        <v>0</v>
      </c>
      <c r="K279" s="71">
        <f t="shared" si="82"/>
        <v>0</v>
      </c>
      <c r="L279" s="71">
        <f t="shared" si="83"/>
        <v>0</v>
      </c>
      <c r="M279" s="71">
        <f t="shared" si="84"/>
        <v>0</v>
      </c>
      <c r="N279" s="71">
        <f t="shared" si="85"/>
        <v>0</v>
      </c>
      <c r="P279" s="69"/>
    </row>
    <row r="280" spans="1:16" x14ac:dyDescent="0.25">
      <c r="A280" s="80">
        <v>260</v>
      </c>
      <c r="B280" s="3" t="s">
        <v>342</v>
      </c>
      <c r="C280" s="3" t="s">
        <v>345</v>
      </c>
      <c r="D280" s="4" t="s">
        <v>6</v>
      </c>
      <c r="E280" s="5" t="s">
        <v>6</v>
      </c>
      <c r="F280" s="2">
        <v>8</v>
      </c>
      <c r="H280" s="65"/>
      <c r="I280" s="66"/>
      <c r="J280" s="70">
        <f t="shared" si="81"/>
        <v>0</v>
      </c>
      <c r="K280" s="71">
        <f t="shared" si="82"/>
        <v>0</v>
      </c>
      <c r="L280" s="71">
        <f t="shared" si="83"/>
        <v>0</v>
      </c>
      <c r="M280" s="71">
        <f t="shared" si="84"/>
        <v>0</v>
      </c>
      <c r="N280" s="71">
        <f t="shared" si="85"/>
        <v>0</v>
      </c>
      <c r="P280" s="69"/>
    </row>
    <row r="281" spans="1:16" x14ac:dyDescent="0.25">
      <c r="A281" s="80">
        <v>261</v>
      </c>
      <c r="B281" s="3" t="s">
        <v>342</v>
      </c>
      <c r="C281" s="3" t="s">
        <v>346</v>
      </c>
      <c r="D281" s="4" t="s">
        <v>6</v>
      </c>
      <c r="E281" s="5" t="s">
        <v>6</v>
      </c>
      <c r="F281" s="2">
        <v>4</v>
      </c>
      <c r="H281" s="65"/>
      <c r="I281" s="66"/>
      <c r="J281" s="70">
        <f t="shared" si="81"/>
        <v>0</v>
      </c>
      <c r="K281" s="71">
        <f t="shared" si="82"/>
        <v>0</v>
      </c>
      <c r="L281" s="71">
        <f t="shared" si="83"/>
        <v>0</v>
      </c>
      <c r="M281" s="71">
        <f t="shared" si="84"/>
        <v>0</v>
      </c>
      <c r="N281" s="71">
        <f t="shared" si="85"/>
        <v>0</v>
      </c>
      <c r="P281" s="69"/>
    </row>
    <row r="282" spans="1:16" x14ac:dyDescent="0.25">
      <c r="A282" s="80">
        <v>262</v>
      </c>
      <c r="B282" s="3" t="s">
        <v>342</v>
      </c>
      <c r="C282" s="3" t="s">
        <v>347</v>
      </c>
      <c r="D282" s="4" t="s">
        <v>6</v>
      </c>
      <c r="E282" s="5" t="s">
        <v>6</v>
      </c>
      <c r="F282" s="2">
        <v>8</v>
      </c>
      <c r="H282" s="65"/>
      <c r="I282" s="66"/>
      <c r="J282" s="70">
        <f t="shared" si="81"/>
        <v>0</v>
      </c>
      <c r="K282" s="71">
        <f t="shared" si="82"/>
        <v>0</v>
      </c>
      <c r="L282" s="71">
        <f t="shared" si="83"/>
        <v>0</v>
      </c>
      <c r="M282" s="71">
        <f t="shared" si="84"/>
        <v>0</v>
      </c>
      <c r="N282" s="71">
        <f t="shared" si="85"/>
        <v>0</v>
      </c>
      <c r="P282" s="69"/>
    </row>
    <row r="283" spans="1:16" ht="33.75" x14ac:dyDescent="0.25">
      <c r="A283" s="80">
        <v>263</v>
      </c>
      <c r="B283" s="3" t="s">
        <v>348</v>
      </c>
      <c r="C283" s="3" t="s">
        <v>349</v>
      </c>
      <c r="D283" s="4" t="s">
        <v>5</v>
      </c>
      <c r="E283" s="5" t="s">
        <v>6</v>
      </c>
      <c r="F283" s="2">
        <v>8</v>
      </c>
      <c r="H283" s="65"/>
      <c r="I283" s="66"/>
      <c r="J283" s="70">
        <f t="shared" si="81"/>
        <v>0</v>
      </c>
      <c r="K283" s="71">
        <f t="shared" si="82"/>
        <v>0</v>
      </c>
      <c r="L283" s="71">
        <f t="shared" si="83"/>
        <v>0</v>
      </c>
      <c r="M283" s="71">
        <f t="shared" si="84"/>
        <v>0</v>
      </c>
      <c r="N283" s="71">
        <f t="shared" si="85"/>
        <v>0</v>
      </c>
      <c r="P283" s="69"/>
    </row>
    <row r="284" spans="1:16" x14ac:dyDescent="0.25">
      <c r="A284" s="80">
        <v>264</v>
      </c>
      <c r="B284" s="3" t="s">
        <v>429</v>
      </c>
      <c r="C284" s="3" t="s">
        <v>350</v>
      </c>
      <c r="D284" s="4" t="s">
        <v>351</v>
      </c>
      <c r="E284" s="8" t="s">
        <v>6</v>
      </c>
      <c r="F284" s="2">
        <v>38</v>
      </c>
      <c r="H284" s="65"/>
      <c r="I284" s="66"/>
      <c r="J284" s="70">
        <f t="shared" si="81"/>
        <v>0</v>
      </c>
      <c r="K284" s="71">
        <f t="shared" si="82"/>
        <v>0</v>
      </c>
      <c r="L284" s="71">
        <f t="shared" si="83"/>
        <v>0</v>
      </c>
      <c r="M284" s="71">
        <f t="shared" si="84"/>
        <v>0</v>
      </c>
      <c r="N284" s="71">
        <f t="shared" si="85"/>
        <v>0</v>
      </c>
      <c r="P284" s="69"/>
    </row>
    <row r="285" spans="1:16" x14ac:dyDescent="0.25">
      <c r="A285" s="80">
        <v>265</v>
      </c>
      <c r="B285" s="3" t="s">
        <v>429</v>
      </c>
      <c r="C285" s="3" t="s">
        <v>352</v>
      </c>
      <c r="D285" s="4" t="s">
        <v>353</v>
      </c>
      <c r="E285" s="8" t="s">
        <v>6</v>
      </c>
      <c r="F285" s="2">
        <v>6</v>
      </c>
      <c r="H285" s="65"/>
      <c r="I285" s="66"/>
      <c r="J285" s="70">
        <f t="shared" si="81"/>
        <v>0</v>
      </c>
      <c r="K285" s="71">
        <f t="shared" si="82"/>
        <v>0</v>
      </c>
      <c r="L285" s="71">
        <f t="shared" si="83"/>
        <v>0</v>
      </c>
      <c r="M285" s="71">
        <f t="shared" si="84"/>
        <v>0</v>
      </c>
      <c r="N285" s="71">
        <f t="shared" si="85"/>
        <v>0</v>
      </c>
      <c r="P285" s="69"/>
    </row>
    <row r="286" spans="1:16" x14ac:dyDescent="0.25">
      <c r="A286" s="80">
        <v>266</v>
      </c>
      <c r="B286" s="3" t="s">
        <v>354</v>
      </c>
      <c r="C286" s="3" t="s">
        <v>355</v>
      </c>
      <c r="D286" s="4" t="s">
        <v>6</v>
      </c>
      <c r="E286" s="5" t="s">
        <v>6</v>
      </c>
      <c r="F286" s="2">
        <v>18</v>
      </c>
      <c r="H286" s="65"/>
      <c r="I286" s="66"/>
      <c r="J286" s="70">
        <f t="shared" si="81"/>
        <v>0</v>
      </c>
      <c r="K286" s="71">
        <f t="shared" si="82"/>
        <v>0</v>
      </c>
      <c r="L286" s="71">
        <f t="shared" si="83"/>
        <v>0</v>
      </c>
      <c r="M286" s="71">
        <f t="shared" si="84"/>
        <v>0</v>
      </c>
      <c r="N286" s="71">
        <f t="shared" si="85"/>
        <v>0</v>
      </c>
      <c r="P286" s="69"/>
    </row>
    <row r="287" spans="1:16" ht="30" customHeight="1" x14ac:dyDescent="0.25">
      <c r="A287" s="80">
        <v>267</v>
      </c>
      <c r="B287" s="3" t="s">
        <v>356</v>
      </c>
      <c r="C287" s="3" t="s">
        <v>357</v>
      </c>
      <c r="D287" s="4" t="s">
        <v>6</v>
      </c>
      <c r="E287" s="5" t="s">
        <v>6</v>
      </c>
      <c r="F287" s="2">
        <v>20</v>
      </c>
      <c r="H287" s="65"/>
      <c r="I287" s="66"/>
      <c r="J287" s="70">
        <f t="shared" si="81"/>
        <v>0</v>
      </c>
      <c r="K287" s="71">
        <f t="shared" si="82"/>
        <v>0</v>
      </c>
      <c r="L287" s="71">
        <f t="shared" si="83"/>
        <v>0</v>
      </c>
      <c r="M287" s="71">
        <f t="shared" si="84"/>
        <v>0</v>
      </c>
      <c r="N287" s="71">
        <f t="shared" si="85"/>
        <v>0</v>
      </c>
      <c r="P287" s="69"/>
    </row>
    <row r="288" spans="1:16" ht="22.5" x14ac:dyDescent="0.25">
      <c r="A288" s="80">
        <v>268</v>
      </c>
      <c r="B288" s="3" t="s">
        <v>358</v>
      </c>
      <c r="C288" s="3" t="s">
        <v>359</v>
      </c>
      <c r="D288" s="4" t="s">
        <v>360</v>
      </c>
      <c r="E288" s="8" t="s">
        <v>6</v>
      </c>
      <c r="F288" s="2">
        <v>4</v>
      </c>
      <c r="H288" s="65"/>
      <c r="I288" s="66"/>
      <c r="J288" s="70">
        <f t="shared" si="81"/>
        <v>0</v>
      </c>
      <c r="K288" s="71">
        <f t="shared" si="82"/>
        <v>0</v>
      </c>
      <c r="L288" s="71">
        <f t="shared" si="83"/>
        <v>0</v>
      </c>
      <c r="M288" s="71">
        <f t="shared" si="84"/>
        <v>0</v>
      </c>
      <c r="N288" s="71">
        <f t="shared" si="85"/>
        <v>0</v>
      </c>
      <c r="P288" s="69"/>
    </row>
    <row r="289" spans="1:16" x14ac:dyDescent="0.25">
      <c r="A289" s="80">
        <v>269</v>
      </c>
      <c r="B289" s="3" t="s">
        <v>358</v>
      </c>
      <c r="C289" s="3" t="s">
        <v>361</v>
      </c>
      <c r="D289" s="4" t="s">
        <v>57</v>
      </c>
      <c r="E289" s="5" t="s">
        <v>57</v>
      </c>
      <c r="F289" s="2">
        <v>4</v>
      </c>
      <c r="H289" s="65"/>
      <c r="I289" s="66"/>
      <c r="J289" s="70">
        <f t="shared" si="81"/>
        <v>0</v>
      </c>
      <c r="K289" s="71">
        <f t="shared" si="82"/>
        <v>0</v>
      </c>
      <c r="L289" s="71">
        <f t="shared" si="83"/>
        <v>0</v>
      </c>
      <c r="M289" s="71">
        <f t="shared" si="84"/>
        <v>0</v>
      </c>
      <c r="N289" s="71">
        <f t="shared" si="85"/>
        <v>0</v>
      </c>
      <c r="P289" s="69"/>
    </row>
    <row r="290" spans="1:16" x14ac:dyDescent="0.25">
      <c r="A290" s="80">
        <v>270</v>
      </c>
      <c r="B290" s="3" t="s">
        <v>358</v>
      </c>
      <c r="C290" s="3" t="s">
        <v>362</v>
      </c>
      <c r="D290" s="4" t="s">
        <v>33</v>
      </c>
      <c r="E290" s="5" t="s">
        <v>33</v>
      </c>
      <c r="F290" s="2">
        <v>4</v>
      </c>
      <c r="H290" s="65"/>
      <c r="I290" s="66"/>
      <c r="J290" s="70">
        <f t="shared" si="81"/>
        <v>0</v>
      </c>
      <c r="K290" s="71">
        <f t="shared" si="82"/>
        <v>0</v>
      </c>
      <c r="L290" s="71">
        <f t="shared" si="83"/>
        <v>0</v>
      </c>
      <c r="M290" s="71">
        <f t="shared" si="84"/>
        <v>0</v>
      </c>
      <c r="N290" s="71">
        <f t="shared" si="85"/>
        <v>0</v>
      </c>
      <c r="P290" s="69"/>
    </row>
    <row r="291" spans="1:16" x14ac:dyDescent="0.25">
      <c r="A291" s="80">
        <v>271</v>
      </c>
      <c r="B291" s="3" t="s">
        <v>371</v>
      </c>
      <c r="C291" s="3" t="s">
        <v>372</v>
      </c>
      <c r="D291" s="4" t="s">
        <v>6</v>
      </c>
      <c r="E291" s="5" t="s">
        <v>6</v>
      </c>
      <c r="F291" s="2">
        <v>20</v>
      </c>
      <c r="H291" s="65"/>
      <c r="I291" s="66"/>
      <c r="J291" s="70">
        <f t="shared" si="81"/>
        <v>0</v>
      </c>
      <c r="K291" s="71">
        <f t="shared" si="82"/>
        <v>0</v>
      </c>
      <c r="L291" s="71">
        <f t="shared" si="83"/>
        <v>0</v>
      </c>
      <c r="M291" s="71">
        <f t="shared" si="84"/>
        <v>0</v>
      </c>
      <c r="N291" s="71">
        <f t="shared" si="85"/>
        <v>0</v>
      </c>
      <c r="P291" s="69"/>
    </row>
    <row r="292" spans="1:16" x14ac:dyDescent="0.25">
      <c r="A292" s="80">
        <v>272</v>
      </c>
      <c r="B292" s="3" t="s">
        <v>371</v>
      </c>
      <c r="C292" s="3" t="s">
        <v>373</v>
      </c>
      <c r="D292" s="4" t="s">
        <v>6</v>
      </c>
      <c r="E292" s="5" t="s">
        <v>6</v>
      </c>
      <c r="F292" s="2">
        <v>20</v>
      </c>
      <c r="H292" s="65"/>
      <c r="I292" s="66"/>
      <c r="J292" s="70">
        <f t="shared" si="81"/>
        <v>0</v>
      </c>
      <c r="K292" s="71">
        <f t="shared" si="82"/>
        <v>0</v>
      </c>
      <c r="L292" s="71">
        <f t="shared" si="83"/>
        <v>0</v>
      </c>
      <c r="M292" s="71">
        <f t="shared" si="84"/>
        <v>0</v>
      </c>
      <c r="N292" s="71">
        <f t="shared" si="85"/>
        <v>0</v>
      </c>
      <c r="P292" s="69"/>
    </row>
    <row r="293" spans="1:16" x14ac:dyDescent="0.25">
      <c r="A293" s="80">
        <v>273</v>
      </c>
      <c r="B293" s="3" t="s">
        <v>371</v>
      </c>
      <c r="C293" s="3" t="s">
        <v>374</v>
      </c>
      <c r="D293" s="4" t="s">
        <v>6</v>
      </c>
      <c r="E293" s="5" t="s">
        <v>6</v>
      </c>
      <c r="F293" s="2">
        <v>20</v>
      </c>
      <c r="H293" s="65"/>
      <c r="I293" s="66"/>
      <c r="J293" s="70">
        <f t="shared" si="81"/>
        <v>0</v>
      </c>
      <c r="K293" s="71">
        <f t="shared" si="82"/>
        <v>0</v>
      </c>
      <c r="L293" s="71">
        <f t="shared" si="83"/>
        <v>0</v>
      </c>
      <c r="M293" s="71">
        <f t="shared" si="84"/>
        <v>0</v>
      </c>
      <c r="N293" s="71">
        <f t="shared" si="85"/>
        <v>0</v>
      </c>
      <c r="P293" s="69"/>
    </row>
    <row r="294" spans="1:16" ht="22.5" x14ac:dyDescent="0.25">
      <c r="A294" s="80">
        <v>274</v>
      </c>
      <c r="B294" s="3" t="s">
        <v>375</v>
      </c>
      <c r="C294" s="3" t="s">
        <v>363</v>
      </c>
      <c r="D294" s="4" t="s">
        <v>360</v>
      </c>
      <c r="E294" s="5" t="s">
        <v>6</v>
      </c>
      <c r="F294" s="2">
        <v>10</v>
      </c>
      <c r="H294" s="65"/>
      <c r="I294" s="66"/>
      <c r="J294" s="70">
        <f t="shared" si="81"/>
        <v>0</v>
      </c>
      <c r="K294" s="71">
        <f t="shared" si="82"/>
        <v>0</v>
      </c>
      <c r="L294" s="71">
        <f t="shared" si="83"/>
        <v>0</v>
      </c>
      <c r="M294" s="71">
        <f t="shared" si="84"/>
        <v>0</v>
      </c>
      <c r="N294" s="71">
        <f t="shared" si="85"/>
        <v>0</v>
      </c>
      <c r="P294" s="69"/>
    </row>
    <row r="295" spans="1:16" ht="22.5" x14ac:dyDescent="0.25">
      <c r="A295" s="80">
        <v>275</v>
      </c>
      <c r="B295" s="3" t="s">
        <v>375</v>
      </c>
      <c r="C295" s="3" t="s">
        <v>364</v>
      </c>
      <c r="D295" s="4" t="s">
        <v>360</v>
      </c>
      <c r="E295" s="5" t="s">
        <v>6</v>
      </c>
      <c r="F295" s="2">
        <v>10</v>
      </c>
      <c r="H295" s="65"/>
      <c r="I295" s="66"/>
      <c r="J295" s="70">
        <f t="shared" si="81"/>
        <v>0</v>
      </c>
      <c r="K295" s="71">
        <f t="shared" si="82"/>
        <v>0</v>
      </c>
      <c r="L295" s="71">
        <f t="shared" si="83"/>
        <v>0</v>
      </c>
      <c r="M295" s="71">
        <f t="shared" si="84"/>
        <v>0</v>
      </c>
      <c r="N295" s="71">
        <f t="shared" si="85"/>
        <v>0</v>
      </c>
      <c r="P295" s="69"/>
    </row>
    <row r="296" spans="1:16" ht="22.5" x14ac:dyDescent="0.25">
      <c r="A296" s="80">
        <v>276</v>
      </c>
      <c r="B296" s="3" t="s">
        <v>375</v>
      </c>
      <c r="C296" s="3" t="s">
        <v>365</v>
      </c>
      <c r="D296" s="4" t="s">
        <v>360</v>
      </c>
      <c r="E296" s="5" t="s">
        <v>6</v>
      </c>
      <c r="F296" s="2">
        <v>10</v>
      </c>
      <c r="H296" s="65"/>
      <c r="I296" s="66"/>
      <c r="J296" s="70">
        <f t="shared" si="81"/>
        <v>0</v>
      </c>
      <c r="K296" s="71">
        <f t="shared" si="82"/>
        <v>0</v>
      </c>
      <c r="L296" s="71">
        <f t="shared" si="83"/>
        <v>0</v>
      </c>
      <c r="M296" s="71">
        <f t="shared" si="84"/>
        <v>0</v>
      </c>
      <c r="N296" s="71">
        <f t="shared" si="85"/>
        <v>0</v>
      </c>
      <c r="P296" s="69"/>
    </row>
    <row r="297" spans="1:16" ht="22.5" x14ac:dyDescent="0.25">
      <c r="A297" s="80">
        <v>277</v>
      </c>
      <c r="B297" s="3" t="s">
        <v>375</v>
      </c>
      <c r="C297" s="3" t="s">
        <v>366</v>
      </c>
      <c r="D297" s="4" t="s">
        <v>360</v>
      </c>
      <c r="E297" s="5" t="s">
        <v>6</v>
      </c>
      <c r="F297" s="2">
        <v>10</v>
      </c>
      <c r="H297" s="65"/>
      <c r="I297" s="66"/>
      <c r="J297" s="70">
        <f t="shared" si="81"/>
        <v>0</v>
      </c>
      <c r="K297" s="71">
        <f t="shared" si="82"/>
        <v>0</v>
      </c>
      <c r="L297" s="71">
        <f t="shared" si="83"/>
        <v>0</v>
      </c>
      <c r="M297" s="71">
        <f t="shared" si="84"/>
        <v>0</v>
      </c>
      <c r="N297" s="71">
        <f t="shared" si="85"/>
        <v>0</v>
      </c>
      <c r="P297" s="69"/>
    </row>
    <row r="298" spans="1:16" x14ac:dyDescent="0.25">
      <c r="A298" s="80">
        <v>278</v>
      </c>
      <c r="B298" s="3" t="s">
        <v>375</v>
      </c>
      <c r="C298" s="3" t="s">
        <v>367</v>
      </c>
      <c r="D298" s="4" t="s">
        <v>360</v>
      </c>
      <c r="E298" s="5" t="s">
        <v>6</v>
      </c>
      <c r="F298" s="2">
        <v>10</v>
      </c>
      <c r="H298" s="65"/>
      <c r="I298" s="66"/>
      <c r="J298" s="70">
        <f t="shared" si="81"/>
        <v>0</v>
      </c>
      <c r="K298" s="71">
        <f t="shared" si="82"/>
        <v>0</v>
      </c>
      <c r="L298" s="71">
        <f t="shared" si="83"/>
        <v>0</v>
      </c>
      <c r="M298" s="71">
        <f t="shared" si="84"/>
        <v>0</v>
      </c>
      <c r="N298" s="71">
        <f t="shared" si="85"/>
        <v>0</v>
      </c>
      <c r="P298" s="69"/>
    </row>
    <row r="299" spans="1:16" x14ac:dyDescent="0.25">
      <c r="A299" s="80">
        <v>279</v>
      </c>
      <c r="B299" s="3" t="s">
        <v>375</v>
      </c>
      <c r="C299" s="3" t="s">
        <v>368</v>
      </c>
      <c r="D299" s="4" t="s">
        <v>360</v>
      </c>
      <c r="E299" s="5" t="s">
        <v>6</v>
      </c>
      <c r="F299" s="2">
        <v>10</v>
      </c>
      <c r="H299" s="65"/>
      <c r="I299" s="66"/>
      <c r="J299" s="70">
        <f t="shared" si="81"/>
        <v>0</v>
      </c>
      <c r="K299" s="71">
        <f t="shared" si="82"/>
        <v>0</v>
      </c>
      <c r="L299" s="71">
        <f t="shared" si="83"/>
        <v>0</v>
      </c>
      <c r="M299" s="71">
        <f t="shared" si="84"/>
        <v>0</v>
      </c>
      <c r="N299" s="71">
        <f t="shared" si="85"/>
        <v>0</v>
      </c>
      <c r="P299" s="69"/>
    </row>
    <row r="300" spans="1:16" ht="22.5" x14ac:dyDescent="0.25">
      <c r="A300" s="80">
        <v>280</v>
      </c>
      <c r="B300" s="3" t="s">
        <v>375</v>
      </c>
      <c r="C300" s="3" t="s">
        <v>369</v>
      </c>
      <c r="D300" s="4" t="s">
        <v>360</v>
      </c>
      <c r="E300" s="5" t="s">
        <v>6</v>
      </c>
      <c r="F300" s="2">
        <v>10</v>
      </c>
      <c r="H300" s="65"/>
      <c r="I300" s="66"/>
      <c r="J300" s="70">
        <f t="shared" si="81"/>
        <v>0</v>
      </c>
      <c r="K300" s="71">
        <f t="shared" si="82"/>
        <v>0</v>
      </c>
      <c r="L300" s="71">
        <f t="shared" si="83"/>
        <v>0</v>
      </c>
      <c r="M300" s="71">
        <f t="shared" si="84"/>
        <v>0</v>
      </c>
      <c r="N300" s="71">
        <f t="shared" si="85"/>
        <v>0</v>
      </c>
      <c r="P300" s="69"/>
    </row>
    <row r="301" spans="1:16" ht="22.5" x14ac:dyDescent="0.25">
      <c r="A301" s="80">
        <v>281</v>
      </c>
      <c r="B301" s="3" t="s">
        <v>375</v>
      </c>
      <c r="C301" s="3" t="s">
        <v>370</v>
      </c>
      <c r="D301" s="4" t="s">
        <v>360</v>
      </c>
      <c r="E301" s="5" t="s">
        <v>6</v>
      </c>
      <c r="F301" s="2">
        <v>10</v>
      </c>
      <c r="H301" s="65"/>
      <c r="I301" s="66"/>
      <c r="J301" s="70">
        <f t="shared" si="81"/>
        <v>0</v>
      </c>
      <c r="K301" s="71">
        <f t="shared" si="82"/>
        <v>0</v>
      </c>
      <c r="L301" s="71">
        <f t="shared" si="83"/>
        <v>0</v>
      </c>
      <c r="M301" s="71">
        <f t="shared" si="84"/>
        <v>0</v>
      </c>
      <c r="N301" s="71">
        <f t="shared" si="85"/>
        <v>0</v>
      </c>
      <c r="P301" s="69"/>
    </row>
    <row r="302" spans="1:16" ht="22.5" customHeight="1" x14ac:dyDescent="0.25">
      <c r="A302" s="80">
        <v>282</v>
      </c>
      <c r="B302" s="3" t="s">
        <v>375</v>
      </c>
      <c r="C302" s="3" t="s">
        <v>376</v>
      </c>
      <c r="D302" s="4" t="s">
        <v>360</v>
      </c>
      <c r="E302" s="5" t="s">
        <v>6</v>
      </c>
      <c r="F302" s="2">
        <v>10</v>
      </c>
      <c r="H302" s="65"/>
      <c r="I302" s="66"/>
      <c r="J302" s="70">
        <f t="shared" si="81"/>
        <v>0</v>
      </c>
      <c r="K302" s="71">
        <f t="shared" si="82"/>
        <v>0</v>
      </c>
      <c r="L302" s="71">
        <f t="shared" si="83"/>
        <v>0</v>
      </c>
      <c r="M302" s="71">
        <f t="shared" si="84"/>
        <v>0</v>
      </c>
      <c r="N302" s="71">
        <f t="shared" si="85"/>
        <v>0</v>
      </c>
      <c r="P302" s="69"/>
    </row>
    <row r="303" spans="1:16" ht="22.5" customHeight="1" x14ac:dyDescent="0.25">
      <c r="A303" s="80">
        <v>283</v>
      </c>
      <c r="B303" s="3" t="s">
        <v>375</v>
      </c>
      <c r="C303" s="3" t="s">
        <v>377</v>
      </c>
      <c r="D303" s="4" t="s">
        <v>360</v>
      </c>
      <c r="E303" s="5" t="s">
        <v>6</v>
      </c>
      <c r="F303" s="2">
        <v>10</v>
      </c>
      <c r="H303" s="65"/>
      <c r="I303" s="66"/>
      <c r="J303" s="70">
        <f t="shared" si="81"/>
        <v>0</v>
      </c>
      <c r="K303" s="71">
        <f t="shared" si="82"/>
        <v>0</v>
      </c>
      <c r="L303" s="71">
        <f t="shared" si="83"/>
        <v>0</v>
      </c>
      <c r="M303" s="71">
        <f t="shared" si="84"/>
        <v>0</v>
      </c>
      <c r="N303" s="71">
        <f t="shared" si="85"/>
        <v>0</v>
      </c>
      <c r="P303" s="69"/>
    </row>
    <row r="304" spans="1:16" ht="22.5" x14ac:dyDescent="0.25">
      <c r="A304" s="80">
        <v>284</v>
      </c>
      <c r="B304" s="3" t="s">
        <v>378</v>
      </c>
      <c r="C304" s="3" t="s">
        <v>379</v>
      </c>
      <c r="D304" s="4" t="s">
        <v>360</v>
      </c>
      <c r="E304" s="5" t="s">
        <v>6</v>
      </c>
      <c r="F304" s="2">
        <v>10</v>
      </c>
      <c r="H304" s="65"/>
      <c r="I304" s="66"/>
      <c r="J304" s="70">
        <f t="shared" si="81"/>
        <v>0</v>
      </c>
      <c r="K304" s="71">
        <f t="shared" si="82"/>
        <v>0</v>
      </c>
      <c r="L304" s="71">
        <f t="shared" si="83"/>
        <v>0</v>
      </c>
      <c r="M304" s="71">
        <f t="shared" si="84"/>
        <v>0</v>
      </c>
      <c r="N304" s="71">
        <f t="shared" si="85"/>
        <v>0</v>
      </c>
      <c r="P304" s="69"/>
    </row>
    <row r="305" spans="1:16" ht="22.5" x14ac:dyDescent="0.25">
      <c r="A305" s="80">
        <v>285</v>
      </c>
      <c r="B305" s="3" t="s">
        <v>378</v>
      </c>
      <c r="C305" s="3" t="s">
        <v>380</v>
      </c>
      <c r="D305" s="4" t="s">
        <v>360</v>
      </c>
      <c r="E305" s="5" t="s">
        <v>6</v>
      </c>
      <c r="F305" s="2">
        <v>10</v>
      </c>
      <c r="H305" s="65"/>
      <c r="I305" s="66"/>
      <c r="J305" s="70">
        <f t="shared" si="81"/>
        <v>0</v>
      </c>
      <c r="K305" s="71">
        <f t="shared" si="82"/>
        <v>0</v>
      </c>
      <c r="L305" s="71">
        <f t="shared" si="83"/>
        <v>0</v>
      </c>
      <c r="M305" s="71">
        <f t="shared" si="84"/>
        <v>0</v>
      </c>
      <c r="N305" s="71">
        <f t="shared" si="85"/>
        <v>0</v>
      </c>
      <c r="P305" s="69"/>
    </row>
    <row r="306" spans="1:16" ht="22.5" x14ac:dyDescent="0.25">
      <c r="A306" s="80">
        <v>286</v>
      </c>
      <c r="B306" s="3" t="s">
        <v>378</v>
      </c>
      <c r="C306" s="3" t="s">
        <v>381</v>
      </c>
      <c r="D306" s="4" t="s">
        <v>360</v>
      </c>
      <c r="E306" s="5" t="s">
        <v>6</v>
      </c>
      <c r="F306" s="2">
        <v>10</v>
      </c>
      <c r="H306" s="65"/>
      <c r="I306" s="66"/>
      <c r="J306" s="70">
        <f t="shared" si="81"/>
        <v>0</v>
      </c>
      <c r="K306" s="71">
        <f t="shared" si="82"/>
        <v>0</v>
      </c>
      <c r="L306" s="71">
        <f t="shared" si="83"/>
        <v>0</v>
      </c>
      <c r="M306" s="71">
        <f t="shared" si="84"/>
        <v>0</v>
      </c>
      <c r="N306" s="71">
        <f t="shared" si="85"/>
        <v>0</v>
      </c>
      <c r="P306" s="69"/>
    </row>
    <row r="307" spans="1:16" ht="22.5" x14ac:dyDescent="0.25">
      <c r="A307" s="80">
        <v>287</v>
      </c>
      <c r="B307" s="3" t="s">
        <v>378</v>
      </c>
      <c r="C307" s="3" t="s">
        <v>382</v>
      </c>
      <c r="D307" s="4" t="s">
        <v>360</v>
      </c>
      <c r="E307" s="5" t="s">
        <v>6</v>
      </c>
      <c r="F307" s="2">
        <v>10</v>
      </c>
      <c r="H307" s="65"/>
      <c r="I307" s="66"/>
      <c r="J307" s="70">
        <f t="shared" si="81"/>
        <v>0</v>
      </c>
      <c r="K307" s="71">
        <f t="shared" si="82"/>
        <v>0</v>
      </c>
      <c r="L307" s="71">
        <f t="shared" si="83"/>
        <v>0</v>
      </c>
      <c r="M307" s="71">
        <f t="shared" si="84"/>
        <v>0</v>
      </c>
      <c r="N307" s="71">
        <f t="shared" si="85"/>
        <v>0</v>
      </c>
      <c r="P307" s="69"/>
    </row>
    <row r="308" spans="1:16" ht="22.5" x14ac:dyDescent="0.25">
      <c r="A308" s="80">
        <v>288</v>
      </c>
      <c r="B308" s="3" t="s">
        <v>378</v>
      </c>
      <c r="C308" s="3" t="s">
        <v>383</v>
      </c>
      <c r="D308" s="4" t="s">
        <v>360</v>
      </c>
      <c r="E308" s="5" t="s">
        <v>6</v>
      </c>
      <c r="F308" s="2">
        <v>10</v>
      </c>
      <c r="H308" s="65"/>
      <c r="I308" s="66"/>
      <c r="J308" s="70">
        <f t="shared" si="81"/>
        <v>0</v>
      </c>
      <c r="K308" s="71">
        <f t="shared" si="82"/>
        <v>0</v>
      </c>
      <c r="L308" s="71">
        <f t="shared" si="83"/>
        <v>0</v>
      </c>
      <c r="M308" s="71">
        <f t="shared" si="84"/>
        <v>0</v>
      </c>
      <c r="N308" s="71">
        <f t="shared" si="85"/>
        <v>0</v>
      </c>
      <c r="P308" s="69"/>
    </row>
    <row r="309" spans="1:16" ht="22.5" x14ac:dyDescent="0.25">
      <c r="A309" s="80">
        <v>289</v>
      </c>
      <c r="B309" s="3" t="s">
        <v>378</v>
      </c>
      <c r="C309" s="3" t="s">
        <v>384</v>
      </c>
      <c r="D309" s="4" t="s">
        <v>360</v>
      </c>
      <c r="E309" s="5" t="s">
        <v>6</v>
      </c>
      <c r="F309" s="2">
        <v>10</v>
      </c>
      <c r="H309" s="65"/>
      <c r="I309" s="66"/>
      <c r="J309" s="70">
        <f t="shared" si="81"/>
        <v>0</v>
      </c>
      <c r="K309" s="71">
        <f t="shared" si="82"/>
        <v>0</v>
      </c>
      <c r="L309" s="71">
        <f t="shared" si="83"/>
        <v>0</v>
      </c>
      <c r="M309" s="71">
        <f t="shared" si="84"/>
        <v>0</v>
      </c>
      <c r="N309" s="71">
        <f t="shared" si="85"/>
        <v>0</v>
      </c>
      <c r="P309" s="69"/>
    </row>
    <row r="310" spans="1:16" ht="22.5" x14ac:dyDescent="0.25">
      <c r="A310" s="80">
        <v>290</v>
      </c>
      <c r="B310" s="3" t="s">
        <v>378</v>
      </c>
      <c r="C310" s="3" t="s">
        <v>385</v>
      </c>
      <c r="D310" s="4" t="s">
        <v>360</v>
      </c>
      <c r="E310" s="5" t="s">
        <v>6</v>
      </c>
      <c r="F310" s="2">
        <v>10</v>
      </c>
      <c r="H310" s="65"/>
      <c r="I310" s="66"/>
      <c r="J310" s="70">
        <f t="shared" si="81"/>
        <v>0</v>
      </c>
      <c r="K310" s="71">
        <f t="shared" si="82"/>
        <v>0</v>
      </c>
      <c r="L310" s="71">
        <f t="shared" si="83"/>
        <v>0</v>
      </c>
      <c r="M310" s="71">
        <f t="shared" si="84"/>
        <v>0</v>
      </c>
      <c r="N310" s="71">
        <f t="shared" si="85"/>
        <v>0</v>
      </c>
      <c r="P310" s="69"/>
    </row>
    <row r="311" spans="1:16" x14ac:dyDescent="0.25">
      <c r="A311" s="80">
        <v>291</v>
      </c>
      <c r="B311" s="3" t="s">
        <v>410</v>
      </c>
      <c r="C311" s="3" t="s">
        <v>411</v>
      </c>
      <c r="D311" s="4" t="s">
        <v>6</v>
      </c>
      <c r="E311" s="5" t="s">
        <v>6</v>
      </c>
      <c r="F311" s="2">
        <v>4</v>
      </c>
      <c r="H311" s="65"/>
      <c r="I311" s="66"/>
      <c r="J311" s="70">
        <f t="shared" si="81"/>
        <v>0</v>
      </c>
      <c r="K311" s="71">
        <f t="shared" si="82"/>
        <v>0</v>
      </c>
      <c r="L311" s="71">
        <f t="shared" si="83"/>
        <v>0</v>
      </c>
      <c r="M311" s="71">
        <f t="shared" si="84"/>
        <v>0</v>
      </c>
      <c r="N311" s="71">
        <f t="shared" si="85"/>
        <v>0</v>
      </c>
      <c r="P311" s="69"/>
    </row>
    <row r="312" spans="1:16" ht="22.5" x14ac:dyDescent="0.25">
      <c r="A312" s="80">
        <v>292</v>
      </c>
      <c r="B312" s="3" t="s">
        <v>412</v>
      </c>
      <c r="C312" s="3" t="s">
        <v>412</v>
      </c>
      <c r="D312" s="4" t="s">
        <v>6</v>
      </c>
      <c r="E312" s="5" t="s">
        <v>6</v>
      </c>
      <c r="F312" s="2">
        <v>9</v>
      </c>
      <c r="H312" s="65"/>
      <c r="I312" s="66"/>
      <c r="J312" s="70">
        <f t="shared" si="81"/>
        <v>0</v>
      </c>
      <c r="K312" s="71">
        <f t="shared" si="82"/>
        <v>0</v>
      </c>
      <c r="L312" s="71">
        <f t="shared" si="83"/>
        <v>0</v>
      </c>
      <c r="M312" s="71">
        <f t="shared" si="84"/>
        <v>0</v>
      </c>
      <c r="N312" s="71">
        <f t="shared" si="85"/>
        <v>0</v>
      </c>
      <c r="P312" s="69"/>
    </row>
    <row r="313" spans="1:16" ht="22.5" x14ac:dyDescent="0.25">
      <c r="A313" s="80">
        <v>293</v>
      </c>
      <c r="B313" s="3" t="s">
        <v>400</v>
      </c>
      <c r="C313" s="3" t="s">
        <v>401</v>
      </c>
      <c r="D313" s="4" t="s">
        <v>33</v>
      </c>
      <c r="E313" s="8" t="s">
        <v>33</v>
      </c>
      <c r="F313" s="2">
        <v>2</v>
      </c>
      <c r="H313" s="65"/>
      <c r="I313" s="66"/>
      <c r="J313" s="70">
        <f t="shared" si="81"/>
        <v>0</v>
      </c>
      <c r="K313" s="71">
        <f t="shared" si="82"/>
        <v>0</v>
      </c>
      <c r="L313" s="71">
        <f t="shared" si="83"/>
        <v>0</v>
      </c>
      <c r="M313" s="71">
        <f t="shared" si="84"/>
        <v>0</v>
      </c>
      <c r="N313" s="71">
        <f t="shared" si="85"/>
        <v>0</v>
      </c>
      <c r="P313" s="69"/>
    </row>
    <row r="314" spans="1:16" ht="22.5" x14ac:dyDescent="0.25">
      <c r="A314" s="80">
        <v>294</v>
      </c>
      <c r="B314" s="3" t="s">
        <v>403</v>
      </c>
      <c r="C314" s="3" t="s">
        <v>404</v>
      </c>
      <c r="D314" s="4" t="s">
        <v>6</v>
      </c>
      <c r="E314" s="5">
        <v>1</v>
      </c>
      <c r="F314" s="2">
        <v>2</v>
      </c>
      <c r="H314" s="65"/>
      <c r="I314" s="66"/>
      <c r="J314" s="70">
        <f t="shared" si="81"/>
        <v>0</v>
      </c>
      <c r="K314" s="71">
        <f t="shared" si="82"/>
        <v>0</v>
      </c>
      <c r="L314" s="71">
        <f t="shared" si="83"/>
        <v>0</v>
      </c>
      <c r="M314" s="71">
        <f t="shared" si="84"/>
        <v>0</v>
      </c>
      <c r="N314" s="71">
        <f t="shared" si="85"/>
        <v>0</v>
      </c>
      <c r="P314" s="69"/>
    </row>
    <row r="315" spans="1:16" ht="22.5" x14ac:dyDescent="0.25">
      <c r="A315" s="80">
        <v>295</v>
      </c>
      <c r="B315" s="3" t="s">
        <v>403</v>
      </c>
      <c r="C315" s="3" t="s">
        <v>405</v>
      </c>
      <c r="D315" s="4" t="s">
        <v>6</v>
      </c>
      <c r="E315" s="8" t="s">
        <v>6</v>
      </c>
      <c r="F315" s="2">
        <v>2</v>
      </c>
      <c r="H315" s="65"/>
      <c r="I315" s="66"/>
      <c r="J315" s="70">
        <f t="shared" si="81"/>
        <v>0</v>
      </c>
      <c r="K315" s="71">
        <f t="shared" si="82"/>
        <v>0</v>
      </c>
      <c r="L315" s="71">
        <f t="shared" si="83"/>
        <v>0</v>
      </c>
      <c r="M315" s="71">
        <f t="shared" si="84"/>
        <v>0</v>
      </c>
      <c r="N315" s="71">
        <f t="shared" si="85"/>
        <v>0</v>
      </c>
      <c r="P315" s="69"/>
    </row>
    <row r="316" spans="1:16" ht="22.5" x14ac:dyDescent="0.25">
      <c r="A316" s="80">
        <v>296</v>
      </c>
      <c r="B316" s="3" t="s">
        <v>406</v>
      </c>
      <c r="C316" s="3" t="s">
        <v>407</v>
      </c>
      <c r="D316" s="4" t="s">
        <v>360</v>
      </c>
      <c r="E316" s="5" t="s">
        <v>6</v>
      </c>
      <c r="F316" s="2">
        <v>6</v>
      </c>
      <c r="H316" s="65"/>
      <c r="I316" s="66"/>
      <c r="J316" s="70">
        <f t="shared" si="81"/>
        <v>0</v>
      </c>
      <c r="K316" s="71">
        <f t="shared" si="82"/>
        <v>0</v>
      </c>
      <c r="L316" s="71">
        <f t="shared" si="83"/>
        <v>0</v>
      </c>
      <c r="M316" s="71">
        <f t="shared" si="84"/>
        <v>0</v>
      </c>
      <c r="N316" s="71">
        <f t="shared" si="85"/>
        <v>0</v>
      </c>
      <c r="P316" s="69"/>
    </row>
    <row r="317" spans="1:16" ht="22.5" x14ac:dyDescent="0.25">
      <c r="A317" s="80">
        <v>297</v>
      </c>
      <c r="B317" s="3" t="s">
        <v>406</v>
      </c>
      <c r="C317" s="3" t="s">
        <v>408</v>
      </c>
      <c r="D317" s="4" t="s">
        <v>360</v>
      </c>
      <c r="E317" s="5" t="s">
        <v>6</v>
      </c>
      <c r="F317" s="2">
        <v>6</v>
      </c>
      <c r="H317" s="65"/>
      <c r="I317" s="66"/>
      <c r="J317" s="70">
        <f t="shared" si="81"/>
        <v>0</v>
      </c>
      <c r="K317" s="71">
        <f t="shared" si="82"/>
        <v>0</v>
      </c>
      <c r="L317" s="71">
        <f t="shared" si="83"/>
        <v>0</v>
      </c>
      <c r="M317" s="71">
        <f t="shared" si="84"/>
        <v>0</v>
      </c>
      <c r="N317" s="71">
        <f t="shared" si="85"/>
        <v>0</v>
      </c>
      <c r="P317" s="69"/>
    </row>
    <row r="318" spans="1:16" ht="22.5" x14ac:dyDescent="0.25">
      <c r="A318" s="80">
        <v>298</v>
      </c>
      <c r="B318" s="3" t="s">
        <v>409</v>
      </c>
      <c r="C318" s="3" t="s">
        <v>404</v>
      </c>
      <c r="D318" s="4" t="s">
        <v>6</v>
      </c>
      <c r="E318" s="5" t="s">
        <v>6</v>
      </c>
      <c r="F318" s="2">
        <v>6</v>
      </c>
      <c r="H318" s="65"/>
      <c r="I318" s="66"/>
      <c r="J318" s="70">
        <f t="shared" si="81"/>
        <v>0</v>
      </c>
      <c r="K318" s="71">
        <f t="shared" si="82"/>
        <v>0</v>
      </c>
      <c r="L318" s="71">
        <f t="shared" si="83"/>
        <v>0</v>
      </c>
      <c r="M318" s="71">
        <f t="shared" si="84"/>
        <v>0</v>
      </c>
      <c r="N318" s="71">
        <f t="shared" si="85"/>
        <v>0</v>
      </c>
      <c r="P318" s="69"/>
    </row>
    <row r="319" spans="1:16" ht="45" x14ac:dyDescent="0.25">
      <c r="A319" s="80">
        <v>299</v>
      </c>
      <c r="B319" s="3" t="s">
        <v>413</v>
      </c>
      <c r="C319" s="3" t="s">
        <v>414</v>
      </c>
      <c r="D319" s="4" t="s">
        <v>6</v>
      </c>
      <c r="E319" s="8" t="s">
        <v>6</v>
      </c>
      <c r="F319" s="2">
        <v>7</v>
      </c>
      <c r="H319" s="65"/>
      <c r="I319" s="66"/>
      <c r="J319" s="70">
        <f t="shared" si="81"/>
        <v>0</v>
      </c>
      <c r="K319" s="71">
        <f t="shared" si="82"/>
        <v>0</v>
      </c>
      <c r="L319" s="71">
        <f t="shared" si="83"/>
        <v>0</v>
      </c>
      <c r="M319" s="71">
        <f t="shared" si="84"/>
        <v>0</v>
      </c>
      <c r="N319" s="71">
        <f t="shared" si="85"/>
        <v>0</v>
      </c>
      <c r="P319" s="69"/>
    </row>
    <row r="320" spans="1:16" s="64" customFormat="1" x14ac:dyDescent="0.25">
      <c r="A320" s="107" t="s">
        <v>416</v>
      </c>
      <c r="B320" s="107"/>
      <c r="C320" s="107"/>
      <c r="D320" s="107"/>
      <c r="E320" s="63"/>
      <c r="F320" s="63"/>
      <c r="G320" s="63"/>
      <c r="H320" s="63"/>
      <c r="I320" s="63"/>
    </row>
    <row r="321" spans="1:16" x14ac:dyDescent="0.25">
      <c r="A321" s="80">
        <v>300</v>
      </c>
      <c r="B321" s="3" t="s">
        <v>430</v>
      </c>
      <c r="C321" s="3" t="s">
        <v>417</v>
      </c>
      <c r="D321" s="4" t="s">
        <v>33</v>
      </c>
      <c r="E321" s="4" t="s">
        <v>33</v>
      </c>
      <c r="F321" s="2">
        <v>12</v>
      </c>
      <c r="H321" s="65"/>
      <c r="I321" s="66"/>
      <c r="J321" s="70">
        <f t="shared" ref="J321:J374" si="86">H321/100*I321</f>
        <v>0</v>
      </c>
      <c r="K321" s="71">
        <f t="shared" ref="K321:K374" si="87">H321+J321</f>
        <v>0</v>
      </c>
      <c r="L321" s="71">
        <f t="shared" ref="L321:L374" si="88">F321*H321</f>
        <v>0</v>
      </c>
      <c r="M321" s="71">
        <f t="shared" ref="M321:M374" si="89">L321/100*I321</f>
        <v>0</v>
      </c>
      <c r="N321" s="71">
        <f t="shared" ref="N321:N374" si="90">L321+M321</f>
        <v>0</v>
      </c>
      <c r="P321" s="69"/>
    </row>
    <row r="322" spans="1:16" x14ac:dyDescent="0.25">
      <c r="A322" s="80">
        <v>301</v>
      </c>
      <c r="B322" s="3" t="s">
        <v>430</v>
      </c>
      <c r="C322" s="3" t="s">
        <v>418</v>
      </c>
      <c r="D322" s="4" t="s">
        <v>33</v>
      </c>
      <c r="E322" s="4" t="s">
        <v>33</v>
      </c>
      <c r="F322" s="2">
        <v>12</v>
      </c>
      <c r="H322" s="65"/>
      <c r="I322" s="66"/>
      <c r="J322" s="70">
        <f t="shared" si="86"/>
        <v>0</v>
      </c>
      <c r="K322" s="71">
        <f t="shared" si="87"/>
        <v>0</v>
      </c>
      <c r="L322" s="71">
        <f t="shared" si="88"/>
        <v>0</v>
      </c>
      <c r="M322" s="71">
        <f t="shared" si="89"/>
        <v>0</v>
      </c>
      <c r="N322" s="71">
        <f t="shared" si="90"/>
        <v>0</v>
      </c>
      <c r="P322" s="69"/>
    </row>
    <row r="323" spans="1:16" x14ac:dyDescent="0.25">
      <c r="A323" s="80">
        <v>302</v>
      </c>
      <c r="B323" s="3" t="s">
        <v>330</v>
      </c>
      <c r="C323" s="3" t="s">
        <v>331</v>
      </c>
      <c r="D323" s="4" t="s">
        <v>6</v>
      </c>
      <c r="E323" s="4" t="s">
        <v>6</v>
      </c>
      <c r="F323" s="2">
        <v>20</v>
      </c>
      <c r="H323" s="65"/>
      <c r="I323" s="66"/>
      <c r="J323" s="70">
        <f t="shared" si="86"/>
        <v>0</v>
      </c>
      <c r="K323" s="71">
        <f t="shared" si="87"/>
        <v>0</v>
      </c>
      <c r="L323" s="71">
        <f t="shared" si="88"/>
        <v>0</v>
      </c>
      <c r="M323" s="71">
        <f t="shared" si="89"/>
        <v>0</v>
      </c>
      <c r="N323" s="71">
        <f t="shared" si="90"/>
        <v>0</v>
      </c>
      <c r="P323" s="69"/>
    </row>
    <row r="324" spans="1:16" x14ac:dyDescent="0.25">
      <c r="A324" s="80">
        <v>303</v>
      </c>
      <c r="B324" s="3" t="s">
        <v>330</v>
      </c>
      <c r="C324" s="3" t="s">
        <v>332</v>
      </c>
      <c r="D324" s="4" t="s">
        <v>6</v>
      </c>
      <c r="E324" s="4" t="s">
        <v>6</v>
      </c>
      <c r="F324" s="2">
        <v>20</v>
      </c>
      <c r="H324" s="65"/>
      <c r="I324" s="66"/>
      <c r="J324" s="70">
        <f t="shared" si="86"/>
        <v>0</v>
      </c>
      <c r="K324" s="71">
        <f t="shared" si="87"/>
        <v>0</v>
      </c>
      <c r="L324" s="71">
        <f t="shared" si="88"/>
        <v>0</v>
      </c>
      <c r="M324" s="71">
        <f t="shared" si="89"/>
        <v>0</v>
      </c>
      <c r="N324" s="71">
        <f t="shared" si="90"/>
        <v>0</v>
      </c>
      <c r="P324" s="69"/>
    </row>
    <row r="325" spans="1:16" x14ac:dyDescent="0.25">
      <c r="A325" s="80">
        <v>304</v>
      </c>
      <c r="B325" s="3" t="s">
        <v>431</v>
      </c>
      <c r="C325" s="3" t="s">
        <v>419</v>
      </c>
      <c r="D325" s="4" t="s">
        <v>6</v>
      </c>
      <c r="E325" s="4" t="s">
        <v>6</v>
      </c>
      <c r="F325" s="2">
        <v>4</v>
      </c>
      <c r="H325" s="65"/>
      <c r="I325" s="66"/>
      <c r="J325" s="70">
        <f t="shared" si="86"/>
        <v>0</v>
      </c>
      <c r="K325" s="71">
        <f t="shared" si="87"/>
        <v>0</v>
      </c>
      <c r="L325" s="71">
        <f t="shared" si="88"/>
        <v>0</v>
      </c>
      <c r="M325" s="71">
        <f t="shared" si="89"/>
        <v>0</v>
      </c>
      <c r="N325" s="71">
        <f t="shared" si="90"/>
        <v>0</v>
      </c>
      <c r="P325" s="69"/>
    </row>
    <row r="326" spans="1:16" x14ac:dyDescent="0.25">
      <c r="A326" s="80">
        <v>305</v>
      </c>
      <c r="B326" s="3" t="s">
        <v>431</v>
      </c>
      <c r="C326" s="3" t="s">
        <v>432</v>
      </c>
      <c r="D326" s="4" t="s">
        <v>6</v>
      </c>
      <c r="E326" s="4" t="s">
        <v>6</v>
      </c>
      <c r="F326" s="2">
        <v>4</v>
      </c>
      <c r="H326" s="65"/>
      <c r="I326" s="66"/>
      <c r="J326" s="70">
        <f t="shared" si="86"/>
        <v>0</v>
      </c>
      <c r="K326" s="71">
        <f t="shared" si="87"/>
        <v>0</v>
      </c>
      <c r="L326" s="71">
        <f t="shared" si="88"/>
        <v>0</v>
      </c>
      <c r="M326" s="71">
        <f t="shared" si="89"/>
        <v>0</v>
      </c>
      <c r="N326" s="71">
        <f t="shared" si="90"/>
        <v>0</v>
      </c>
      <c r="P326" s="69"/>
    </row>
    <row r="327" spans="1:16" ht="22.5" x14ac:dyDescent="0.25">
      <c r="A327" s="80">
        <v>306</v>
      </c>
      <c r="B327" s="3" t="s">
        <v>433</v>
      </c>
      <c r="C327" s="3" t="s">
        <v>420</v>
      </c>
      <c r="D327" s="4" t="s">
        <v>146</v>
      </c>
      <c r="E327" s="8" t="s">
        <v>6</v>
      </c>
      <c r="F327" s="2">
        <v>10</v>
      </c>
      <c r="H327" s="65"/>
      <c r="I327" s="66"/>
      <c r="J327" s="70">
        <f t="shared" si="86"/>
        <v>0</v>
      </c>
      <c r="K327" s="71">
        <f t="shared" si="87"/>
        <v>0</v>
      </c>
      <c r="L327" s="71">
        <f t="shared" si="88"/>
        <v>0</v>
      </c>
      <c r="M327" s="71">
        <f t="shared" si="89"/>
        <v>0</v>
      </c>
      <c r="N327" s="71">
        <f t="shared" si="90"/>
        <v>0</v>
      </c>
      <c r="P327" s="69"/>
    </row>
    <row r="328" spans="1:16" ht="67.5" x14ac:dyDescent="0.25">
      <c r="A328" s="80">
        <v>307</v>
      </c>
      <c r="B328" s="3" t="s">
        <v>421</v>
      </c>
      <c r="C328" s="3" t="s">
        <v>422</v>
      </c>
      <c r="D328" s="4" t="s">
        <v>57</v>
      </c>
      <c r="E328" s="5" t="s">
        <v>57</v>
      </c>
      <c r="F328" s="2">
        <v>3</v>
      </c>
      <c r="H328" s="65"/>
      <c r="I328" s="66"/>
      <c r="J328" s="70">
        <f t="shared" si="86"/>
        <v>0</v>
      </c>
      <c r="K328" s="71">
        <f t="shared" si="87"/>
        <v>0</v>
      </c>
      <c r="L328" s="71">
        <f t="shared" si="88"/>
        <v>0</v>
      </c>
      <c r="M328" s="71">
        <f t="shared" si="89"/>
        <v>0</v>
      </c>
      <c r="N328" s="71">
        <f t="shared" si="90"/>
        <v>0</v>
      </c>
      <c r="P328" s="69"/>
    </row>
    <row r="329" spans="1:16" s="64" customFormat="1" x14ac:dyDescent="0.25">
      <c r="A329" s="107" t="s">
        <v>423</v>
      </c>
      <c r="B329" s="107"/>
      <c r="C329" s="107"/>
      <c r="D329" s="107"/>
      <c r="E329" s="63"/>
      <c r="F329" s="63"/>
      <c r="G329" s="63"/>
      <c r="H329" s="63"/>
      <c r="I329" s="63"/>
    </row>
    <row r="330" spans="1:16" ht="22.5" x14ac:dyDescent="0.25">
      <c r="A330" s="80">
        <v>308</v>
      </c>
      <c r="B330" s="3" t="s">
        <v>434</v>
      </c>
      <c r="C330" s="3" t="s">
        <v>435</v>
      </c>
      <c r="D330" s="4" t="s">
        <v>155</v>
      </c>
      <c r="E330" s="5" t="s">
        <v>6</v>
      </c>
      <c r="F330" s="2">
        <v>10</v>
      </c>
      <c r="H330" s="65"/>
      <c r="I330" s="66"/>
      <c r="J330" s="70">
        <f t="shared" si="86"/>
        <v>0</v>
      </c>
      <c r="K330" s="71">
        <f t="shared" si="87"/>
        <v>0</v>
      </c>
      <c r="L330" s="71">
        <f t="shared" si="88"/>
        <v>0</v>
      </c>
      <c r="M330" s="71">
        <f t="shared" si="89"/>
        <v>0</v>
      </c>
      <c r="N330" s="71">
        <f t="shared" si="90"/>
        <v>0</v>
      </c>
      <c r="P330" s="69"/>
    </row>
    <row r="331" spans="1:16" ht="22.5" x14ac:dyDescent="0.25">
      <c r="A331" s="80">
        <v>309</v>
      </c>
      <c r="B331" s="3" t="s">
        <v>434</v>
      </c>
      <c r="C331" s="3" t="s">
        <v>436</v>
      </c>
      <c r="D331" s="4" t="s">
        <v>155</v>
      </c>
      <c r="E331" s="5" t="s">
        <v>6</v>
      </c>
      <c r="F331" s="2">
        <v>10</v>
      </c>
      <c r="H331" s="65"/>
      <c r="I331" s="66"/>
      <c r="J331" s="70">
        <f t="shared" si="86"/>
        <v>0</v>
      </c>
      <c r="K331" s="71">
        <f t="shared" si="87"/>
        <v>0</v>
      </c>
      <c r="L331" s="71">
        <f t="shared" si="88"/>
        <v>0</v>
      </c>
      <c r="M331" s="71">
        <f t="shared" si="89"/>
        <v>0</v>
      </c>
      <c r="N331" s="71">
        <f t="shared" si="90"/>
        <v>0</v>
      </c>
      <c r="P331" s="69"/>
    </row>
    <row r="332" spans="1:16" ht="22.5" x14ac:dyDescent="0.25">
      <c r="A332" s="80">
        <v>310</v>
      </c>
      <c r="B332" s="3" t="s">
        <v>434</v>
      </c>
      <c r="C332" s="3" t="s">
        <v>437</v>
      </c>
      <c r="D332" s="4" t="s">
        <v>155</v>
      </c>
      <c r="E332" s="5" t="s">
        <v>6</v>
      </c>
      <c r="F332" s="2">
        <v>10</v>
      </c>
      <c r="H332" s="65"/>
      <c r="I332" s="66"/>
      <c r="J332" s="70">
        <f t="shared" si="86"/>
        <v>0</v>
      </c>
      <c r="K332" s="71">
        <f t="shared" si="87"/>
        <v>0</v>
      </c>
      <c r="L332" s="71">
        <f t="shared" si="88"/>
        <v>0</v>
      </c>
      <c r="M332" s="71">
        <f t="shared" si="89"/>
        <v>0</v>
      </c>
      <c r="N332" s="71">
        <f t="shared" si="90"/>
        <v>0</v>
      </c>
      <c r="P332" s="69"/>
    </row>
    <row r="333" spans="1:16" ht="67.5" x14ac:dyDescent="0.25">
      <c r="A333" s="80">
        <v>311</v>
      </c>
      <c r="B333" s="3" t="s">
        <v>438</v>
      </c>
      <c r="C333" s="3" t="s">
        <v>439</v>
      </c>
      <c r="D333" s="4" t="s">
        <v>39</v>
      </c>
      <c r="E333" s="5" t="s">
        <v>6</v>
      </c>
      <c r="F333" s="2">
        <v>5</v>
      </c>
      <c r="H333" s="65"/>
      <c r="I333" s="66"/>
      <c r="J333" s="70">
        <f t="shared" si="86"/>
        <v>0</v>
      </c>
      <c r="K333" s="71">
        <f t="shared" si="87"/>
        <v>0</v>
      </c>
      <c r="L333" s="71">
        <f t="shared" si="88"/>
        <v>0</v>
      </c>
      <c r="M333" s="71">
        <f t="shared" si="89"/>
        <v>0</v>
      </c>
      <c r="N333" s="71">
        <f t="shared" si="90"/>
        <v>0</v>
      </c>
      <c r="P333" s="69"/>
    </row>
    <row r="334" spans="1:16" x14ac:dyDescent="0.25">
      <c r="A334" s="80">
        <v>312</v>
      </c>
      <c r="B334" s="3" t="s">
        <v>440</v>
      </c>
      <c r="C334" s="3" t="s">
        <v>441</v>
      </c>
      <c r="D334" s="4" t="s">
        <v>33</v>
      </c>
      <c r="E334" s="5" t="s">
        <v>33</v>
      </c>
      <c r="F334" s="2">
        <v>7</v>
      </c>
      <c r="H334" s="65"/>
      <c r="I334" s="66"/>
      <c r="J334" s="70">
        <f t="shared" si="86"/>
        <v>0</v>
      </c>
      <c r="K334" s="71">
        <f t="shared" si="87"/>
        <v>0</v>
      </c>
      <c r="L334" s="71">
        <f t="shared" si="88"/>
        <v>0</v>
      </c>
      <c r="M334" s="71">
        <f t="shared" si="89"/>
        <v>0</v>
      </c>
      <c r="N334" s="71">
        <f t="shared" si="90"/>
        <v>0</v>
      </c>
      <c r="P334" s="69"/>
    </row>
    <row r="335" spans="1:16" x14ac:dyDescent="0.25">
      <c r="A335" s="80">
        <v>313</v>
      </c>
      <c r="B335" s="3" t="s">
        <v>442</v>
      </c>
      <c r="C335" s="3" t="s">
        <v>443</v>
      </c>
      <c r="D335" s="4" t="s">
        <v>399</v>
      </c>
      <c r="E335" s="5" t="s">
        <v>6</v>
      </c>
      <c r="F335" s="2">
        <v>2</v>
      </c>
      <c r="H335" s="65"/>
      <c r="I335" s="66"/>
      <c r="J335" s="70">
        <f t="shared" si="86"/>
        <v>0</v>
      </c>
      <c r="K335" s="71">
        <f t="shared" si="87"/>
        <v>0</v>
      </c>
      <c r="L335" s="71">
        <f t="shared" si="88"/>
        <v>0</v>
      </c>
      <c r="M335" s="71">
        <f t="shared" si="89"/>
        <v>0</v>
      </c>
      <c r="N335" s="71">
        <f t="shared" si="90"/>
        <v>0</v>
      </c>
      <c r="P335" s="69"/>
    </row>
    <row r="336" spans="1:16" x14ac:dyDescent="0.25">
      <c r="A336" s="80">
        <v>314</v>
      </c>
      <c r="B336" s="3" t="s">
        <v>442</v>
      </c>
      <c r="C336" s="3" t="s">
        <v>444</v>
      </c>
      <c r="D336" s="4" t="s">
        <v>399</v>
      </c>
      <c r="E336" s="5" t="s">
        <v>6</v>
      </c>
      <c r="F336" s="2">
        <v>2</v>
      </c>
      <c r="H336" s="65"/>
      <c r="I336" s="66"/>
      <c r="J336" s="70">
        <f t="shared" si="86"/>
        <v>0</v>
      </c>
      <c r="K336" s="71">
        <f t="shared" si="87"/>
        <v>0</v>
      </c>
      <c r="L336" s="71">
        <f t="shared" si="88"/>
        <v>0</v>
      </c>
      <c r="M336" s="71">
        <f t="shared" si="89"/>
        <v>0</v>
      </c>
      <c r="N336" s="71">
        <f t="shared" si="90"/>
        <v>0</v>
      </c>
      <c r="P336" s="69"/>
    </row>
    <row r="337" spans="1:16" ht="22.5" x14ac:dyDescent="0.25">
      <c r="A337" s="80">
        <v>315</v>
      </c>
      <c r="B337" s="3" t="s">
        <v>445</v>
      </c>
      <c r="C337" s="3" t="s">
        <v>446</v>
      </c>
      <c r="D337" s="4" t="s">
        <v>6</v>
      </c>
      <c r="E337" s="5" t="s">
        <v>6</v>
      </c>
      <c r="F337" s="2">
        <v>10</v>
      </c>
      <c r="H337" s="65"/>
      <c r="I337" s="66"/>
      <c r="J337" s="70">
        <f t="shared" si="86"/>
        <v>0</v>
      </c>
      <c r="K337" s="71">
        <f t="shared" si="87"/>
        <v>0</v>
      </c>
      <c r="L337" s="71">
        <f t="shared" si="88"/>
        <v>0</v>
      </c>
      <c r="M337" s="71">
        <f t="shared" si="89"/>
        <v>0</v>
      </c>
      <c r="N337" s="71">
        <f t="shared" si="90"/>
        <v>0</v>
      </c>
      <c r="P337" s="69"/>
    </row>
    <row r="338" spans="1:16" x14ac:dyDescent="0.25">
      <c r="A338" s="80">
        <v>316</v>
      </c>
      <c r="B338" s="3" t="s">
        <v>447</v>
      </c>
      <c r="C338" s="3" t="s">
        <v>448</v>
      </c>
      <c r="D338" s="4" t="s">
        <v>33</v>
      </c>
      <c r="E338" s="5" t="s">
        <v>33</v>
      </c>
      <c r="F338" s="2">
        <v>1</v>
      </c>
      <c r="H338" s="65"/>
      <c r="I338" s="66"/>
      <c r="J338" s="70">
        <f t="shared" si="86"/>
        <v>0</v>
      </c>
      <c r="K338" s="71">
        <f t="shared" si="87"/>
        <v>0</v>
      </c>
      <c r="L338" s="71">
        <f t="shared" si="88"/>
        <v>0</v>
      </c>
      <c r="M338" s="71">
        <f t="shared" si="89"/>
        <v>0</v>
      </c>
      <c r="N338" s="71">
        <f t="shared" si="90"/>
        <v>0</v>
      </c>
      <c r="P338" s="69"/>
    </row>
    <row r="339" spans="1:16" ht="22.5" x14ac:dyDescent="0.25">
      <c r="A339" s="80">
        <v>317</v>
      </c>
      <c r="B339" s="3" t="s">
        <v>449</v>
      </c>
      <c r="C339" s="3" t="s">
        <v>450</v>
      </c>
      <c r="D339" s="4" t="s">
        <v>6</v>
      </c>
      <c r="E339" s="7" t="s">
        <v>6</v>
      </c>
      <c r="F339" s="2">
        <v>5</v>
      </c>
      <c r="H339" s="65"/>
      <c r="I339" s="66"/>
      <c r="J339" s="70">
        <f t="shared" si="86"/>
        <v>0</v>
      </c>
      <c r="K339" s="71">
        <f t="shared" si="87"/>
        <v>0</v>
      </c>
      <c r="L339" s="71">
        <f t="shared" si="88"/>
        <v>0</v>
      </c>
      <c r="M339" s="71">
        <f t="shared" si="89"/>
        <v>0</v>
      </c>
      <c r="N339" s="71">
        <f t="shared" si="90"/>
        <v>0</v>
      </c>
      <c r="P339" s="69"/>
    </row>
    <row r="340" spans="1:16" ht="22.5" x14ac:dyDescent="0.25">
      <c r="A340" s="80">
        <v>318</v>
      </c>
      <c r="B340" s="3" t="s">
        <v>508</v>
      </c>
      <c r="C340" s="3" t="s">
        <v>509</v>
      </c>
      <c r="D340" s="4" t="s">
        <v>33</v>
      </c>
      <c r="E340" s="5" t="s">
        <v>33</v>
      </c>
      <c r="F340" s="2">
        <v>10</v>
      </c>
      <c r="H340" s="65"/>
      <c r="I340" s="66"/>
      <c r="J340" s="70">
        <f t="shared" si="86"/>
        <v>0</v>
      </c>
      <c r="K340" s="71">
        <f t="shared" si="87"/>
        <v>0</v>
      </c>
      <c r="L340" s="71">
        <f t="shared" si="88"/>
        <v>0</v>
      </c>
      <c r="M340" s="71">
        <f t="shared" si="89"/>
        <v>0</v>
      </c>
      <c r="N340" s="71">
        <f t="shared" si="90"/>
        <v>0</v>
      </c>
      <c r="P340" s="69"/>
    </row>
    <row r="341" spans="1:16" x14ac:dyDescent="0.25">
      <c r="A341" s="80">
        <v>319</v>
      </c>
      <c r="B341" s="3" t="s">
        <v>451</v>
      </c>
      <c r="C341" s="3" t="s">
        <v>452</v>
      </c>
      <c r="D341" s="4" t="s">
        <v>33</v>
      </c>
      <c r="E341" s="7" t="s">
        <v>33</v>
      </c>
      <c r="F341" s="2">
        <v>10</v>
      </c>
      <c r="H341" s="65"/>
      <c r="I341" s="66"/>
      <c r="J341" s="70">
        <f t="shared" si="86"/>
        <v>0</v>
      </c>
      <c r="K341" s="71">
        <f t="shared" si="87"/>
        <v>0</v>
      </c>
      <c r="L341" s="71">
        <f t="shared" si="88"/>
        <v>0</v>
      </c>
      <c r="M341" s="71">
        <f t="shared" si="89"/>
        <v>0</v>
      </c>
      <c r="N341" s="71">
        <f t="shared" si="90"/>
        <v>0</v>
      </c>
      <c r="P341" s="69"/>
    </row>
    <row r="342" spans="1:16" ht="22.5" x14ac:dyDescent="0.25">
      <c r="A342" s="80">
        <v>320</v>
      </c>
      <c r="B342" s="3" t="s">
        <v>532</v>
      </c>
      <c r="C342" s="3" t="s">
        <v>453</v>
      </c>
      <c r="D342" s="4" t="s">
        <v>6</v>
      </c>
      <c r="E342" s="5" t="s">
        <v>6</v>
      </c>
      <c r="F342" s="2">
        <v>2</v>
      </c>
      <c r="H342" s="65"/>
      <c r="I342" s="66"/>
      <c r="J342" s="70">
        <f t="shared" si="86"/>
        <v>0</v>
      </c>
      <c r="K342" s="71">
        <f t="shared" si="87"/>
        <v>0</v>
      </c>
      <c r="L342" s="71">
        <f t="shared" si="88"/>
        <v>0</v>
      </c>
      <c r="M342" s="71">
        <f t="shared" si="89"/>
        <v>0</v>
      </c>
      <c r="N342" s="71">
        <f t="shared" si="90"/>
        <v>0</v>
      </c>
      <c r="P342" s="69"/>
    </row>
    <row r="343" spans="1:16" x14ac:dyDescent="0.25">
      <c r="A343" s="80">
        <v>321</v>
      </c>
      <c r="B343" s="3" t="s">
        <v>454</v>
      </c>
      <c r="C343" s="3" t="s">
        <v>455</v>
      </c>
      <c r="D343" s="4" t="s">
        <v>456</v>
      </c>
      <c r="E343" s="5" t="s">
        <v>6</v>
      </c>
      <c r="F343" s="2">
        <v>3</v>
      </c>
      <c r="H343" s="65"/>
      <c r="I343" s="66"/>
      <c r="J343" s="70">
        <f t="shared" si="86"/>
        <v>0</v>
      </c>
      <c r="K343" s="71">
        <f t="shared" si="87"/>
        <v>0</v>
      </c>
      <c r="L343" s="71">
        <f t="shared" si="88"/>
        <v>0</v>
      </c>
      <c r="M343" s="71">
        <f t="shared" si="89"/>
        <v>0</v>
      </c>
      <c r="N343" s="71">
        <f t="shared" si="90"/>
        <v>0</v>
      </c>
      <c r="P343" s="69"/>
    </row>
    <row r="344" spans="1:16" ht="22.5" x14ac:dyDescent="0.25">
      <c r="A344" s="80">
        <v>322</v>
      </c>
      <c r="B344" s="3" t="s">
        <v>457</v>
      </c>
      <c r="C344" s="3" t="s">
        <v>458</v>
      </c>
      <c r="D344" s="4" t="s">
        <v>459</v>
      </c>
      <c r="E344" s="5" t="s">
        <v>6</v>
      </c>
      <c r="F344" s="2">
        <v>4</v>
      </c>
      <c r="H344" s="65"/>
      <c r="I344" s="66"/>
      <c r="J344" s="70">
        <f t="shared" si="86"/>
        <v>0</v>
      </c>
      <c r="K344" s="71">
        <f t="shared" si="87"/>
        <v>0</v>
      </c>
      <c r="L344" s="71">
        <f t="shared" si="88"/>
        <v>0</v>
      </c>
      <c r="M344" s="71">
        <f t="shared" si="89"/>
        <v>0</v>
      </c>
      <c r="N344" s="71">
        <f t="shared" si="90"/>
        <v>0</v>
      </c>
      <c r="P344" s="69"/>
    </row>
    <row r="345" spans="1:16" ht="22.5" x14ac:dyDescent="0.25">
      <c r="A345" s="80">
        <v>323</v>
      </c>
      <c r="B345" s="3" t="s">
        <v>460</v>
      </c>
      <c r="C345" s="3" t="s">
        <v>461</v>
      </c>
      <c r="D345" s="4" t="s">
        <v>459</v>
      </c>
      <c r="E345" s="5" t="s">
        <v>6</v>
      </c>
      <c r="F345" s="2">
        <v>4</v>
      </c>
      <c r="H345" s="65"/>
      <c r="I345" s="66"/>
      <c r="J345" s="70">
        <f t="shared" si="86"/>
        <v>0</v>
      </c>
      <c r="K345" s="71">
        <f t="shared" si="87"/>
        <v>0</v>
      </c>
      <c r="L345" s="71">
        <f t="shared" si="88"/>
        <v>0</v>
      </c>
      <c r="M345" s="71">
        <f t="shared" si="89"/>
        <v>0</v>
      </c>
      <c r="N345" s="71">
        <f t="shared" si="90"/>
        <v>0</v>
      </c>
      <c r="P345" s="69"/>
    </row>
    <row r="346" spans="1:16" ht="22.5" x14ac:dyDescent="0.25">
      <c r="A346" s="80">
        <v>324</v>
      </c>
      <c r="B346" s="3" t="s">
        <v>462</v>
      </c>
      <c r="C346" s="3" t="s">
        <v>463</v>
      </c>
      <c r="D346" s="4" t="s">
        <v>459</v>
      </c>
      <c r="E346" s="5" t="s">
        <v>6</v>
      </c>
      <c r="F346" s="2">
        <v>2</v>
      </c>
      <c r="H346" s="65"/>
      <c r="I346" s="66"/>
      <c r="J346" s="70">
        <f t="shared" si="86"/>
        <v>0</v>
      </c>
      <c r="K346" s="71">
        <f t="shared" si="87"/>
        <v>0</v>
      </c>
      <c r="L346" s="71">
        <f t="shared" si="88"/>
        <v>0</v>
      </c>
      <c r="M346" s="71">
        <f t="shared" si="89"/>
        <v>0</v>
      </c>
      <c r="N346" s="71">
        <f t="shared" si="90"/>
        <v>0</v>
      </c>
      <c r="P346" s="69"/>
    </row>
    <row r="347" spans="1:16" x14ac:dyDescent="0.25">
      <c r="A347" s="80">
        <v>325</v>
      </c>
      <c r="B347" s="3" t="s">
        <v>464</v>
      </c>
      <c r="C347" s="3" t="s">
        <v>465</v>
      </c>
      <c r="D347" s="4" t="s">
        <v>399</v>
      </c>
      <c r="E347" s="5" t="s">
        <v>6</v>
      </c>
      <c r="F347" s="2">
        <v>2</v>
      </c>
      <c r="H347" s="65"/>
      <c r="I347" s="66"/>
      <c r="J347" s="70">
        <f t="shared" si="86"/>
        <v>0</v>
      </c>
      <c r="K347" s="71">
        <f t="shared" si="87"/>
        <v>0</v>
      </c>
      <c r="L347" s="71">
        <f t="shared" si="88"/>
        <v>0</v>
      </c>
      <c r="M347" s="71">
        <f t="shared" si="89"/>
        <v>0</v>
      </c>
      <c r="N347" s="71">
        <f t="shared" si="90"/>
        <v>0</v>
      </c>
      <c r="P347" s="69"/>
    </row>
    <row r="348" spans="1:16" x14ac:dyDescent="0.25">
      <c r="A348" s="80">
        <v>326</v>
      </c>
      <c r="B348" s="3" t="s">
        <v>464</v>
      </c>
      <c r="C348" s="3" t="s">
        <v>466</v>
      </c>
      <c r="D348" s="4" t="s">
        <v>399</v>
      </c>
      <c r="E348" s="5" t="s">
        <v>6</v>
      </c>
      <c r="F348" s="2">
        <v>4</v>
      </c>
      <c r="H348" s="65"/>
      <c r="I348" s="66"/>
      <c r="J348" s="70">
        <f t="shared" si="86"/>
        <v>0</v>
      </c>
      <c r="K348" s="71">
        <f t="shared" si="87"/>
        <v>0</v>
      </c>
      <c r="L348" s="71">
        <f t="shared" si="88"/>
        <v>0</v>
      </c>
      <c r="M348" s="71">
        <f t="shared" si="89"/>
        <v>0</v>
      </c>
      <c r="N348" s="71">
        <f t="shared" si="90"/>
        <v>0</v>
      </c>
      <c r="P348" s="69"/>
    </row>
    <row r="349" spans="1:16" x14ac:dyDescent="0.25">
      <c r="A349" s="80">
        <v>327</v>
      </c>
      <c r="B349" s="3" t="s">
        <v>467</v>
      </c>
      <c r="C349" s="3" t="s">
        <v>468</v>
      </c>
      <c r="D349" s="4" t="s">
        <v>533</v>
      </c>
      <c r="E349" s="5" t="s">
        <v>6</v>
      </c>
      <c r="F349" s="2">
        <v>4</v>
      </c>
      <c r="H349" s="65"/>
      <c r="I349" s="66"/>
      <c r="J349" s="70">
        <f t="shared" si="86"/>
        <v>0</v>
      </c>
      <c r="K349" s="71">
        <f t="shared" si="87"/>
        <v>0</v>
      </c>
      <c r="L349" s="71">
        <f t="shared" si="88"/>
        <v>0</v>
      </c>
      <c r="M349" s="71">
        <f t="shared" si="89"/>
        <v>0</v>
      </c>
      <c r="N349" s="71">
        <f t="shared" si="90"/>
        <v>0</v>
      </c>
      <c r="P349" s="69"/>
    </row>
    <row r="350" spans="1:16" ht="22.5" x14ac:dyDescent="0.25">
      <c r="A350" s="80">
        <v>328</v>
      </c>
      <c r="B350" s="3" t="s">
        <v>469</v>
      </c>
      <c r="C350" s="3" t="s">
        <v>470</v>
      </c>
      <c r="D350" s="4" t="s">
        <v>360</v>
      </c>
      <c r="E350" s="5" t="s">
        <v>6</v>
      </c>
      <c r="F350" s="2">
        <v>4</v>
      </c>
      <c r="H350" s="65"/>
      <c r="I350" s="66"/>
      <c r="J350" s="70">
        <f t="shared" si="86"/>
        <v>0</v>
      </c>
      <c r="K350" s="71">
        <f t="shared" si="87"/>
        <v>0</v>
      </c>
      <c r="L350" s="71">
        <f t="shared" si="88"/>
        <v>0</v>
      </c>
      <c r="M350" s="71">
        <f t="shared" si="89"/>
        <v>0</v>
      </c>
      <c r="N350" s="71">
        <f t="shared" si="90"/>
        <v>0</v>
      </c>
      <c r="P350" s="69"/>
    </row>
    <row r="351" spans="1:16" ht="22.5" x14ac:dyDescent="0.25">
      <c r="A351" s="80">
        <v>329</v>
      </c>
      <c r="B351" s="3" t="s">
        <v>471</v>
      </c>
      <c r="C351" s="3" t="s">
        <v>470</v>
      </c>
      <c r="D351" s="4" t="s">
        <v>360</v>
      </c>
      <c r="E351" s="5" t="s">
        <v>6</v>
      </c>
      <c r="F351" s="2">
        <v>4</v>
      </c>
      <c r="H351" s="65"/>
      <c r="I351" s="66"/>
      <c r="J351" s="70">
        <f t="shared" si="86"/>
        <v>0</v>
      </c>
      <c r="K351" s="71">
        <f t="shared" si="87"/>
        <v>0</v>
      </c>
      <c r="L351" s="71">
        <f t="shared" si="88"/>
        <v>0</v>
      </c>
      <c r="M351" s="71">
        <f t="shared" si="89"/>
        <v>0</v>
      </c>
      <c r="N351" s="71">
        <f t="shared" si="90"/>
        <v>0</v>
      </c>
      <c r="P351" s="69"/>
    </row>
    <row r="352" spans="1:16" ht="67.5" x14ac:dyDescent="0.25">
      <c r="A352" s="80">
        <v>330</v>
      </c>
      <c r="B352" s="3" t="s">
        <v>472</v>
      </c>
      <c r="C352" s="3" t="s">
        <v>473</v>
      </c>
      <c r="D352" s="4" t="s">
        <v>6</v>
      </c>
      <c r="E352" s="8" t="s">
        <v>6</v>
      </c>
      <c r="F352" s="2">
        <v>4</v>
      </c>
      <c r="H352" s="65"/>
      <c r="I352" s="66"/>
      <c r="J352" s="70">
        <f t="shared" si="86"/>
        <v>0</v>
      </c>
      <c r="K352" s="71">
        <f t="shared" si="87"/>
        <v>0</v>
      </c>
      <c r="L352" s="71">
        <f t="shared" si="88"/>
        <v>0</v>
      </c>
      <c r="M352" s="71">
        <f t="shared" si="89"/>
        <v>0</v>
      </c>
      <c r="N352" s="71">
        <f t="shared" si="90"/>
        <v>0</v>
      </c>
      <c r="P352" s="69"/>
    </row>
    <row r="353" spans="1:16" ht="22.5" x14ac:dyDescent="0.25">
      <c r="A353" s="80">
        <v>331</v>
      </c>
      <c r="B353" s="3" t="s">
        <v>474</v>
      </c>
      <c r="C353" s="3" t="s">
        <v>475</v>
      </c>
      <c r="D353" s="4" t="s">
        <v>6</v>
      </c>
      <c r="E353" s="5" t="s">
        <v>6</v>
      </c>
      <c r="F353" s="2">
        <v>2</v>
      </c>
      <c r="H353" s="65"/>
      <c r="I353" s="66"/>
      <c r="J353" s="70">
        <f t="shared" si="86"/>
        <v>0</v>
      </c>
      <c r="K353" s="71">
        <f t="shared" si="87"/>
        <v>0</v>
      </c>
      <c r="L353" s="71">
        <f t="shared" si="88"/>
        <v>0</v>
      </c>
      <c r="M353" s="71">
        <f t="shared" si="89"/>
        <v>0</v>
      </c>
      <c r="N353" s="71">
        <f t="shared" si="90"/>
        <v>0</v>
      </c>
      <c r="P353" s="69"/>
    </row>
    <row r="354" spans="1:16" ht="22.5" x14ac:dyDescent="0.25">
      <c r="A354" s="80">
        <v>332</v>
      </c>
      <c r="B354" s="3" t="s">
        <v>478</v>
      </c>
      <c r="C354" s="3" t="s">
        <v>478</v>
      </c>
      <c r="D354" s="4" t="s">
        <v>33</v>
      </c>
      <c r="E354" s="4" t="s">
        <v>33</v>
      </c>
      <c r="F354" s="2">
        <v>2</v>
      </c>
      <c r="H354" s="65"/>
      <c r="I354" s="66"/>
      <c r="J354" s="70">
        <f t="shared" si="86"/>
        <v>0</v>
      </c>
      <c r="K354" s="71">
        <f t="shared" si="87"/>
        <v>0</v>
      </c>
      <c r="L354" s="71">
        <f t="shared" si="88"/>
        <v>0</v>
      </c>
      <c r="M354" s="71">
        <f t="shared" si="89"/>
        <v>0</v>
      </c>
      <c r="N354" s="71">
        <f t="shared" si="90"/>
        <v>0</v>
      </c>
      <c r="P354" s="69"/>
    </row>
    <row r="355" spans="1:16" x14ac:dyDescent="0.25">
      <c r="A355" s="80">
        <v>333</v>
      </c>
      <c r="B355" s="3" t="s">
        <v>479</v>
      </c>
      <c r="C355" s="3" t="s">
        <v>480</v>
      </c>
      <c r="D355" s="4" t="s">
        <v>6</v>
      </c>
      <c r="E355" s="5" t="s">
        <v>6</v>
      </c>
      <c r="F355" s="2">
        <v>2</v>
      </c>
      <c r="H355" s="65"/>
      <c r="I355" s="66"/>
      <c r="J355" s="70">
        <f t="shared" si="86"/>
        <v>0</v>
      </c>
      <c r="K355" s="71">
        <f t="shared" si="87"/>
        <v>0</v>
      </c>
      <c r="L355" s="71">
        <f t="shared" si="88"/>
        <v>0</v>
      </c>
      <c r="M355" s="71">
        <f t="shared" si="89"/>
        <v>0</v>
      </c>
      <c r="N355" s="71">
        <f t="shared" si="90"/>
        <v>0</v>
      </c>
      <c r="P355" s="69"/>
    </row>
    <row r="356" spans="1:16" ht="22.5" x14ac:dyDescent="0.25">
      <c r="A356" s="80">
        <v>334</v>
      </c>
      <c r="B356" s="3" t="s">
        <v>481</v>
      </c>
      <c r="C356" s="3" t="s">
        <v>482</v>
      </c>
      <c r="D356" s="4" t="s">
        <v>155</v>
      </c>
      <c r="E356" s="7" t="s">
        <v>6</v>
      </c>
      <c r="F356" s="2">
        <v>5</v>
      </c>
      <c r="H356" s="65"/>
      <c r="I356" s="66"/>
      <c r="J356" s="70">
        <f t="shared" si="86"/>
        <v>0</v>
      </c>
      <c r="K356" s="71">
        <f t="shared" si="87"/>
        <v>0</v>
      </c>
      <c r="L356" s="71">
        <f t="shared" si="88"/>
        <v>0</v>
      </c>
      <c r="M356" s="71">
        <f t="shared" si="89"/>
        <v>0</v>
      </c>
      <c r="N356" s="71">
        <f t="shared" si="90"/>
        <v>0</v>
      </c>
      <c r="P356" s="69"/>
    </row>
    <row r="357" spans="1:16" ht="22.5" x14ac:dyDescent="0.25">
      <c r="A357" s="80">
        <v>335</v>
      </c>
      <c r="B357" s="3" t="s">
        <v>505</v>
      </c>
      <c r="C357" s="3" t="s">
        <v>506</v>
      </c>
      <c r="D357" s="4" t="s">
        <v>33</v>
      </c>
      <c r="E357" s="5" t="s">
        <v>33</v>
      </c>
      <c r="F357" s="2">
        <v>20</v>
      </c>
      <c r="H357" s="65"/>
      <c r="I357" s="66"/>
      <c r="J357" s="70">
        <f t="shared" si="86"/>
        <v>0</v>
      </c>
      <c r="K357" s="71">
        <f t="shared" si="87"/>
        <v>0</v>
      </c>
      <c r="L357" s="71">
        <f t="shared" si="88"/>
        <v>0</v>
      </c>
      <c r="M357" s="71">
        <f t="shared" si="89"/>
        <v>0</v>
      </c>
      <c r="N357" s="71">
        <f t="shared" si="90"/>
        <v>0</v>
      </c>
      <c r="P357" s="69"/>
    </row>
    <row r="358" spans="1:16" ht="22.5" x14ac:dyDescent="0.25">
      <c r="A358" s="80">
        <v>336</v>
      </c>
      <c r="B358" s="3" t="s">
        <v>505</v>
      </c>
      <c r="C358" s="3" t="s">
        <v>507</v>
      </c>
      <c r="D358" s="4" t="s">
        <v>33</v>
      </c>
      <c r="E358" s="5" t="s">
        <v>33</v>
      </c>
      <c r="F358" s="2">
        <v>6</v>
      </c>
      <c r="H358" s="65"/>
      <c r="I358" s="66"/>
      <c r="J358" s="70">
        <f t="shared" si="86"/>
        <v>0</v>
      </c>
      <c r="K358" s="71">
        <f t="shared" si="87"/>
        <v>0</v>
      </c>
      <c r="L358" s="71">
        <f t="shared" si="88"/>
        <v>0</v>
      </c>
      <c r="M358" s="71">
        <f t="shared" si="89"/>
        <v>0</v>
      </c>
      <c r="N358" s="71">
        <f t="shared" si="90"/>
        <v>0</v>
      </c>
      <c r="P358" s="69"/>
    </row>
    <row r="359" spans="1:16" x14ac:dyDescent="0.25">
      <c r="A359" s="80">
        <v>337</v>
      </c>
      <c r="B359" s="3" t="s">
        <v>483</v>
      </c>
      <c r="C359" s="3" t="s">
        <v>484</v>
      </c>
      <c r="D359" s="4" t="s">
        <v>33</v>
      </c>
      <c r="E359" s="7" t="s">
        <v>33</v>
      </c>
      <c r="F359" s="2">
        <v>2</v>
      </c>
      <c r="H359" s="65"/>
      <c r="I359" s="66"/>
      <c r="J359" s="70">
        <f t="shared" si="86"/>
        <v>0</v>
      </c>
      <c r="K359" s="71">
        <f t="shared" si="87"/>
        <v>0</v>
      </c>
      <c r="L359" s="71">
        <f t="shared" si="88"/>
        <v>0</v>
      </c>
      <c r="M359" s="71">
        <f t="shared" si="89"/>
        <v>0</v>
      </c>
      <c r="N359" s="71">
        <f t="shared" si="90"/>
        <v>0</v>
      </c>
      <c r="P359" s="69"/>
    </row>
    <row r="360" spans="1:16" x14ac:dyDescent="0.25">
      <c r="A360" s="80">
        <v>338</v>
      </c>
      <c r="B360" s="3" t="s">
        <v>485</v>
      </c>
      <c r="C360" s="3" t="s">
        <v>486</v>
      </c>
      <c r="D360" s="4" t="s">
        <v>6</v>
      </c>
      <c r="E360" s="5" t="s">
        <v>6</v>
      </c>
      <c r="F360" s="2">
        <v>4</v>
      </c>
      <c r="H360" s="65"/>
      <c r="I360" s="66"/>
      <c r="J360" s="70">
        <f t="shared" si="86"/>
        <v>0</v>
      </c>
      <c r="K360" s="71">
        <f t="shared" si="87"/>
        <v>0</v>
      </c>
      <c r="L360" s="71">
        <f t="shared" si="88"/>
        <v>0</v>
      </c>
      <c r="M360" s="71">
        <f t="shared" si="89"/>
        <v>0</v>
      </c>
      <c r="N360" s="71">
        <f t="shared" si="90"/>
        <v>0</v>
      </c>
      <c r="P360" s="69"/>
    </row>
    <row r="361" spans="1:16" ht="39.6" customHeight="1" x14ac:dyDescent="0.25">
      <c r="A361" s="80">
        <v>339</v>
      </c>
      <c r="B361" s="3" t="s">
        <v>487</v>
      </c>
      <c r="C361" s="3" t="s">
        <v>488</v>
      </c>
      <c r="D361" s="4" t="s">
        <v>6</v>
      </c>
      <c r="E361" s="8" t="s">
        <v>6</v>
      </c>
      <c r="F361" s="2">
        <v>2</v>
      </c>
      <c r="H361" s="65"/>
      <c r="I361" s="66"/>
      <c r="J361" s="70">
        <f t="shared" si="86"/>
        <v>0</v>
      </c>
      <c r="K361" s="71">
        <f t="shared" si="87"/>
        <v>0</v>
      </c>
      <c r="L361" s="71">
        <f t="shared" si="88"/>
        <v>0</v>
      </c>
      <c r="M361" s="71">
        <f t="shared" si="89"/>
        <v>0</v>
      </c>
      <c r="N361" s="71">
        <f t="shared" si="90"/>
        <v>0</v>
      </c>
      <c r="P361" s="69"/>
    </row>
    <row r="362" spans="1:16" ht="24" customHeight="1" x14ac:dyDescent="0.25">
      <c r="A362" s="80">
        <v>340</v>
      </c>
      <c r="B362" s="3" t="s">
        <v>489</v>
      </c>
      <c r="C362" s="3" t="s">
        <v>490</v>
      </c>
      <c r="D362" s="4" t="s">
        <v>491</v>
      </c>
      <c r="E362" s="5" t="s">
        <v>6</v>
      </c>
      <c r="F362" s="2">
        <v>2</v>
      </c>
      <c r="H362" s="65"/>
      <c r="I362" s="66"/>
      <c r="J362" s="70">
        <f t="shared" si="86"/>
        <v>0</v>
      </c>
      <c r="K362" s="71">
        <f t="shared" si="87"/>
        <v>0</v>
      </c>
      <c r="L362" s="71">
        <f t="shared" si="88"/>
        <v>0</v>
      </c>
      <c r="M362" s="71">
        <f t="shared" si="89"/>
        <v>0</v>
      </c>
      <c r="N362" s="71">
        <f t="shared" si="90"/>
        <v>0</v>
      </c>
      <c r="P362" s="69"/>
    </row>
    <row r="363" spans="1:16" ht="27.6" customHeight="1" x14ac:dyDescent="0.25">
      <c r="A363" s="80">
        <v>341</v>
      </c>
      <c r="B363" s="3" t="s">
        <v>492</v>
      </c>
      <c r="C363" s="3" t="s">
        <v>493</v>
      </c>
      <c r="D363" s="4" t="s">
        <v>360</v>
      </c>
      <c r="E363" s="8" t="s">
        <v>6</v>
      </c>
      <c r="F363" s="2">
        <v>2</v>
      </c>
      <c r="H363" s="65"/>
      <c r="I363" s="66"/>
      <c r="J363" s="70">
        <f t="shared" si="86"/>
        <v>0</v>
      </c>
      <c r="K363" s="71">
        <f t="shared" si="87"/>
        <v>0</v>
      </c>
      <c r="L363" s="71">
        <f t="shared" si="88"/>
        <v>0</v>
      </c>
      <c r="M363" s="71">
        <f t="shared" si="89"/>
        <v>0</v>
      </c>
      <c r="N363" s="71">
        <f t="shared" si="90"/>
        <v>0</v>
      </c>
      <c r="P363" s="69"/>
    </row>
    <row r="364" spans="1:16" x14ac:dyDescent="0.25">
      <c r="A364" s="80">
        <v>342</v>
      </c>
      <c r="B364" s="3" t="s">
        <v>492</v>
      </c>
      <c r="C364" s="3" t="s">
        <v>494</v>
      </c>
      <c r="D364" s="4" t="s">
        <v>360</v>
      </c>
      <c r="E364" s="8" t="s">
        <v>6</v>
      </c>
      <c r="F364" s="2">
        <v>2</v>
      </c>
      <c r="H364" s="65"/>
      <c r="I364" s="66"/>
      <c r="J364" s="70">
        <f t="shared" si="86"/>
        <v>0</v>
      </c>
      <c r="K364" s="71">
        <f t="shared" si="87"/>
        <v>0</v>
      </c>
      <c r="L364" s="71">
        <f t="shared" si="88"/>
        <v>0</v>
      </c>
      <c r="M364" s="71">
        <f t="shared" si="89"/>
        <v>0</v>
      </c>
      <c r="N364" s="71">
        <f t="shared" si="90"/>
        <v>0</v>
      </c>
      <c r="P364" s="69"/>
    </row>
    <row r="365" spans="1:16" ht="22.5" x14ac:dyDescent="0.25">
      <c r="A365" s="80">
        <v>343</v>
      </c>
      <c r="B365" s="3" t="s">
        <v>495</v>
      </c>
      <c r="C365" s="3" t="s">
        <v>496</v>
      </c>
      <c r="D365" s="4" t="s">
        <v>575</v>
      </c>
      <c r="E365" s="8" t="s">
        <v>6</v>
      </c>
      <c r="F365" s="2">
        <v>7</v>
      </c>
      <c r="H365" s="65"/>
      <c r="I365" s="66"/>
      <c r="J365" s="70">
        <f t="shared" si="86"/>
        <v>0</v>
      </c>
      <c r="K365" s="71">
        <f t="shared" si="87"/>
        <v>0</v>
      </c>
      <c r="L365" s="71">
        <f t="shared" si="88"/>
        <v>0</v>
      </c>
      <c r="M365" s="71">
        <f t="shared" si="89"/>
        <v>0</v>
      </c>
      <c r="N365" s="71">
        <f t="shared" si="90"/>
        <v>0</v>
      </c>
      <c r="P365" s="69"/>
    </row>
    <row r="366" spans="1:16" ht="67.5" x14ac:dyDescent="0.25">
      <c r="A366" s="80">
        <v>344</v>
      </c>
      <c r="B366" s="3" t="s">
        <v>497</v>
      </c>
      <c r="C366" s="3" t="s">
        <v>498</v>
      </c>
      <c r="D366" s="4" t="s">
        <v>6</v>
      </c>
      <c r="E366" s="8" t="s">
        <v>6</v>
      </c>
      <c r="F366" s="2">
        <v>4</v>
      </c>
      <c r="H366" s="65"/>
      <c r="I366" s="66"/>
      <c r="J366" s="70">
        <f t="shared" si="86"/>
        <v>0</v>
      </c>
      <c r="K366" s="71">
        <f t="shared" si="87"/>
        <v>0</v>
      </c>
      <c r="L366" s="71">
        <f t="shared" si="88"/>
        <v>0</v>
      </c>
      <c r="M366" s="71">
        <f t="shared" si="89"/>
        <v>0</v>
      </c>
      <c r="N366" s="71">
        <f t="shared" si="90"/>
        <v>0</v>
      </c>
      <c r="P366" s="69"/>
    </row>
    <row r="367" spans="1:16" ht="22.5" x14ac:dyDescent="0.25">
      <c r="A367" s="80">
        <v>345</v>
      </c>
      <c r="B367" s="3" t="s">
        <v>499</v>
      </c>
      <c r="C367" s="3" t="s">
        <v>500</v>
      </c>
      <c r="D367" s="4" t="s">
        <v>6</v>
      </c>
      <c r="E367" s="8" t="s">
        <v>6</v>
      </c>
      <c r="F367" s="2">
        <v>3</v>
      </c>
      <c r="H367" s="65"/>
      <c r="I367" s="66"/>
      <c r="J367" s="70">
        <f t="shared" si="86"/>
        <v>0</v>
      </c>
      <c r="K367" s="71">
        <f t="shared" si="87"/>
        <v>0</v>
      </c>
      <c r="L367" s="71">
        <f t="shared" si="88"/>
        <v>0</v>
      </c>
      <c r="M367" s="71">
        <f t="shared" si="89"/>
        <v>0</v>
      </c>
      <c r="N367" s="71">
        <f t="shared" si="90"/>
        <v>0</v>
      </c>
      <c r="P367" s="69"/>
    </row>
    <row r="368" spans="1:16" ht="22.5" x14ac:dyDescent="0.25">
      <c r="A368" s="80">
        <v>346</v>
      </c>
      <c r="B368" s="3" t="s">
        <v>501</v>
      </c>
      <c r="C368" s="3" t="s">
        <v>501</v>
      </c>
      <c r="D368" s="4" t="s">
        <v>33</v>
      </c>
      <c r="E368" s="2" t="s">
        <v>33</v>
      </c>
      <c r="F368" s="2">
        <v>22</v>
      </c>
      <c r="H368" s="65"/>
      <c r="I368" s="66"/>
      <c r="J368" s="70">
        <f t="shared" si="86"/>
        <v>0</v>
      </c>
      <c r="K368" s="71">
        <f t="shared" si="87"/>
        <v>0</v>
      </c>
      <c r="L368" s="71">
        <f t="shared" si="88"/>
        <v>0</v>
      </c>
      <c r="M368" s="71">
        <f t="shared" si="89"/>
        <v>0</v>
      </c>
      <c r="N368" s="71">
        <f t="shared" si="90"/>
        <v>0</v>
      </c>
      <c r="P368" s="69"/>
    </row>
    <row r="369" spans="1:16" ht="33.75" x14ac:dyDescent="0.25">
      <c r="A369" s="80">
        <v>347</v>
      </c>
      <c r="B369" s="3" t="s">
        <v>502</v>
      </c>
      <c r="C369" s="3" t="s">
        <v>503</v>
      </c>
      <c r="D369" s="4" t="s">
        <v>6</v>
      </c>
      <c r="E369" s="2" t="s">
        <v>6</v>
      </c>
      <c r="F369" s="2">
        <v>2</v>
      </c>
      <c r="H369" s="65"/>
      <c r="I369" s="66"/>
      <c r="J369" s="70">
        <f t="shared" si="86"/>
        <v>0</v>
      </c>
      <c r="K369" s="71">
        <f t="shared" si="87"/>
        <v>0</v>
      </c>
      <c r="L369" s="71">
        <f t="shared" si="88"/>
        <v>0</v>
      </c>
      <c r="M369" s="71">
        <f t="shared" si="89"/>
        <v>0</v>
      </c>
      <c r="N369" s="71">
        <f t="shared" si="90"/>
        <v>0</v>
      </c>
      <c r="P369" s="69"/>
    </row>
    <row r="370" spans="1:16" ht="33.75" x14ac:dyDescent="0.25">
      <c r="A370" s="80">
        <v>348</v>
      </c>
      <c r="B370" s="3" t="s">
        <v>502</v>
      </c>
      <c r="C370" s="3" t="s">
        <v>504</v>
      </c>
      <c r="D370" s="4" t="s">
        <v>6</v>
      </c>
      <c r="E370" s="2" t="s">
        <v>6</v>
      </c>
      <c r="F370" s="2">
        <v>2</v>
      </c>
      <c r="H370" s="65"/>
      <c r="I370" s="66"/>
      <c r="J370" s="70">
        <f t="shared" si="86"/>
        <v>0</v>
      </c>
      <c r="K370" s="71">
        <f t="shared" si="87"/>
        <v>0</v>
      </c>
      <c r="L370" s="71">
        <f t="shared" si="88"/>
        <v>0</v>
      </c>
      <c r="M370" s="71">
        <f t="shared" si="89"/>
        <v>0</v>
      </c>
      <c r="N370" s="71">
        <f t="shared" si="90"/>
        <v>0</v>
      </c>
      <c r="P370" s="69"/>
    </row>
    <row r="371" spans="1:16" ht="22.5" x14ac:dyDescent="0.25">
      <c r="A371" s="80">
        <v>349</v>
      </c>
      <c r="B371" s="3" t="s">
        <v>578</v>
      </c>
      <c r="C371" s="3" t="s">
        <v>510</v>
      </c>
      <c r="D371" s="4" t="s">
        <v>33</v>
      </c>
      <c r="E371" s="4" t="s">
        <v>33</v>
      </c>
      <c r="F371" s="2">
        <v>4</v>
      </c>
      <c r="H371" s="65"/>
      <c r="I371" s="66"/>
      <c r="J371" s="70">
        <f t="shared" si="86"/>
        <v>0</v>
      </c>
      <c r="K371" s="71">
        <f t="shared" si="87"/>
        <v>0</v>
      </c>
      <c r="L371" s="71">
        <f t="shared" si="88"/>
        <v>0</v>
      </c>
      <c r="M371" s="71">
        <f t="shared" si="89"/>
        <v>0</v>
      </c>
      <c r="N371" s="71">
        <f t="shared" si="90"/>
        <v>0</v>
      </c>
      <c r="P371" s="69"/>
    </row>
    <row r="372" spans="1:16" x14ac:dyDescent="0.25">
      <c r="A372" s="80">
        <v>350</v>
      </c>
      <c r="B372" s="3" t="s">
        <v>522</v>
      </c>
      <c r="C372" s="3" t="s">
        <v>511</v>
      </c>
      <c r="D372" s="4" t="s">
        <v>573</v>
      </c>
      <c r="E372" s="4" t="s">
        <v>6</v>
      </c>
      <c r="F372" s="2">
        <v>16</v>
      </c>
      <c r="H372" s="65"/>
      <c r="I372" s="66"/>
      <c r="J372" s="70">
        <f t="shared" si="86"/>
        <v>0</v>
      </c>
      <c r="K372" s="71">
        <f t="shared" si="87"/>
        <v>0</v>
      </c>
      <c r="L372" s="71">
        <f t="shared" si="88"/>
        <v>0</v>
      </c>
      <c r="M372" s="71">
        <f t="shared" si="89"/>
        <v>0</v>
      </c>
      <c r="N372" s="71">
        <f t="shared" si="90"/>
        <v>0</v>
      </c>
      <c r="P372" s="69"/>
    </row>
    <row r="373" spans="1:16" x14ac:dyDescent="0.25">
      <c r="A373" s="80">
        <v>351</v>
      </c>
      <c r="B373" s="3" t="s">
        <v>522</v>
      </c>
      <c r="C373" s="3" t="s">
        <v>512</v>
      </c>
      <c r="D373" s="4" t="s">
        <v>573</v>
      </c>
      <c r="E373" s="4" t="s">
        <v>6</v>
      </c>
      <c r="F373" s="2">
        <v>16</v>
      </c>
      <c r="H373" s="65"/>
      <c r="I373" s="66"/>
      <c r="J373" s="70">
        <f t="shared" si="86"/>
        <v>0</v>
      </c>
      <c r="K373" s="71">
        <f t="shared" si="87"/>
        <v>0</v>
      </c>
      <c r="L373" s="71">
        <f t="shared" si="88"/>
        <v>0</v>
      </c>
      <c r="M373" s="71">
        <f t="shared" si="89"/>
        <v>0</v>
      </c>
      <c r="N373" s="71">
        <f t="shared" si="90"/>
        <v>0</v>
      </c>
      <c r="P373" s="69"/>
    </row>
    <row r="374" spans="1:16" ht="22.5" x14ac:dyDescent="0.25">
      <c r="A374" s="80">
        <v>352</v>
      </c>
      <c r="B374" s="3" t="s">
        <v>513</v>
      </c>
      <c r="C374" s="3" t="s">
        <v>514</v>
      </c>
      <c r="D374" s="4" t="s">
        <v>574</v>
      </c>
      <c r="E374" s="8" t="s">
        <v>6</v>
      </c>
      <c r="F374" s="2">
        <v>12</v>
      </c>
      <c r="H374" s="65"/>
      <c r="I374" s="66"/>
      <c r="J374" s="70">
        <f t="shared" si="86"/>
        <v>0</v>
      </c>
      <c r="K374" s="71">
        <f t="shared" si="87"/>
        <v>0</v>
      </c>
      <c r="L374" s="71">
        <f t="shared" si="88"/>
        <v>0</v>
      </c>
      <c r="M374" s="71">
        <f t="shared" si="89"/>
        <v>0</v>
      </c>
      <c r="N374" s="71">
        <f t="shared" si="90"/>
        <v>0</v>
      </c>
      <c r="P374" s="69"/>
    </row>
    <row r="375" spans="1:16" ht="15.75" thickBot="1" x14ac:dyDescent="0.3">
      <c r="B375" s="10"/>
      <c r="C375" s="10"/>
      <c r="D375" s="1"/>
      <c r="E375" s="1"/>
      <c r="F375" s="12"/>
    </row>
    <row r="376" spans="1:16" s="79" customFormat="1" ht="45.75" thickBot="1" x14ac:dyDescent="0.3">
      <c r="A376" s="76"/>
      <c r="B376" s="77"/>
      <c r="C376" s="77"/>
      <c r="D376" s="76"/>
      <c r="E376" s="76"/>
      <c r="F376" s="78"/>
      <c r="G376"/>
      <c r="H376" s="103" t="s">
        <v>576</v>
      </c>
      <c r="I376" s="104"/>
      <c r="J376" s="104"/>
      <c r="K376" s="105">
        <f>SUM(L14:L374)</f>
        <v>0</v>
      </c>
      <c r="L376" s="106"/>
      <c r="M376" s="72"/>
      <c r="N376" s="73">
        <f>SUM(N14:N374)</f>
        <v>0</v>
      </c>
      <c r="O376" s="74"/>
      <c r="P376" s="75" t="s">
        <v>577</v>
      </c>
    </row>
    <row r="378" spans="1:16" ht="47.25" customHeight="1" x14ac:dyDescent="0.25">
      <c r="D378" s="11"/>
      <c r="E378" s="11"/>
      <c r="H378" s="99" t="s">
        <v>580</v>
      </c>
      <c r="I378" s="100"/>
      <c r="J378" s="100"/>
      <c r="K378" s="100"/>
      <c r="L378" s="100"/>
      <c r="M378" s="101" t="s">
        <v>581</v>
      </c>
      <c r="N378" s="101"/>
      <c r="O378" s="101"/>
      <c r="P378" s="102"/>
    </row>
  </sheetData>
  <sortState ref="B322:F362">
    <sortCondition ref="B322"/>
  </sortState>
  <mergeCells count="22">
    <mergeCell ref="H378:L378"/>
    <mergeCell ref="M378:P378"/>
    <mergeCell ref="H376:J376"/>
    <mergeCell ref="K376:L376"/>
    <mergeCell ref="A13:D13"/>
    <mergeCell ref="A17:D17"/>
    <mergeCell ref="A48:D48"/>
    <mergeCell ref="A82:D82"/>
    <mergeCell ref="A162:D162"/>
    <mergeCell ref="A217:D217"/>
    <mergeCell ref="A264:D264"/>
    <mergeCell ref="A276:D276"/>
    <mergeCell ref="A320:D320"/>
    <mergeCell ref="A329:D329"/>
    <mergeCell ref="A2:J2"/>
    <mergeCell ref="C3:K3"/>
    <mergeCell ref="A7:E7"/>
    <mergeCell ref="H7:M7"/>
    <mergeCell ref="A9:F9"/>
    <mergeCell ref="H9:K9"/>
    <mergeCell ref="L9:N9"/>
    <mergeCell ref="K5:N6"/>
  </mergeCells>
  <phoneticPr fontId="4" type="noConversion"/>
  <pageMargins left="0.70866141732283472" right="0.70866141732283472" top="0.74803149606299213" bottom="0.74803149606299213" header="0.31496062992125984" footer="0.31496062992125984"/>
  <pageSetup paperSize="8" scale="67" orientation="landscape" r:id="rId1"/>
  <rowBreaks count="3" manualBreakCount="3">
    <brk id="160" max="15" man="1"/>
    <brk id="216" max="15" man="1"/>
    <brk id="324" max="15"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Hárok1</vt:lpstr>
      <vt:lpstr>Hárok1!Názvy_tlače</vt:lpstr>
      <vt:lpstr>Hárok1!Oblasť_tlače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2020-01-30T08:30:48Z</cp:lastPrinted>
  <dcterms:created xsi:type="dcterms:W3CDTF">2019-11-25T11:12:38Z</dcterms:created>
  <dcterms:modified xsi:type="dcterms:W3CDTF">2020-02-04T09:23:12Z</dcterms:modified>
</cp:coreProperties>
</file>