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filterPrivacy="1" defaultThemeVersion="124226"/>
  <xr:revisionPtr revIDLastSave="71" documentId="11_F05F040BA3E116DD6988234F46C349E744C50528" xr6:coauthVersionLast="47" xr6:coauthVersionMax="47" xr10:uidLastSave="{0E5088EF-8244-4FDB-965E-C6D884197D17}"/>
  <bookViews>
    <workbookView xWindow="0" yWindow="0" windowWidth="22500" windowHeight="14400" xr2:uid="{00000000-000D-0000-FFFF-FFFF00000000}"/>
  </bookViews>
  <sheets>
    <sheet name="Hárok1" sheetId="1" r:id="rId1"/>
  </sheets>
  <definedNames>
    <definedName name="_MailAutoSig" localSheetId="0">Hárok1!$C$4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16" i="1"/>
  <c r="C14" i="1"/>
  <c r="C13" i="1"/>
  <c r="F13" i="1" l="1"/>
  <c r="F8" i="1"/>
  <c r="H8" i="1" s="1"/>
  <c r="G8" i="1" s="1"/>
  <c r="F7" i="1"/>
  <c r="H7" i="1" s="1"/>
  <c r="G7" i="1" s="1"/>
  <c r="F14" i="1"/>
  <c r="H14" i="1" s="1"/>
  <c r="G14" i="1" s="1"/>
  <c r="F16" i="1"/>
  <c r="H16" i="1" s="1"/>
  <c r="G16" i="1" s="1"/>
  <c r="F15" i="1"/>
  <c r="H15" i="1" s="1"/>
  <c r="G15" i="1" s="1"/>
  <c r="F4" i="1"/>
  <c r="H4" i="1" s="1"/>
  <c r="F5" i="1"/>
  <c r="H5" i="1" s="1"/>
  <c r="G5" i="1" s="1"/>
  <c r="F6" i="1"/>
  <c r="H6" i="1" s="1"/>
  <c r="G6" i="1" s="1"/>
  <c r="H9" i="1" l="1"/>
  <c r="H10" i="1" s="1"/>
  <c r="F9" i="1"/>
  <c r="H13" i="1"/>
  <c r="F17" i="1"/>
  <c r="G4" i="1"/>
  <c r="G9" i="1" s="1"/>
  <c r="H17" i="1" l="1"/>
  <c r="H18" i="1" s="1"/>
  <c r="G13" i="1"/>
  <c r="G17" i="1" s="1"/>
  <c r="H19" i="1" l="1"/>
</calcChain>
</file>

<file path=xl/sharedStrings.xml><?xml version="1.0" encoding="utf-8"?>
<sst xmlns="http://schemas.openxmlformats.org/spreadsheetml/2006/main" count="42" uniqueCount="30">
  <si>
    <t>P. č.</t>
  </si>
  <si>
    <t>MJ</t>
  </si>
  <si>
    <t>Cena celkom v € bez DPH</t>
  </si>
  <si>
    <t>DPH 20% v €</t>
  </si>
  <si>
    <t>Cena celkom v € s DPH</t>
  </si>
  <si>
    <t>-</t>
  </si>
  <si>
    <t>Návrh na plnenie kritéria</t>
  </si>
  <si>
    <t>20 03 01  - zmesový komunálny odpad</t>
  </si>
  <si>
    <t>20 03 07  - objemný odpad</t>
  </si>
  <si>
    <t>20 03 08  - drobný stavebný odpad</t>
  </si>
  <si>
    <t>Položka odpadov*</t>
  </si>
  <si>
    <t>*) podľa príloh Vyhlášky Ministerstva životného prostredia Slovenskej republiky č. 365/2015 Z. z., ktorou sa ustanovuje Katalóg odpadov v znení neskorších predpisov</t>
  </si>
  <si>
    <t>t</t>
  </si>
  <si>
    <t>Predpokladané množstvo</t>
  </si>
  <si>
    <t>Základná cena v EUR bez DPH</t>
  </si>
  <si>
    <t>Cena spolu</t>
  </si>
  <si>
    <t>Podkritérium č. 1: Cena spolu za uskladnenie odpadu</t>
  </si>
  <si>
    <t>Vozidlo č. 1</t>
  </si>
  <si>
    <t>Vozidlo č. 2</t>
  </si>
  <si>
    <t>Vozidlo č. 3</t>
  </si>
  <si>
    <t>Vozidlo č. 4</t>
  </si>
  <si>
    <t>km</t>
  </si>
  <si>
    <t>Podkritérium č. 2 - Malus za vzdialenosť</t>
  </si>
  <si>
    <r>
      <rPr>
        <b/>
        <sz val="10"/>
        <color theme="1"/>
        <rFont val="Tele-GroteskNor"/>
        <charset val="238"/>
      </rPr>
      <t>Kritérium = Podkritérium č. 1</t>
    </r>
    <r>
      <rPr>
        <sz val="10"/>
        <color theme="1"/>
        <rFont val="Tele-GroteskNor"/>
        <family val="2"/>
        <charset val="238"/>
      </rPr>
      <t xml:space="preserve"> plus </t>
    </r>
    <r>
      <rPr>
        <b/>
        <sz val="10"/>
        <color theme="1"/>
        <rFont val="Tele-GroteskNor"/>
        <charset val="238"/>
      </rPr>
      <t>Podkitérium č. 2</t>
    </r>
  </si>
  <si>
    <t>17 01 07 zmesi betónu, tehál, škridiel, obkladového materiálu a keramiky iné ako uvedené v 17 01 06</t>
  </si>
  <si>
    <t>17 09 04 zmiešané odpady zo stavieb a demolácií iné ako uvedené v 17 09 01, 17 09 02 a 17 09 03</t>
  </si>
  <si>
    <t>Vzdialenosť skládky od mesta Nová Baňa v km</t>
  </si>
  <si>
    <t>podpis</t>
  </si>
  <si>
    <t>Dátum:</t>
  </si>
  <si>
    <t>Adresa miesta skládky: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</si>
</sst>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theme="1"/>
      <name val="Tele-GroteskNor"/>
      <family val="2"/>
      <charset val="238"/>
    </font>
    <font>
      <b/>
      <sz val="10"/>
      <color theme="1"/>
      <name val="Tele-GroteskNor"/>
      <charset val="238"/>
    </font>
    <font>
      <sz val="10"/>
      <color theme="1"/>
      <name val="Tele-GroteskNor"/>
      <charset val="238"/>
    </font>
    <font>
      <sz val="10"/>
      <color rgb="FF000000"/>
      <name val="Tele-GroteskNor"/>
      <charset val="238"/>
    </font>
    <font>
      <b/>
      <sz val="14"/>
      <color theme="1"/>
      <name val="Tele-GroteskNor"/>
      <charset val="238"/>
    </font>
    <font>
      <sz val="10"/>
      <color rgb="FFFF0000"/>
      <name val="Tele-GroteskNor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Fill="1"/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0" fillId="0" borderId="1" xfId="0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center"/>
    </xf>
    <xf numFmtId="4" fontId="0" fillId="0" borderId="1" xfId="0" applyNumberFormat="1" applyFill="1" applyBorder="1"/>
    <xf numFmtId="4" fontId="1" fillId="0" borderId="1" xfId="0" applyNumberFormat="1" applyFont="1" applyFill="1" applyBorder="1"/>
    <xf numFmtId="0" fontId="2" fillId="0" borderId="1" xfId="0" applyFont="1" applyBorder="1"/>
    <xf numFmtId="0" fontId="2" fillId="0" borderId="1" xfId="0" applyFont="1" applyFill="1" applyBorder="1" applyAlignment="1">
      <alignment horizontal="left" wrapText="1"/>
    </xf>
    <xf numFmtId="4" fontId="0" fillId="0" borderId="1" xfId="0" applyNumberFormat="1" applyBorder="1"/>
    <xf numFmtId="4" fontId="1" fillId="0" borderId="1" xfId="0" applyNumberFormat="1" applyFont="1" applyBorder="1"/>
    <xf numFmtId="4" fontId="1" fillId="0" borderId="1" xfId="0" applyNumberFormat="1" applyFont="1" applyFill="1" applyBorder="1" applyAlignment="1"/>
    <xf numFmtId="4" fontId="2" fillId="0" borderId="1" xfId="0" applyNumberFormat="1" applyFont="1" applyFill="1" applyBorder="1" applyAlignment="1">
      <alignment horizontal="right" wrapText="1"/>
    </xf>
    <xf numFmtId="0" fontId="5" fillId="0" borderId="0" xfId="0" applyFont="1"/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0" fontId="0" fillId="4" borderId="1" xfId="0" applyFill="1" applyBorder="1"/>
    <xf numFmtId="0" fontId="0" fillId="3" borderId="1" xfId="0" applyFill="1" applyBorder="1" applyProtection="1">
      <protection locked="0"/>
    </xf>
    <xf numFmtId="2" fontId="1" fillId="3" borderId="1" xfId="0" applyNumberFormat="1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left" wrapText="1"/>
    </xf>
    <xf numFmtId="0" fontId="0" fillId="0" borderId="0" xfId="0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horizontal="center" vertical="top" wrapText="1"/>
    </xf>
    <xf numFmtId="0" fontId="0" fillId="3" borderId="0" xfId="0" applyFill="1" applyAlignment="1" applyProtection="1">
      <alignment vertical="top" wrapText="1"/>
      <protection locked="0"/>
    </xf>
    <xf numFmtId="49" fontId="0" fillId="3" borderId="0" xfId="0" applyNumberFormat="1" applyFill="1" applyAlignment="1" applyProtection="1">
      <alignment horizontal="center" vertical="top" wrapText="1"/>
      <protection locked="0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5"/>
  <sheetViews>
    <sheetView tabSelected="1" workbookViewId="0">
      <selection activeCell="F13" sqref="F13"/>
    </sheetView>
  </sheetViews>
  <sheetFormatPr defaultRowHeight="12.75"/>
  <cols>
    <col min="2" max="2" width="59.1328125" customWidth="1"/>
    <col min="3" max="3" width="15.1328125" customWidth="1"/>
    <col min="5" max="5" width="14.265625" customWidth="1"/>
    <col min="6" max="6" width="15.265625" customWidth="1"/>
    <col min="7" max="7" width="13.3984375" customWidth="1"/>
    <col min="8" max="8" width="12.3984375" customWidth="1"/>
    <col min="9" max="9" width="15.73046875" bestFit="1" customWidth="1"/>
  </cols>
  <sheetData>
    <row r="1" spans="1:13" ht="17.649999999999999">
      <c r="A1" s="28" t="s">
        <v>6</v>
      </c>
      <c r="B1" s="28"/>
      <c r="C1" s="28"/>
      <c r="D1" s="28"/>
      <c r="E1" s="28"/>
      <c r="F1" s="28"/>
      <c r="G1" s="28"/>
      <c r="H1" s="28"/>
    </row>
    <row r="2" spans="1:13" ht="63.75" customHeight="1">
      <c r="A2" s="5" t="s">
        <v>0</v>
      </c>
      <c r="B2" s="5" t="s">
        <v>10</v>
      </c>
      <c r="C2" s="8" t="s">
        <v>13</v>
      </c>
      <c r="D2" s="8" t="s">
        <v>1</v>
      </c>
      <c r="E2" s="8" t="s">
        <v>14</v>
      </c>
      <c r="F2" s="8" t="s">
        <v>2</v>
      </c>
      <c r="G2" s="8" t="s">
        <v>3</v>
      </c>
      <c r="H2" s="8" t="s">
        <v>4</v>
      </c>
    </row>
    <row r="3" spans="1:13" ht="13.15">
      <c r="A3" s="9"/>
      <c r="B3" s="29"/>
      <c r="C3" s="29"/>
      <c r="D3" s="29"/>
      <c r="E3" s="29"/>
      <c r="F3" s="29"/>
      <c r="G3" s="29"/>
      <c r="H3" s="29"/>
    </row>
    <row r="4" spans="1:13" ht="13.15">
      <c r="A4" s="5">
        <v>1</v>
      </c>
      <c r="B4" s="2" t="s">
        <v>7</v>
      </c>
      <c r="C4" s="23">
        <v>5700</v>
      </c>
      <c r="D4" s="1" t="s">
        <v>12</v>
      </c>
      <c r="E4" s="24"/>
      <c r="F4" s="16">
        <f>E4*C4</f>
        <v>0</v>
      </c>
      <c r="G4" s="16">
        <f>H4-F4</f>
        <v>0</v>
      </c>
      <c r="H4" s="16">
        <f>F4*1.2</f>
        <v>0</v>
      </c>
    </row>
    <row r="5" spans="1:13" ht="13.15">
      <c r="A5" s="5">
        <v>2</v>
      </c>
      <c r="B5" s="2" t="s">
        <v>8</v>
      </c>
      <c r="C5" s="23">
        <v>660</v>
      </c>
      <c r="D5" s="1" t="s">
        <v>12</v>
      </c>
      <c r="E5" s="24"/>
      <c r="F5" s="16">
        <f>E5*C5</f>
        <v>0</v>
      </c>
      <c r="G5" s="16">
        <f t="shared" ref="G5:G8" si="0">H5-F5</f>
        <v>0</v>
      </c>
      <c r="H5" s="16">
        <f t="shared" ref="H5:H8" si="1">F5*1.2</f>
        <v>0</v>
      </c>
    </row>
    <row r="6" spans="1:13" ht="13.15">
      <c r="A6" s="5">
        <v>3</v>
      </c>
      <c r="B6" s="6" t="s">
        <v>9</v>
      </c>
      <c r="C6" s="23">
        <v>105</v>
      </c>
      <c r="D6" s="1" t="s">
        <v>12</v>
      </c>
      <c r="E6" s="24"/>
      <c r="F6" s="16">
        <f>E6*C6</f>
        <v>0</v>
      </c>
      <c r="G6" s="16">
        <f t="shared" si="0"/>
        <v>0</v>
      </c>
      <c r="H6" s="16">
        <f t="shared" si="1"/>
        <v>0</v>
      </c>
    </row>
    <row r="7" spans="1:13" ht="25.5">
      <c r="A7" s="21">
        <v>4</v>
      </c>
      <c r="B7" s="22" t="s">
        <v>24</v>
      </c>
      <c r="C7" s="23">
        <v>45</v>
      </c>
      <c r="D7" s="7" t="s">
        <v>12</v>
      </c>
      <c r="E7" s="24"/>
      <c r="F7" s="16">
        <f t="shared" ref="F7:F8" si="2">E7*C7</f>
        <v>0</v>
      </c>
      <c r="G7" s="16">
        <f t="shared" si="0"/>
        <v>0</v>
      </c>
      <c r="H7" s="16">
        <f t="shared" si="1"/>
        <v>0</v>
      </c>
      <c r="I7" s="20"/>
    </row>
    <row r="8" spans="1:13" ht="25.5">
      <c r="A8" s="21">
        <v>5</v>
      </c>
      <c r="B8" s="22" t="s">
        <v>25</v>
      </c>
      <c r="C8" s="23">
        <v>135</v>
      </c>
      <c r="D8" s="7" t="s">
        <v>12</v>
      </c>
      <c r="E8" s="24"/>
      <c r="F8" s="16">
        <f t="shared" si="2"/>
        <v>0</v>
      </c>
      <c r="G8" s="16">
        <f t="shared" si="0"/>
        <v>0</v>
      </c>
      <c r="H8" s="16">
        <f t="shared" si="1"/>
        <v>0</v>
      </c>
      <c r="I8" s="20"/>
    </row>
    <row r="9" spans="1:13" ht="13.15">
      <c r="A9" s="1"/>
      <c r="B9" s="10"/>
      <c r="C9" s="11" t="s">
        <v>5</v>
      </c>
      <c r="D9" s="11" t="s">
        <v>5</v>
      </c>
      <c r="E9" s="11" t="s">
        <v>5</v>
      </c>
      <c r="F9" s="12">
        <f>SUM(F4:F8)</f>
        <v>0</v>
      </c>
      <c r="G9" s="12">
        <f>SUM(G4:G8)</f>
        <v>0</v>
      </c>
      <c r="H9" s="13">
        <f>SUM(H4:H8)</f>
        <v>0</v>
      </c>
      <c r="J9" s="3"/>
      <c r="K9" s="3"/>
      <c r="L9" s="3"/>
      <c r="M9" s="3"/>
    </row>
    <row r="10" spans="1:13" ht="13.5" customHeight="1">
      <c r="A10" s="1"/>
      <c r="B10" s="30" t="s">
        <v>16</v>
      </c>
      <c r="C10" s="31"/>
      <c r="D10" s="31"/>
      <c r="E10" s="31"/>
      <c r="F10" s="31"/>
      <c r="G10" s="32"/>
      <c r="H10" s="18">
        <f>H9</f>
        <v>0</v>
      </c>
      <c r="J10" s="3"/>
      <c r="K10" s="3"/>
      <c r="L10" s="3"/>
      <c r="M10" s="3"/>
    </row>
    <row r="11" spans="1:13" ht="13.15">
      <c r="A11" s="1"/>
      <c r="B11" s="10"/>
      <c r="C11" s="11"/>
      <c r="D11" s="11"/>
      <c r="E11" s="7"/>
      <c r="F11" s="7"/>
      <c r="G11" s="7"/>
      <c r="H11" s="7"/>
      <c r="J11" s="3"/>
      <c r="K11" s="3"/>
      <c r="L11" s="3"/>
      <c r="M11" s="3"/>
    </row>
    <row r="12" spans="1:13" ht="13.15">
      <c r="A12" s="1"/>
      <c r="B12" s="30" t="s">
        <v>26</v>
      </c>
      <c r="C12" s="31"/>
      <c r="D12" s="31"/>
      <c r="E12" s="31"/>
      <c r="F12" s="31"/>
      <c r="G12" s="32"/>
      <c r="H12" s="25">
        <v>0</v>
      </c>
    </row>
    <row r="13" spans="1:13">
      <c r="A13" s="1"/>
      <c r="B13" s="15" t="s">
        <v>17</v>
      </c>
      <c r="C13" s="26">
        <f>20*36*2*H12</f>
        <v>0</v>
      </c>
      <c r="D13" s="15" t="s">
        <v>21</v>
      </c>
      <c r="E13" s="19">
        <v>3.26</v>
      </c>
      <c r="F13" s="16">
        <f>E13*C13</f>
        <v>0</v>
      </c>
      <c r="G13" s="16">
        <f>H13-F13</f>
        <v>0</v>
      </c>
      <c r="H13" s="16">
        <f>F13*1.2</f>
        <v>0</v>
      </c>
    </row>
    <row r="14" spans="1:13">
      <c r="A14" s="1"/>
      <c r="B14" s="15" t="s">
        <v>18</v>
      </c>
      <c r="C14" s="26">
        <f>7*36*2*H12</f>
        <v>0</v>
      </c>
      <c r="D14" s="15" t="s">
        <v>21</v>
      </c>
      <c r="E14" s="19">
        <v>2.0499999999999998</v>
      </c>
      <c r="F14" s="16">
        <f t="shared" ref="F14:F16" si="3">E14*C14</f>
        <v>0</v>
      </c>
      <c r="G14" s="16">
        <f t="shared" ref="G14:G16" si="4">H14-F14</f>
        <v>0</v>
      </c>
      <c r="H14" s="16">
        <f t="shared" ref="H14:H16" si="5">F14*1.2</f>
        <v>0</v>
      </c>
    </row>
    <row r="15" spans="1:13">
      <c r="A15" s="1"/>
      <c r="B15" s="15" t="s">
        <v>19</v>
      </c>
      <c r="C15" s="26">
        <f>6*36*2*H12</f>
        <v>0</v>
      </c>
      <c r="D15" s="15" t="s">
        <v>21</v>
      </c>
      <c r="E15" s="19">
        <v>2.0499999999999998</v>
      </c>
      <c r="F15" s="16">
        <f t="shared" si="3"/>
        <v>0</v>
      </c>
      <c r="G15" s="16">
        <f t="shared" si="4"/>
        <v>0</v>
      </c>
      <c r="H15" s="16">
        <f t="shared" si="5"/>
        <v>0</v>
      </c>
    </row>
    <row r="16" spans="1:13">
      <c r="A16" s="1"/>
      <c r="B16" s="15" t="s">
        <v>20</v>
      </c>
      <c r="C16" s="26">
        <f>3*36*2*H12</f>
        <v>0</v>
      </c>
      <c r="D16" s="15" t="s">
        <v>21</v>
      </c>
      <c r="E16" s="19">
        <v>2.0499999999999998</v>
      </c>
      <c r="F16" s="16">
        <f t="shared" si="3"/>
        <v>0</v>
      </c>
      <c r="G16" s="16">
        <f t="shared" si="4"/>
        <v>0</v>
      </c>
      <c r="H16" s="16">
        <f t="shared" si="5"/>
        <v>0</v>
      </c>
    </row>
    <row r="17" spans="1:8" ht="13.15">
      <c r="A17" s="9"/>
      <c r="B17" s="10" t="s">
        <v>15</v>
      </c>
      <c r="C17" s="11" t="s">
        <v>5</v>
      </c>
      <c r="D17" s="11" t="s">
        <v>5</v>
      </c>
      <c r="E17" s="11" t="s">
        <v>5</v>
      </c>
      <c r="F17" s="12">
        <f>SUM(F13:F16)</f>
        <v>0</v>
      </c>
      <c r="G17" s="12">
        <f t="shared" ref="G17:H17" si="6">SUM(G13:G16)</f>
        <v>0</v>
      </c>
      <c r="H17" s="13">
        <f t="shared" si="6"/>
        <v>0</v>
      </c>
    </row>
    <row r="18" spans="1:8" ht="13.15">
      <c r="A18" s="9"/>
      <c r="B18" s="30" t="s">
        <v>22</v>
      </c>
      <c r="C18" s="31"/>
      <c r="D18" s="31"/>
      <c r="E18" s="31"/>
      <c r="F18" s="31"/>
      <c r="G18" s="32"/>
      <c r="H18" s="17">
        <f>H17</f>
        <v>0</v>
      </c>
    </row>
    <row r="19" spans="1:8" ht="13.15">
      <c r="A19" s="1"/>
      <c r="B19" s="14" t="s">
        <v>23</v>
      </c>
      <c r="C19" s="1"/>
      <c r="D19" s="1"/>
      <c r="E19" s="1"/>
      <c r="F19" s="1"/>
      <c r="G19" s="1"/>
      <c r="H19" s="13">
        <f>H10+H17</f>
        <v>0</v>
      </c>
    </row>
    <row r="20" spans="1:8" ht="12.75" customHeight="1">
      <c r="A20" s="27"/>
      <c r="B20" s="27"/>
      <c r="C20" s="27"/>
      <c r="D20" s="27"/>
      <c r="E20" s="27"/>
      <c r="F20" s="27"/>
      <c r="G20" s="27"/>
      <c r="H20" s="27"/>
    </row>
    <row r="21" spans="1:8">
      <c r="A21" s="4"/>
      <c r="B21" s="4" t="s">
        <v>29</v>
      </c>
      <c r="C21" s="36"/>
      <c r="D21" s="36"/>
      <c r="E21" s="36"/>
      <c r="F21" s="36"/>
      <c r="G21" s="36"/>
      <c r="H21" s="36"/>
    </row>
    <row r="22" spans="1:8" ht="17.25" customHeight="1">
      <c r="A22" s="4"/>
      <c r="B22" s="27" t="s">
        <v>11</v>
      </c>
      <c r="C22" s="27"/>
      <c r="D22" s="27"/>
      <c r="E22" s="27"/>
      <c r="F22" s="27"/>
      <c r="G22" s="27"/>
      <c r="H22" s="27"/>
    </row>
    <row r="23" spans="1:8">
      <c r="A23" s="4"/>
      <c r="B23" s="4"/>
      <c r="C23" s="4"/>
      <c r="D23" s="4"/>
      <c r="E23" s="4"/>
      <c r="F23" s="4"/>
      <c r="G23" s="4"/>
      <c r="H23" s="4"/>
    </row>
    <row r="24" spans="1:8">
      <c r="A24" s="4"/>
      <c r="B24" s="4" t="s">
        <v>28</v>
      </c>
      <c r="C24" s="35"/>
      <c r="D24" s="4"/>
      <c r="E24" s="4"/>
      <c r="F24" s="4"/>
      <c r="G24" s="4"/>
      <c r="H24" s="4"/>
    </row>
    <row r="25" spans="1:8">
      <c r="A25" s="4"/>
      <c r="B25" s="4"/>
      <c r="C25" s="4"/>
      <c r="D25" s="4"/>
      <c r="E25" s="4"/>
      <c r="F25" s="33"/>
      <c r="G25" s="33"/>
      <c r="H25" s="33"/>
    </row>
    <row r="26" spans="1:8">
      <c r="A26" s="4"/>
      <c r="B26" s="4"/>
      <c r="C26" s="4"/>
      <c r="D26" s="4"/>
      <c r="E26" s="4"/>
      <c r="F26" s="34" t="s">
        <v>27</v>
      </c>
      <c r="G26" s="34"/>
      <c r="H26" s="34"/>
    </row>
    <row r="27" spans="1:8">
      <c r="A27" s="4"/>
      <c r="B27" s="4"/>
      <c r="C27" s="4"/>
      <c r="D27" s="4"/>
      <c r="E27" s="4"/>
      <c r="F27" s="4"/>
      <c r="G27" s="4"/>
      <c r="H27" s="4"/>
    </row>
    <row r="28" spans="1:8">
      <c r="A28" s="4"/>
      <c r="B28" s="4"/>
      <c r="C28" s="4"/>
      <c r="D28" s="4"/>
      <c r="E28" s="4"/>
      <c r="F28" s="4"/>
      <c r="G28" s="4"/>
      <c r="H28" s="4"/>
    </row>
    <row r="29" spans="1:8">
      <c r="A29" s="4"/>
      <c r="B29" s="4"/>
      <c r="C29" s="4"/>
      <c r="D29" s="4"/>
      <c r="E29" s="4"/>
      <c r="F29" s="4"/>
      <c r="G29" s="4"/>
      <c r="H29" s="4"/>
    </row>
    <row r="30" spans="1:8">
      <c r="A30" s="4"/>
      <c r="B30" s="4"/>
      <c r="C30" s="4"/>
      <c r="D30" s="4"/>
      <c r="E30" s="4"/>
      <c r="F30" s="4"/>
      <c r="G30" s="4"/>
      <c r="H30" s="4"/>
    </row>
    <row r="31" spans="1:8" ht="8.25" customHeight="1">
      <c r="A31" s="4"/>
      <c r="B31" s="4"/>
      <c r="C31" s="4"/>
      <c r="D31" s="4"/>
      <c r="E31" s="4"/>
      <c r="F31" s="4"/>
      <c r="G31" s="4"/>
      <c r="H31" s="4"/>
    </row>
    <row r="32" spans="1:8" ht="12.75" hidden="1" customHeight="1">
      <c r="A32" s="4"/>
      <c r="B32" s="4"/>
      <c r="C32" s="4"/>
      <c r="D32" s="4"/>
      <c r="E32" s="4"/>
      <c r="F32" s="4"/>
      <c r="G32" s="4"/>
      <c r="H32" s="4"/>
    </row>
    <row r="33" spans="1:8" ht="12.75" hidden="1" customHeight="1">
      <c r="A33" s="4"/>
      <c r="B33" s="4"/>
      <c r="C33" s="4"/>
      <c r="D33" s="4"/>
      <c r="E33" s="4"/>
      <c r="F33" s="4"/>
      <c r="G33" s="4"/>
      <c r="H33" s="4"/>
    </row>
    <row r="34" spans="1:8" ht="12.75" hidden="1" customHeight="1">
      <c r="A34" s="4"/>
      <c r="B34" s="4"/>
      <c r="C34" s="4"/>
      <c r="D34" s="4"/>
      <c r="E34" s="4"/>
      <c r="F34" s="4"/>
      <c r="G34" s="4"/>
      <c r="H34" s="4"/>
    </row>
    <row r="35" spans="1:8" ht="12.75" hidden="1" customHeight="1">
      <c r="A35" s="4"/>
      <c r="B35" s="4"/>
      <c r="C35" s="4"/>
      <c r="D35" s="4"/>
      <c r="E35" s="4"/>
      <c r="F35" s="4"/>
      <c r="G35" s="4"/>
      <c r="H35" s="4"/>
    </row>
  </sheetData>
  <sheetProtection algorithmName="SHA-512" hashValue="7Im+rMwQUpNQnqqf2IXH1M9Ova2w2jSRzbEdPT1QGx61s2X2t3RPUO/puaWeEb/VQx7q0gGYKbGGNgFC/QWsJw==" saltValue="DNey+5BdVzSCKDy13cI8UA==" spinCount="100000" sheet="1" objects="1" scenarios="1"/>
  <mergeCells count="9">
    <mergeCell ref="F26:H26"/>
    <mergeCell ref="B22:H22"/>
    <mergeCell ref="C21:H21"/>
    <mergeCell ref="A20:H20"/>
    <mergeCell ref="A1:H1"/>
    <mergeCell ref="B3:H3"/>
    <mergeCell ref="B12:G12"/>
    <mergeCell ref="B18:G18"/>
    <mergeCell ref="B10:G10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Hárok1!_MailAutoSig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2019-10-18T07:42:15Z</dcterms:created>
  <dcterms:modified xsi:type="dcterms:W3CDTF">2021-10-04T15:19:28Z</dcterms:modified>
</cp:coreProperties>
</file>