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Zákazky - POTRAVINY\SÚŤAŽNÉ PODKLADY\"/>
    </mc:Choice>
  </mc:AlternateContent>
  <bookViews>
    <workbookView xWindow="0" yWindow="0" windowWidth="22992" windowHeight="8568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 l="1"/>
  <c r="H36" i="1"/>
  <c r="G36" i="1"/>
  <c r="I36" i="1" s="1"/>
  <c r="I35" i="1"/>
  <c r="H35" i="1"/>
  <c r="G35" i="1"/>
  <c r="H34" i="1"/>
  <c r="G34" i="1"/>
  <c r="I34" i="1" s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H26" i="1"/>
  <c r="G26" i="1"/>
  <c r="I26" i="1" s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G12" i="1"/>
  <c r="I12" i="1"/>
  <c r="H12" i="1"/>
  <c r="I11" i="1"/>
  <c r="H11" i="1"/>
  <c r="G11" i="1"/>
  <c r="I10" i="1"/>
  <c r="H10" i="1"/>
  <c r="G10" i="1"/>
  <c r="I9" i="1"/>
  <c r="H9" i="1"/>
  <c r="G9" i="1"/>
  <c r="H8" i="1"/>
  <c r="H37" i="1" l="1"/>
  <c r="I37" i="1"/>
</calcChain>
</file>

<file path=xl/sharedStrings.xml><?xml version="1.0" encoding="utf-8"?>
<sst xmlns="http://schemas.openxmlformats.org/spreadsheetml/2006/main" count="104" uniqueCount="76">
  <si>
    <t>P. č.</t>
  </si>
  <si>
    <t>Názov tovaru</t>
  </si>
  <si>
    <t>Predpokladané množstvo odberu počas trvania zmluvy</t>
  </si>
  <si>
    <t>1.</t>
  </si>
  <si>
    <t>Chlieb čierny krájaný 1 200g</t>
  </si>
  <si>
    <t>2.</t>
  </si>
  <si>
    <t>Chlieb zem. bal. krájaný 1 000g</t>
  </si>
  <si>
    <t>3.</t>
  </si>
  <si>
    <t>Rožky obyčajné 45g</t>
  </si>
  <si>
    <t>4.</t>
  </si>
  <si>
    <t>Rožky celozrnné 45g</t>
  </si>
  <si>
    <t>5.</t>
  </si>
  <si>
    <t>Vianočka balená 350g</t>
  </si>
  <si>
    <t>6.</t>
  </si>
  <si>
    <t>Orechový závin 450g</t>
  </si>
  <si>
    <t>7.</t>
  </si>
  <si>
    <t>Briožka</t>
  </si>
  <si>
    <t>8.</t>
  </si>
  <si>
    <t>Tvarohový závin 450g</t>
  </si>
  <si>
    <t>9.</t>
  </si>
  <si>
    <t>Lekvárový závin bez maku 450g</t>
  </si>
  <si>
    <t>10.</t>
  </si>
  <si>
    <t>Pekárenské droždie 1kg</t>
  </si>
  <si>
    <t>11.</t>
  </si>
  <si>
    <t>Škvarkový pagáč 60g</t>
  </si>
  <si>
    <t>12.</t>
  </si>
  <si>
    <t xml:space="preserve">Strúhanka 1kg </t>
  </si>
  <si>
    <t>13.</t>
  </si>
  <si>
    <t>Dukátové buchtičky 1kg</t>
  </si>
  <si>
    <t>14.</t>
  </si>
  <si>
    <t>Sladké pečivo lekvárové 90g</t>
  </si>
  <si>
    <t>15.</t>
  </si>
  <si>
    <t>Sladké pečivo lekvárové 60g  (šiška)</t>
  </si>
  <si>
    <t>16.</t>
  </si>
  <si>
    <t>Bábovka 800g</t>
  </si>
  <si>
    <t>17.</t>
  </si>
  <si>
    <t>18.</t>
  </si>
  <si>
    <t>Sladké pečivo škoricové 95 g</t>
  </si>
  <si>
    <t>19.</t>
  </si>
  <si>
    <t>Tekvicová kocka 45g – slaná</t>
  </si>
  <si>
    <t>20.</t>
  </si>
  <si>
    <t>Moravský koláč</t>
  </si>
  <si>
    <t>21.</t>
  </si>
  <si>
    <t>Žemľa 50g</t>
  </si>
  <si>
    <t>22.</t>
  </si>
  <si>
    <t>Rožky slané 100g</t>
  </si>
  <si>
    <t>23.</t>
  </si>
  <si>
    <t>Pečivo cesnakové 80g</t>
  </si>
  <si>
    <t>24.</t>
  </si>
  <si>
    <t>Koláč glazúrovaný želatínový 150g</t>
  </si>
  <si>
    <t>25.</t>
  </si>
  <si>
    <t>Pudingový rožok 90g</t>
  </si>
  <si>
    <t>26.</t>
  </si>
  <si>
    <t>Zákusok želatinový</t>
  </si>
  <si>
    <t>27.</t>
  </si>
  <si>
    <t>Grahamová žemľa</t>
  </si>
  <si>
    <t>28.</t>
  </si>
  <si>
    <t>Pizza koláč</t>
  </si>
  <si>
    <t>29.</t>
  </si>
  <si>
    <t>Slivková trhanka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</si>
  <si>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</si>
  <si>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</si>
  <si>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</si>
  <si>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</si>
  <si>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</si>
  <si>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</si>
  <si>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</si>
  <si>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</si>
  <si>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</si>
  <si>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</si>
  <si>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</si>
  <si>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>Vzor štruktúrovaného rozpočtu ceny - Pekárenské výrobky</t>
  </si>
  <si>
    <t>Príloha č. 3E - Časť 5 Vzor štruktúrovaného rozpočtu ceny - Pekárenské výrobky</t>
  </si>
  <si>
    <t>Cena celkom za predpokladané množstvo  v EUR bez DPH/s DPH:</t>
  </si>
  <si>
    <r>
      <t>Sladké pečivo - tmavé a bledé cesto 95g  (</t>
    </r>
    <r>
      <rPr>
        <i/>
        <sz val="12"/>
        <color rgb="FF000000"/>
        <rFont val="Times New Roman"/>
        <family val="1"/>
        <charset val="238"/>
      </rPr>
      <t>Duo rožok</t>
    </r>
    <r>
      <rPr>
        <sz val="12"/>
        <color rgb="FF000000"/>
        <rFont val="Times New Roman"/>
        <family val="1"/>
        <charset val="238"/>
      </rPr>
      <t>)</t>
    </r>
  </si>
  <si>
    <t xml:space="preserve"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</si>
</sst>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color rgb="FF00000A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Border="1"/>
    <xf numFmtId="0" fontId="3" fillId="0" borderId="2" xfId="0" applyFont="1" applyBorder="1" applyAlignment="1">
      <alignment horizontal="center" vertical="center"/>
    </xf>
    <xf numFmtId="0" fontId="8" fillId="0" borderId="2" xfId="0" applyFont="1" applyBorder="1"/>
    <xf numFmtId="0" fontId="3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2" fillId="0" borderId="1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abSelected="1" topLeftCell="A40" zoomScale="122" zoomScaleNormal="122" workbookViewId="0">
      <selection activeCell="A37" sqref="A37:G38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ht="15.6" x14ac:dyDescent="0.3">
      <c r="A2" s="18" t="s">
        <v>72</v>
      </c>
      <c r="B2" s="19"/>
      <c r="C2" s="19"/>
      <c r="D2" s="19"/>
      <c r="E2" s="19"/>
      <c r="F2" s="19"/>
      <c r="G2" s="19"/>
      <c r="H2" s="19"/>
      <c r="I2" s="19"/>
    </row>
    <row r="4" spans="1:9" ht="15.6" x14ac:dyDescent="0.3">
      <c r="A4" s="20" t="s">
        <v>71</v>
      </c>
      <c r="B4" s="21"/>
      <c r="C4" s="21"/>
      <c r="D4" s="21"/>
      <c r="E4" s="21"/>
      <c r="F4" s="21"/>
      <c r="G4" s="21"/>
      <c r="H4" s="21"/>
      <c r="I4" s="21"/>
    </row>
    <row r="6" spans="1:9" ht="14.4" customHeight="1" x14ac:dyDescent="0.3">
      <c r="A6" s="22" t="s">
        <v>0</v>
      </c>
      <c r="B6" s="22" t="s">
        <v>1</v>
      </c>
      <c r="C6" s="22" t="s">
        <v>64</v>
      </c>
      <c r="D6" s="22" t="s">
        <v>2</v>
      </c>
      <c r="E6" s="22" t="s">
        <v>65</v>
      </c>
      <c r="F6" s="22" t="s">
        <v>68</v>
      </c>
      <c r="G6" s="22" t="s">
        <v>66</v>
      </c>
      <c r="H6" s="22" t="s">
        <v>67</v>
      </c>
      <c r="I6" s="22" t="s">
        <v>67</v>
      </c>
    </row>
    <row r="7" spans="1:9" ht="72" customHeight="1" x14ac:dyDescent="0.3">
      <c r="A7" s="22"/>
      <c r="B7" s="22"/>
      <c r="C7" s="22"/>
      <c r="D7" s="22"/>
      <c r="E7" s="22"/>
      <c r="F7" s="22"/>
      <c r="G7" s="22"/>
      <c r="H7" s="22"/>
      <c r="I7" s="22"/>
    </row>
    <row r="8" spans="1:9" ht="31.2" x14ac:dyDescent="0.3">
      <c r="A8" s="3" t="s">
        <v>3</v>
      </c>
      <c r="B8" s="13" t="s">
        <v>4</v>
      </c>
      <c r="C8" s="4" t="s">
        <v>69</v>
      </c>
      <c r="D8" s="5">
        <v>6112</v>
      </c>
      <c r="E8" s="14">
        <v>0</v>
      </c>
      <c r="F8" s="16">
        <v>10</v>
      </c>
      <c r="G8" s="14">
        <f>E8*1.1</f>
        <v>0</v>
      </c>
      <c r="H8" s="15">
        <f t="shared" ref="H8:H36" si="0">D8*E8</f>
        <v>0</v>
      </c>
      <c r="I8" s="15">
        <f t="shared" ref="I8:I36" si="1">D8*G8</f>
        <v>0</v>
      </c>
    </row>
    <row r="9" spans="1:9" ht="31.2" x14ac:dyDescent="0.3">
      <c r="A9" s="3" t="s">
        <v>5</v>
      </c>
      <c r="B9" s="13" t="s">
        <v>6</v>
      </c>
      <c r="C9" s="4" t="s">
        <v>69</v>
      </c>
      <c r="D9" s="5">
        <v>1316</v>
      </c>
      <c r="E9" s="14">
        <v>0</v>
      </c>
      <c r="F9" s="16">
        <v>10</v>
      </c>
      <c r="G9" s="14">
        <f>E9*1.1</f>
        <v>0</v>
      </c>
      <c r="H9" s="15">
        <f t="shared" si="0"/>
        <v>0</v>
      </c>
      <c r="I9" s="15">
        <f t="shared" si="1"/>
        <v>0</v>
      </c>
    </row>
    <row r="10" spans="1:9" ht="15.6" x14ac:dyDescent="0.3">
      <c r="A10" s="3" t="s">
        <v>7</v>
      </c>
      <c r="B10" s="13" t="s">
        <v>8</v>
      </c>
      <c r="C10" s="4" t="s">
        <v>70</v>
      </c>
      <c r="D10" s="5">
        <v>143877</v>
      </c>
      <c r="E10" s="14">
        <v>0</v>
      </c>
      <c r="F10" s="16">
        <v>10</v>
      </c>
      <c r="G10" s="14">
        <f>E10*1.1</f>
        <v>0</v>
      </c>
      <c r="H10" s="15">
        <f t="shared" si="0"/>
        <v>0</v>
      </c>
      <c r="I10" s="15">
        <f t="shared" si="1"/>
        <v>0</v>
      </c>
    </row>
    <row r="11" spans="1:9" ht="15.6" x14ac:dyDescent="0.3">
      <c r="A11" s="3" t="s">
        <v>9</v>
      </c>
      <c r="B11" s="13" t="s">
        <v>10</v>
      </c>
      <c r="C11" s="4" t="s">
        <v>70</v>
      </c>
      <c r="D11" s="5">
        <v>18275</v>
      </c>
      <c r="E11" s="14">
        <v>0</v>
      </c>
      <c r="F11" s="16">
        <v>10</v>
      </c>
      <c r="G11" s="14">
        <f>E11*1.1</f>
        <v>0</v>
      </c>
      <c r="H11" s="15">
        <f t="shared" si="0"/>
        <v>0</v>
      </c>
      <c r="I11" s="15">
        <f t="shared" si="1"/>
        <v>0</v>
      </c>
    </row>
    <row r="12" spans="1:9" ht="15.6" x14ac:dyDescent="0.3">
      <c r="A12" s="3" t="s">
        <v>11</v>
      </c>
      <c r="B12" s="13" t="s">
        <v>12</v>
      </c>
      <c r="C12" s="4" t="s">
        <v>70</v>
      </c>
      <c r="D12" s="5">
        <v>3836</v>
      </c>
      <c r="E12" s="14">
        <v>0</v>
      </c>
      <c r="F12" s="16">
        <v>20</v>
      </c>
      <c r="G12" s="14">
        <f t="shared" ref="G12:G36" si="2">E12*1.2</f>
        <v>0</v>
      </c>
      <c r="H12" s="15">
        <f t="shared" si="0"/>
        <v>0</v>
      </c>
      <c r="I12" s="15">
        <f t="shared" si="1"/>
        <v>0</v>
      </c>
    </row>
    <row r="13" spans="1:9" ht="15.6" x14ac:dyDescent="0.3">
      <c r="A13" s="3" t="s">
        <v>13</v>
      </c>
      <c r="B13" s="13" t="s">
        <v>14</v>
      </c>
      <c r="C13" s="4" t="s">
        <v>70</v>
      </c>
      <c r="D13" s="5">
        <v>424</v>
      </c>
      <c r="E13" s="14">
        <v>0</v>
      </c>
      <c r="F13" s="16">
        <v>20</v>
      </c>
      <c r="G13" s="14">
        <f t="shared" si="2"/>
        <v>0</v>
      </c>
      <c r="H13" s="15">
        <f t="shared" si="0"/>
        <v>0</v>
      </c>
      <c r="I13" s="15">
        <f t="shared" si="1"/>
        <v>0</v>
      </c>
    </row>
    <row r="14" spans="1:9" ht="15.6" x14ac:dyDescent="0.3">
      <c r="A14" s="3" t="s">
        <v>15</v>
      </c>
      <c r="B14" s="13" t="s">
        <v>16</v>
      </c>
      <c r="C14" s="4" t="s">
        <v>70</v>
      </c>
      <c r="D14" s="5">
        <v>1387</v>
      </c>
      <c r="E14" s="14">
        <v>0</v>
      </c>
      <c r="F14" s="16">
        <v>20</v>
      </c>
      <c r="G14" s="14">
        <f t="shared" si="2"/>
        <v>0</v>
      </c>
      <c r="H14" s="15">
        <f t="shared" si="0"/>
        <v>0</v>
      </c>
      <c r="I14" s="15">
        <f t="shared" si="1"/>
        <v>0</v>
      </c>
    </row>
    <row r="15" spans="1:9" ht="15.6" x14ac:dyDescent="0.3">
      <c r="A15" s="3" t="s">
        <v>17</v>
      </c>
      <c r="B15" s="13" t="s">
        <v>18</v>
      </c>
      <c r="C15" s="4" t="s">
        <v>70</v>
      </c>
      <c r="D15" s="5">
        <v>200</v>
      </c>
      <c r="E15" s="14">
        <v>0</v>
      </c>
      <c r="F15" s="16">
        <v>20</v>
      </c>
      <c r="G15" s="14">
        <f t="shared" si="2"/>
        <v>0</v>
      </c>
      <c r="H15" s="15">
        <f t="shared" si="0"/>
        <v>0</v>
      </c>
      <c r="I15" s="15">
        <f t="shared" si="1"/>
        <v>0</v>
      </c>
    </row>
    <row r="16" spans="1:9" ht="31.2" x14ac:dyDescent="0.3">
      <c r="A16" s="3" t="s">
        <v>19</v>
      </c>
      <c r="B16" s="13" t="s">
        <v>20</v>
      </c>
      <c r="C16" s="4" t="s">
        <v>70</v>
      </c>
      <c r="D16" s="5">
        <v>200</v>
      </c>
      <c r="E16" s="14">
        <v>0</v>
      </c>
      <c r="F16" s="16">
        <v>20</v>
      </c>
      <c r="G16" s="14">
        <f t="shared" si="2"/>
        <v>0</v>
      </c>
      <c r="H16" s="15">
        <f t="shared" si="0"/>
        <v>0</v>
      </c>
      <c r="I16" s="15">
        <f t="shared" si="1"/>
        <v>0</v>
      </c>
    </row>
    <row r="17" spans="1:9" ht="15.6" x14ac:dyDescent="0.3">
      <c r="A17" s="3" t="s">
        <v>21</v>
      </c>
      <c r="B17" s="13" t="s">
        <v>22</v>
      </c>
      <c r="C17" s="4" t="s">
        <v>69</v>
      </c>
      <c r="D17" s="5">
        <v>97</v>
      </c>
      <c r="E17" s="14">
        <v>0</v>
      </c>
      <c r="F17" s="16">
        <v>20</v>
      </c>
      <c r="G17" s="14">
        <f t="shared" si="2"/>
        <v>0</v>
      </c>
      <c r="H17" s="15">
        <f t="shared" si="0"/>
        <v>0</v>
      </c>
      <c r="I17" s="15">
        <f t="shared" si="1"/>
        <v>0</v>
      </c>
    </row>
    <row r="18" spans="1:9" ht="15.6" x14ac:dyDescent="0.3">
      <c r="A18" s="3" t="s">
        <v>23</v>
      </c>
      <c r="B18" s="13" t="s">
        <v>24</v>
      </c>
      <c r="C18" s="4" t="s">
        <v>70</v>
      </c>
      <c r="D18" s="5">
        <v>167</v>
      </c>
      <c r="E18" s="14">
        <v>0</v>
      </c>
      <c r="F18" s="16">
        <v>20</v>
      </c>
      <c r="G18" s="14">
        <f t="shared" si="2"/>
        <v>0</v>
      </c>
      <c r="H18" s="15">
        <f t="shared" si="0"/>
        <v>0</v>
      </c>
      <c r="I18" s="15">
        <f t="shared" si="1"/>
        <v>0</v>
      </c>
    </row>
    <row r="19" spans="1:9" ht="15.6" x14ac:dyDescent="0.3">
      <c r="A19" s="3" t="s">
        <v>25</v>
      </c>
      <c r="B19" s="13" t="s">
        <v>26</v>
      </c>
      <c r="C19" s="4" t="s">
        <v>69</v>
      </c>
      <c r="D19" s="5">
        <v>80</v>
      </c>
      <c r="E19" s="14">
        <v>0</v>
      </c>
      <c r="F19" s="16">
        <v>20</v>
      </c>
      <c r="G19" s="14">
        <f t="shared" si="2"/>
        <v>0</v>
      </c>
      <c r="H19" s="15">
        <f t="shared" si="0"/>
        <v>0</v>
      </c>
      <c r="I19" s="15">
        <f t="shared" si="1"/>
        <v>0</v>
      </c>
    </row>
    <row r="20" spans="1:9" ht="15.6" x14ac:dyDescent="0.3">
      <c r="A20" s="3" t="s">
        <v>27</v>
      </c>
      <c r="B20" s="13" t="s">
        <v>28</v>
      </c>
      <c r="C20" s="4" t="s">
        <v>69</v>
      </c>
      <c r="D20" s="5">
        <v>574</v>
      </c>
      <c r="E20" s="14">
        <v>0</v>
      </c>
      <c r="F20" s="16">
        <v>20</v>
      </c>
      <c r="G20" s="14">
        <f t="shared" si="2"/>
        <v>0</v>
      </c>
      <c r="H20" s="15">
        <f t="shared" si="0"/>
        <v>0</v>
      </c>
      <c r="I20" s="15">
        <f t="shared" si="1"/>
        <v>0</v>
      </c>
    </row>
    <row r="21" spans="1:9" ht="31.2" x14ac:dyDescent="0.3">
      <c r="A21" s="3" t="s">
        <v>29</v>
      </c>
      <c r="B21" s="13" t="s">
        <v>30</v>
      </c>
      <c r="C21" s="4" t="s">
        <v>70</v>
      </c>
      <c r="D21" s="5">
        <v>3073</v>
      </c>
      <c r="E21" s="14">
        <v>0</v>
      </c>
      <c r="F21" s="16">
        <v>20</v>
      </c>
      <c r="G21" s="14">
        <f t="shared" si="2"/>
        <v>0</v>
      </c>
      <c r="H21" s="15">
        <f t="shared" si="0"/>
        <v>0</v>
      </c>
      <c r="I21" s="15">
        <f t="shared" si="1"/>
        <v>0</v>
      </c>
    </row>
    <row r="22" spans="1:9" ht="31.2" x14ac:dyDescent="0.3">
      <c r="A22" s="3" t="s">
        <v>31</v>
      </c>
      <c r="B22" s="13" t="s">
        <v>32</v>
      </c>
      <c r="C22" s="4" t="s">
        <v>70</v>
      </c>
      <c r="D22" s="5">
        <v>2562</v>
      </c>
      <c r="E22" s="14">
        <v>0</v>
      </c>
      <c r="F22" s="16">
        <v>20</v>
      </c>
      <c r="G22" s="14">
        <f t="shared" si="2"/>
        <v>0</v>
      </c>
      <c r="H22" s="15">
        <f t="shared" si="0"/>
        <v>0</v>
      </c>
      <c r="I22" s="15">
        <f t="shared" si="1"/>
        <v>0</v>
      </c>
    </row>
    <row r="23" spans="1:9" ht="15.6" x14ac:dyDescent="0.3">
      <c r="A23" s="3" t="s">
        <v>33</v>
      </c>
      <c r="B23" s="13" t="s">
        <v>34</v>
      </c>
      <c r="C23" s="4" t="s">
        <v>70</v>
      </c>
      <c r="D23" s="5">
        <v>421</v>
      </c>
      <c r="E23" s="14">
        <v>0</v>
      </c>
      <c r="F23" s="16">
        <v>20</v>
      </c>
      <c r="G23" s="14">
        <f t="shared" si="2"/>
        <v>0</v>
      </c>
      <c r="H23" s="15">
        <f t="shared" si="0"/>
        <v>0</v>
      </c>
      <c r="I23" s="15">
        <f t="shared" si="1"/>
        <v>0</v>
      </c>
    </row>
    <row r="24" spans="1:9" ht="46.8" x14ac:dyDescent="0.3">
      <c r="A24" s="3" t="s">
        <v>35</v>
      </c>
      <c r="B24" s="13" t="s">
        <v>74</v>
      </c>
      <c r="C24" s="4" t="s">
        <v>70</v>
      </c>
      <c r="D24" s="5">
        <v>380</v>
      </c>
      <c r="E24" s="14">
        <v>0</v>
      </c>
      <c r="F24" s="16">
        <v>20</v>
      </c>
      <c r="G24" s="14">
        <f t="shared" si="2"/>
        <v>0</v>
      </c>
      <c r="H24" s="15">
        <f t="shared" si="0"/>
        <v>0</v>
      </c>
      <c r="I24" s="15">
        <f t="shared" si="1"/>
        <v>0</v>
      </c>
    </row>
    <row r="25" spans="1:9" ht="31.2" x14ac:dyDescent="0.3">
      <c r="A25" s="3" t="s">
        <v>36</v>
      </c>
      <c r="B25" s="13" t="s">
        <v>37</v>
      </c>
      <c r="C25" s="4" t="s">
        <v>70</v>
      </c>
      <c r="D25" s="5">
        <v>3117</v>
      </c>
      <c r="E25" s="14">
        <v>0</v>
      </c>
      <c r="F25" s="16">
        <v>20</v>
      </c>
      <c r="G25" s="14">
        <f t="shared" si="2"/>
        <v>0</v>
      </c>
      <c r="H25" s="15">
        <f t="shared" si="0"/>
        <v>0</v>
      </c>
      <c r="I25" s="15">
        <f t="shared" si="1"/>
        <v>0</v>
      </c>
    </row>
    <row r="26" spans="1:9" ht="31.2" x14ac:dyDescent="0.3">
      <c r="A26" s="3" t="s">
        <v>38</v>
      </c>
      <c r="B26" s="13" t="s">
        <v>39</v>
      </c>
      <c r="C26" s="4" t="s">
        <v>70</v>
      </c>
      <c r="D26" s="5">
        <v>9459</v>
      </c>
      <c r="E26" s="14">
        <v>0</v>
      </c>
      <c r="F26" s="16">
        <v>20</v>
      </c>
      <c r="G26" s="14">
        <f t="shared" si="2"/>
        <v>0</v>
      </c>
      <c r="H26" s="15">
        <f t="shared" si="0"/>
        <v>0</v>
      </c>
      <c r="I26" s="15">
        <f t="shared" si="1"/>
        <v>0</v>
      </c>
    </row>
    <row r="27" spans="1:9" ht="15.6" x14ac:dyDescent="0.3">
      <c r="A27" s="3" t="s">
        <v>40</v>
      </c>
      <c r="B27" s="13" t="s">
        <v>41</v>
      </c>
      <c r="C27" s="4" t="s">
        <v>70</v>
      </c>
      <c r="D27" s="5">
        <v>200</v>
      </c>
      <c r="E27" s="14">
        <v>0</v>
      </c>
      <c r="F27" s="16">
        <v>20</v>
      </c>
      <c r="G27" s="14">
        <f t="shared" si="2"/>
        <v>0</v>
      </c>
      <c r="H27" s="15">
        <f t="shared" si="0"/>
        <v>0</v>
      </c>
      <c r="I27" s="15">
        <f t="shared" si="1"/>
        <v>0</v>
      </c>
    </row>
    <row r="28" spans="1:9" ht="15.6" x14ac:dyDescent="0.3">
      <c r="A28" s="3" t="s">
        <v>42</v>
      </c>
      <c r="B28" s="13" t="s">
        <v>43</v>
      </c>
      <c r="C28" s="4" t="s">
        <v>70</v>
      </c>
      <c r="D28" s="5">
        <v>3587</v>
      </c>
      <c r="E28" s="14">
        <v>0</v>
      </c>
      <c r="F28" s="16">
        <v>20</v>
      </c>
      <c r="G28" s="14">
        <f t="shared" si="2"/>
        <v>0</v>
      </c>
      <c r="H28" s="15">
        <f t="shared" si="0"/>
        <v>0</v>
      </c>
      <c r="I28" s="15">
        <f t="shared" si="1"/>
        <v>0</v>
      </c>
    </row>
    <row r="29" spans="1:9" ht="15.6" x14ac:dyDescent="0.3">
      <c r="A29" s="3" t="s">
        <v>44</v>
      </c>
      <c r="B29" s="13" t="s">
        <v>45</v>
      </c>
      <c r="C29" s="4" t="s">
        <v>70</v>
      </c>
      <c r="D29" s="5">
        <v>1583</v>
      </c>
      <c r="E29" s="14">
        <v>0</v>
      </c>
      <c r="F29" s="16">
        <v>20</v>
      </c>
      <c r="G29" s="14">
        <f t="shared" si="2"/>
        <v>0</v>
      </c>
      <c r="H29" s="15">
        <f t="shared" si="0"/>
        <v>0</v>
      </c>
      <c r="I29" s="15">
        <f t="shared" si="1"/>
        <v>0</v>
      </c>
    </row>
    <row r="30" spans="1:9" ht="15.6" x14ac:dyDescent="0.3">
      <c r="A30" s="3" t="s">
        <v>46</v>
      </c>
      <c r="B30" s="13" t="s">
        <v>47</v>
      </c>
      <c r="C30" s="4" t="s">
        <v>70</v>
      </c>
      <c r="D30" s="5">
        <v>521</v>
      </c>
      <c r="E30" s="14">
        <v>0</v>
      </c>
      <c r="F30" s="16">
        <v>20</v>
      </c>
      <c r="G30" s="14">
        <f t="shared" si="2"/>
        <v>0</v>
      </c>
      <c r="H30" s="15">
        <f t="shared" si="0"/>
        <v>0</v>
      </c>
      <c r="I30" s="15">
        <f t="shared" si="1"/>
        <v>0</v>
      </c>
    </row>
    <row r="31" spans="1:9" ht="31.2" x14ac:dyDescent="0.3">
      <c r="A31" s="3" t="s">
        <v>48</v>
      </c>
      <c r="B31" s="13" t="s">
        <v>49</v>
      </c>
      <c r="C31" s="4" t="s">
        <v>70</v>
      </c>
      <c r="D31" s="5">
        <v>85</v>
      </c>
      <c r="E31" s="14">
        <v>0</v>
      </c>
      <c r="F31" s="16">
        <v>20</v>
      </c>
      <c r="G31" s="14">
        <f t="shared" si="2"/>
        <v>0</v>
      </c>
      <c r="H31" s="15">
        <f t="shared" si="0"/>
        <v>0</v>
      </c>
      <c r="I31" s="15">
        <f t="shared" si="1"/>
        <v>0</v>
      </c>
    </row>
    <row r="32" spans="1:9" ht="15.6" x14ac:dyDescent="0.3">
      <c r="A32" s="3" t="s">
        <v>50</v>
      </c>
      <c r="B32" s="13" t="s">
        <v>51</v>
      </c>
      <c r="C32" s="4" t="s">
        <v>70</v>
      </c>
      <c r="D32" s="5">
        <v>3216</v>
      </c>
      <c r="E32" s="14">
        <v>0</v>
      </c>
      <c r="F32" s="16">
        <v>20</v>
      </c>
      <c r="G32" s="14">
        <f t="shared" si="2"/>
        <v>0</v>
      </c>
      <c r="H32" s="15">
        <f t="shared" si="0"/>
        <v>0</v>
      </c>
      <c r="I32" s="15">
        <f t="shared" si="1"/>
        <v>0</v>
      </c>
    </row>
    <row r="33" spans="1:9" ht="15.6" x14ac:dyDescent="0.3">
      <c r="A33" s="3" t="s">
        <v>52</v>
      </c>
      <c r="B33" s="17" t="s">
        <v>53</v>
      </c>
      <c r="C33" s="4" t="s">
        <v>70</v>
      </c>
      <c r="D33" s="5">
        <v>150</v>
      </c>
      <c r="E33" s="14">
        <v>0</v>
      </c>
      <c r="F33" s="16">
        <v>20</v>
      </c>
      <c r="G33" s="14">
        <f t="shared" si="2"/>
        <v>0</v>
      </c>
      <c r="H33" s="15">
        <f t="shared" si="0"/>
        <v>0</v>
      </c>
      <c r="I33" s="15">
        <f t="shared" si="1"/>
        <v>0</v>
      </c>
    </row>
    <row r="34" spans="1:9" ht="15.6" x14ac:dyDescent="0.3">
      <c r="A34" s="3" t="s">
        <v>54</v>
      </c>
      <c r="B34" s="17" t="s">
        <v>55</v>
      </c>
      <c r="C34" s="4" t="s">
        <v>70</v>
      </c>
      <c r="D34" s="5">
        <v>241</v>
      </c>
      <c r="E34" s="14">
        <v>0</v>
      </c>
      <c r="F34" s="16">
        <v>20</v>
      </c>
      <c r="G34" s="14">
        <f t="shared" si="2"/>
        <v>0</v>
      </c>
      <c r="H34" s="15">
        <f t="shared" si="0"/>
        <v>0</v>
      </c>
      <c r="I34" s="15">
        <f t="shared" si="1"/>
        <v>0</v>
      </c>
    </row>
    <row r="35" spans="1:9" ht="15.6" x14ac:dyDescent="0.3">
      <c r="A35" s="3" t="s">
        <v>56</v>
      </c>
      <c r="B35" s="17" t="s">
        <v>57</v>
      </c>
      <c r="C35" s="4" t="s">
        <v>70</v>
      </c>
      <c r="D35" s="5">
        <v>512</v>
      </c>
      <c r="E35" s="14">
        <v>0</v>
      </c>
      <c r="F35" s="16">
        <v>20</v>
      </c>
      <c r="G35" s="14">
        <f t="shared" si="2"/>
        <v>0</v>
      </c>
      <c r="H35" s="15">
        <f t="shared" si="0"/>
        <v>0</v>
      </c>
      <c r="I35" s="15">
        <f t="shared" si="1"/>
        <v>0</v>
      </c>
    </row>
    <row r="36" spans="1:9" ht="15.6" x14ac:dyDescent="0.3">
      <c r="A36" s="3" t="s">
        <v>58</v>
      </c>
      <c r="B36" s="17" t="s">
        <v>59</v>
      </c>
      <c r="C36" s="4" t="s">
        <v>70</v>
      </c>
      <c r="D36" s="5">
        <v>1377</v>
      </c>
      <c r="E36" s="14">
        <v>0</v>
      </c>
      <c r="F36" s="16">
        <v>20</v>
      </c>
      <c r="G36" s="14">
        <f t="shared" si="2"/>
        <v>0</v>
      </c>
      <c r="H36" s="15">
        <f t="shared" si="0"/>
        <v>0</v>
      </c>
      <c r="I36" s="15">
        <f t="shared" si="1"/>
        <v>0</v>
      </c>
    </row>
    <row r="37" spans="1:9" ht="14.4" customHeight="1" x14ac:dyDescent="0.3">
      <c r="A37" s="27" t="s">
        <v>73</v>
      </c>
      <c r="B37" s="27"/>
      <c r="C37" s="27"/>
      <c r="D37" s="27"/>
      <c r="E37" s="27"/>
      <c r="F37" s="27"/>
      <c r="G37" s="27"/>
      <c r="H37" s="24">
        <f>SUM(H8:H36)</f>
        <v>0</v>
      </c>
      <c r="I37" s="24">
        <f>SUM(I8:I36)</f>
        <v>0</v>
      </c>
    </row>
    <row r="38" spans="1:9" x14ac:dyDescent="0.3">
      <c r="A38" s="27"/>
      <c r="B38" s="27"/>
      <c r="C38" s="27"/>
      <c r="D38" s="27"/>
      <c r="E38" s="27"/>
      <c r="F38" s="27"/>
      <c r="G38" s="27"/>
      <c r="H38" s="24"/>
      <c r="I38" s="24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6"/>
      <c r="H41" s="8" t="s">
        <v>60</v>
      </c>
      <c r="I41" s="7"/>
    </row>
    <row r="42" spans="1:9" x14ac:dyDescent="0.3">
      <c r="A42" s="23"/>
      <c r="B42" s="23"/>
      <c r="C42" s="2"/>
      <c r="D42" s="2"/>
      <c r="E42" s="1"/>
      <c r="F42" s="1"/>
      <c r="G42" s="9"/>
      <c r="H42" s="10" t="s">
        <v>61</v>
      </c>
      <c r="I42" s="11"/>
    </row>
    <row r="43" spans="1:9" x14ac:dyDescent="0.3">
      <c r="A43" s="1"/>
      <c r="B43" s="1"/>
      <c r="C43" s="1"/>
      <c r="D43" s="1"/>
      <c r="E43" s="1"/>
      <c r="F43" s="1"/>
      <c r="G43" s="7"/>
      <c r="H43" s="12" t="s">
        <v>62</v>
      </c>
      <c r="I43" s="7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23" t="s">
        <v>63</v>
      </c>
      <c r="B45" s="23"/>
      <c r="C45" s="23"/>
      <c r="D45" s="23"/>
      <c r="E45" s="23"/>
      <c r="F45" s="2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25" t="s">
        <v>75</v>
      </c>
      <c r="B47" s="26"/>
      <c r="C47" s="26"/>
      <c r="D47" s="26"/>
      <c r="E47" s="26"/>
      <c r="F47" s="26"/>
      <c r="G47" s="26"/>
      <c r="H47" s="26"/>
      <c r="I47" s="26"/>
    </row>
    <row r="48" spans="1:9" x14ac:dyDescent="0.3">
      <c r="A48" s="26"/>
      <c r="B48" s="26"/>
      <c r="C48" s="26"/>
      <c r="D48" s="26"/>
      <c r="E48" s="26"/>
      <c r="F48" s="26"/>
      <c r="G48" s="26"/>
      <c r="H48" s="26"/>
      <c r="I48" s="26"/>
    </row>
    <row r="49" spans="1:9" x14ac:dyDescent="0.3">
      <c r="A49" s="26"/>
      <c r="B49" s="26"/>
      <c r="C49" s="26"/>
      <c r="D49" s="26"/>
      <c r="E49" s="26"/>
      <c r="F49" s="26"/>
      <c r="G49" s="26"/>
      <c r="H49" s="26"/>
      <c r="I49" s="26"/>
    </row>
    <row r="50" spans="1:9" x14ac:dyDescent="0.3">
      <c r="A50" s="26"/>
      <c r="B50" s="26"/>
      <c r="C50" s="26"/>
      <c r="D50" s="26"/>
      <c r="E50" s="26"/>
      <c r="F50" s="26"/>
      <c r="G50" s="26"/>
      <c r="H50" s="26"/>
      <c r="I50" s="26"/>
    </row>
    <row r="51" spans="1:9" x14ac:dyDescent="0.3">
      <c r="A51" s="26"/>
      <c r="B51" s="26"/>
      <c r="C51" s="26"/>
      <c r="D51" s="26"/>
      <c r="E51" s="26"/>
      <c r="F51" s="26"/>
      <c r="G51" s="26"/>
      <c r="H51" s="26"/>
      <c r="I51" s="26"/>
    </row>
    <row r="52" spans="1:9" x14ac:dyDescent="0.3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3">
      <c r="A53" s="26"/>
      <c r="B53" s="26"/>
      <c r="C53" s="26"/>
      <c r="D53" s="26"/>
      <c r="E53" s="26"/>
      <c r="F53" s="26"/>
      <c r="G53" s="26"/>
      <c r="H53" s="26"/>
      <c r="I53" s="26"/>
    </row>
    <row r="54" spans="1:9" x14ac:dyDescent="0.3">
      <c r="A54" s="26"/>
      <c r="B54" s="26"/>
      <c r="C54" s="26"/>
      <c r="D54" s="26"/>
      <c r="E54" s="26"/>
      <c r="F54" s="26"/>
      <c r="G54" s="26"/>
      <c r="H54" s="26"/>
      <c r="I54" s="26"/>
    </row>
  </sheetData>
  <mergeCells count="17">
    <mergeCell ref="A47:I54"/>
    <mergeCell ref="A45:E45"/>
    <mergeCell ref="C6:C7"/>
    <mergeCell ref="D6:D7"/>
    <mergeCell ref="A37:G38"/>
    <mergeCell ref="H37:H38"/>
    <mergeCell ref="A6:A7"/>
    <mergeCell ref="B6:B7"/>
    <mergeCell ref="E6:E7"/>
    <mergeCell ref="G6:G7"/>
    <mergeCell ref="F6:F7"/>
    <mergeCell ref="A2:I2"/>
    <mergeCell ref="A4:I4"/>
    <mergeCell ref="H6:H7"/>
    <mergeCell ref="I6:I7"/>
    <mergeCell ref="A42:B42"/>
    <mergeCell ref="I37:I38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2020-11-09T11:15:00Z</cp:lastPrinted>
  <dcterms:created xsi:type="dcterms:W3CDTF">2020-11-09T10:21:30Z</dcterms:created>
  <dcterms:modified xsi:type="dcterms:W3CDTF">2020-11-19T10:29:39Z</dcterms:modified>
</cp:coreProperties>
</file>