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G12" i="1"/>
  <c r="G11" i="1"/>
  <c r="G17" i="1"/>
  <c r="G16" i="1"/>
  <c r="G18" i="1"/>
  <c r="G26" i="1"/>
  <c r="G30" i="1"/>
  <c r="G10" i="1" l="1"/>
  <c r="G9" i="1"/>
  <c r="G8" i="1"/>
  <c r="I8" i="1" l="1"/>
  <c r="H34" i="1"/>
  <c r="G34" i="1"/>
  <c r="I34" i="1" s="1"/>
  <c r="H33" i="1"/>
  <c r="G33" i="1"/>
  <c r="I33" i="1" s="1"/>
  <c r="H32" i="1"/>
  <c r="G32" i="1"/>
  <c r="I32" i="1" s="1"/>
  <c r="I31" i="1"/>
  <c r="H31" i="1"/>
  <c r="G31" i="1"/>
  <c r="H30" i="1"/>
  <c r="I30" i="1"/>
  <c r="H29" i="1"/>
  <c r="G29" i="1"/>
  <c r="I29" i="1" s="1"/>
  <c r="H28" i="1"/>
  <c r="G28" i="1"/>
  <c r="I28" i="1" s="1"/>
  <c r="H27" i="1"/>
  <c r="G27" i="1"/>
  <c r="I27" i="1" s="1"/>
  <c r="H26" i="1"/>
  <c r="I26" i="1"/>
  <c r="H25" i="1"/>
  <c r="G25" i="1"/>
  <c r="I25" i="1" s="1"/>
  <c r="H24" i="1"/>
  <c r="G24" i="1"/>
  <c r="I24" i="1" s="1"/>
  <c r="I23" i="1"/>
  <c r="H23" i="1"/>
  <c r="G23" i="1"/>
  <c r="H22" i="1"/>
  <c r="G22" i="1"/>
  <c r="I22" i="1" s="1"/>
  <c r="H21" i="1"/>
  <c r="G21" i="1"/>
  <c r="I21" i="1" s="1"/>
  <c r="I20" i="1"/>
  <c r="H20" i="1"/>
  <c r="G20" i="1"/>
  <c r="H19" i="1"/>
  <c r="G19" i="1"/>
  <c r="I19" i="1" s="1"/>
  <c r="H18" i="1"/>
  <c r="I18" i="1"/>
  <c r="H17" i="1"/>
  <c r="I17" i="1"/>
  <c r="H16" i="1"/>
  <c r="I16" i="1"/>
  <c r="H15" i="1"/>
  <c r="G15" i="1"/>
  <c r="I15" i="1" s="1"/>
  <c r="H14" i="1"/>
  <c r="G14" i="1"/>
  <c r="I14" i="1" s="1"/>
  <c r="H13" i="1"/>
  <c r="G13" i="1"/>
  <c r="I13" i="1" s="1"/>
  <c r="I12" i="1"/>
  <c r="H12" i="1"/>
  <c r="H11" i="1"/>
  <c r="I11" i="1"/>
  <c r="H10" i="1"/>
  <c r="I10" i="1"/>
  <c r="H9" i="1"/>
  <c r="I9" i="1"/>
  <c r="H8" i="1"/>
</calcChain>
</file>

<file path=xl/sharedStrings.xml><?xml version="1.0" encoding="utf-8"?>
<sst xmlns="http://schemas.openxmlformats.org/spreadsheetml/2006/main" count="98" uniqueCount="72">
  <si>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</si>
  <si>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</si>
  <si>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</si>
  <si>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</si>
  <si>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</si>
  <si>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</si>
  <si>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</si>
  <si>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</si>
  <si>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</si>
  <si>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</si>
  <si>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</si>
  <si>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</si>
  <si>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</si>
  <si>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</si>
  <si>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</si>
  <si>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</si>
  <si>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</si>
  <si>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</si>
  <si>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</si>
  <si>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</si>
  <si>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</si>
  <si>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</si>
  <si>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</si>
  <si>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</si>
  <si>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</si>
  <si>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</si>
  <si>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</si>
  <si>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</si>
  <si>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</si>
  <si>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</si>
  <si>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</si>
  <si>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</si>
  <si>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</si>
  <si>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</si>
  <si>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</si>
  <si>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</si>
  <si>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</si>
  <si>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</si>
  <si>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</si>
  <si>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 xml:space="preserve"> kg</t>
  </si>
  <si>
    <t>Cena celkom za predpokladané množstvo  v EUR bez DPH/s DPH:</t>
  </si>
  <si>
    <t>Príloha č. 3D - Časť 4 Vzor štruktúrovaného rozpočtu ceny - Živočíšne výrobky, mäso a mäsové výrobky</t>
  </si>
  <si>
    <t>1.</t>
  </si>
  <si>
    <t>Vzor štruktúrovaného rozpočtu ceny -  Živočíšne výrobky, mäso a mäsové výrobky</t>
  </si>
  <si>
    <t>Bratislavské párky</t>
  </si>
  <si>
    <t xml:space="preserve">Bravčová masť </t>
  </si>
  <si>
    <t>Bravčová pečeň</t>
  </si>
  <si>
    <t>Bravčové plece bez kosti</t>
  </si>
  <si>
    <t>Bravčové stehno bez kosti</t>
  </si>
  <si>
    <t>Bravčová šunka 50% mäsa</t>
  </si>
  <si>
    <t>Pražská šunka 80% mäsa</t>
  </si>
  <si>
    <t>Kráľovská šunka 82% mäsa</t>
  </si>
  <si>
    <t>Hovädzie kosti harfy</t>
  </si>
  <si>
    <t>Hovädzie kosti špikové</t>
  </si>
  <si>
    <t>Hovädzie zadné bez kosti</t>
  </si>
  <si>
    <t>Jaternice</t>
  </si>
  <si>
    <t>Klobása domáca 90% mäsa</t>
  </si>
  <si>
    <t>Obyčajné párky 52% mäsa</t>
  </si>
  <si>
    <t>Saláma diétna (mäkká)</t>
  </si>
  <si>
    <t>Saláma suchá</t>
  </si>
  <si>
    <t>Saláma šunková 55% mäsa</t>
  </si>
  <si>
    <t>Špekáčiky</t>
  </si>
  <si>
    <t>Krkovička bez kosti</t>
  </si>
  <si>
    <t>Údená krkovica bez kosti</t>
  </si>
  <si>
    <t>Slanina anglická</t>
  </si>
  <si>
    <t>Pečeňový syr</t>
  </si>
  <si>
    <t>Karé bez kosti</t>
  </si>
  <si>
    <t>Údená slanina s kožou</t>
  </si>
  <si>
    <t>Bravčové škvarky</t>
  </si>
  <si>
    <t xml:space="preserve">Slanina oravská </t>
  </si>
  <si>
    <t>Tlačenka</t>
  </si>
  <si>
    <t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</si>
</sst>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2"/>
      <color rgb="FF00000A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10" fillId="0" borderId="3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10" fillId="0" borderId="2" xfId="0" applyFont="1" applyBorder="1" applyAlignment="1">
      <alignment horizontal="center" vertical="center"/>
    </xf>
    <xf numFmtId="0" fontId="3" fillId="0" borderId="2" xfId="0" applyFont="1" applyBorder="1"/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abSelected="1" topLeftCell="A25" zoomScale="107" zoomScaleNormal="107" workbookViewId="0">
      <selection activeCell="A35" sqref="A35:G36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  <col min="9" max="9" width="9.33203125" customWidth="1"/>
  </cols>
  <sheetData>
    <row r="2" spans="1:9" x14ac:dyDescent="0.3">
      <c r="A2" s="23" t="s">
        <v>41</v>
      </c>
      <c r="B2" s="24"/>
      <c r="C2" s="24"/>
      <c r="D2" s="24"/>
      <c r="E2" s="24"/>
      <c r="F2" s="24"/>
      <c r="G2" s="24"/>
      <c r="H2" s="24"/>
      <c r="I2" s="24"/>
    </row>
    <row r="3" spans="1:9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9" ht="15.6" x14ac:dyDescent="0.3">
      <c r="A4" s="25" t="s">
        <v>43</v>
      </c>
      <c r="B4" s="26"/>
      <c r="C4" s="26"/>
      <c r="D4" s="26"/>
      <c r="E4" s="26"/>
      <c r="F4" s="26"/>
      <c r="G4" s="26"/>
      <c r="H4" s="26"/>
      <c r="I4" s="26"/>
    </row>
    <row r="6" spans="1:9" ht="14.4" customHeight="1" x14ac:dyDescent="0.3">
      <c r="A6" s="21" t="s">
        <v>0</v>
      </c>
      <c r="B6" s="21" t="s">
        <v>1</v>
      </c>
      <c r="C6" s="21" t="s">
        <v>33</v>
      </c>
      <c r="D6" s="21" t="s">
        <v>2</v>
      </c>
      <c r="E6" s="21" t="s">
        <v>34</v>
      </c>
      <c r="F6" s="21" t="s">
        <v>37</v>
      </c>
      <c r="G6" s="21" t="s">
        <v>35</v>
      </c>
      <c r="H6" s="21" t="s">
        <v>36</v>
      </c>
      <c r="I6" s="21" t="s">
        <v>36</v>
      </c>
    </row>
    <row r="7" spans="1:9" ht="72" customHeight="1" x14ac:dyDescent="0.3">
      <c r="A7" s="21"/>
      <c r="B7" s="21"/>
      <c r="C7" s="21"/>
      <c r="D7" s="21"/>
      <c r="E7" s="21"/>
      <c r="F7" s="21"/>
      <c r="G7" s="21"/>
      <c r="H7" s="21"/>
      <c r="I7" s="21"/>
    </row>
    <row r="8" spans="1:9" ht="15.6" x14ac:dyDescent="0.3">
      <c r="A8" s="4" t="s">
        <v>42</v>
      </c>
      <c r="B8" s="17" t="s">
        <v>44</v>
      </c>
      <c r="C8" s="1" t="s">
        <v>38</v>
      </c>
      <c r="D8" s="2">
        <v>616</v>
      </c>
      <c r="E8" s="5">
        <v>0</v>
      </c>
      <c r="F8" s="6">
        <v>20</v>
      </c>
      <c r="G8" s="5">
        <f>E8*1.2</f>
        <v>0</v>
      </c>
      <c r="H8" s="7">
        <f t="shared" ref="H8:H34" si="0">D8*E8</f>
        <v>0</v>
      </c>
      <c r="I8" s="7">
        <f t="shared" ref="I8:I34" si="1">D8*G8</f>
        <v>0</v>
      </c>
    </row>
    <row r="9" spans="1:9" ht="15.6" x14ac:dyDescent="0.3">
      <c r="A9" s="1" t="s">
        <v>3</v>
      </c>
      <c r="B9" s="17" t="s">
        <v>45</v>
      </c>
      <c r="C9" s="18" t="s">
        <v>38</v>
      </c>
      <c r="D9" s="3">
        <v>342</v>
      </c>
      <c r="E9" s="5">
        <v>0</v>
      </c>
      <c r="F9" s="6">
        <v>20</v>
      </c>
      <c r="G9" s="5">
        <f>E9*1.2</f>
        <v>0</v>
      </c>
      <c r="H9" s="7">
        <f t="shared" si="0"/>
        <v>0</v>
      </c>
      <c r="I9" s="7">
        <f t="shared" si="1"/>
        <v>0</v>
      </c>
    </row>
    <row r="10" spans="1:9" ht="15.6" x14ac:dyDescent="0.3">
      <c r="A10" s="1" t="s">
        <v>4</v>
      </c>
      <c r="B10" s="17" t="s">
        <v>46</v>
      </c>
      <c r="C10" s="18" t="s">
        <v>38</v>
      </c>
      <c r="D10" s="3">
        <v>257</v>
      </c>
      <c r="E10" s="5">
        <v>0</v>
      </c>
      <c r="F10" s="6">
        <v>20</v>
      </c>
      <c r="G10" s="5">
        <f>E10*1.2</f>
        <v>0</v>
      </c>
      <c r="H10" s="7">
        <f t="shared" si="0"/>
        <v>0</v>
      </c>
      <c r="I10" s="7">
        <f t="shared" si="1"/>
        <v>0</v>
      </c>
    </row>
    <row r="11" spans="1:9" ht="31.2" x14ac:dyDescent="0.3">
      <c r="A11" s="1" t="s">
        <v>5</v>
      </c>
      <c r="B11" s="17" t="s">
        <v>47</v>
      </c>
      <c r="C11" s="18" t="s">
        <v>38</v>
      </c>
      <c r="D11" s="3">
        <v>375</v>
      </c>
      <c r="E11" s="5">
        <v>0</v>
      </c>
      <c r="F11" s="6">
        <v>10</v>
      </c>
      <c r="G11" s="5">
        <f>E11*1.1</f>
        <v>0</v>
      </c>
      <c r="H11" s="7">
        <f t="shared" si="0"/>
        <v>0</v>
      </c>
      <c r="I11" s="7">
        <f t="shared" si="1"/>
        <v>0</v>
      </c>
    </row>
    <row r="12" spans="1:9" ht="31.2" x14ac:dyDescent="0.3">
      <c r="A12" s="1" t="s">
        <v>6</v>
      </c>
      <c r="B12" s="17" t="s">
        <v>48</v>
      </c>
      <c r="C12" s="18" t="s">
        <v>38</v>
      </c>
      <c r="D12" s="3">
        <v>5929</v>
      </c>
      <c r="E12" s="5">
        <v>0</v>
      </c>
      <c r="F12" s="6">
        <v>10</v>
      </c>
      <c r="G12" s="5">
        <f>E12*1.1</f>
        <v>0</v>
      </c>
      <c r="H12" s="7">
        <f t="shared" si="0"/>
        <v>0</v>
      </c>
      <c r="I12" s="7">
        <f t="shared" si="1"/>
        <v>0</v>
      </c>
    </row>
    <row r="13" spans="1:9" ht="31.2" x14ac:dyDescent="0.3">
      <c r="A13" s="1" t="s">
        <v>7</v>
      </c>
      <c r="B13" s="17" t="s">
        <v>49</v>
      </c>
      <c r="C13" s="18" t="s">
        <v>38</v>
      </c>
      <c r="D13" s="3">
        <v>318</v>
      </c>
      <c r="E13" s="5">
        <v>0</v>
      </c>
      <c r="F13" s="6">
        <v>20</v>
      </c>
      <c r="G13" s="5">
        <f t="shared" ref="G13:G34" si="2">E13*1.2</f>
        <v>0</v>
      </c>
      <c r="H13" s="7">
        <f t="shared" si="0"/>
        <v>0</v>
      </c>
      <c r="I13" s="7">
        <f t="shared" si="1"/>
        <v>0</v>
      </c>
    </row>
    <row r="14" spans="1:9" ht="15.6" x14ac:dyDescent="0.3">
      <c r="A14" s="1" t="s">
        <v>8</v>
      </c>
      <c r="B14" s="17" t="s">
        <v>50</v>
      </c>
      <c r="C14" s="18" t="s">
        <v>38</v>
      </c>
      <c r="D14" s="3">
        <v>50</v>
      </c>
      <c r="E14" s="5">
        <v>0</v>
      </c>
      <c r="F14" s="6">
        <v>20</v>
      </c>
      <c r="G14" s="5">
        <f t="shared" si="2"/>
        <v>0</v>
      </c>
      <c r="H14" s="7">
        <f t="shared" si="0"/>
        <v>0</v>
      </c>
      <c r="I14" s="7">
        <f t="shared" si="1"/>
        <v>0</v>
      </c>
    </row>
    <row r="15" spans="1:9" ht="31.2" x14ac:dyDescent="0.3">
      <c r="A15" s="1" t="s">
        <v>9</v>
      </c>
      <c r="B15" s="17" t="s">
        <v>51</v>
      </c>
      <c r="C15" s="18" t="s">
        <v>38</v>
      </c>
      <c r="D15" s="3">
        <v>100</v>
      </c>
      <c r="E15" s="5">
        <v>0</v>
      </c>
      <c r="F15" s="6">
        <v>20</v>
      </c>
      <c r="G15" s="5">
        <f t="shared" si="2"/>
        <v>0</v>
      </c>
      <c r="H15" s="7">
        <f t="shared" si="0"/>
        <v>0</v>
      </c>
      <c r="I15" s="7">
        <f t="shared" si="1"/>
        <v>0</v>
      </c>
    </row>
    <row r="16" spans="1:9" ht="15.6" x14ac:dyDescent="0.3">
      <c r="A16" s="1" t="s">
        <v>10</v>
      </c>
      <c r="B16" s="17" t="s">
        <v>52</v>
      </c>
      <c r="C16" s="18" t="s">
        <v>38</v>
      </c>
      <c r="D16" s="3">
        <v>1000</v>
      </c>
      <c r="E16" s="5">
        <v>0</v>
      </c>
      <c r="F16" s="6">
        <v>10</v>
      </c>
      <c r="G16" s="5">
        <f>E16*1.1</f>
        <v>0</v>
      </c>
      <c r="H16" s="7">
        <f t="shared" si="0"/>
        <v>0</v>
      </c>
      <c r="I16" s="7">
        <f t="shared" si="1"/>
        <v>0</v>
      </c>
    </row>
    <row r="17" spans="1:9" ht="15.6" x14ac:dyDescent="0.3">
      <c r="A17" s="1" t="s">
        <v>11</v>
      </c>
      <c r="B17" s="17" t="s">
        <v>53</v>
      </c>
      <c r="C17" s="18" t="s">
        <v>38</v>
      </c>
      <c r="D17" s="3">
        <v>1012</v>
      </c>
      <c r="E17" s="5">
        <v>0</v>
      </c>
      <c r="F17" s="6">
        <v>10</v>
      </c>
      <c r="G17" s="5">
        <f>E17*1.1</f>
        <v>0</v>
      </c>
      <c r="H17" s="7">
        <f t="shared" si="0"/>
        <v>0</v>
      </c>
      <c r="I17" s="7">
        <f t="shared" si="1"/>
        <v>0</v>
      </c>
    </row>
    <row r="18" spans="1:9" ht="31.2" x14ac:dyDescent="0.3">
      <c r="A18" s="1" t="s">
        <v>12</v>
      </c>
      <c r="B18" s="17" t="s">
        <v>54</v>
      </c>
      <c r="C18" s="18" t="s">
        <v>39</v>
      </c>
      <c r="D18" s="3">
        <v>1770</v>
      </c>
      <c r="E18" s="5">
        <v>0</v>
      </c>
      <c r="F18" s="6">
        <v>10</v>
      </c>
      <c r="G18" s="5">
        <f>E18*1.1</f>
        <v>0</v>
      </c>
      <c r="H18" s="7">
        <f t="shared" si="0"/>
        <v>0</v>
      </c>
      <c r="I18" s="7">
        <f t="shared" si="1"/>
        <v>0</v>
      </c>
    </row>
    <row r="19" spans="1:9" ht="15.6" x14ac:dyDescent="0.3">
      <c r="A19" s="1" t="s">
        <v>13</v>
      </c>
      <c r="B19" s="17" t="s">
        <v>55</v>
      </c>
      <c r="C19" s="18" t="s">
        <v>38</v>
      </c>
      <c r="D19" s="3">
        <v>330</v>
      </c>
      <c r="E19" s="5">
        <v>0</v>
      </c>
      <c r="F19" s="6">
        <v>20</v>
      </c>
      <c r="G19" s="5">
        <f t="shared" si="2"/>
        <v>0</v>
      </c>
      <c r="H19" s="7">
        <f t="shared" si="0"/>
        <v>0</v>
      </c>
      <c r="I19" s="7">
        <f t="shared" si="1"/>
        <v>0</v>
      </c>
    </row>
    <row r="20" spans="1:9" ht="31.2" x14ac:dyDescent="0.3">
      <c r="A20" s="1" t="s">
        <v>14</v>
      </c>
      <c r="B20" s="17" t="s">
        <v>56</v>
      </c>
      <c r="C20" s="18" t="s">
        <v>38</v>
      </c>
      <c r="D20" s="3">
        <v>532</v>
      </c>
      <c r="E20" s="5">
        <v>0</v>
      </c>
      <c r="F20" s="6">
        <v>20</v>
      </c>
      <c r="G20" s="5">
        <f t="shared" si="2"/>
        <v>0</v>
      </c>
      <c r="H20" s="7">
        <f t="shared" si="0"/>
        <v>0</v>
      </c>
      <c r="I20" s="7">
        <f t="shared" si="1"/>
        <v>0</v>
      </c>
    </row>
    <row r="21" spans="1:9" ht="31.2" x14ac:dyDescent="0.3">
      <c r="A21" s="1" t="s">
        <v>15</v>
      </c>
      <c r="B21" s="17" t="s">
        <v>57</v>
      </c>
      <c r="C21" s="18" t="s">
        <v>38</v>
      </c>
      <c r="D21" s="3">
        <v>53</v>
      </c>
      <c r="E21" s="5">
        <v>0</v>
      </c>
      <c r="F21" s="6">
        <v>20</v>
      </c>
      <c r="G21" s="5">
        <f t="shared" si="2"/>
        <v>0</v>
      </c>
      <c r="H21" s="7">
        <f t="shared" si="0"/>
        <v>0</v>
      </c>
      <c r="I21" s="7">
        <f t="shared" si="1"/>
        <v>0</v>
      </c>
    </row>
    <row r="22" spans="1:9" ht="15.6" x14ac:dyDescent="0.3">
      <c r="A22" s="1" t="s">
        <v>16</v>
      </c>
      <c r="B22" s="17" t="s">
        <v>58</v>
      </c>
      <c r="C22" s="18" t="s">
        <v>38</v>
      </c>
      <c r="D22" s="3">
        <v>392</v>
      </c>
      <c r="E22" s="5">
        <v>0</v>
      </c>
      <c r="F22" s="6">
        <v>20</v>
      </c>
      <c r="G22" s="5">
        <f t="shared" si="2"/>
        <v>0</v>
      </c>
      <c r="H22" s="7">
        <f t="shared" si="0"/>
        <v>0</v>
      </c>
      <c r="I22" s="7">
        <f t="shared" si="1"/>
        <v>0</v>
      </c>
    </row>
    <row r="23" spans="1:9" ht="15.6" x14ac:dyDescent="0.3">
      <c r="A23" s="1" t="s">
        <v>17</v>
      </c>
      <c r="B23" s="17" t="s">
        <v>59</v>
      </c>
      <c r="C23" s="18" t="s">
        <v>38</v>
      </c>
      <c r="D23" s="3">
        <v>346</v>
      </c>
      <c r="E23" s="5">
        <v>0</v>
      </c>
      <c r="F23" s="6">
        <v>20</v>
      </c>
      <c r="G23" s="5">
        <f t="shared" si="2"/>
        <v>0</v>
      </c>
      <c r="H23" s="7">
        <f t="shared" si="0"/>
        <v>0</v>
      </c>
      <c r="I23" s="7">
        <f t="shared" si="1"/>
        <v>0</v>
      </c>
    </row>
    <row r="24" spans="1:9" ht="31.2" x14ac:dyDescent="0.3">
      <c r="A24" s="1" t="s">
        <v>18</v>
      </c>
      <c r="B24" s="17" t="s">
        <v>60</v>
      </c>
      <c r="C24" s="18" t="s">
        <v>38</v>
      </c>
      <c r="D24" s="3">
        <v>471</v>
      </c>
      <c r="E24" s="5">
        <v>0</v>
      </c>
      <c r="F24" s="6">
        <v>20</v>
      </c>
      <c r="G24" s="5">
        <f t="shared" si="2"/>
        <v>0</v>
      </c>
      <c r="H24" s="7">
        <f t="shared" si="0"/>
        <v>0</v>
      </c>
      <c r="I24" s="7">
        <f t="shared" si="1"/>
        <v>0</v>
      </c>
    </row>
    <row r="25" spans="1:9" ht="15.6" x14ac:dyDescent="0.3">
      <c r="A25" s="1" t="s">
        <v>19</v>
      </c>
      <c r="B25" s="17" t="s">
        <v>61</v>
      </c>
      <c r="C25" s="18" t="s">
        <v>38</v>
      </c>
      <c r="D25" s="3">
        <v>208</v>
      </c>
      <c r="E25" s="5">
        <v>0</v>
      </c>
      <c r="F25" s="6">
        <v>20</v>
      </c>
      <c r="G25" s="5">
        <f t="shared" si="2"/>
        <v>0</v>
      </c>
      <c r="H25" s="7">
        <f t="shared" si="0"/>
        <v>0</v>
      </c>
      <c r="I25" s="7">
        <f t="shared" si="1"/>
        <v>0</v>
      </c>
    </row>
    <row r="26" spans="1:9" ht="15.6" x14ac:dyDescent="0.3">
      <c r="A26" s="1" t="s">
        <v>20</v>
      </c>
      <c r="B26" s="17" t="s">
        <v>62</v>
      </c>
      <c r="C26" s="18" t="s">
        <v>38</v>
      </c>
      <c r="D26" s="3">
        <v>53</v>
      </c>
      <c r="E26" s="5">
        <v>0</v>
      </c>
      <c r="F26" s="6">
        <v>10</v>
      </c>
      <c r="G26" s="5">
        <f>E26*1.1</f>
        <v>0</v>
      </c>
      <c r="H26" s="7">
        <f t="shared" si="0"/>
        <v>0</v>
      </c>
      <c r="I26" s="7">
        <f t="shared" si="1"/>
        <v>0</v>
      </c>
    </row>
    <row r="27" spans="1:9" ht="31.2" x14ac:dyDescent="0.3">
      <c r="A27" s="1" t="s">
        <v>21</v>
      </c>
      <c r="B27" s="17" t="s">
        <v>63</v>
      </c>
      <c r="C27" s="18" t="s">
        <v>38</v>
      </c>
      <c r="D27" s="3">
        <v>186</v>
      </c>
      <c r="E27" s="5">
        <v>0</v>
      </c>
      <c r="F27" s="6">
        <v>20</v>
      </c>
      <c r="G27" s="5">
        <f t="shared" si="2"/>
        <v>0</v>
      </c>
      <c r="H27" s="7">
        <f t="shared" si="0"/>
        <v>0</v>
      </c>
      <c r="I27" s="7">
        <f t="shared" si="1"/>
        <v>0</v>
      </c>
    </row>
    <row r="28" spans="1:9" ht="15.6" x14ac:dyDescent="0.3">
      <c r="A28" s="1" t="s">
        <v>22</v>
      </c>
      <c r="B28" s="17" t="s">
        <v>64</v>
      </c>
      <c r="C28" s="18" t="s">
        <v>38</v>
      </c>
      <c r="D28" s="3">
        <v>20</v>
      </c>
      <c r="E28" s="5">
        <v>0</v>
      </c>
      <c r="F28" s="6">
        <v>20</v>
      </c>
      <c r="G28" s="5">
        <f t="shared" si="2"/>
        <v>0</v>
      </c>
      <c r="H28" s="7">
        <f t="shared" si="0"/>
        <v>0</v>
      </c>
      <c r="I28" s="7">
        <f t="shared" si="1"/>
        <v>0</v>
      </c>
    </row>
    <row r="29" spans="1:9" ht="15.6" x14ac:dyDescent="0.3">
      <c r="A29" s="1" t="s">
        <v>23</v>
      </c>
      <c r="B29" s="17" t="s">
        <v>65</v>
      </c>
      <c r="C29" s="18" t="s">
        <v>38</v>
      </c>
      <c r="D29" s="3">
        <v>117</v>
      </c>
      <c r="E29" s="5">
        <v>0</v>
      </c>
      <c r="F29" s="6">
        <v>20</v>
      </c>
      <c r="G29" s="5">
        <f t="shared" si="2"/>
        <v>0</v>
      </c>
      <c r="H29" s="7">
        <f t="shared" si="0"/>
        <v>0</v>
      </c>
      <c r="I29" s="7">
        <f t="shared" si="1"/>
        <v>0</v>
      </c>
    </row>
    <row r="30" spans="1:9" ht="15.6" x14ac:dyDescent="0.3">
      <c r="A30" s="1" t="s">
        <v>24</v>
      </c>
      <c r="B30" s="17" t="s">
        <v>66</v>
      </c>
      <c r="C30" s="18" t="s">
        <v>38</v>
      </c>
      <c r="D30" s="3">
        <v>684</v>
      </c>
      <c r="E30" s="5">
        <v>0</v>
      </c>
      <c r="F30" s="6">
        <v>10</v>
      </c>
      <c r="G30" s="5">
        <f>E30*1.1</f>
        <v>0</v>
      </c>
      <c r="H30" s="7">
        <f t="shared" si="0"/>
        <v>0</v>
      </c>
      <c r="I30" s="7">
        <f t="shared" si="1"/>
        <v>0</v>
      </c>
    </row>
    <row r="31" spans="1:9" ht="15.6" x14ac:dyDescent="0.3">
      <c r="A31" s="1" t="s">
        <v>25</v>
      </c>
      <c r="B31" s="17" t="s">
        <v>67</v>
      </c>
      <c r="C31" s="18" t="s">
        <v>38</v>
      </c>
      <c r="D31" s="3">
        <v>139</v>
      </c>
      <c r="E31" s="5">
        <v>0</v>
      </c>
      <c r="F31" s="6">
        <v>20</v>
      </c>
      <c r="G31" s="5">
        <f t="shared" si="2"/>
        <v>0</v>
      </c>
      <c r="H31" s="7">
        <f t="shared" si="0"/>
        <v>0</v>
      </c>
      <c r="I31" s="7">
        <f t="shared" si="1"/>
        <v>0</v>
      </c>
    </row>
    <row r="32" spans="1:9" ht="15.6" x14ac:dyDescent="0.3">
      <c r="A32" s="1" t="s">
        <v>26</v>
      </c>
      <c r="B32" s="17" t="s">
        <v>68</v>
      </c>
      <c r="C32" s="18" t="s">
        <v>38</v>
      </c>
      <c r="D32" s="3">
        <v>110</v>
      </c>
      <c r="E32" s="5">
        <v>0</v>
      </c>
      <c r="F32" s="6">
        <v>20</v>
      </c>
      <c r="G32" s="5">
        <f t="shared" si="2"/>
        <v>0</v>
      </c>
      <c r="H32" s="7">
        <f t="shared" si="0"/>
        <v>0</v>
      </c>
      <c r="I32" s="7">
        <f t="shared" si="1"/>
        <v>0</v>
      </c>
    </row>
    <row r="33" spans="1:9" ht="15.6" x14ac:dyDescent="0.3">
      <c r="A33" s="1" t="s">
        <v>27</v>
      </c>
      <c r="B33" s="17" t="s">
        <v>69</v>
      </c>
      <c r="C33" s="18" t="s">
        <v>38</v>
      </c>
      <c r="D33" s="3">
        <v>41</v>
      </c>
      <c r="E33" s="5">
        <v>0</v>
      </c>
      <c r="F33" s="6">
        <v>20</v>
      </c>
      <c r="G33" s="5">
        <f t="shared" si="2"/>
        <v>0</v>
      </c>
      <c r="H33" s="7">
        <f t="shared" si="0"/>
        <v>0</v>
      </c>
      <c r="I33" s="7">
        <f t="shared" si="1"/>
        <v>0</v>
      </c>
    </row>
    <row r="34" spans="1:9" ht="15.6" x14ac:dyDescent="0.3">
      <c r="A34" s="1" t="s">
        <v>28</v>
      </c>
      <c r="B34" s="17" t="s">
        <v>70</v>
      </c>
      <c r="C34" s="18" t="s">
        <v>38</v>
      </c>
      <c r="D34" s="3">
        <v>111</v>
      </c>
      <c r="E34" s="5">
        <v>0</v>
      </c>
      <c r="F34" s="6">
        <v>20</v>
      </c>
      <c r="G34" s="5">
        <f t="shared" si="2"/>
        <v>0</v>
      </c>
      <c r="H34" s="7">
        <f t="shared" si="0"/>
        <v>0</v>
      </c>
      <c r="I34" s="7">
        <f t="shared" si="1"/>
        <v>0</v>
      </c>
    </row>
    <row r="35" spans="1:9" ht="14.4" customHeight="1" x14ac:dyDescent="0.3">
      <c r="A35" s="27" t="s">
        <v>40</v>
      </c>
      <c r="B35" s="27"/>
      <c r="C35" s="27"/>
      <c r="D35" s="27"/>
      <c r="E35" s="27"/>
      <c r="F35" s="27"/>
      <c r="G35" s="27"/>
      <c r="H35" s="22">
        <f>SUM(H8:H34)</f>
        <v>0</v>
      </c>
      <c r="I35" s="22">
        <f>SUM(I8:I34)</f>
        <v>0</v>
      </c>
    </row>
    <row r="36" spans="1:9" x14ac:dyDescent="0.3">
      <c r="A36" s="27"/>
      <c r="B36" s="27"/>
      <c r="C36" s="27"/>
      <c r="D36" s="27"/>
      <c r="E36" s="27"/>
      <c r="F36" s="27"/>
      <c r="G36" s="27"/>
      <c r="H36" s="22"/>
      <c r="I36" s="22"/>
    </row>
    <row r="37" spans="1:9" ht="15.6" x14ac:dyDescent="0.3">
      <c r="A37" s="8"/>
      <c r="B37" s="8"/>
      <c r="C37" s="8"/>
      <c r="D37" s="8"/>
      <c r="E37" s="8"/>
      <c r="F37" s="8"/>
      <c r="G37" s="8"/>
      <c r="H37" s="8"/>
      <c r="I37" s="8"/>
    </row>
    <row r="38" spans="1:9" ht="15.6" x14ac:dyDescent="0.3">
      <c r="A38" s="8"/>
      <c r="B38" s="8"/>
      <c r="C38" s="8"/>
      <c r="D38" s="8"/>
      <c r="E38" s="8"/>
      <c r="F38" s="8"/>
      <c r="G38" s="8"/>
      <c r="H38" s="8"/>
      <c r="I38" s="8"/>
    </row>
    <row r="39" spans="1:9" ht="15.6" x14ac:dyDescent="0.3">
      <c r="A39" s="8"/>
      <c r="B39" s="8"/>
      <c r="C39" s="8"/>
      <c r="D39" s="8"/>
      <c r="E39" s="8"/>
      <c r="F39" s="8"/>
      <c r="G39" s="9"/>
      <c r="H39" s="10" t="s">
        <v>29</v>
      </c>
      <c r="I39" s="11"/>
    </row>
    <row r="40" spans="1:9" ht="15.6" x14ac:dyDescent="0.3">
      <c r="A40" s="20"/>
      <c r="B40" s="20"/>
      <c r="C40" s="12"/>
      <c r="D40" s="12"/>
      <c r="E40" s="8"/>
      <c r="F40" s="8"/>
      <c r="G40" s="13"/>
      <c r="H40" s="14" t="s">
        <v>30</v>
      </c>
      <c r="I40" s="15"/>
    </row>
    <row r="41" spans="1:9" ht="15.6" x14ac:dyDescent="0.3">
      <c r="A41" s="8"/>
      <c r="B41" s="8"/>
      <c r="C41" s="8"/>
      <c r="D41" s="8"/>
      <c r="E41" s="8"/>
      <c r="F41" s="8"/>
      <c r="G41" s="11"/>
      <c r="H41" s="16" t="s">
        <v>31</v>
      </c>
      <c r="I41" s="11"/>
    </row>
    <row r="42" spans="1:9" ht="15.6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ht="15.6" x14ac:dyDescent="0.3">
      <c r="A43" s="20" t="s">
        <v>32</v>
      </c>
      <c r="B43" s="20"/>
      <c r="C43" s="20"/>
      <c r="D43" s="20"/>
      <c r="E43" s="20"/>
      <c r="F43" s="12"/>
      <c r="G43" s="8"/>
      <c r="H43" s="8"/>
      <c r="I43" s="8"/>
    </row>
    <row r="44" spans="1:9" ht="15.6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ht="14.4" customHeight="1" x14ac:dyDescent="0.3">
      <c r="A45" s="19" t="s">
        <v>71</v>
      </c>
      <c r="B45" s="19"/>
      <c r="C45" s="19"/>
      <c r="D45" s="19"/>
      <c r="E45" s="19"/>
      <c r="F45" s="19"/>
      <c r="G45" s="19"/>
      <c r="H45" s="19"/>
      <c r="I45" s="19"/>
    </row>
    <row r="46" spans="1:9" x14ac:dyDescent="0.3">
      <c r="A46" s="19"/>
      <c r="B46" s="19"/>
      <c r="C46" s="19"/>
      <c r="D46" s="19"/>
      <c r="E46" s="19"/>
      <c r="F46" s="19"/>
      <c r="G46" s="19"/>
      <c r="H46" s="19"/>
      <c r="I46" s="19"/>
    </row>
    <row r="47" spans="1:9" x14ac:dyDescent="0.3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3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3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3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3">
      <c r="A52" s="19"/>
      <c r="B52" s="19"/>
      <c r="C52" s="19"/>
      <c r="D52" s="19"/>
      <c r="E52" s="19"/>
      <c r="F52" s="19"/>
      <c r="G52" s="19"/>
      <c r="H52" s="19"/>
      <c r="I52" s="19"/>
    </row>
  </sheetData>
  <mergeCells count="17">
    <mergeCell ref="A2:I3"/>
    <mergeCell ref="A4:I4"/>
    <mergeCell ref="H6:H7"/>
    <mergeCell ref="I6:I7"/>
    <mergeCell ref="A40:B40"/>
    <mergeCell ref="I35:I36"/>
    <mergeCell ref="A45:I52"/>
    <mergeCell ref="A43:E43"/>
    <mergeCell ref="C6:C7"/>
    <mergeCell ref="D6:D7"/>
    <mergeCell ref="A35:G36"/>
    <mergeCell ref="H35:H36"/>
    <mergeCell ref="A6:A7"/>
    <mergeCell ref="B6:B7"/>
    <mergeCell ref="E6:E7"/>
    <mergeCell ref="G6:G7"/>
    <mergeCell ref="F6:F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G30 G26 G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2020-11-19T10:29:48Z</dcterms:modified>
</cp:coreProperties>
</file>