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ROK 2021\POTRAVINY na rok 2022\Súťažné podklady\"/>
    </mc:Choice>
  </mc:AlternateContent>
  <bookViews>
    <workbookView xWindow="0" yWindow="0" windowWidth="23040" windowHeight="9192"/>
  </bookViews>
  <sheets>
    <sheet name="Hárok1" sheetId="1" r:id="rId1"/>
  </sheets>
  <definedNames>
    <definedName name="_xlnm.Print_Titles" localSheetId="0">Hárok1!$6:$7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H44" i="1"/>
  <c r="G44" i="1"/>
  <c r="I43" i="1"/>
  <c r="H43" i="1"/>
  <c r="G43" i="1"/>
  <c r="H42" i="1"/>
  <c r="G42" i="1"/>
  <c r="I42" i="1" s="1"/>
  <c r="I41" i="1"/>
  <c r="H41" i="1"/>
  <c r="G41" i="1"/>
  <c r="I40" i="1"/>
  <c r="H40" i="1"/>
  <c r="G40" i="1"/>
  <c r="H39" i="1"/>
  <c r="G39" i="1"/>
  <c r="I39" i="1" s="1"/>
  <c r="H38" i="1"/>
  <c r="G38" i="1"/>
  <c r="I38" i="1" s="1"/>
  <c r="H37" i="1"/>
  <c r="G37" i="1"/>
  <c r="I37" i="1" s="1"/>
  <c r="I36" i="1"/>
  <c r="H36" i="1"/>
  <c r="G36" i="1"/>
  <c r="H35" i="1"/>
  <c r="G35" i="1"/>
  <c r="I35" i="1" s="1"/>
  <c r="H34" i="1"/>
  <c r="G34" i="1"/>
  <c r="I34" i="1" s="1"/>
  <c r="I33" i="1"/>
  <c r="H33" i="1"/>
  <c r="G33" i="1"/>
  <c r="H32" i="1"/>
  <c r="G32" i="1"/>
  <c r="I32" i="1" s="1"/>
  <c r="H31" i="1"/>
  <c r="G31" i="1"/>
  <c r="I31" i="1" s="1"/>
  <c r="H30" i="1"/>
  <c r="G30" i="1"/>
  <c r="I30" i="1" s="1"/>
  <c r="H29" i="1"/>
  <c r="G29" i="1"/>
  <c r="I29" i="1" s="1"/>
  <c r="I28" i="1"/>
  <c r="H28" i="1"/>
  <c r="G28" i="1"/>
  <c r="H27" i="1"/>
  <c r="G27" i="1"/>
  <c r="I27" i="1" s="1"/>
  <c r="H26" i="1"/>
  <c r="G26" i="1"/>
  <c r="I26" i="1" s="1"/>
  <c r="I25" i="1"/>
  <c r="H25" i="1"/>
  <c r="G25" i="1"/>
  <c r="H24" i="1"/>
  <c r="G24" i="1"/>
  <c r="I24" i="1" s="1"/>
  <c r="H23" i="1"/>
  <c r="G23" i="1"/>
  <c r="I23" i="1" s="1"/>
  <c r="H22" i="1"/>
  <c r="G22" i="1"/>
  <c r="I22" i="1" s="1"/>
  <c r="I21" i="1"/>
  <c r="H21" i="1"/>
  <c r="G21" i="1"/>
  <c r="I20" i="1"/>
  <c r="H20" i="1"/>
  <c r="G20" i="1"/>
  <c r="H19" i="1"/>
  <c r="G19" i="1"/>
  <c r="I19" i="1" s="1"/>
  <c r="I18" i="1"/>
  <c r="H18" i="1"/>
  <c r="G18" i="1"/>
  <c r="I17" i="1"/>
  <c r="H17" i="1"/>
  <c r="G17" i="1"/>
  <c r="H16" i="1"/>
  <c r="G16" i="1"/>
  <c r="I16" i="1" s="1"/>
  <c r="H15" i="1"/>
  <c r="G15" i="1"/>
  <c r="I15" i="1" s="1"/>
  <c r="H14" i="1"/>
  <c r="G14" i="1"/>
  <c r="I14" i="1" s="1"/>
  <c r="H13" i="1"/>
  <c r="G13" i="1"/>
  <c r="I13" i="1" s="1"/>
  <c r="I12" i="1"/>
  <c r="H12" i="1"/>
  <c r="G12" i="1"/>
  <c r="H11" i="1"/>
  <c r="G11" i="1"/>
  <c r="I11" i="1" s="1"/>
  <c r="H10" i="1"/>
  <c r="G10" i="1"/>
  <c r="I10" i="1" s="1"/>
  <c r="I9" i="1"/>
  <c r="H9" i="1"/>
  <c r="G9" i="1"/>
  <c r="H8" i="1"/>
  <c r="G8" i="1"/>
  <c r="I8" i="1" s="1"/>
  <c r="I45" i="1" l="1"/>
  <c r="H45" i="1"/>
</calcChain>
</file>

<file path=xl/sharedStrings.xml><?xml version="1.0" encoding="utf-8"?>
<sst xmlns="http://schemas.openxmlformats.org/spreadsheetml/2006/main" count="128" uniqueCount="95">
  <si>
    <t>P. č.</t>
  </si>
  <si>
    <t>Názov tovaru</t>
  </si>
  <si>
    <t>Predpokladané množstvo odberu počas trvania zmluvy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</si>
  <si>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</si>
  <si>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</si>
  <si>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</si>
  <si>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</si>
  <si>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</si>
  <si>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</si>
  <si>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</si>
  <si>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</si>
  <si>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</si>
  <si>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</si>
  <si>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</si>
  <si>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</si>
  <si>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</si>
  <si>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</si>
  <si>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</si>
  <si>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</si>
  <si>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</si>
  <si>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</si>
  <si>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</si>
  <si>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</si>
  <si>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</si>
  <si>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</si>
  <si>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</si>
  <si>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</si>
  <si>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</si>
  <si>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</si>
  <si>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</si>
  <si>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</si>
  <si>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</si>
  <si>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</si>
  <si>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</si>
  <si>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</si>
  <si>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</si>
  <si>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</si>
  <si>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</si>
  <si>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</si>
  <si>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Sadzba DPH   (v %)</t>
  </si>
  <si>
    <t>kg</t>
  </si>
  <si>
    <t>ks</t>
  </si>
  <si>
    <t>30.</t>
  </si>
  <si>
    <t>31.</t>
  </si>
  <si>
    <t>32.</t>
  </si>
  <si>
    <t>Cena celkom za predpokladané množstvo  v EUR bez DPH/s DPH:</t>
  </si>
  <si>
    <t>Maslo čerstvé 125g</t>
  </si>
  <si>
    <t>Maslo mini 10g</t>
  </si>
  <si>
    <t>Rastlinný tuk (napr. Flora, Rama, Veto alebo ich ekvivalent) porc. 20g</t>
  </si>
  <si>
    <t>Jogurt biely klasik 125g, 3%</t>
  </si>
  <si>
    <t>Mliečny puding so šľahačkou 200ml</t>
  </si>
  <si>
    <t>Mliečny termix 90g</t>
  </si>
  <si>
    <t>Syr tavený 140g/8 ks, 6%</t>
  </si>
  <si>
    <t>Smotana trvanlivá 250ml, 33%</t>
  </si>
  <si>
    <t>Smotana kyslá 200ml, 12%</t>
  </si>
  <si>
    <t>Syr Eidam údený 42%</t>
  </si>
  <si>
    <t>Syr NIVA 2,5kg</t>
  </si>
  <si>
    <t>Tvaroh jemný hrúdkovitý 250g</t>
  </si>
  <si>
    <t>Bryndza 1kg</t>
  </si>
  <si>
    <t>Syr salámový údený</t>
  </si>
  <si>
    <t>Majolenka 225ml</t>
  </si>
  <si>
    <t>Tatárska omáčka 30g</t>
  </si>
  <si>
    <t>Jogurtové mlieko  biele s vitamínom B6 a D 100ml</t>
  </si>
  <si>
    <t>Jogurtové mlieko  ovocné s vitamínom B6 a D 100ml</t>
  </si>
  <si>
    <t>Smotanový krém s vanilkovou príchuťou – bez lepku 80g</t>
  </si>
  <si>
    <t>Smotanový krém s čokoládovou príchuťou – bez lepku 80g</t>
  </si>
  <si>
    <t>Zakysanka 1l</t>
  </si>
  <si>
    <t>l</t>
  </si>
  <si>
    <t xml:space="preserve"> ks</t>
  </si>
  <si>
    <t>Príloha č. 3C - Časť 3 Vzor štruktúrovaného rozpočtu ceny - Mlieko a mliečne výrobky</t>
  </si>
  <si>
    <t>Vzor štruktúrovaného rozpočtu ceny - Mlieko a mliečne výrobky</t>
  </si>
  <si>
    <t xml:space="preserve"> 1.</t>
  </si>
  <si>
    <t xml:space="preserve"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        
</t>
  </si>
  <si>
    <t>Hermelín syr 120g</t>
  </si>
  <si>
    <t>33.</t>
  </si>
  <si>
    <t>Mlieko bezlaktózové</t>
  </si>
  <si>
    <t>34.</t>
  </si>
  <si>
    <t>35.</t>
  </si>
  <si>
    <t>36.</t>
  </si>
  <si>
    <t>37.</t>
  </si>
  <si>
    <t>Smotana trvanlivá l</t>
  </si>
  <si>
    <t>Mlieko trvanlivé 1,5%</t>
  </si>
  <si>
    <t>Jogurt ovocný 145g,  9%</t>
  </si>
  <si>
    <t>Mliečna zakysanka 200ml</t>
  </si>
  <si>
    <t>Syrokrémy 150g/3 ks, smot. 50%</t>
  </si>
  <si>
    <t>Syr tofu biele</t>
  </si>
  <si>
    <t>Syr tofu údené</t>
  </si>
  <si>
    <t>Mäkký čerstvý nizkotučný syr – sušina 18%, 180g</t>
  </si>
  <si>
    <t>Čokoládový krémik alebo mliečny dezert čokoládový s lieskovými orieškami alebo ich ekvivalent 55g</t>
  </si>
  <si>
    <t>Syr mozzarella 100g</t>
  </si>
  <si>
    <t>Jogurt bezlaktózový 145g</t>
  </si>
  <si>
    <t>Maslo bezlaktózové 125g</t>
  </si>
  <si>
    <t>Syr cottage bezlaktózový 180g</t>
  </si>
  <si>
    <t>Tvaroh bezlaktótozový 250g</t>
  </si>
  <si>
    <t>Celková cena za položku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</si>
</sst>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color rgb="FF00000A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Border="1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/>
    <xf numFmtId="0" fontId="4" fillId="0" borderId="0" xfId="0" applyFont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2" fontId="2" fillId="0" borderId="0" xfId="0" applyNumberFormat="1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1" fillId="0" borderId="1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4"/>
  <sheetViews>
    <sheetView tabSelected="1" topLeftCell="A23" zoomScale="122" zoomScaleNormal="122" workbookViewId="0">
      <selection activeCell="G29" sqref="G29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ht="15.6" x14ac:dyDescent="0.3">
      <c r="A2" s="28" t="s">
        <v>69</v>
      </c>
      <c r="B2" s="29"/>
      <c r="C2" s="29"/>
      <c r="D2" s="29"/>
      <c r="E2" s="29"/>
      <c r="F2" s="29"/>
      <c r="G2" s="29"/>
      <c r="H2" s="29"/>
      <c r="I2" s="29"/>
    </row>
    <row r="4" spans="1:9" ht="15.6" x14ac:dyDescent="0.3">
      <c r="A4" s="30" t="s">
        <v>70</v>
      </c>
      <c r="B4" s="31"/>
      <c r="C4" s="31"/>
      <c r="D4" s="31"/>
      <c r="E4" s="31"/>
      <c r="F4" s="31"/>
      <c r="G4" s="31"/>
      <c r="H4" s="31"/>
      <c r="I4" s="31"/>
    </row>
    <row r="6" spans="1:9" ht="14.4" customHeight="1" x14ac:dyDescent="0.3">
      <c r="A6" s="27" t="s">
        <v>0</v>
      </c>
      <c r="B6" s="27" t="s">
        <v>1</v>
      </c>
      <c r="C6" s="27" t="s">
        <v>35</v>
      </c>
      <c r="D6" s="27" t="s">
        <v>2</v>
      </c>
      <c r="E6" s="27" t="s">
        <v>36</v>
      </c>
      <c r="F6" s="27" t="s">
        <v>39</v>
      </c>
      <c r="G6" s="27" t="s">
        <v>37</v>
      </c>
      <c r="H6" s="27" t="s">
        <v>38</v>
      </c>
      <c r="I6" s="27" t="s">
        <v>94</v>
      </c>
    </row>
    <row r="7" spans="1:9" ht="72" customHeight="1" x14ac:dyDescent="0.3">
      <c r="A7" s="27"/>
      <c r="B7" s="32"/>
      <c r="C7" s="27"/>
      <c r="D7" s="27"/>
      <c r="E7" s="27"/>
      <c r="F7" s="27"/>
      <c r="G7" s="27"/>
      <c r="H7" s="27"/>
      <c r="I7" s="27"/>
    </row>
    <row r="8" spans="1:9" ht="15.6" x14ac:dyDescent="0.3">
      <c r="A8" s="19" t="s">
        <v>71</v>
      </c>
      <c r="B8" s="10" t="s">
        <v>81</v>
      </c>
      <c r="C8" s="20" t="s">
        <v>67</v>
      </c>
      <c r="D8" s="21">
        <v>31760</v>
      </c>
      <c r="E8" s="16">
        <v>0</v>
      </c>
      <c r="F8" s="17">
        <v>10</v>
      </c>
      <c r="G8" s="16">
        <f>E8*1.1</f>
        <v>0</v>
      </c>
      <c r="H8" s="18">
        <f t="shared" ref="H8:H44" si="0">D8*E8</f>
        <v>0</v>
      </c>
      <c r="I8" s="18">
        <f t="shared" ref="I8:I44" si="1">D8*G8</f>
        <v>0</v>
      </c>
    </row>
    <row r="9" spans="1:9" ht="15.6" x14ac:dyDescent="0.3">
      <c r="A9" s="19" t="s">
        <v>3</v>
      </c>
      <c r="B9" s="10" t="s">
        <v>46</v>
      </c>
      <c r="C9" s="20" t="s">
        <v>40</v>
      </c>
      <c r="D9" s="21">
        <v>1934</v>
      </c>
      <c r="E9" s="16">
        <v>0</v>
      </c>
      <c r="F9" s="17">
        <v>10</v>
      </c>
      <c r="G9" s="16">
        <f>E9*1.1</f>
        <v>0</v>
      </c>
      <c r="H9" s="18">
        <f t="shared" si="0"/>
        <v>0</v>
      </c>
      <c r="I9" s="18">
        <f t="shared" si="1"/>
        <v>0</v>
      </c>
    </row>
    <row r="10" spans="1:9" ht="15.6" x14ac:dyDescent="0.3">
      <c r="A10" s="19" t="s">
        <v>4</v>
      </c>
      <c r="B10" s="10" t="s">
        <v>47</v>
      </c>
      <c r="C10" s="20" t="s">
        <v>41</v>
      </c>
      <c r="D10" s="21">
        <v>11536</v>
      </c>
      <c r="E10" s="16">
        <v>0</v>
      </c>
      <c r="F10" s="17">
        <v>10</v>
      </c>
      <c r="G10" s="16">
        <f>E10*1.1</f>
        <v>0</v>
      </c>
      <c r="H10" s="18">
        <f t="shared" si="0"/>
        <v>0</v>
      </c>
      <c r="I10" s="18">
        <f t="shared" si="1"/>
        <v>0</v>
      </c>
    </row>
    <row r="11" spans="1:9" ht="46.8" x14ac:dyDescent="0.3">
      <c r="A11" s="19" t="s">
        <v>5</v>
      </c>
      <c r="B11" s="10" t="s">
        <v>48</v>
      </c>
      <c r="C11" s="20" t="s">
        <v>41</v>
      </c>
      <c r="D11" s="21">
        <v>48604</v>
      </c>
      <c r="E11" s="16">
        <v>0</v>
      </c>
      <c r="F11" s="17">
        <v>20</v>
      </c>
      <c r="G11" s="16">
        <f>E11*1.2</f>
        <v>0</v>
      </c>
      <c r="H11" s="18">
        <f t="shared" si="0"/>
        <v>0</v>
      </c>
      <c r="I11" s="18">
        <f t="shared" si="1"/>
        <v>0</v>
      </c>
    </row>
    <row r="12" spans="1:9" ht="31.2" x14ac:dyDescent="0.3">
      <c r="A12" s="19" t="s">
        <v>6</v>
      </c>
      <c r="B12" s="10" t="s">
        <v>49</v>
      </c>
      <c r="C12" s="20" t="s">
        <v>41</v>
      </c>
      <c r="D12" s="21">
        <v>1936</v>
      </c>
      <c r="E12" s="16">
        <v>0</v>
      </c>
      <c r="F12" s="17">
        <v>10</v>
      </c>
      <c r="G12" s="16">
        <f>E12*1.1</f>
        <v>0</v>
      </c>
      <c r="H12" s="18">
        <f t="shared" si="0"/>
        <v>0</v>
      </c>
      <c r="I12" s="18">
        <f t="shared" si="1"/>
        <v>0</v>
      </c>
    </row>
    <row r="13" spans="1:9" ht="15.6" x14ac:dyDescent="0.3">
      <c r="A13" s="19" t="s">
        <v>7</v>
      </c>
      <c r="B13" s="10" t="s">
        <v>82</v>
      </c>
      <c r="C13" s="20" t="s">
        <v>41</v>
      </c>
      <c r="D13" s="21">
        <v>14403</v>
      </c>
      <c r="E13" s="16">
        <v>0</v>
      </c>
      <c r="F13" s="17">
        <v>10</v>
      </c>
      <c r="G13" s="16">
        <f>E13*1.1</f>
        <v>0</v>
      </c>
      <c r="H13" s="18">
        <f t="shared" si="0"/>
        <v>0</v>
      </c>
      <c r="I13" s="18">
        <f t="shared" si="1"/>
        <v>0</v>
      </c>
    </row>
    <row r="14" spans="1:9" ht="31.2" x14ac:dyDescent="0.3">
      <c r="A14" s="19" t="s">
        <v>8</v>
      </c>
      <c r="B14" s="10" t="s">
        <v>50</v>
      </c>
      <c r="C14" s="20" t="s">
        <v>41</v>
      </c>
      <c r="D14" s="21">
        <v>941</v>
      </c>
      <c r="E14" s="16">
        <v>0</v>
      </c>
      <c r="F14" s="17">
        <v>20</v>
      </c>
      <c r="G14" s="16">
        <f>E14*1.2</f>
        <v>0</v>
      </c>
      <c r="H14" s="18">
        <f t="shared" si="0"/>
        <v>0</v>
      </c>
      <c r="I14" s="18">
        <f t="shared" si="1"/>
        <v>0</v>
      </c>
    </row>
    <row r="15" spans="1:9" ht="15.6" x14ac:dyDescent="0.3">
      <c r="A15" s="19" t="s">
        <v>9</v>
      </c>
      <c r="B15" s="10" t="s">
        <v>51</v>
      </c>
      <c r="C15" s="20" t="s">
        <v>41</v>
      </c>
      <c r="D15" s="21">
        <v>613</v>
      </c>
      <c r="E15" s="16">
        <v>0</v>
      </c>
      <c r="F15" s="17">
        <v>20</v>
      </c>
      <c r="G15" s="16">
        <f>E15*1.2</f>
        <v>0</v>
      </c>
      <c r="H15" s="18">
        <f t="shared" si="0"/>
        <v>0</v>
      </c>
      <c r="I15" s="18">
        <f t="shared" si="1"/>
        <v>0</v>
      </c>
    </row>
    <row r="16" spans="1:9" ht="31.2" x14ac:dyDescent="0.3">
      <c r="A16" s="19" t="s">
        <v>10</v>
      </c>
      <c r="B16" s="10" t="s">
        <v>83</v>
      </c>
      <c r="C16" s="20" t="s">
        <v>41</v>
      </c>
      <c r="D16" s="21">
        <v>3451</v>
      </c>
      <c r="E16" s="16">
        <v>0</v>
      </c>
      <c r="F16" s="17">
        <v>10</v>
      </c>
      <c r="G16" s="16">
        <f>E16*1.1</f>
        <v>0</v>
      </c>
      <c r="H16" s="18">
        <f t="shared" si="0"/>
        <v>0</v>
      </c>
      <c r="I16" s="18">
        <f t="shared" si="1"/>
        <v>0</v>
      </c>
    </row>
    <row r="17" spans="1:9" ht="31.2" x14ac:dyDescent="0.3">
      <c r="A17" s="19" t="s">
        <v>11</v>
      </c>
      <c r="B17" s="10" t="s">
        <v>84</v>
      </c>
      <c r="C17" s="20" t="s">
        <v>40</v>
      </c>
      <c r="D17" s="21">
        <v>1298</v>
      </c>
      <c r="E17" s="16">
        <v>0</v>
      </c>
      <c r="F17" s="17">
        <v>20</v>
      </c>
      <c r="G17" s="16">
        <f>E17*1.2</f>
        <v>0</v>
      </c>
      <c r="H17" s="18">
        <f t="shared" si="0"/>
        <v>0</v>
      </c>
      <c r="I17" s="18">
        <f t="shared" si="1"/>
        <v>0</v>
      </c>
    </row>
    <row r="18" spans="1:9" ht="31.2" x14ac:dyDescent="0.3">
      <c r="A18" s="19" t="s">
        <v>12</v>
      </c>
      <c r="B18" s="10" t="s">
        <v>52</v>
      </c>
      <c r="C18" s="20" t="s">
        <v>41</v>
      </c>
      <c r="D18" s="21">
        <v>10471</v>
      </c>
      <c r="E18" s="16">
        <v>0</v>
      </c>
      <c r="F18" s="17">
        <v>20</v>
      </c>
      <c r="G18" s="16">
        <f>E18*1.2</f>
        <v>0</v>
      </c>
      <c r="H18" s="18">
        <f t="shared" si="0"/>
        <v>0</v>
      </c>
      <c r="I18" s="18">
        <f t="shared" si="1"/>
        <v>0</v>
      </c>
    </row>
    <row r="19" spans="1:9" ht="31.2" x14ac:dyDescent="0.3">
      <c r="A19" s="19" t="s">
        <v>13</v>
      </c>
      <c r="B19" s="10" t="s">
        <v>53</v>
      </c>
      <c r="C19" s="20" t="s">
        <v>67</v>
      </c>
      <c r="D19" s="21">
        <v>472</v>
      </c>
      <c r="E19" s="16">
        <v>0</v>
      </c>
      <c r="F19" s="17">
        <v>20</v>
      </c>
      <c r="G19" s="16">
        <f>E19*1.2</f>
        <v>0</v>
      </c>
      <c r="H19" s="18">
        <f t="shared" si="0"/>
        <v>0</v>
      </c>
      <c r="I19" s="18">
        <f t="shared" si="1"/>
        <v>0</v>
      </c>
    </row>
    <row r="20" spans="1:9" ht="31.2" x14ac:dyDescent="0.3">
      <c r="A20" s="19" t="s">
        <v>14</v>
      </c>
      <c r="B20" s="10" t="s">
        <v>54</v>
      </c>
      <c r="C20" s="20" t="s">
        <v>67</v>
      </c>
      <c r="D20" s="21">
        <v>146</v>
      </c>
      <c r="E20" s="16">
        <v>0</v>
      </c>
      <c r="F20" s="17">
        <v>10</v>
      </c>
      <c r="G20" s="16">
        <f>E20*1.1</f>
        <v>0</v>
      </c>
      <c r="H20" s="18">
        <f t="shared" si="0"/>
        <v>0</v>
      </c>
      <c r="I20" s="18">
        <f t="shared" si="1"/>
        <v>0</v>
      </c>
    </row>
    <row r="21" spans="1:9" ht="15.6" x14ac:dyDescent="0.3">
      <c r="A21" s="19" t="s">
        <v>15</v>
      </c>
      <c r="B21" s="10" t="s">
        <v>55</v>
      </c>
      <c r="C21" s="20" t="s">
        <v>40</v>
      </c>
      <c r="D21" s="21">
        <v>300</v>
      </c>
      <c r="E21" s="16">
        <v>0</v>
      </c>
      <c r="F21" s="17">
        <v>20</v>
      </c>
      <c r="G21" s="16">
        <f t="shared" ref="G21:G30" si="2">E21*1.2</f>
        <v>0</v>
      </c>
      <c r="H21" s="18">
        <f t="shared" si="0"/>
        <v>0</v>
      </c>
      <c r="I21" s="18">
        <f t="shared" si="1"/>
        <v>0</v>
      </c>
    </row>
    <row r="22" spans="1:9" ht="15.6" x14ac:dyDescent="0.3">
      <c r="A22" s="19" t="s">
        <v>16</v>
      </c>
      <c r="B22" s="10" t="s">
        <v>56</v>
      </c>
      <c r="C22" s="20" t="s">
        <v>40</v>
      </c>
      <c r="D22" s="21">
        <v>157</v>
      </c>
      <c r="E22" s="16">
        <v>0</v>
      </c>
      <c r="F22" s="17">
        <v>20</v>
      </c>
      <c r="G22" s="16">
        <f t="shared" si="2"/>
        <v>0</v>
      </c>
      <c r="H22" s="18">
        <f t="shared" si="0"/>
        <v>0</v>
      </c>
      <c r="I22" s="18">
        <f t="shared" si="1"/>
        <v>0</v>
      </c>
    </row>
    <row r="23" spans="1:9" ht="31.2" x14ac:dyDescent="0.3">
      <c r="A23" s="19" t="s">
        <v>17</v>
      </c>
      <c r="B23" s="10" t="s">
        <v>57</v>
      </c>
      <c r="C23" s="20" t="s">
        <v>40</v>
      </c>
      <c r="D23" s="21">
        <v>1298</v>
      </c>
      <c r="E23" s="16">
        <v>0</v>
      </c>
      <c r="F23" s="17">
        <v>20</v>
      </c>
      <c r="G23" s="16">
        <f t="shared" si="2"/>
        <v>0</v>
      </c>
      <c r="H23" s="18">
        <f t="shared" si="0"/>
        <v>0</v>
      </c>
      <c r="I23" s="18">
        <f t="shared" si="1"/>
        <v>0</v>
      </c>
    </row>
    <row r="24" spans="1:9" ht="15.6" x14ac:dyDescent="0.3">
      <c r="A24" s="19" t="s">
        <v>18</v>
      </c>
      <c r="B24" s="10" t="s">
        <v>58</v>
      </c>
      <c r="C24" s="20" t="s">
        <v>40</v>
      </c>
      <c r="D24" s="21">
        <v>222</v>
      </c>
      <c r="E24" s="16">
        <v>0</v>
      </c>
      <c r="F24" s="17">
        <v>20</v>
      </c>
      <c r="G24" s="16">
        <f t="shared" si="2"/>
        <v>0</v>
      </c>
      <c r="H24" s="18">
        <f t="shared" si="0"/>
        <v>0</v>
      </c>
      <c r="I24" s="18">
        <f t="shared" si="1"/>
        <v>0</v>
      </c>
    </row>
    <row r="25" spans="1:9" ht="15.6" x14ac:dyDescent="0.3">
      <c r="A25" s="19" t="s">
        <v>19</v>
      </c>
      <c r="B25" s="10" t="s">
        <v>85</v>
      </c>
      <c r="C25" s="20" t="s">
        <v>40</v>
      </c>
      <c r="D25" s="21">
        <v>20</v>
      </c>
      <c r="E25" s="16">
        <v>0</v>
      </c>
      <c r="F25" s="17">
        <v>20</v>
      </c>
      <c r="G25" s="16">
        <f t="shared" si="2"/>
        <v>0</v>
      </c>
      <c r="H25" s="18">
        <f t="shared" si="0"/>
        <v>0</v>
      </c>
      <c r="I25" s="18">
        <f t="shared" si="1"/>
        <v>0</v>
      </c>
    </row>
    <row r="26" spans="1:9" ht="15.6" x14ac:dyDescent="0.3">
      <c r="A26" s="19" t="s">
        <v>20</v>
      </c>
      <c r="B26" s="10" t="s">
        <v>59</v>
      </c>
      <c r="C26" s="20" t="s">
        <v>40</v>
      </c>
      <c r="D26" s="21">
        <v>501</v>
      </c>
      <c r="E26" s="16">
        <v>0</v>
      </c>
      <c r="F26" s="17">
        <v>20</v>
      </c>
      <c r="G26" s="16">
        <f t="shared" si="2"/>
        <v>0</v>
      </c>
      <c r="H26" s="18">
        <f t="shared" si="0"/>
        <v>0</v>
      </c>
      <c r="I26" s="18">
        <f t="shared" si="1"/>
        <v>0</v>
      </c>
    </row>
    <row r="27" spans="1:9" ht="15.6" x14ac:dyDescent="0.3">
      <c r="A27" s="19" t="s">
        <v>21</v>
      </c>
      <c r="B27" s="10" t="s">
        <v>86</v>
      </c>
      <c r="C27" s="20" t="s">
        <v>40</v>
      </c>
      <c r="D27" s="21">
        <v>83</v>
      </c>
      <c r="E27" s="16">
        <v>0</v>
      </c>
      <c r="F27" s="17">
        <v>20</v>
      </c>
      <c r="G27" s="16">
        <f t="shared" si="2"/>
        <v>0</v>
      </c>
      <c r="H27" s="18">
        <f t="shared" si="0"/>
        <v>0</v>
      </c>
      <c r="I27" s="18">
        <f t="shared" si="1"/>
        <v>0</v>
      </c>
    </row>
    <row r="28" spans="1:9" ht="46.8" x14ac:dyDescent="0.3">
      <c r="A28" s="19" t="s">
        <v>22</v>
      </c>
      <c r="B28" s="10" t="s">
        <v>87</v>
      </c>
      <c r="C28" s="20" t="s">
        <v>41</v>
      </c>
      <c r="D28" s="21">
        <v>395</v>
      </c>
      <c r="E28" s="16">
        <v>0</v>
      </c>
      <c r="F28" s="17">
        <v>20</v>
      </c>
      <c r="G28" s="16">
        <f t="shared" si="2"/>
        <v>0</v>
      </c>
      <c r="H28" s="18">
        <f t="shared" si="0"/>
        <v>0</v>
      </c>
      <c r="I28" s="18">
        <f t="shared" si="1"/>
        <v>0</v>
      </c>
    </row>
    <row r="29" spans="1:9" ht="15.6" x14ac:dyDescent="0.3">
      <c r="A29" s="19" t="s">
        <v>23</v>
      </c>
      <c r="B29" s="10" t="s">
        <v>60</v>
      </c>
      <c r="C29" s="20" t="s">
        <v>41</v>
      </c>
      <c r="D29" s="21">
        <v>95</v>
      </c>
      <c r="E29" s="16">
        <v>0</v>
      </c>
      <c r="F29" s="17">
        <v>20</v>
      </c>
      <c r="G29" s="16">
        <f t="shared" si="2"/>
        <v>0</v>
      </c>
      <c r="H29" s="18">
        <f t="shared" si="0"/>
        <v>0</v>
      </c>
      <c r="I29" s="18">
        <f t="shared" si="1"/>
        <v>0</v>
      </c>
    </row>
    <row r="30" spans="1:9" ht="15.6" x14ac:dyDescent="0.3">
      <c r="A30" s="19" t="s">
        <v>24</v>
      </c>
      <c r="B30" s="10" t="s">
        <v>61</v>
      </c>
      <c r="C30" s="20" t="s">
        <v>41</v>
      </c>
      <c r="D30" s="21">
        <v>694</v>
      </c>
      <c r="E30" s="16">
        <v>0</v>
      </c>
      <c r="F30" s="17">
        <v>20</v>
      </c>
      <c r="G30" s="16">
        <f t="shared" si="2"/>
        <v>0</v>
      </c>
      <c r="H30" s="18">
        <f t="shared" si="0"/>
        <v>0</v>
      </c>
      <c r="I30" s="18">
        <f t="shared" si="1"/>
        <v>0</v>
      </c>
    </row>
    <row r="31" spans="1:9" ht="46.8" x14ac:dyDescent="0.3">
      <c r="A31" s="19" t="s">
        <v>25</v>
      </c>
      <c r="B31" s="10" t="s">
        <v>62</v>
      </c>
      <c r="C31" s="20" t="s">
        <v>68</v>
      </c>
      <c r="D31" s="21">
        <v>75</v>
      </c>
      <c r="E31" s="16">
        <v>0</v>
      </c>
      <c r="F31" s="17">
        <v>10</v>
      </c>
      <c r="G31" s="16">
        <f>E31*1.1</f>
        <v>0</v>
      </c>
      <c r="H31" s="18">
        <f t="shared" si="0"/>
        <v>0</v>
      </c>
      <c r="I31" s="18">
        <f t="shared" si="1"/>
        <v>0</v>
      </c>
    </row>
    <row r="32" spans="1:9" ht="46.8" x14ac:dyDescent="0.3">
      <c r="A32" s="19" t="s">
        <v>26</v>
      </c>
      <c r="B32" s="10" t="s">
        <v>63</v>
      </c>
      <c r="C32" s="20" t="s">
        <v>41</v>
      </c>
      <c r="D32" s="21">
        <v>123</v>
      </c>
      <c r="E32" s="16">
        <v>0</v>
      </c>
      <c r="F32" s="17">
        <v>10</v>
      </c>
      <c r="G32" s="16">
        <f>E32*1.1</f>
        <v>0</v>
      </c>
      <c r="H32" s="18">
        <f t="shared" si="0"/>
        <v>0</v>
      </c>
      <c r="I32" s="18">
        <f t="shared" si="1"/>
        <v>0</v>
      </c>
    </row>
    <row r="33" spans="1:20" ht="46.8" x14ac:dyDescent="0.3">
      <c r="A33" s="19" t="s">
        <v>27</v>
      </c>
      <c r="B33" s="10" t="s">
        <v>64</v>
      </c>
      <c r="C33" s="20" t="s">
        <v>41</v>
      </c>
      <c r="D33" s="21">
        <v>330</v>
      </c>
      <c r="E33" s="16">
        <v>0</v>
      </c>
      <c r="F33" s="17">
        <v>10</v>
      </c>
      <c r="G33" s="16">
        <f>E33*1.1</f>
        <v>0</v>
      </c>
      <c r="H33" s="18">
        <f t="shared" si="0"/>
        <v>0</v>
      </c>
      <c r="I33" s="18">
        <f t="shared" si="1"/>
        <v>0</v>
      </c>
    </row>
    <row r="34" spans="1:20" ht="46.8" x14ac:dyDescent="0.3">
      <c r="A34" s="19" t="s">
        <v>28</v>
      </c>
      <c r="B34" s="10" t="s">
        <v>65</v>
      </c>
      <c r="C34" s="20" t="s">
        <v>41</v>
      </c>
      <c r="D34" s="21">
        <v>330</v>
      </c>
      <c r="E34" s="16">
        <v>0</v>
      </c>
      <c r="F34" s="17">
        <v>10</v>
      </c>
      <c r="G34" s="16">
        <f>E34*1.1</f>
        <v>0</v>
      </c>
      <c r="H34" s="18">
        <f t="shared" si="0"/>
        <v>0</v>
      </c>
      <c r="I34" s="18">
        <f t="shared" si="1"/>
        <v>0</v>
      </c>
    </row>
    <row r="35" spans="1:20" ht="78" x14ac:dyDescent="0.3">
      <c r="A35" s="19" t="s">
        <v>29</v>
      </c>
      <c r="B35" s="10" t="s">
        <v>88</v>
      </c>
      <c r="C35" s="20" t="s">
        <v>41</v>
      </c>
      <c r="D35" s="21">
        <v>200</v>
      </c>
      <c r="E35" s="16">
        <v>0</v>
      </c>
      <c r="F35" s="17">
        <v>20</v>
      </c>
      <c r="G35" s="16">
        <f>E35*1.2</f>
        <v>0</v>
      </c>
      <c r="H35" s="18">
        <f t="shared" si="0"/>
        <v>0</v>
      </c>
      <c r="I35" s="18">
        <f t="shared" si="1"/>
        <v>0</v>
      </c>
    </row>
    <row r="36" spans="1:20" ht="15.6" x14ac:dyDescent="0.3">
      <c r="A36" s="19" t="s">
        <v>30</v>
      </c>
      <c r="B36" s="10" t="s">
        <v>89</v>
      </c>
      <c r="C36" s="20" t="s">
        <v>40</v>
      </c>
      <c r="D36" s="21">
        <v>32</v>
      </c>
      <c r="E36" s="16">
        <v>0</v>
      </c>
      <c r="F36" s="17">
        <v>20</v>
      </c>
      <c r="G36" s="16">
        <f>E36*1.2</f>
        <v>0</v>
      </c>
      <c r="H36" s="18">
        <f t="shared" si="0"/>
        <v>0</v>
      </c>
      <c r="I36" s="18">
        <f t="shared" si="1"/>
        <v>0</v>
      </c>
    </row>
    <row r="37" spans="1:20" ht="16.2" customHeight="1" x14ac:dyDescent="0.3">
      <c r="A37" s="19" t="s">
        <v>42</v>
      </c>
      <c r="B37" s="10" t="s">
        <v>73</v>
      </c>
      <c r="C37" s="20" t="s">
        <v>41</v>
      </c>
      <c r="D37" s="21">
        <v>275</v>
      </c>
      <c r="E37" s="16">
        <v>0</v>
      </c>
      <c r="F37" s="17">
        <v>20</v>
      </c>
      <c r="G37" s="16">
        <f>E37*1.2</f>
        <v>0</v>
      </c>
      <c r="H37" s="18">
        <f t="shared" si="0"/>
        <v>0</v>
      </c>
      <c r="I37" s="18">
        <f t="shared" si="1"/>
        <v>0</v>
      </c>
      <c r="L37" s="11"/>
      <c r="M37" s="11"/>
      <c r="N37" s="11"/>
      <c r="O37" s="11"/>
      <c r="P37" s="11"/>
      <c r="Q37" s="11"/>
      <c r="R37" s="11"/>
      <c r="S37" s="12"/>
      <c r="T37" s="12"/>
    </row>
    <row r="38" spans="1:20" ht="16.2" customHeight="1" x14ac:dyDescent="0.3">
      <c r="A38" s="19" t="s">
        <v>43</v>
      </c>
      <c r="B38" s="10" t="s">
        <v>66</v>
      </c>
      <c r="C38" s="20" t="s">
        <v>67</v>
      </c>
      <c r="D38" s="21">
        <v>30</v>
      </c>
      <c r="E38" s="16">
        <v>0</v>
      </c>
      <c r="F38" s="17">
        <v>10</v>
      </c>
      <c r="G38" s="16">
        <f>E38*1.1</f>
        <v>0</v>
      </c>
      <c r="H38" s="18">
        <f t="shared" si="0"/>
        <v>0</v>
      </c>
      <c r="I38" s="18">
        <f t="shared" si="1"/>
        <v>0</v>
      </c>
      <c r="L38" s="11"/>
      <c r="M38" s="11"/>
      <c r="N38" s="11"/>
      <c r="O38" s="11"/>
      <c r="P38" s="11"/>
      <c r="Q38" s="11"/>
      <c r="R38" s="11"/>
      <c r="S38" s="12"/>
      <c r="T38" s="12"/>
    </row>
    <row r="39" spans="1:20" ht="16.2" customHeight="1" x14ac:dyDescent="0.3">
      <c r="A39" s="19" t="s">
        <v>44</v>
      </c>
      <c r="B39" s="10" t="s">
        <v>75</v>
      </c>
      <c r="C39" s="20" t="s">
        <v>67</v>
      </c>
      <c r="D39" s="21">
        <v>37</v>
      </c>
      <c r="E39" s="16">
        <v>0</v>
      </c>
      <c r="F39" s="17">
        <v>20</v>
      </c>
      <c r="G39" s="16">
        <f t="shared" ref="G39:G44" si="3">E39*1.2</f>
        <v>0</v>
      </c>
      <c r="H39" s="18">
        <f t="shared" si="0"/>
        <v>0</v>
      </c>
      <c r="I39" s="18">
        <f t="shared" si="1"/>
        <v>0</v>
      </c>
      <c r="L39" s="11"/>
      <c r="M39" s="11"/>
      <c r="N39" s="11"/>
      <c r="O39" s="11"/>
      <c r="P39" s="11"/>
      <c r="Q39" s="11"/>
      <c r="R39" s="11"/>
      <c r="S39" s="12"/>
      <c r="T39" s="12"/>
    </row>
    <row r="40" spans="1:20" ht="16.2" customHeight="1" x14ac:dyDescent="0.3">
      <c r="A40" s="19" t="s">
        <v>74</v>
      </c>
      <c r="B40" s="10" t="s">
        <v>90</v>
      </c>
      <c r="C40" s="20" t="s">
        <v>41</v>
      </c>
      <c r="D40" s="21">
        <v>31</v>
      </c>
      <c r="E40" s="16">
        <v>0</v>
      </c>
      <c r="F40" s="17">
        <v>10</v>
      </c>
      <c r="G40" s="16">
        <f>E40*1.1</f>
        <v>0</v>
      </c>
      <c r="H40" s="18">
        <f t="shared" si="0"/>
        <v>0</v>
      </c>
      <c r="I40" s="18">
        <f t="shared" si="1"/>
        <v>0</v>
      </c>
      <c r="L40" s="11"/>
      <c r="M40" s="11"/>
      <c r="N40" s="11"/>
      <c r="O40" s="11"/>
      <c r="P40" s="11"/>
      <c r="Q40" s="11"/>
      <c r="R40" s="11"/>
      <c r="S40" s="12"/>
      <c r="T40" s="12"/>
    </row>
    <row r="41" spans="1:20" ht="16.2" customHeight="1" x14ac:dyDescent="0.3">
      <c r="A41" s="19" t="s">
        <v>76</v>
      </c>
      <c r="B41" s="10" t="s">
        <v>91</v>
      </c>
      <c r="C41" s="20" t="s">
        <v>40</v>
      </c>
      <c r="D41" s="21">
        <v>3</v>
      </c>
      <c r="E41" s="16">
        <v>0</v>
      </c>
      <c r="F41" s="17">
        <v>10</v>
      </c>
      <c r="G41" s="16">
        <f>E41*1.1</f>
        <v>0</v>
      </c>
      <c r="H41" s="18">
        <f t="shared" si="0"/>
        <v>0</v>
      </c>
      <c r="I41" s="18">
        <f t="shared" si="1"/>
        <v>0</v>
      </c>
      <c r="L41" s="11"/>
      <c r="M41" s="11"/>
      <c r="N41" s="11"/>
      <c r="O41" s="11"/>
      <c r="P41" s="11"/>
      <c r="Q41" s="11"/>
      <c r="R41" s="11"/>
      <c r="S41" s="12"/>
      <c r="T41" s="12"/>
    </row>
    <row r="42" spans="1:20" ht="33" customHeight="1" x14ac:dyDescent="0.3">
      <c r="A42" s="19" t="s">
        <v>77</v>
      </c>
      <c r="B42" s="10" t="s">
        <v>92</v>
      </c>
      <c r="C42" s="20" t="s">
        <v>41</v>
      </c>
      <c r="D42" s="21">
        <v>19</v>
      </c>
      <c r="E42" s="16">
        <v>0</v>
      </c>
      <c r="F42" s="17">
        <v>20</v>
      </c>
      <c r="G42" s="16">
        <f t="shared" si="3"/>
        <v>0</v>
      </c>
      <c r="H42" s="18">
        <f t="shared" si="0"/>
        <v>0</v>
      </c>
      <c r="I42" s="18">
        <f t="shared" si="1"/>
        <v>0</v>
      </c>
      <c r="L42" s="11"/>
      <c r="M42" s="11"/>
      <c r="N42" s="11"/>
      <c r="O42" s="11"/>
      <c r="P42" s="11"/>
      <c r="Q42" s="11"/>
      <c r="R42" s="11"/>
      <c r="S42" s="12"/>
      <c r="T42" s="12"/>
    </row>
    <row r="43" spans="1:20" ht="34.799999999999997" customHeight="1" x14ac:dyDescent="0.3">
      <c r="A43" s="19" t="s">
        <v>78</v>
      </c>
      <c r="B43" s="10" t="s">
        <v>93</v>
      </c>
      <c r="C43" s="20" t="s">
        <v>40</v>
      </c>
      <c r="D43" s="21">
        <v>3</v>
      </c>
      <c r="E43" s="16">
        <v>0</v>
      </c>
      <c r="F43" s="17">
        <v>20</v>
      </c>
      <c r="G43" s="16">
        <f t="shared" si="3"/>
        <v>0</v>
      </c>
      <c r="H43" s="18">
        <f t="shared" si="0"/>
        <v>0</v>
      </c>
      <c r="I43" s="18">
        <f t="shared" si="1"/>
        <v>0</v>
      </c>
      <c r="L43" s="11"/>
      <c r="M43" s="11"/>
      <c r="N43" s="11"/>
      <c r="O43" s="11"/>
      <c r="P43" s="11"/>
      <c r="Q43" s="11"/>
      <c r="R43" s="11"/>
      <c r="S43" s="12"/>
      <c r="T43" s="12"/>
    </row>
    <row r="44" spans="1:20" ht="15.6" x14ac:dyDescent="0.3">
      <c r="A44" s="19" t="s">
        <v>79</v>
      </c>
      <c r="B44" s="10" t="s">
        <v>80</v>
      </c>
      <c r="C44" s="20" t="s">
        <v>67</v>
      </c>
      <c r="D44" s="21">
        <v>20</v>
      </c>
      <c r="E44" s="16">
        <v>0</v>
      </c>
      <c r="F44" s="17">
        <v>20</v>
      </c>
      <c r="G44" s="16">
        <f t="shared" si="3"/>
        <v>0</v>
      </c>
      <c r="H44" s="18">
        <f t="shared" si="0"/>
        <v>0</v>
      </c>
      <c r="I44" s="18">
        <f t="shared" si="1"/>
        <v>0</v>
      </c>
      <c r="L44" s="11"/>
      <c r="M44" s="11"/>
      <c r="N44" s="11"/>
      <c r="O44" s="11"/>
      <c r="P44" s="11"/>
      <c r="Q44" s="11"/>
      <c r="R44" s="11"/>
      <c r="S44" s="12"/>
      <c r="T44" s="12"/>
    </row>
    <row r="45" spans="1:20" x14ac:dyDescent="0.3">
      <c r="A45" s="24" t="s">
        <v>45</v>
      </c>
      <c r="B45" s="25"/>
      <c r="C45" s="24"/>
      <c r="D45" s="24"/>
      <c r="E45" s="24"/>
      <c r="F45" s="24"/>
      <c r="G45" s="24"/>
      <c r="H45" s="26">
        <f>SUM(H8:H44)</f>
        <v>0</v>
      </c>
      <c r="I45" s="26">
        <f>SUM(I8:I44)</f>
        <v>0</v>
      </c>
    </row>
    <row r="46" spans="1:20" x14ac:dyDescent="0.3">
      <c r="A46" s="24"/>
      <c r="B46" s="24"/>
      <c r="C46" s="24"/>
      <c r="D46" s="24"/>
      <c r="E46" s="24"/>
      <c r="F46" s="24"/>
      <c r="G46" s="24"/>
      <c r="H46" s="26"/>
      <c r="I46" s="26"/>
    </row>
    <row r="47" spans="1:20" x14ac:dyDescent="0.3">
      <c r="A47" s="1"/>
      <c r="B47" s="1"/>
      <c r="C47" s="1"/>
      <c r="D47" s="1"/>
      <c r="E47" s="1"/>
      <c r="F47" s="1"/>
      <c r="G47" s="13"/>
      <c r="H47" s="14"/>
      <c r="I47" s="13"/>
    </row>
    <row r="48" spans="1:20" x14ac:dyDescent="0.3">
      <c r="A48" s="23"/>
      <c r="B48" s="23"/>
      <c r="C48" s="2"/>
      <c r="D48" s="2"/>
      <c r="E48" s="1"/>
      <c r="F48" s="1"/>
      <c r="G48" s="6"/>
      <c r="H48" s="14"/>
      <c r="I48" s="6"/>
    </row>
    <row r="49" spans="1:9" x14ac:dyDescent="0.3">
      <c r="A49" s="1"/>
      <c r="B49" s="1"/>
      <c r="C49" s="1"/>
      <c r="D49" s="1"/>
      <c r="E49" s="1"/>
      <c r="F49" s="1"/>
      <c r="G49" s="13"/>
      <c r="H49" s="15"/>
      <c r="I49" s="13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23"/>
      <c r="B51" s="23"/>
      <c r="C51" s="23"/>
      <c r="D51" s="23"/>
      <c r="E51" s="23"/>
      <c r="F51" s="2"/>
      <c r="G51" s="3"/>
      <c r="H51" s="5" t="s">
        <v>31</v>
      </c>
      <c r="I51" s="4"/>
    </row>
    <row r="52" spans="1:9" x14ac:dyDescent="0.3">
      <c r="A52" s="1"/>
      <c r="B52" s="1"/>
      <c r="C52" s="1"/>
      <c r="D52" s="1"/>
      <c r="E52" s="1"/>
      <c r="F52" s="1"/>
      <c r="G52" s="6"/>
      <c r="H52" s="7" t="s">
        <v>32</v>
      </c>
      <c r="I52" s="8"/>
    </row>
    <row r="53" spans="1:9" x14ac:dyDescent="0.3">
      <c r="A53" s="1"/>
      <c r="B53" s="1"/>
      <c r="C53" s="1"/>
      <c r="D53" s="1"/>
      <c r="E53" s="1"/>
      <c r="F53" s="1"/>
      <c r="G53" s="4"/>
      <c r="H53" s="9" t="s">
        <v>33</v>
      </c>
      <c r="I53" s="4"/>
    </row>
    <row r="55" spans="1:9" x14ac:dyDescent="0.3">
      <c r="A55" s="23"/>
      <c r="B55" s="23"/>
      <c r="C55" s="23"/>
      <c r="D55" s="23"/>
      <c r="E55" s="23"/>
    </row>
    <row r="56" spans="1:9" x14ac:dyDescent="0.3">
      <c r="A56" s="23" t="s">
        <v>34</v>
      </c>
      <c r="B56" s="23"/>
      <c r="C56" s="23"/>
      <c r="D56" s="23"/>
      <c r="E56" s="23"/>
    </row>
    <row r="58" spans="1:9" ht="14.4" customHeight="1" x14ac:dyDescent="0.3">
      <c r="A58" s="22" t="s">
        <v>72</v>
      </c>
      <c r="B58" s="22"/>
      <c r="C58" s="22"/>
      <c r="D58" s="22"/>
      <c r="E58" s="22"/>
      <c r="F58" s="22"/>
      <c r="G58" s="22"/>
      <c r="H58" s="22"/>
      <c r="I58" s="22"/>
    </row>
    <row r="59" spans="1:9" x14ac:dyDescent="0.3">
      <c r="A59" s="22"/>
      <c r="B59" s="22"/>
      <c r="C59" s="22"/>
      <c r="D59" s="22"/>
      <c r="E59" s="22"/>
      <c r="F59" s="22"/>
      <c r="G59" s="22"/>
      <c r="H59" s="22"/>
      <c r="I59" s="22"/>
    </row>
    <row r="60" spans="1:9" x14ac:dyDescent="0.3">
      <c r="A60" s="22"/>
      <c r="B60" s="22"/>
      <c r="C60" s="22"/>
      <c r="D60" s="22"/>
      <c r="E60" s="22"/>
      <c r="F60" s="22"/>
      <c r="G60" s="22"/>
      <c r="H60" s="22"/>
      <c r="I60" s="22"/>
    </row>
    <row r="61" spans="1:9" x14ac:dyDescent="0.3">
      <c r="A61" s="22"/>
      <c r="B61" s="22"/>
      <c r="C61" s="22"/>
      <c r="D61" s="22"/>
      <c r="E61" s="22"/>
      <c r="F61" s="22"/>
      <c r="G61" s="22"/>
      <c r="H61" s="22"/>
      <c r="I61" s="22"/>
    </row>
    <row r="62" spans="1:9" x14ac:dyDescent="0.3">
      <c r="A62" s="22"/>
      <c r="B62" s="22"/>
      <c r="C62" s="22"/>
      <c r="D62" s="22"/>
      <c r="E62" s="22"/>
      <c r="F62" s="22"/>
      <c r="G62" s="22"/>
      <c r="H62" s="22"/>
      <c r="I62" s="22"/>
    </row>
    <row r="63" spans="1:9" x14ac:dyDescent="0.3">
      <c r="A63" s="22"/>
      <c r="B63" s="22"/>
      <c r="C63" s="22"/>
      <c r="D63" s="22"/>
      <c r="E63" s="22"/>
      <c r="F63" s="22"/>
      <c r="G63" s="22"/>
      <c r="H63" s="22"/>
      <c r="I63" s="22"/>
    </row>
    <row r="64" spans="1:9" x14ac:dyDescent="0.3">
      <c r="A64" s="22"/>
      <c r="B64" s="22"/>
      <c r="C64" s="22"/>
      <c r="D64" s="22"/>
      <c r="E64" s="22"/>
      <c r="F64" s="22"/>
      <c r="G64" s="22"/>
      <c r="H64" s="22"/>
      <c r="I64" s="22"/>
    </row>
  </sheetData>
  <mergeCells count="19">
    <mergeCell ref="G6:G7"/>
    <mergeCell ref="F6:F7"/>
    <mergeCell ref="A2:I2"/>
    <mergeCell ref="A4:I4"/>
    <mergeCell ref="H6:H7"/>
    <mergeCell ref="I6:I7"/>
    <mergeCell ref="C6:C7"/>
    <mergeCell ref="D6:D7"/>
    <mergeCell ref="A6:A7"/>
    <mergeCell ref="B6:B7"/>
    <mergeCell ref="E6:E7"/>
    <mergeCell ref="A58:I64"/>
    <mergeCell ref="A55:E55"/>
    <mergeCell ref="A56:E56"/>
    <mergeCell ref="A45:G46"/>
    <mergeCell ref="H45:H46"/>
    <mergeCell ref="I45:I46"/>
    <mergeCell ref="A51:E51"/>
    <mergeCell ref="A48:B48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2020-11-09T11:15:00Z</cp:lastPrinted>
  <dcterms:created xsi:type="dcterms:W3CDTF">2020-11-09T10:21:30Z</dcterms:created>
  <dcterms:modified xsi:type="dcterms:W3CDTF">2021-12-17T10:42:59Z</dcterms:modified>
</cp:coreProperties>
</file>